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6Uq6aD0zVPMgjZAC1jjnjeJh+6SPbscbPuS/lQiLwhQ="/>
    </ext>
  </extLst>
</workbook>
</file>

<file path=xl/sharedStrings.xml><?xml version="1.0" encoding="utf-8"?>
<sst xmlns="http://schemas.openxmlformats.org/spreadsheetml/2006/main" count="1206" uniqueCount="380">
  <si>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</si>
  <si>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</si>
  <si>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</si>
  <si>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</si>
  <si>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</si>
  <si>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</si>
  <si>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</si>
  <si>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</si>
  <si>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</si>
  <si>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</si>
  <si>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</si>
  <si>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</si>
  <si>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마감</t>
  </si>
  <si>
    <t>합계</t>
  </si>
  <si>
    <t>A3</t>
  </si>
  <si>
    <t>XXS</t>
  </si>
  <si>
    <t>XXS-XS</t>
  </si>
  <si>
    <t>XS-S</t>
  </si>
  <si>
    <t>S-M</t>
  </si>
  <si>
    <t>M-L</t>
  </si>
  <si>
    <t>L-XL</t>
  </si>
  <si>
    <t>XL-XXL</t>
  </si>
  <si>
    <t>CA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</si>
  <si>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</si>
  <si>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</si>
  <si>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</si>
  <si>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</si>
  <si>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</si>
  <si>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</si>
  <si>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</si>
  <si>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</si>
  <si>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</si>
  <si>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</si>
  <si>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</si>
  <si>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</si>
  <si>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</si>
  <si>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</si>
  <si>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조건</t>
  </si>
  <si>
    <t>주문접수url</t>
  </si>
  <si>
    <t>https://docs.google.com/forms/d/e/1FAIpQLScmAhAOhyOZR32K-RPYbJdcJyLV2Kby3FQDPH9vUjxcnDz75Q/viewform</t>
  </si>
  <si>
    <t>F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</si>
  <si>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</si>
  <si>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</si>
  <si>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</si>
  <si>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</si>
  <si>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</si>
  <si>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</si>
  <si>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</si>
  <si>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</si>
  <si>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</si>
  <si>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</si>
  <si>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</si>
  <si>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</si>
  <si>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</si>
  <si>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</si>
  <si>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</si>
  <si>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</si>
  <si>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</si>
  <si>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 xml:space="preserve">◆ 상품유형: 부티크 재고
◆ 관부가세 포함: 관부가세 및 배송비 별도
◆ 인도예정일: 컨펌후 1달이내
◆ 오더룰
1) 등급순/주문순으로 마감
2) &lt;등급별 오더조건&gt; 
라이트(무료) : 800만원 이상
베이직 : 500만원 이상
프리미엄 : 300만원 이상
vip : 120만원 이상    </t>
  </si>
  <si>
    <t>Q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</si>
  <si>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</si>
  <si>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</si>
  <si>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</si>
  <si>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</si>
  <si>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</si>
  <si>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</si>
  <si>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</si>
  <si>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</si>
  <si>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</si>
  <si>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</si>
  <si>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관부가세 비포함, 배송비별도, 수수료 포함</t>
  </si>
  <si>
    <t>이용사 입력
----
주문수량</t>
  </si>
  <si>
    <t>옵션별개수</t>
  </si>
  <si>
    <t>주문합계</t>
  </si>
  <si>
    <t>38.5</t>
  </si>
  <si>
    <t>39.5</t>
  </si>
  <si>
    <t>40.5</t>
  </si>
  <si>
    <t>41.5</t>
  </si>
  <si>
    <t>42.5</t>
  </si>
  <si>
    <t>43.5</t>
  </si>
  <si>
    <t>44.5</t>
  </si>
  <si>
    <t>45.5</t>
  </si>
  <si>
    <t>46.5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</si>
  <si>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</si>
  <si>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</si>
  <si>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</si>
  <si>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</si>
  <si>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</si>
  <si>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</si>
  <si>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</si>
  <si>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</si>
  <si>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</si>
  <si>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</si>
  <si>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</si>
  <si>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</si>
  <si>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</si>
  <si>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</si>
  <si>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VALENTINO GARAVANIUomoBORSE A MANO</t>
  </si>
  <si>
    <t>860</t>
  </si>
  <si>
    <t>1980</t>
  </si>
  <si>
    <t>VALENTINO GARAVANI</t>
  </si>
  <si>
    <t>BORSE A TRACOLLA</t>
  </si>
  <si>
    <t>WY0B0B26DUA 0NO</t>
  </si>
  <si>
    <t>0NO</t>
  </si>
  <si>
    <t>Uomo</t>
  </si>
  <si>
    <t>TU</t>
  </si>
  <si>
    <t>VALENTINO GARAVANIUomoBORSE A SPALLA</t>
  </si>
  <si>
    <t>521</t>
  </si>
  <si>
    <t>1200</t>
  </si>
  <si>
    <t>BORSE A SPALLA</t>
  </si>
  <si>
    <t>XY2B0B50VJM 56Z</t>
  </si>
  <si>
    <t>56Z</t>
  </si>
  <si>
    <t>VALENTINO GARAVANIUomoBORSE A TRACOLLA</t>
  </si>
  <si>
    <t>270</t>
  </si>
  <si>
    <t>620</t>
  </si>
  <si>
    <t>XY2B0943GCI N78</t>
  </si>
  <si>
    <t>N78</t>
  </si>
  <si>
    <t>VALENTINO GARAVANIUomoBORSE CLUTCH</t>
  </si>
  <si>
    <t>426</t>
  </si>
  <si>
    <t>980</t>
  </si>
  <si>
    <t>TRACOLLE &amp; MESSANGER</t>
  </si>
  <si>
    <t>WY2B0B17ZBT 0NO</t>
  </si>
  <si>
    <t>Nero</t>
  </si>
  <si>
    <t>VALENTINO GARAVANIUomoBRACCIALI</t>
  </si>
  <si>
    <t>87</t>
  </si>
  <si>
    <t>200</t>
  </si>
  <si>
    <t>BRACCIALI</t>
  </si>
  <si>
    <t>XY2J0801LKT 0NO</t>
  </si>
  <si>
    <t>VALENTINO GARAVANIUomoCAPPELLI</t>
  </si>
  <si>
    <t>152</t>
  </si>
  <si>
    <t>350</t>
  </si>
  <si>
    <t>CAPPELLI</t>
  </si>
  <si>
    <t>XY2HDA10BDL 0NO</t>
  </si>
  <si>
    <t>XY2HDA10GQL 0NO</t>
  </si>
  <si>
    <t>XY2HDA10HAX 56Z</t>
  </si>
  <si>
    <t>140</t>
  </si>
  <si>
    <t>320</t>
  </si>
  <si>
    <t>XY2HDA10QYK 0NI</t>
  </si>
  <si>
    <t>0NI</t>
  </si>
  <si>
    <t>WY0HDA10QYK 0NI</t>
  </si>
  <si>
    <t>WY2HGA11MEX 0NI</t>
  </si>
  <si>
    <t>VALENTINO GARAVANIUomoESPADRILLAS</t>
  </si>
  <si>
    <t>213</t>
  </si>
  <si>
    <t>490</t>
  </si>
  <si>
    <t>ESPADRILLAS</t>
  </si>
  <si>
    <t>XY2S0B73CTF 0NO</t>
  </si>
  <si>
    <t>196</t>
  </si>
  <si>
    <t>450</t>
  </si>
  <si>
    <t>XY2S0B73QCV 0NO</t>
  </si>
  <si>
    <t>182</t>
  </si>
  <si>
    <t>420</t>
  </si>
  <si>
    <t>XY2S0B73TSE 0NI</t>
  </si>
  <si>
    <t>240</t>
  </si>
  <si>
    <t>550</t>
  </si>
  <si>
    <t>XY2S0E97IGF 0NO</t>
  </si>
  <si>
    <t>VALENTINO GARAVANIUomoMARSUPI</t>
  </si>
  <si>
    <t>370</t>
  </si>
  <si>
    <t>850</t>
  </si>
  <si>
    <t>MARSUPI</t>
  </si>
  <si>
    <t>WY2B0719GTC CG9</t>
  </si>
  <si>
    <t>BIANCO   ROSSO</t>
  </si>
  <si>
    <t>326</t>
  </si>
  <si>
    <t>750</t>
  </si>
  <si>
    <t>WY2B0719WJW 0NI</t>
  </si>
  <si>
    <t>NERO BIANCO</t>
  </si>
  <si>
    <t>282</t>
  </si>
  <si>
    <t>650</t>
  </si>
  <si>
    <t>XY2B0B34WJW 0NI</t>
  </si>
  <si>
    <t>VALENTINO GARAVANIUomoMOCASSINI</t>
  </si>
  <si>
    <t>313</t>
  </si>
  <si>
    <t>720</t>
  </si>
  <si>
    <t>MOCASSINI</t>
  </si>
  <si>
    <t>WY2S0E57HBP 0NO</t>
  </si>
  <si>
    <t>226</t>
  </si>
  <si>
    <t>520</t>
  </si>
  <si>
    <t>XY2S0C32TQI 0NO</t>
  </si>
  <si>
    <t>VALENTINO GARAVANIUomoPORTAFOGLI</t>
  </si>
  <si>
    <t>126</t>
  </si>
  <si>
    <t>290</t>
  </si>
  <si>
    <t>PORTAFOGLI</t>
  </si>
  <si>
    <t>XY2P0654VH3 0NO</t>
  </si>
  <si>
    <t>VALENTINO GARAVANIUomoSANDALI</t>
  </si>
  <si>
    <t>XY2S0873JGC 0NO</t>
  </si>
  <si>
    <t>T</t>
  </si>
  <si>
    <t>109</t>
  </si>
  <si>
    <t>250</t>
  </si>
  <si>
    <t>XY2S0873SYE 0NI</t>
  </si>
  <si>
    <t>VALENTINO GARAVANIUomoSNEAKERS</t>
  </si>
  <si>
    <t>SNEAKERS</t>
  </si>
  <si>
    <t>WY0S0C58KIG V22</t>
  </si>
  <si>
    <t>V22</t>
  </si>
  <si>
    <t>WY0S0E85BHS 0BO</t>
  </si>
  <si>
    <t>0BO</t>
  </si>
  <si>
    <t>WY2S0830BLU 46P</t>
  </si>
  <si>
    <t>BIANCO BERMUDA BLU</t>
  </si>
  <si>
    <t>WY2S0830BLU R67</t>
  </si>
  <si>
    <t>BIANCO RUBIN</t>
  </si>
  <si>
    <t>WY2S0830BLU R81</t>
  </si>
  <si>
    <t>BIANCO ROSSO V</t>
  </si>
  <si>
    <t>WY2S0830PST A01</t>
  </si>
  <si>
    <t>BIANCO NERO DARK
RUTENIO</t>
  </si>
  <si>
    <t>WY2S0B21RKW KR5</t>
  </si>
  <si>
    <t>BIANCO ROUGE PUR</t>
  </si>
  <si>
    <t>WY2S0C58WRQ 0NO</t>
  </si>
  <si>
    <t>WY2S0D57JKY KR5</t>
  </si>
  <si>
    <t>BIANCO ROUGE</t>
  </si>
  <si>
    <t>WY2S0E63NWN R81</t>
  </si>
  <si>
    <t>BIANCO ROSSO</t>
  </si>
  <si>
    <t>257</t>
  </si>
  <si>
    <t>590</t>
  </si>
  <si>
    <t>XY2S0723NSD 0NO</t>
  </si>
  <si>
    <t>XY2S0723TCC W42</t>
  </si>
  <si>
    <t>W42</t>
  </si>
  <si>
    <t>XY2S0830BLU 46P</t>
  </si>
  <si>
    <t>46P</t>
  </si>
  <si>
    <t>XY2S0830BLU N32</t>
  </si>
  <si>
    <t>N32</t>
  </si>
  <si>
    <t>XY2S0830BLU R67</t>
  </si>
  <si>
    <t>R67</t>
  </si>
  <si>
    <t>XY2S0830BLU R81</t>
  </si>
  <si>
    <t>R81</t>
  </si>
  <si>
    <t>XY2S0830PUD A01</t>
  </si>
  <si>
    <t>A01</t>
  </si>
  <si>
    <t>XY2S0830XZU 0NI</t>
  </si>
  <si>
    <t>XY2S0931BXE 0NO</t>
  </si>
  <si>
    <t>XY2S0931YEK 0NO</t>
  </si>
  <si>
    <t>XY2S0B17VRN 0NO</t>
  </si>
  <si>
    <t>XY2S0B21RKW A01</t>
  </si>
  <si>
    <t>343</t>
  </si>
  <si>
    <t>790</t>
  </si>
  <si>
    <t>XY2S0E41ZXB Z82</t>
  </si>
  <si>
    <t>Z82</t>
  </si>
  <si>
    <t>XY2S0E63NWN Z32</t>
  </si>
  <si>
    <t>Z32</t>
  </si>
  <si>
    <t>XY2S0E71NWN 0N2</t>
  </si>
  <si>
    <t>0N2</t>
  </si>
  <si>
    <t>VALENTINO GARAVANIUomoSTIVALI</t>
  </si>
  <si>
    <t>STIVALI</t>
  </si>
  <si>
    <t>WY0S0E81LZP 0NO</t>
  </si>
  <si>
    <t>WY0S0E82YYB 0NO</t>
  </si>
  <si>
    <t>WY2S0E55PPW 0NO</t>
  </si>
  <si>
    <t>WY2S0E58ZQK 0NO</t>
  </si>
  <si>
    <t>VALENTINO GARAVANIUomoSTRINGATE</t>
  </si>
  <si>
    <t>299</t>
  </si>
  <si>
    <t>690</t>
  </si>
  <si>
    <t>STRINGATE</t>
  </si>
  <si>
    <t>WY2S0E56ZQK 0NO</t>
  </si>
  <si>
    <t>VALENTINO GARAVANIUomoZAINI</t>
  </si>
  <si>
    <t>387</t>
  </si>
  <si>
    <t>890</t>
  </si>
  <si>
    <t>ZAINI</t>
  </si>
  <si>
    <t>XY2B0993ITA N78</t>
  </si>
  <si>
    <t>VALENTINOUomoBERMUDA</t>
  </si>
  <si>
    <t>248</t>
  </si>
  <si>
    <t>VALENTINO</t>
  </si>
  <si>
    <t>BERMUDA</t>
  </si>
  <si>
    <t>XV3MD02C842 CK7</t>
  </si>
  <si>
    <t>CK7</t>
  </si>
  <si>
    <t>289</t>
  </si>
  <si>
    <t>XV3MD02C84K J94</t>
  </si>
  <si>
    <t>J94</t>
  </si>
  <si>
    <t>XV3MD02C85L D98</t>
  </si>
  <si>
    <t>D98</t>
  </si>
  <si>
    <t>314</t>
  </si>
  <si>
    <t>SHORTS</t>
  </si>
  <si>
    <t>WV3RDB406T6 N1Y</t>
  </si>
  <si>
    <t>NERO NAVY</t>
  </si>
  <si>
    <t>V</t>
  </si>
  <si>
    <t>VALENTINOUomoCALZE</t>
  </si>
  <si>
    <t>90</t>
  </si>
  <si>
    <t>INTIMO &amp; INTIMO NOTTE</t>
  </si>
  <si>
    <t>WV3KI01A7HV QE3</t>
  </si>
  <si>
    <t>BIANCO ROSSO
V. NERO</t>
  </si>
  <si>
    <t>CALZE</t>
  </si>
  <si>
    <t>XV3KI01D860 A01</t>
  </si>
  <si>
    <t>VALENTINOUomoCAMICIE</t>
  </si>
  <si>
    <t>332</t>
  </si>
  <si>
    <t>CAMICIE</t>
  </si>
  <si>
    <t>WV0ABI51CKV 0BO</t>
  </si>
  <si>
    <t>WV3ABA956G5 J03</t>
  </si>
  <si>
    <t>BIANCO VLTN TIMES
ROSSO</t>
  </si>
  <si>
    <t>WV3ABA957H8 A01</t>
  </si>
  <si>
    <t>Bianco</t>
  </si>
  <si>
    <t>XV3AB765812 0BO</t>
  </si>
  <si>
    <t>XV3AAA9082K A01</t>
  </si>
  <si>
    <t>709</t>
  </si>
  <si>
    <t>1690</t>
  </si>
  <si>
    <t>XV3CIA99713 0NO</t>
  </si>
  <si>
    <t>462</t>
  </si>
  <si>
    <t>1100</t>
  </si>
  <si>
    <t>XV3CJE287VL L90</t>
  </si>
  <si>
    <t>L90</t>
  </si>
  <si>
    <t>VALENTINOUomoCAPPOTTI</t>
  </si>
  <si>
    <t>831</t>
  </si>
  <si>
    <t>CAPISPALLA</t>
  </si>
  <si>
    <t>WV3CAD857GY 70R</t>
  </si>
  <si>
    <t>GRIGIO MELANGE GRIGIO SCURO</t>
  </si>
  <si>
    <t>VALENTINOUomoFELPE</t>
  </si>
  <si>
    <t>FELPE</t>
  </si>
  <si>
    <t>WV3MF14F3TV A33</t>
  </si>
  <si>
    <t>WV3MF18H7GB 0BO</t>
  </si>
  <si>
    <t>BIANCO TAG BIANCOBIANCO</t>
  </si>
  <si>
    <t>WV3MF18I7LN A01</t>
  </si>
  <si>
    <t>BIANCO NERO</t>
  </si>
  <si>
    <t>411</t>
  </si>
  <si>
    <t>WV3MF18X7L1 C40</t>
  </si>
  <si>
    <t>BIANCO CAMOU7 3</t>
  </si>
  <si>
    <t>WV3MF18Y7H3 0NI</t>
  </si>
  <si>
    <t>NERO FIORE NERO VALENTINO BIAN</t>
  </si>
  <si>
    <t>541</t>
  </si>
  <si>
    <t>1290</t>
  </si>
  <si>
    <t>WV3MF19B7CW 0NI</t>
  </si>
  <si>
    <t>WV3MF19I7L6 U24</t>
  </si>
  <si>
    <t>ARANCIO DARK BLOOMING 1 VALENT</t>
  </si>
  <si>
    <t>625</t>
  </si>
  <si>
    <t>1490</t>
  </si>
  <si>
    <t>XV3MF18I86M Y84</t>
  </si>
  <si>
    <t>Y84</t>
  </si>
  <si>
    <t>XV3MF18W84K J94</t>
  </si>
  <si>
    <t>273</t>
  </si>
  <si>
    <t>XV3MF18Y84E 0BO</t>
  </si>
  <si>
    <t>XV3MF18Y84E D98</t>
  </si>
  <si>
    <t>XV3MF20V85K 0NO</t>
  </si>
  <si>
    <t>XV3MF21D84D 0NO</t>
  </si>
  <si>
    <t>XV3MF21D84D J94</t>
  </si>
  <si>
    <t>XV3MF21I86E N36</t>
  </si>
  <si>
    <t>N36</t>
  </si>
  <si>
    <t>VALENTINOUomoGIUBBINI</t>
  </si>
  <si>
    <t>668</t>
  </si>
  <si>
    <t>1590</t>
  </si>
  <si>
    <t>WV3CI3697G5 0NI</t>
  </si>
  <si>
    <t>WV3CI3697JB C40</t>
  </si>
  <si>
    <t>584</t>
  </si>
  <si>
    <t>1390</t>
  </si>
  <si>
    <t>GIUBBINI</t>
  </si>
  <si>
    <t>XV3CI36880F N36</t>
  </si>
  <si>
    <t>XV3CIF15826 598</t>
  </si>
  <si>
    <t>598</t>
  </si>
  <si>
    <t>504</t>
  </si>
  <si>
    <t>XV3DC02G847 558</t>
  </si>
  <si>
    <t>558</t>
  </si>
  <si>
    <t>1250</t>
  </si>
  <si>
    <t>2980</t>
  </si>
  <si>
    <t>XV3NAA55805 0NO</t>
  </si>
  <si>
    <t>VALENTINOUomoJEANS</t>
  </si>
  <si>
    <t>JEANS</t>
  </si>
  <si>
    <t>XV3DE01T7LE 598</t>
  </si>
  <si>
    <t>XV3DE01T847 558</t>
  </si>
  <si>
    <t>VALENTINOUomoMAGLIERIA</t>
  </si>
  <si>
    <t>MAGLIERIA</t>
  </si>
  <si>
    <t>WV0KC16H7T8 0NO</t>
  </si>
  <si>
    <t>WV3KC15Z7HS 0NA</t>
  </si>
  <si>
    <t>NERO AVORIO</t>
  </si>
  <si>
    <t>XV3KC19I86Q D98</t>
  </si>
  <si>
    <t>XV3KC19L86U D98</t>
  </si>
  <si>
    <t>XV3KE01P864 N01</t>
  </si>
  <si>
    <t>N01</t>
  </si>
  <si>
    <t>VALENTINOUomoPANTALONI</t>
  </si>
  <si>
    <t>357</t>
  </si>
  <si>
    <t>PANTALONI</t>
  </si>
  <si>
    <t>WV0MD03E7WU F62</t>
  </si>
  <si>
    <t>F62</t>
  </si>
  <si>
    <t>WV3MD03A7CW 0NI</t>
  </si>
  <si>
    <t>XV3MD02R86E N36</t>
  </si>
  <si>
    <t>XV3RBG03804 0NO</t>
  </si>
  <si>
    <t>VALENTINOUomoPIUMINI</t>
  </si>
  <si>
    <t>WV3CNA317KP C75</t>
  </si>
  <si>
    <t>NAVY V LOGO NAVY</t>
  </si>
  <si>
    <t>WV3CNB307GG A69</t>
  </si>
  <si>
    <t>BIANCO VLTN ROSSO</t>
  </si>
  <si>
    <t xml:space="preserve">VALENTINOUomoPOLO </t>
  </si>
  <si>
    <t>205</t>
  </si>
  <si>
    <t>POLO</t>
  </si>
  <si>
    <t>XV3MH02I85U 598</t>
  </si>
  <si>
    <t>VALENTINOUomoSHORTS</t>
  </si>
  <si>
    <t>XV3KF00L864 N01</t>
  </si>
  <si>
    <t>VALENTINOUomoT-SHIRT</t>
  </si>
  <si>
    <t>189</t>
  </si>
  <si>
    <t>T-SHIRT</t>
  </si>
  <si>
    <t>XV3MG10V84N 0BO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</si>
</sst>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4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sz val="11.0"/>
      <color rgb="FFFFFFFF"/>
      <name val="Arial"/>
    </font>
    <font/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right" vertical="bottom"/>
    </xf>
    <xf borderId="1" fillId="0" fontId="2" numFmtId="10" xfId="0" applyAlignment="1" applyBorder="1" applyFont="1" applyNumberFormat="1">
      <alignment horizontal="right" readingOrder="0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1" fillId="2" fontId="7" numFmtId="0" xfId="0" applyAlignment="1" applyBorder="1" applyFont="1">
      <alignment vertical="bottom"/>
    </xf>
    <xf borderId="0" fillId="0" fontId="4" numFmtId="0" xfId="0" applyAlignment="1" applyFont="1">
      <alignment readingOrder="0"/>
    </xf>
    <xf borderId="2" fillId="3" fontId="8" numFmtId="164" xfId="0" applyAlignment="1" applyBorder="1" applyFill="1" applyFont="1" applyNumberFormat="1">
      <alignment shrinkToFit="0" vertical="bottom" wrapText="1"/>
    </xf>
    <xf borderId="3" fillId="0" fontId="9" numFmtId="0" xfId="0" applyBorder="1" applyFont="1"/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0" fillId="4" fontId="11" numFmtId="0" xfId="0" applyFont="1"/>
    <xf borderId="4" fillId="4" fontId="11" numFmtId="0" xfId="0" applyBorder="1" applyFont="1"/>
    <xf borderId="0" fillId="0" fontId="11" numFmtId="0" xfId="0" applyFont="1"/>
    <xf borderId="0" fillId="2" fontId="12" numFmtId="164" xfId="0" applyAlignment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0"/>
    </xf>
    <xf borderId="1" fillId="4" fontId="3" numFmtId="1" xfId="0" applyAlignment="1" applyBorder="1" applyFont="1" applyNumberFormat="1">
      <alignment vertical="bottom"/>
    </xf>
    <xf borderId="1" fillId="4" fontId="3" numFmtId="164" xfId="0" applyAlignment="1" applyBorder="1" applyFont="1" applyNumberFormat="1">
      <alignment horizontal="right" vertical="bottom"/>
    </xf>
    <xf borderId="4" fillId="6" fontId="4" numFmtId="0" xfId="0" applyBorder="1" applyFill="1" applyFont="1"/>
    <xf borderId="0" fillId="0" fontId="4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8.jpg"/><Relationship Id="rId190" Type="http://schemas.openxmlformats.org/officeDocument/2006/relationships/image" Target="../media/image181.jpg"/><Relationship Id="rId42" Type="http://schemas.openxmlformats.org/officeDocument/2006/relationships/image" Target="../media/image47.jpg"/><Relationship Id="rId41" Type="http://schemas.openxmlformats.org/officeDocument/2006/relationships/image" Target="../media/image46.jpg"/><Relationship Id="rId44" Type="http://schemas.openxmlformats.org/officeDocument/2006/relationships/image" Target="../media/image41.jpg"/><Relationship Id="rId43" Type="http://schemas.openxmlformats.org/officeDocument/2006/relationships/image" Target="../media/image88.jpg"/><Relationship Id="rId46" Type="http://schemas.openxmlformats.org/officeDocument/2006/relationships/image" Target="../media/image27.jpg"/><Relationship Id="rId45" Type="http://schemas.openxmlformats.org/officeDocument/2006/relationships/image" Target="../media/image53.jpg"/><Relationship Id="rId107" Type="http://schemas.openxmlformats.org/officeDocument/2006/relationships/image" Target="../media/image108.jpg"/><Relationship Id="rId106" Type="http://schemas.openxmlformats.org/officeDocument/2006/relationships/image" Target="../media/image121.jpg"/><Relationship Id="rId105" Type="http://schemas.openxmlformats.org/officeDocument/2006/relationships/image" Target="../media/image104.jpg"/><Relationship Id="rId104" Type="http://schemas.openxmlformats.org/officeDocument/2006/relationships/image" Target="../media/image86.jpg"/><Relationship Id="rId109" Type="http://schemas.openxmlformats.org/officeDocument/2006/relationships/image" Target="../media/image139.jpg"/><Relationship Id="rId108" Type="http://schemas.openxmlformats.org/officeDocument/2006/relationships/image" Target="../media/image114.jpg"/><Relationship Id="rId48" Type="http://schemas.openxmlformats.org/officeDocument/2006/relationships/image" Target="../media/image42.jpg"/><Relationship Id="rId187" Type="http://schemas.openxmlformats.org/officeDocument/2006/relationships/image" Target="../media/image174.jpg"/><Relationship Id="rId47" Type="http://schemas.openxmlformats.org/officeDocument/2006/relationships/image" Target="../media/image55.jpg"/><Relationship Id="rId186" Type="http://schemas.openxmlformats.org/officeDocument/2006/relationships/image" Target="../media/image178.jpg"/><Relationship Id="rId185" Type="http://schemas.openxmlformats.org/officeDocument/2006/relationships/image" Target="../media/image175.jpg"/><Relationship Id="rId49" Type="http://schemas.openxmlformats.org/officeDocument/2006/relationships/image" Target="../media/image45.jpg"/><Relationship Id="rId184" Type="http://schemas.openxmlformats.org/officeDocument/2006/relationships/image" Target="../media/image169.jpg"/><Relationship Id="rId103" Type="http://schemas.openxmlformats.org/officeDocument/2006/relationships/image" Target="../media/image101.jpg"/><Relationship Id="rId102" Type="http://schemas.openxmlformats.org/officeDocument/2006/relationships/image" Target="../media/image136.jpg"/><Relationship Id="rId101" Type="http://schemas.openxmlformats.org/officeDocument/2006/relationships/image" Target="../media/image100.jpg"/><Relationship Id="rId189" Type="http://schemas.openxmlformats.org/officeDocument/2006/relationships/image" Target="../media/image177.jpg"/><Relationship Id="rId100" Type="http://schemas.openxmlformats.org/officeDocument/2006/relationships/image" Target="../media/image107.jpg"/><Relationship Id="rId188" Type="http://schemas.openxmlformats.org/officeDocument/2006/relationships/image" Target="../media/image184.jpg"/><Relationship Id="rId31" Type="http://schemas.openxmlformats.org/officeDocument/2006/relationships/image" Target="../media/image52.jpg"/><Relationship Id="rId30" Type="http://schemas.openxmlformats.org/officeDocument/2006/relationships/image" Target="../media/image73.jpg"/><Relationship Id="rId33" Type="http://schemas.openxmlformats.org/officeDocument/2006/relationships/image" Target="../media/image33.jpg"/><Relationship Id="rId183" Type="http://schemas.openxmlformats.org/officeDocument/2006/relationships/image" Target="../media/image189.jpg"/><Relationship Id="rId32" Type="http://schemas.openxmlformats.org/officeDocument/2006/relationships/image" Target="../media/image31.jpg"/><Relationship Id="rId182" Type="http://schemas.openxmlformats.org/officeDocument/2006/relationships/image" Target="../media/image188.jpg"/><Relationship Id="rId35" Type="http://schemas.openxmlformats.org/officeDocument/2006/relationships/image" Target="../media/image35.jpg"/><Relationship Id="rId181" Type="http://schemas.openxmlformats.org/officeDocument/2006/relationships/image" Target="../media/image171.jpg"/><Relationship Id="rId34" Type="http://schemas.openxmlformats.org/officeDocument/2006/relationships/image" Target="../media/image30.jpg"/><Relationship Id="rId180" Type="http://schemas.openxmlformats.org/officeDocument/2006/relationships/image" Target="../media/image173.jpg"/><Relationship Id="rId37" Type="http://schemas.openxmlformats.org/officeDocument/2006/relationships/image" Target="../media/image51.jpg"/><Relationship Id="rId176" Type="http://schemas.openxmlformats.org/officeDocument/2006/relationships/image" Target="../media/image190.jpg"/><Relationship Id="rId36" Type="http://schemas.openxmlformats.org/officeDocument/2006/relationships/image" Target="../media/image25.jpg"/><Relationship Id="rId175" Type="http://schemas.openxmlformats.org/officeDocument/2006/relationships/image" Target="../media/image163.jpg"/><Relationship Id="rId39" Type="http://schemas.openxmlformats.org/officeDocument/2006/relationships/image" Target="../media/image38.jpg"/><Relationship Id="rId174" Type="http://schemas.openxmlformats.org/officeDocument/2006/relationships/image" Target="../media/image161.jpg"/><Relationship Id="rId38" Type="http://schemas.openxmlformats.org/officeDocument/2006/relationships/image" Target="../media/image36.jpg"/><Relationship Id="rId173" Type="http://schemas.openxmlformats.org/officeDocument/2006/relationships/image" Target="../media/image186.jpg"/><Relationship Id="rId179" Type="http://schemas.openxmlformats.org/officeDocument/2006/relationships/image" Target="../media/image185.jpg"/><Relationship Id="rId178" Type="http://schemas.openxmlformats.org/officeDocument/2006/relationships/image" Target="../media/image187.jpg"/><Relationship Id="rId177" Type="http://schemas.openxmlformats.org/officeDocument/2006/relationships/image" Target="../media/image164.jpg"/><Relationship Id="rId20" Type="http://schemas.openxmlformats.org/officeDocument/2006/relationships/image" Target="../media/image22.jpg"/><Relationship Id="rId22" Type="http://schemas.openxmlformats.org/officeDocument/2006/relationships/image" Target="../media/image5.jpg"/><Relationship Id="rId21" Type="http://schemas.openxmlformats.org/officeDocument/2006/relationships/image" Target="../media/image7.jpg"/><Relationship Id="rId24" Type="http://schemas.openxmlformats.org/officeDocument/2006/relationships/image" Target="../media/image15.jpg"/><Relationship Id="rId23" Type="http://schemas.openxmlformats.org/officeDocument/2006/relationships/image" Target="../media/image2.jpg"/><Relationship Id="rId129" Type="http://schemas.openxmlformats.org/officeDocument/2006/relationships/image" Target="../media/image140.jpg"/><Relationship Id="rId128" Type="http://schemas.openxmlformats.org/officeDocument/2006/relationships/image" Target="../media/image129.jpg"/><Relationship Id="rId127" Type="http://schemas.openxmlformats.org/officeDocument/2006/relationships/image" Target="../media/image116.jpg"/><Relationship Id="rId126" Type="http://schemas.openxmlformats.org/officeDocument/2006/relationships/image" Target="../media/image112.jpg"/><Relationship Id="rId26" Type="http://schemas.openxmlformats.org/officeDocument/2006/relationships/image" Target="../media/image34.jpg"/><Relationship Id="rId121" Type="http://schemas.openxmlformats.org/officeDocument/2006/relationships/image" Target="../media/image180.jpg"/><Relationship Id="rId25" Type="http://schemas.openxmlformats.org/officeDocument/2006/relationships/image" Target="../media/image24.jpg"/><Relationship Id="rId120" Type="http://schemas.openxmlformats.org/officeDocument/2006/relationships/image" Target="../media/image133.jpg"/><Relationship Id="rId28" Type="http://schemas.openxmlformats.org/officeDocument/2006/relationships/image" Target="../media/image29.jpg"/><Relationship Id="rId27" Type="http://schemas.openxmlformats.org/officeDocument/2006/relationships/image" Target="../media/image37.jpg"/><Relationship Id="rId125" Type="http://schemas.openxmlformats.org/officeDocument/2006/relationships/image" Target="../media/image118.jpg"/><Relationship Id="rId29" Type="http://schemas.openxmlformats.org/officeDocument/2006/relationships/image" Target="../media/image14.jpg"/><Relationship Id="rId124" Type="http://schemas.openxmlformats.org/officeDocument/2006/relationships/image" Target="../media/image138.jpg"/><Relationship Id="rId123" Type="http://schemas.openxmlformats.org/officeDocument/2006/relationships/image" Target="../media/image113.jpg"/><Relationship Id="rId122" Type="http://schemas.openxmlformats.org/officeDocument/2006/relationships/image" Target="../media/image109.jpg"/><Relationship Id="rId95" Type="http://schemas.openxmlformats.org/officeDocument/2006/relationships/image" Target="../media/image93.jpg"/><Relationship Id="rId94" Type="http://schemas.openxmlformats.org/officeDocument/2006/relationships/image" Target="../media/image90.jpg"/><Relationship Id="rId97" Type="http://schemas.openxmlformats.org/officeDocument/2006/relationships/image" Target="../media/image99.jpg"/><Relationship Id="rId96" Type="http://schemas.openxmlformats.org/officeDocument/2006/relationships/image" Target="../media/image96.jpg"/><Relationship Id="rId11" Type="http://schemas.openxmlformats.org/officeDocument/2006/relationships/image" Target="../media/image19.jpg"/><Relationship Id="rId99" Type="http://schemas.openxmlformats.org/officeDocument/2006/relationships/image" Target="../media/image82.jpg"/><Relationship Id="rId10" Type="http://schemas.openxmlformats.org/officeDocument/2006/relationships/image" Target="../media/image26.jpg"/><Relationship Id="rId98" Type="http://schemas.openxmlformats.org/officeDocument/2006/relationships/image" Target="../media/image87.jpg"/><Relationship Id="rId13" Type="http://schemas.openxmlformats.org/officeDocument/2006/relationships/image" Target="../media/image11.jpg"/><Relationship Id="rId12" Type="http://schemas.openxmlformats.org/officeDocument/2006/relationships/image" Target="../media/image17.jpg"/><Relationship Id="rId91" Type="http://schemas.openxmlformats.org/officeDocument/2006/relationships/image" Target="../media/image98.jpg"/><Relationship Id="rId90" Type="http://schemas.openxmlformats.org/officeDocument/2006/relationships/image" Target="../media/image92.jpg"/><Relationship Id="rId93" Type="http://schemas.openxmlformats.org/officeDocument/2006/relationships/image" Target="../media/image111.jpg"/><Relationship Id="rId92" Type="http://schemas.openxmlformats.org/officeDocument/2006/relationships/image" Target="../media/image94.jpg"/><Relationship Id="rId118" Type="http://schemas.openxmlformats.org/officeDocument/2006/relationships/image" Target="../media/image105.jpg"/><Relationship Id="rId117" Type="http://schemas.openxmlformats.org/officeDocument/2006/relationships/image" Target="../media/image120.jpg"/><Relationship Id="rId116" Type="http://schemas.openxmlformats.org/officeDocument/2006/relationships/image" Target="../media/image115.jpg"/><Relationship Id="rId115" Type="http://schemas.openxmlformats.org/officeDocument/2006/relationships/image" Target="../media/image97.jpg"/><Relationship Id="rId119" Type="http://schemas.openxmlformats.org/officeDocument/2006/relationships/image" Target="../media/image117.jpg"/><Relationship Id="rId15" Type="http://schemas.openxmlformats.org/officeDocument/2006/relationships/image" Target="../media/image3.jpg"/><Relationship Id="rId110" Type="http://schemas.openxmlformats.org/officeDocument/2006/relationships/image" Target="../media/image95.jpg"/><Relationship Id="rId14" Type="http://schemas.openxmlformats.org/officeDocument/2006/relationships/image" Target="../media/image8.jpg"/><Relationship Id="rId17" Type="http://schemas.openxmlformats.org/officeDocument/2006/relationships/image" Target="../media/image12.jpg"/><Relationship Id="rId16" Type="http://schemas.openxmlformats.org/officeDocument/2006/relationships/image" Target="../media/image9.jpg"/><Relationship Id="rId19" Type="http://schemas.openxmlformats.org/officeDocument/2006/relationships/image" Target="../media/image6.jpg"/><Relationship Id="rId114" Type="http://schemas.openxmlformats.org/officeDocument/2006/relationships/image" Target="../media/image102.jpg"/><Relationship Id="rId18" Type="http://schemas.openxmlformats.org/officeDocument/2006/relationships/image" Target="../media/image43.jpg"/><Relationship Id="rId113" Type="http://schemas.openxmlformats.org/officeDocument/2006/relationships/image" Target="../media/image106.jpg"/><Relationship Id="rId112" Type="http://schemas.openxmlformats.org/officeDocument/2006/relationships/image" Target="../media/image103.jpg"/><Relationship Id="rId111" Type="http://schemas.openxmlformats.org/officeDocument/2006/relationships/image" Target="../media/image110.jpg"/><Relationship Id="rId84" Type="http://schemas.openxmlformats.org/officeDocument/2006/relationships/image" Target="../media/image84.jpg"/><Relationship Id="rId83" Type="http://schemas.openxmlformats.org/officeDocument/2006/relationships/image" Target="../media/image80.jpg"/><Relationship Id="rId86" Type="http://schemas.openxmlformats.org/officeDocument/2006/relationships/image" Target="../media/image83.jpg"/><Relationship Id="rId85" Type="http://schemas.openxmlformats.org/officeDocument/2006/relationships/image" Target="../media/image91.jpg"/><Relationship Id="rId88" Type="http://schemas.openxmlformats.org/officeDocument/2006/relationships/image" Target="../media/image79.jpg"/><Relationship Id="rId150" Type="http://schemas.openxmlformats.org/officeDocument/2006/relationships/image" Target="../media/image167.jpg"/><Relationship Id="rId87" Type="http://schemas.openxmlformats.org/officeDocument/2006/relationships/image" Target="../media/image143.jpg"/><Relationship Id="rId89" Type="http://schemas.openxmlformats.org/officeDocument/2006/relationships/image" Target="../media/image145.jpg"/><Relationship Id="rId80" Type="http://schemas.openxmlformats.org/officeDocument/2006/relationships/image" Target="../media/image76.jpg"/><Relationship Id="rId82" Type="http://schemas.openxmlformats.org/officeDocument/2006/relationships/image" Target="../media/image74.jpg"/><Relationship Id="rId81" Type="http://schemas.openxmlformats.org/officeDocument/2006/relationships/image" Target="../media/image89.jpg"/><Relationship Id="rId1" Type="http://schemas.openxmlformats.org/officeDocument/2006/relationships/image" Target="../media/image4.jpg"/><Relationship Id="rId2" Type="http://schemas.openxmlformats.org/officeDocument/2006/relationships/image" Target="../media/image13.jpg"/><Relationship Id="rId3" Type="http://schemas.openxmlformats.org/officeDocument/2006/relationships/image" Target="../media/image10.jpg"/><Relationship Id="rId149" Type="http://schemas.openxmlformats.org/officeDocument/2006/relationships/image" Target="../media/image131.jpg"/><Relationship Id="rId4" Type="http://schemas.openxmlformats.org/officeDocument/2006/relationships/image" Target="../media/image20.jpg"/><Relationship Id="rId148" Type="http://schemas.openxmlformats.org/officeDocument/2006/relationships/image" Target="../media/image130.jpg"/><Relationship Id="rId9" Type="http://schemas.openxmlformats.org/officeDocument/2006/relationships/image" Target="../media/image16.jpg"/><Relationship Id="rId143" Type="http://schemas.openxmlformats.org/officeDocument/2006/relationships/image" Target="../media/image128.jpg"/><Relationship Id="rId142" Type="http://schemas.openxmlformats.org/officeDocument/2006/relationships/image" Target="../media/image126.jpg"/><Relationship Id="rId141" Type="http://schemas.openxmlformats.org/officeDocument/2006/relationships/image" Target="../media/image123.jpg"/><Relationship Id="rId140" Type="http://schemas.openxmlformats.org/officeDocument/2006/relationships/image" Target="../media/image122.jpg"/><Relationship Id="rId5" Type="http://schemas.openxmlformats.org/officeDocument/2006/relationships/image" Target="../media/image1.jpg"/><Relationship Id="rId147" Type="http://schemas.openxmlformats.org/officeDocument/2006/relationships/image" Target="../media/image127.jpg"/><Relationship Id="rId6" Type="http://schemas.openxmlformats.org/officeDocument/2006/relationships/image" Target="../media/image23.jpg"/><Relationship Id="rId146" Type="http://schemas.openxmlformats.org/officeDocument/2006/relationships/image" Target="../media/image148.jpg"/><Relationship Id="rId7" Type="http://schemas.openxmlformats.org/officeDocument/2006/relationships/image" Target="../media/image21.jpg"/><Relationship Id="rId145" Type="http://schemas.openxmlformats.org/officeDocument/2006/relationships/image" Target="../media/image152.jpg"/><Relationship Id="rId8" Type="http://schemas.openxmlformats.org/officeDocument/2006/relationships/image" Target="../media/image18.jpg"/><Relationship Id="rId144" Type="http://schemas.openxmlformats.org/officeDocument/2006/relationships/image" Target="../media/image150.jpg"/><Relationship Id="rId73" Type="http://schemas.openxmlformats.org/officeDocument/2006/relationships/image" Target="../media/image59.jpg"/><Relationship Id="rId72" Type="http://schemas.openxmlformats.org/officeDocument/2006/relationships/image" Target="../media/image62.jpg"/><Relationship Id="rId75" Type="http://schemas.openxmlformats.org/officeDocument/2006/relationships/image" Target="../media/image64.jpg"/><Relationship Id="rId74" Type="http://schemas.openxmlformats.org/officeDocument/2006/relationships/image" Target="../media/image70.jpg"/><Relationship Id="rId77" Type="http://schemas.openxmlformats.org/officeDocument/2006/relationships/image" Target="../media/image81.jpg"/><Relationship Id="rId76" Type="http://schemas.openxmlformats.org/officeDocument/2006/relationships/image" Target="../media/image72.jpg"/><Relationship Id="rId79" Type="http://schemas.openxmlformats.org/officeDocument/2006/relationships/image" Target="../media/image63.jpg"/><Relationship Id="rId78" Type="http://schemas.openxmlformats.org/officeDocument/2006/relationships/image" Target="../media/image75.jpg"/><Relationship Id="rId71" Type="http://schemas.openxmlformats.org/officeDocument/2006/relationships/image" Target="../media/image68.jpg"/><Relationship Id="rId70" Type="http://schemas.openxmlformats.org/officeDocument/2006/relationships/image" Target="../media/image77.jpg"/><Relationship Id="rId139" Type="http://schemas.openxmlformats.org/officeDocument/2006/relationships/image" Target="../media/image125.jpg"/><Relationship Id="rId138" Type="http://schemas.openxmlformats.org/officeDocument/2006/relationships/image" Target="../media/image142.jpg"/><Relationship Id="rId137" Type="http://schemas.openxmlformats.org/officeDocument/2006/relationships/image" Target="../media/image132.jpg"/><Relationship Id="rId132" Type="http://schemas.openxmlformats.org/officeDocument/2006/relationships/image" Target="../media/image124.jpg"/><Relationship Id="rId131" Type="http://schemas.openxmlformats.org/officeDocument/2006/relationships/image" Target="../media/image135.jpg"/><Relationship Id="rId130" Type="http://schemas.openxmlformats.org/officeDocument/2006/relationships/image" Target="../media/image144.jpg"/><Relationship Id="rId136" Type="http://schemas.openxmlformats.org/officeDocument/2006/relationships/image" Target="../media/image137.jpg"/><Relationship Id="rId135" Type="http://schemas.openxmlformats.org/officeDocument/2006/relationships/image" Target="../media/image119.jpg"/><Relationship Id="rId134" Type="http://schemas.openxmlformats.org/officeDocument/2006/relationships/image" Target="../media/image141.jpg"/><Relationship Id="rId133" Type="http://schemas.openxmlformats.org/officeDocument/2006/relationships/image" Target="../media/image159.jpg"/><Relationship Id="rId62" Type="http://schemas.openxmlformats.org/officeDocument/2006/relationships/image" Target="../media/image65.jpg"/><Relationship Id="rId61" Type="http://schemas.openxmlformats.org/officeDocument/2006/relationships/image" Target="../media/image66.jpg"/><Relationship Id="rId64" Type="http://schemas.openxmlformats.org/officeDocument/2006/relationships/image" Target="../media/image58.jpg"/><Relationship Id="rId63" Type="http://schemas.openxmlformats.org/officeDocument/2006/relationships/image" Target="../media/image49.jpg"/><Relationship Id="rId66" Type="http://schemas.openxmlformats.org/officeDocument/2006/relationships/image" Target="../media/image78.jpg"/><Relationship Id="rId172" Type="http://schemas.openxmlformats.org/officeDocument/2006/relationships/image" Target="../media/image170.jpg"/><Relationship Id="rId65" Type="http://schemas.openxmlformats.org/officeDocument/2006/relationships/image" Target="../media/image54.jpg"/><Relationship Id="rId171" Type="http://schemas.openxmlformats.org/officeDocument/2006/relationships/image" Target="../media/image172.jpg"/><Relationship Id="rId68" Type="http://schemas.openxmlformats.org/officeDocument/2006/relationships/image" Target="../media/image60.jpg"/><Relationship Id="rId170" Type="http://schemas.openxmlformats.org/officeDocument/2006/relationships/image" Target="../media/image179.jpg"/><Relationship Id="rId67" Type="http://schemas.openxmlformats.org/officeDocument/2006/relationships/image" Target="../media/image85.jpg"/><Relationship Id="rId60" Type="http://schemas.openxmlformats.org/officeDocument/2006/relationships/image" Target="../media/image69.jpg"/><Relationship Id="rId165" Type="http://schemas.openxmlformats.org/officeDocument/2006/relationships/image" Target="../media/image147.jpg"/><Relationship Id="rId69" Type="http://schemas.openxmlformats.org/officeDocument/2006/relationships/image" Target="../media/image56.jpg"/><Relationship Id="rId164" Type="http://schemas.openxmlformats.org/officeDocument/2006/relationships/image" Target="../media/image168.jpg"/><Relationship Id="rId163" Type="http://schemas.openxmlformats.org/officeDocument/2006/relationships/image" Target="../media/image154.jpg"/><Relationship Id="rId162" Type="http://schemas.openxmlformats.org/officeDocument/2006/relationships/image" Target="../media/image149.jpg"/><Relationship Id="rId169" Type="http://schemas.openxmlformats.org/officeDocument/2006/relationships/image" Target="../media/image151.jpg"/><Relationship Id="rId168" Type="http://schemas.openxmlformats.org/officeDocument/2006/relationships/image" Target="../media/image158.jpg"/><Relationship Id="rId167" Type="http://schemas.openxmlformats.org/officeDocument/2006/relationships/image" Target="../media/image155.jpg"/><Relationship Id="rId166" Type="http://schemas.openxmlformats.org/officeDocument/2006/relationships/image" Target="../media/image160.jpg"/><Relationship Id="rId51" Type="http://schemas.openxmlformats.org/officeDocument/2006/relationships/image" Target="../media/image32.jpg"/><Relationship Id="rId50" Type="http://schemas.openxmlformats.org/officeDocument/2006/relationships/image" Target="../media/image48.jpg"/><Relationship Id="rId53" Type="http://schemas.openxmlformats.org/officeDocument/2006/relationships/image" Target="../media/image71.jpg"/><Relationship Id="rId52" Type="http://schemas.openxmlformats.org/officeDocument/2006/relationships/image" Target="../media/image44.jpg"/><Relationship Id="rId55" Type="http://schemas.openxmlformats.org/officeDocument/2006/relationships/image" Target="../media/image39.jpg"/><Relationship Id="rId161" Type="http://schemas.openxmlformats.org/officeDocument/2006/relationships/image" Target="../media/image156.jpg"/><Relationship Id="rId54" Type="http://schemas.openxmlformats.org/officeDocument/2006/relationships/image" Target="../media/image61.jpg"/><Relationship Id="rId160" Type="http://schemas.openxmlformats.org/officeDocument/2006/relationships/image" Target="../media/image176.jpg"/><Relationship Id="rId57" Type="http://schemas.openxmlformats.org/officeDocument/2006/relationships/image" Target="../media/image67.jpg"/><Relationship Id="rId56" Type="http://schemas.openxmlformats.org/officeDocument/2006/relationships/image" Target="../media/image57.jpg"/><Relationship Id="rId159" Type="http://schemas.openxmlformats.org/officeDocument/2006/relationships/image" Target="../media/image183.jpg"/><Relationship Id="rId59" Type="http://schemas.openxmlformats.org/officeDocument/2006/relationships/image" Target="../media/image50.jpg"/><Relationship Id="rId154" Type="http://schemas.openxmlformats.org/officeDocument/2006/relationships/image" Target="../media/image153.jpg"/><Relationship Id="rId58" Type="http://schemas.openxmlformats.org/officeDocument/2006/relationships/image" Target="../media/image40.jpg"/><Relationship Id="rId153" Type="http://schemas.openxmlformats.org/officeDocument/2006/relationships/image" Target="../media/image162.jpg"/><Relationship Id="rId152" Type="http://schemas.openxmlformats.org/officeDocument/2006/relationships/image" Target="../media/image166.jpg"/><Relationship Id="rId151" Type="http://schemas.openxmlformats.org/officeDocument/2006/relationships/image" Target="../media/image134.jpg"/><Relationship Id="rId158" Type="http://schemas.openxmlformats.org/officeDocument/2006/relationships/image" Target="../media/image165.jpg"/><Relationship Id="rId157" Type="http://schemas.openxmlformats.org/officeDocument/2006/relationships/image" Target="../media/image157.jpg"/><Relationship Id="rId156" Type="http://schemas.openxmlformats.org/officeDocument/2006/relationships/image" Target="../media/image146.jpg"/><Relationship Id="rId155" Type="http://schemas.openxmlformats.org/officeDocument/2006/relationships/image" Target="../media/image18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7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21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60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74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76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77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95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104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105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143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109</xdr:row>
      <xdr:rowOff>0</xdr:rowOff>
    </xdr:from>
    <xdr:ext cx="1819275" cy="1009650"/>
    <xdr:pic>
      <xdr:nvPicPr>
        <xdr:cNvPr id="0" name="image145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11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</xdr:row>
      <xdr:rowOff>0</xdr:rowOff>
    </xdr:from>
    <xdr:ext cx="714375" cy="1076325"/>
    <xdr:pic>
      <xdr:nvPicPr>
        <xdr:cNvPr id="0" name="image9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714375" cy="1076325"/>
    <xdr:pic>
      <xdr:nvPicPr>
        <xdr:cNvPr id="0" name="image87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714375" cy="1076325"/>
    <xdr:pic>
      <xdr:nvPicPr>
        <xdr:cNvPr id="0" name="image82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714375" cy="1076325"/>
    <xdr:pic>
      <xdr:nvPicPr>
        <xdr:cNvPr id="0" name="image107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714375" cy="1076325"/>
    <xdr:pic>
      <xdr:nvPicPr>
        <xdr:cNvPr id="0" name="image100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8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8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21</xdr:row>
      <xdr:rowOff>0</xdr:rowOff>
    </xdr:from>
    <xdr:ext cx="714375" cy="1076325"/>
    <xdr:pic>
      <xdr:nvPicPr>
        <xdr:cNvPr id="0" name="image121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1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110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102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1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33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18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124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119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25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23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60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127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130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34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74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76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77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95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97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104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105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109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86"/>
    <col customWidth="1" min="2" max="5" width="11.71"/>
    <col customWidth="1" min="6" max="8" width="1.86"/>
    <col customWidth="1" min="9" max="9" width="31.0"/>
    <col customWidth="1" min="10" max="11" width="5.71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3" width="20.71"/>
    <col customWidth="1" min="24" max="39" width="5.71"/>
    <col customWidth="1" hidden="1" min="40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0.21</v>
      </c>
      <c r="C1" s="3">
        <v>0.26</v>
      </c>
      <c r="D1" s="4"/>
      <c r="E1" s="5"/>
      <c r="F1" s="6"/>
      <c r="G1" s="6"/>
      <c r="H1" s="6"/>
      <c r="I1" s="6"/>
      <c r="J1" s="6" t="s">
        <v>0</v>
      </c>
      <c r="K1" s="6" t="s">
        <v>0</v>
      </c>
      <c r="L1" s="6" t="s">
        <v>0</v>
      </c>
      <c r="M1" s="6" t="s">
        <v>0</v>
      </c>
      <c r="N1" s="6" t="s">
        <v>0</v>
      </c>
      <c r="O1" s="6" t="s">
        <v>0</v>
      </c>
      <c r="P1" s="6" t="s">
        <v>0</v>
      </c>
      <c r="Q1" s="6" t="s">
        <v>0</v>
      </c>
      <c r="R1" s="6" t="s">
        <v>0</v>
      </c>
      <c r="S1" s="6" t="s">
        <v>0</v>
      </c>
      <c r="T1" s="6" t="s">
        <v>0</v>
      </c>
      <c r="U1" s="6" t="s">
        <v>0</v>
      </c>
      <c r="V1" s="6" t="s">
        <v>0</v>
      </c>
      <c r="W1" s="6" t="s">
        <v>0</v>
      </c>
      <c r="X1" s="6" t="s">
        <v>1</v>
      </c>
      <c r="Y1" s="6" t="s">
        <v>2</v>
      </c>
      <c r="Z1" s="6" t="s">
        <v>3</v>
      </c>
      <c r="AA1" s="6" t="s">
        <v>4</v>
      </c>
      <c r="AB1" s="6" t="s">
        <v>5</v>
      </c>
      <c r="AC1" s="6" t="s">
        <v>6</v>
      </c>
      <c r="AD1" s="6" t="s">
        <v>7</v>
      </c>
      <c r="AE1" s="6" t="s">
        <v>8</v>
      </c>
      <c r="AF1" s="6" t="s">
        <v>9</v>
      </c>
      <c r="AG1" s="6" t="s">
        <v>10</v>
      </c>
      <c r="AH1" s="6" t="s">
        <v>11</v>
      </c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 t="s">
        <v>0</v>
      </c>
      <c r="BD1" s="6" t="s">
        <v>0</v>
      </c>
      <c r="BE1" s="6">
        <v>176.0</v>
      </c>
    </row>
    <row r="2" ht="12.75" customHeight="1">
      <c r="A2" s="7" t="s">
        <v>12</v>
      </c>
      <c r="B2" s="8" t="s">
        <v>13</v>
      </c>
      <c r="C2" s="9">
        <f>sum(C8:C996)</f>
        <v>0</v>
      </c>
      <c r="D2" s="10"/>
      <c r="E2" s="11">
        <f>sum(E8:E996)</f>
        <v>0</v>
      </c>
      <c r="F2" s="6"/>
      <c r="G2" s="6"/>
      <c r="H2" s="6"/>
      <c r="I2" s="6"/>
      <c r="J2" s="6" t="s">
        <v>0</v>
      </c>
      <c r="K2" s="6" t="s">
        <v>0</v>
      </c>
      <c r="L2" s="6" t="s">
        <v>0</v>
      </c>
      <c r="M2" s="6" t="s">
        <v>0</v>
      </c>
      <c r="N2" s="6" t="s">
        <v>0</v>
      </c>
      <c r="O2" s="6" t="s">
        <v>0</v>
      </c>
      <c r="P2" s="6" t="s">
        <v>0</v>
      </c>
      <c r="Q2" s="6" t="s">
        <v>0</v>
      </c>
      <c r="R2" s="6" t="s">
        <v>0</v>
      </c>
      <c r="S2" s="6" t="s">
        <v>0</v>
      </c>
      <c r="T2" s="6" t="s">
        <v>0</v>
      </c>
      <c r="U2" s="6" t="s">
        <v>0</v>
      </c>
      <c r="V2" s="6" t="s">
        <v>0</v>
      </c>
      <c r="W2" s="6" t="s">
        <v>0</v>
      </c>
      <c r="X2" s="6" t="s">
        <v>14</v>
      </c>
      <c r="Y2" s="6" t="s">
        <v>15</v>
      </c>
      <c r="Z2" s="6" t="s">
        <v>16</v>
      </c>
      <c r="AA2" s="6" t="s">
        <v>17</v>
      </c>
      <c r="AB2" s="6" t="s">
        <v>18</v>
      </c>
      <c r="AC2" s="6" t="s">
        <v>19</v>
      </c>
      <c r="AD2" s="6" t="s">
        <v>20</v>
      </c>
      <c r="AE2" s="6" t="s">
        <v>21</v>
      </c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 t="s">
        <v>0</v>
      </c>
      <c r="BD2" s="6" t="s">
        <v>0</v>
      </c>
      <c r="BE2" s="6">
        <v>176.0</v>
      </c>
    </row>
    <row r="3" ht="12.75" customHeight="1">
      <c r="A3" s="12">
        <v>44645.75</v>
      </c>
      <c r="B3" s="13"/>
      <c r="C3" s="13"/>
      <c r="D3" s="13"/>
      <c r="E3" s="13"/>
      <c r="F3" s="6"/>
      <c r="G3" s="6"/>
      <c r="H3" s="6"/>
      <c r="I3" s="6"/>
      <c r="J3" s="6" t="s">
        <v>0</v>
      </c>
      <c r="K3" s="6" t="s">
        <v>0</v>
      </c>
      <c r="L3" s="6" t="s">
        <v>0</v>
      </c>
      <c r="M3" s="6" t="s">
        <v>0</v>
      </c>
      <c r="N3" s="6" t="s">
        <v>0</v>
      </c>
      <c r="O3" s="6" t="s">
        <v>0</v>
      </c>
      <c r="P3" s="6" t="s">
        <v>0</v>
      </c>
      <c r="Q3" s="6" t="s">
        <v>0</v>
      </c>
      <c r="R3" s="6" t="s">
        <v>0</v>
      </c>
      <c r="S3" s="6" t="s">
        <v>0</v>
      </c>
      <c r="T3" s="6" t="s">
        <v>0</v>
      </c>
      <c r="U3" s="6" t="s">
        <v>0</v>
      </c>
      <c r="V3" s="6" t="s">
        <v>0</v>
      </c>
      <c r="W3" s="6" t="s">
        <v>0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6" t="s">
        <v>27</v>
      </c>
      <c r="AD3" s="6" t="s">
        <v>28</v>
      </c>
      <c r="AE3" s="6" t="s">
        <v>29</v>
      </c>
      <c r="AF3" s="6" t="s">
        <v>30</v>
      </c>
      <c r="AG3" s="6" t="s">
        <v>31</v>
      </c>
      <c r="AH3" s="6" t="s">
        <v>32</v>
      </c>
      <c r="AI3" s="6" t="s">
        <v>33</v>
      </c>
      <c r="AJ3" s="6" t="s">
        <v>34</v>
      </c>
      <c r="AK3" s="6" t="s">
        <v>35</v>
      </c>
      <c r="AL3" s="6" t="s">
        <v>36</v>
      </c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 t="s">
        <v>0</v>
      </c>
      <c r="BD3" s="6" t="s">
        <v>0</v>
      </c>
      <c r="BE3" s="6">
        <v>176.0</v>
      </c>
    </row>
    <row r="4" ht="12.75" customHeight="1">
      <c r="A4" s="10" t="s">
        <v>37</v>
      </c>
      <c r="B4" s="8" t="s">
        <v>38</v>
      </c>
      <c r="C4" s="14" t="s">
        <v>39</v>
      </c>
      <c r="D4" s="10"/>
      <c r="E4" s="10"/>
      <c r="F4" s="6"/>
      <c r="G4" s="6"/>
      <c r="H4" s="6"/>
      <c r="I4" s="6"/>
      <c r="J4" s="6" t="s">
        <v>0</v>
      </c>
      <c r="K4" s="6" t="s">
        <v>0</v>
      </c>
      <c r="L4" s="6" t="s">
        <v>0</v>
      </c>
      <c r="M4" s="6" t="s">
        <v>0</v>
      </c>
      <c r="N4" s="6" t="s">
        <v>0</v>
      </c>
      <c r="O4" s="6" t="s">
        <v>0</v>
      </c>
      <c r="P4" s="6" t="s">
        <v>0</v>
      </c>
      <c r="Q4" s="6" t="s">
        <v>0</v>
      </c>
      <c r="R4" s="6" t="s">
        <v>0</v>
      </c>
      <c r="S4" s="6" t="s">
        <v>0</v>
      </c>
      <c r="T4" s="6" t="s">
        <v>0</v>
      </c>
      <c r="U4" s="6" t="s">
        <v>0</v>
      </c>
      <c r="V4" s="6" t="s">
        <v>0</v>
      </c>
      <c r="W4" s="6" t="s">
        <v>0</v>
      </c>
      <c r="X4" s="6" t="s">
        <v>40</v>
      </c>
      <c r="Y4" s="6" t="s">
        <v>41</v>
      </c>
      <c r="Z4" s="6" t="s">
        <v>42</v>
      </c>
      <c r="AA4" s="6" t="s">
        <v>43</v>
      </c>
      <c r="AB4" s="6" t="s">
        <v>44</v>
      </c>
      <c r="AC4" s="6" t="s">
        <v>45</v>
      </c>
      <c r="AD4" s="6" t="s">
        <v>46</v>
      </c>
      <c r="AE4" s="6" t="s">
        <v>47</v>
      </c>
      <c r="AF4" s="6" t="s">
        <v>48</v>
      </c>
      <c r="AG4" s="6" t="s">
        <v>49</v>
      </c>
      <c r="AH4" s="6" t="s">
        <v>50</v>
      </c>
      <c r="AI4" s="6" t="s">
        <v>51</v>
      </c>
      <c r="AJ4" s="6" t="s">
        <v>52</v>
      </c>
      <c r="AK4" s="6" t="s">
        <v>53</v>
      </c>
      <c r="AL4" s="6" t="s">
        <v>54</v>
      </c>
      <c r="AM4" s="6" t="s">
        <v>55</v>
      </c>
      <c r="AN4" s="6" t="s">
        <v>56</v>
      </c>
      <c r="AO4" s="6" t="s">
        <v>57</v>
      </c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 t="s">
        <v>0</v>
      </c>
      <c r="BD4" s="6" t="s">
        <v>0</v>
      </c>
      <c r="BE4" s="6">
        <v>176.0</v>
      </c>
    </row>
    <row r="5" ht="12.75" customHeight="1">
      <c r="A5" s="15" t="s">
        <v>58</v>
      </c>
      <c r="F5" s="6"/>
      <c r="G5" s="6"/>
      <c r="H5" s="6"/>
      <c r="I5" s="6"/>
      <c r="J5" s="6" t="s">
        <v>0</v>
      </c>
      <c r="K5" s="6" t="s">
        <v>0</v>
      </c>
      <c r="L5" s="6" t="s">
        <v>0</v>
      </c>
      <c r="M5" s="6" t="s">
        <v>0</v>
      </c>
      <c r="N5" s="6" t="s">
        <v>0</v>
      </c>
      <c r="O5" s="6" t="s">
        <v>0</v>
      </c>
      <c r="P5" s="6" t="s">
        <v>0</v>
      </c>
      <c r="Q5" s="6" t="s">
        <v>0</v>
      </c>
      <c r="R5" s="6" t="s">
        <v>0</v>
      </c>
      <c r="S5" s="6" t="s">
        <v>0</v>
      </c>
      <c r="T5" s="6" t="s">
        <v>0</v>
      </c>
      <c r="U5" s="6" t="s">
        <v>0</v>
      </c>
      <c r="V5" s="6" t="s">
        <v>0</v>
      </c>
      <c r="W5" s="6" t="s">
        <v>0</v>
      </c>
      <c r="X5" s="6" t="s">
        <v>59</v>
      </c>
      <c r="Y5" s="6" t="s">
        <v>54</v>
      </c>
      <c r="Z5" s="6" t="s">
        <v>55</v>
      </c>
      <c r="AA5" s="6" t="s">
        <v>56</v>
      </c>
      <c r="AB5" s="6" t="s">
        <v>57</v>
      </c>
      <c r="AC5" s="6" t="s">
        <v>60</v>
      </c>
      <c r="AD5" s="6" t="s">
        <v>61</v>
      </c>
      <c r="AE5" s="6" t="s">
        <v>62</v>
      </c>
      <c r="AF5" s="6" t="s">
        <v>63</v>
      </c>
      <c r="AG5" s="6" t="s">
        <v>64</v>
      </c>
      <c r="AH5" s="6" t="s">
        <v>65</v>
      </c>
      <c r="AI5" s="6" t="s">
        <v>66</v>
      </c>
      <c r="AJ5" s="6" t="s">
        <v>67</v>
      </c>
      <c r="AK5" s="6" t="s">
        <v>68</v>
      </c>
      <c r="AL5" s="6" t="s">
        <v>69</v>
      </c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 t="s">
        <v>0</v>
      </c>
      <c r="BD5" s="6" t="s">
        <v>0</v>
      </c>
      <c r="BE5" s="6">
        <v>176.0</v>
      </c>
    </row>
    <row r="6" ht="12.75" customHeight="1">
      <c r="A6" s="16" t="s">
        <v>70</v>
      </c>
      <c r="B6" s="17"/>
      <c r="C6" s="18" t="s">
        <v>71</v>
      </c>
      <c r="D6" s="19" t="s">
        <v>72</v>
      </c>
      <c r="E6" s="19" t="s">
        <v>73</v>
      </c>
      <c r="F6" s="6"/>
      <c r="G6" s="6"/>
      <c r="H6" s="6"/>
      <c r="I6" s="6"/>
      <c r="J6" s="6" t="s">
        <v>0</v>
      </c>
      <c r="K6" s="6" t="s">
        <v>0</v>
      </c>
      <c r="L6" s="6" t="s">
        <v>0</v>
      </c>
      <c r="M6" s="6" t="s">
        <v>0</v>
      </c>
      <c r="N6" s="6" t="s">
        <v>0</v>
      </c>
      <c r="O6" s="6" t="s">
        <v>0</v>
      </c>
      <c r="P6" s="6" t="s">
        <v>0</v>
      </c>
      <c r="Q6" s="6" t="s">
        <v>0</v>
      </c>
      <c r="R6" s="6" t="s">
        <v>0</v>
      </c>
      <c r="S6" s="6" t="s">
        <v>0</v>
      </c>
      <c r="T6" s="6" t="s">
        <v>0</v>
      </c>
      <c r="U6" s="6" t="s">
        <v>0</v>
      </c>
      <c r="V6" s="6" t="s">
        <v>0</v>
      </c>
      <c r="W6" s="6" t="s">
        <v>0</v>
      </c>
      <c r="X6" s="6" t="s">
        <v>5</v>
      </c>
      <c r="Y6" s="6" t="s">
        <v>55</v>
      </c>
      <c r="Z6" s="6" t="s">
        <v>74</v>
      </c>
      <c r="AA6" s="6" t="s">
        <v>56</v>
      </c>
      <c r="AB6" s="6" t="s">
        <v>75</v>
      </c>
      <c r="AC6" s="6" t="s">
        <v>57</v>
      </c>
      <c r="AD6" s="6" t="s">
        <v>76</v>
      </c>
      <c r="AE6" s="6" t="s">
        <v>60</v>
      </c>
      <c r="AF6" s="6" t="s">
        <v>77</v>
      </c>
      <c r="AG6" s="6" t="s">
        <v>61</v>
      </c>
      <c r="AH6" s="6" t="s">
        <v>78</v>
      </c>
      <c r="AI6" s="6" t="s">
        <v>62</v>
      </c>
      <c r="AJ6" s="6" t="s">
        <v>79</v>
      </c>
      <c r="AK6" s="6" t="s">
        <v>63</v>
      </c>
      <c r="AL6" s="6" t="s">
        <v>80</v>
      </c>
      <c r="AM6" s="6" t="s">
        <v>64</v>
      </c>
      <c r="AN6" s="6" t="s">
        <v>81</v>
      </c>
      <c r="AO6" s="6" t="s">
        <v>65</v>
      </c>
      <c r="AP6" s="6" t="s">
        <v>82</v>
      </c>
      <c r="AQ6" s="6" t="s">
        <v>66</v>
      </c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 t="s">
        <v>0</v>
      </c>
      <c r="BD6" s="6" t="s">
        <v>0</v>
      </c>
      <c r="BE6" s="6">
        <v>176.0</v>
      </c>
    </row>
    <row r="7" ht="12.75" customHeight="1">
      <c r="A7" s="20" t="s">
        <v>83</v>
      </c>
      <c r="B7" s="21" t="s">
        <v>84</v>
      </c>
      <c r="C7" s="22" t="s">
        <v>85</v>
      </c>
      <c r="D7" s="19" t="s">
        <v>86</v>
      </c>
      <c r="E7" s="23"/>
      <c r="F7" s="24"/>
      <c r="G7" s="24"/>
      <c r="H7" s="24"/>
      <c r="I7" s="25">
        <v>1.0</v>
      </c>
      <c r="J7" s="25"/>
      <c r="K7" s="25"/>
      <c r="L7" s="25"/>
      <c r="M7" s="25"/>
      <c r="N7" s="25"/>
      <c r="O7" s="25"/>
      <c r="P7" s="25"/>
      <c r="Q7" s="25" t="s">
        <v>87</v>
      </c>
      <c r="R7" s="25" t="s">
        <v>88</v>
      </c>
      <c r="S7" s="25" t="s">
        <v>89</v>
      </c>
      <c r="T7" s="25" t="s">
        <v>90</v>
      </c>
      <c r="U7" s="25" t="s">
        <v>91</v>
      </c>
      <c r="V7" s="25" t="s">
        <v>92</v>
      </c>
      <c r="W7" s="25" t="s">
        <v>93</v>
      </c>
      <c r="X7" s="25" t="s">
        <v>94</v>
      </c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6" t="s">
        <v>95</v>
      </c>
      <c r="BD7" s="26" t="s">
        <v>96</v>
      </c>
      <c r="BE7" s="26">
        <v>176.0</v>
      </c>
    </row>
    <row r="8" ht="84.75" customHeight="1">
      <c r="A8" s="27">
        <f t="shared" ref="A8:A21" si="1">HYPERLINK("https://mustit.co.kr/product/search?search_action=search&amp;event=0&amp;event_no=1004&amp;keyword="&amp;iferror(left(U8,FIND(" ",U8)),""),Q8*$A$1*(1+$C$1))</f>
        <v>1495368</v>
      </c>
      <c r="B8" s="28" t="str">
        <f t="shared" ref="B8:B118" si="2">HYPERLINK("http://helpstore.shop/keyword/"&amp;iferror(left(U8,FIND(" ",U8)),""))</f>
        <v>http://helpstore.shop/keyword/WY0B0B26DUA </v>
      </c>
      <c r="C8" s="29"/>
      <c r="D8" s="23"/>
      <c r="E8" s="30">
        <f t="shared" ref="E8:E118" si="3">iferror((A8*C8),"")</f>
        <v>0</v>
      </c>
      <c r="F8" s="6"/>
      <c r="G8" s="6"/>
      <c r="H8" s="6"/>
      <c r="I8" s="6">
        <v>2.0</v>
      </c>
      <c r="J8" s="6" t="s">
        <v>97</v>
      </c>
      <c r="K8" s="6"/>
      <c r="L8" s="6"/>
      <c r="M8" s="6"/>
      <c r="N8" s="6"/>
      <c r="O8" s="6"/>
      <c r="P8" s="6"/>
      <c r="Q8" s="6" t="s">
        <v>98</v>
      </c>
      <c r="R8" s="6" t="s">
        <v>99</v>
      </c>
      <c r="S8" s="6" t="s">
        <v>100</v>
      </c>
      <c r="T8" s="6" t="s">
        <v>101</v>
      </c>
      <c r="U8" s="6" t="s">
        <v>102</v>
      </c>
      <c r="V8" s="6" t="s">
        <v>103</v>
      </c>
      <c r="W8" s="6" t="s">
        <v>104</v>
      </c>
      <c r="X8" s="6" t="s">
        <v>105</v>
      </c>
      <c r="Y8" s="6">
        <v>1.0</v>
      </c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6"/>
      <c r="BC8" s="6">
        <f t="shared" ref="BC8:BC118" si="4">SUM(Y8:BB8)</f>
        <v>1</v>
      </c>
      <c r="BD8" s="6">
        <f t="shared" ref="BD8:BD118" si="5"> BC8 * SUBSTITUTE(Q8,".",",")</f>
        <v>860</v>
      </c>
      <c r="BE8" s="6">
        <v>176.0</v>
      </c>
    </row>
    <row r="9" ht="84.75" customHeight="1">
      <c r="A9" s="27">
        <f t="shared" si="1"/>
        <v>905914.8</v>
      </c>
      <c r="B9" s="28" t="str">
        <f t="shared" si="2"/>
        <v>http://helpstore.shop/keyword/XY2B0B50VJM </v>
      </c>
      <c r="C9" s="29"/>
      <c r="D9" s="23"/>
      <c r="E9" s="30">
        <f t="shared" si="3"/>
        <v>0</v>
      </c>
      <c r="F9" s="6"/>
      <c r="G9" s="6"/>
      <c r="H9" s="6"/>
      <c r="I9" s="6">
        <v>2.0</v>
      </c>
      <c r="J9" s="6" t="s">
        <v>106</v>
      </c>
      <c r="K9" s="6"/>
      <c r="L9" s="6"/>
      <c r="M9" s="6"/>
      <c r="N9" s="6"/>
      <c r="O9" s="6"/>
      <c r="P9" s="6"/>
      <c r="Q9" s="6" t="s">
        <v>107</v>
      </c>
      <c r="R9" s="6" t="s">
        <v>108</v>
      </c>
      <c r="S9" s="6" t="s">
        <v>100</v>
      </c>
      <c r="T9" s="6" t="s">
        <v>109</v>
      </c>
      <c r="U9" s="6" t="s">
        <v>110</v>
      </c>
      <c r="V9" s="6" t="s">
        <v>111</v>
      </c>
      <c r="W9" s="6" t="s">
        <v>104</v>
      </c>
      <c r="X9" s="6" t="s">
        <v>105</v>
      </c>
      <c r="Y9" s="6">
        <v>2.0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6"/>
      <c r="BC9" s="6">
        <f t="shared" si="4"/>
        <v>2</v>
      </c>
      <c r="BD9" s="6">
        <f t="shared" si="5"/>
        <v>1042</v>
      </c>
      <c r="BE9" s="6">
        <v>176.0</v>
      </c>
    </row>
    <row r="10" ht="84.75" customHeight="1">
      <c r="A10" s="27">
        <f t="shared" si="1"/>
        <v>469476</v>
      </c>
      <c r="B10" s="28" t="str">
        <f t="shared" si="2"/>
        <v>http://helpstore.shop/keyword/XY2B0943GCI </v>
      </c>
      <c r="C10" s="29"/>
      <c r="D10" s="23"/>
      <c r="E10" s="30">
        <f t="shared" si="3"/>
        <v>0</v>
      </c>
      <c r="F10" s="6"/>
      <c r="G10" s="6"/>
      <c r="H10" s="6"/>
      <c r="I10" s="6">
        <v>2.0</v>
      </c>
      <c r="J10" s="6" t="s">
        <v>112</v>
      </c>
      <c r="K10" s="6"/>
      <c r="L10" s="6"/>
      <c r="M10" s="6"/>
      <c r="N10" s="6"/>
      <c r="O10" s="6"/>
      <c r="P10" s="6"/>
      <c r="Q10" s="6" t="s">
        <v>113</v>
      </c>
      <c r="R10" s="6" t="s">
        <v>114</v>
      </c>
      <c r="S10" s="6" t="s">
        <v>100</v>
      </c>
      <c r="T10" s="6" t="s">
        <v>101</v>
      </c>
      <c r="U10" s="6" t="s">
        <v>115</v>
      </c>
      <c r="V10" s="6" t="s">
        <v>116</v>
      </c>
      <c r="W10" s="6" t="s">
        <v>104</v>
      </c>
      <c r="X10" s="6" t="s">
        <v>105</v>
      </c>
      <c r="Y10" s="6">
        <v>3.0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6"/>
      <c r="BC10" s="6">
        <f t="shared" si="4"/>
        <v>3</v>
      </c>
      <c r="BD10" s="6">
        <f t="shared" si="5"/>
        <v>810</v>
      </c>
      <c r="BE10" s="6">
        <v>176.0</v>
      </c>
    </row>
    <row r="11" ht="84.75" customHeight="1">
      <c r="A11" s="27">
        <f t="shared" si="1"/>
        <v>740728.8</v>
      </c>
      <c r="B11" s="28" t="str">
        <f t="shared" si="2"/>
        <v>http://helpstore.shop/keyword/WY2B0B17ZBT </v>
      </c>
      <c r="C11" s="29"/>
      <c r="D11" s="23"/>
      <c r="E11" s="30">
        <f t="shared" si="3"/>
        <v>0</v>
      </c>
      <c r="F11" s="6"/>
      <c r="G11" s="6"/>
      <c r="H11" s="6"/>
      <c r="I11" s="6">
        <v>2.0</v>
      </c>
      <c r="J11" s="6" t="s">
        <v>117</v>
      </c>
      <c r="K11" s="6"/>
      <c r="L11" s="6"/>
      <c r="M11" s="6"/>
      <c r="N11" s="6"/>
      <c r="O11" s="6"/>
      <c r="P11" s="6"/>
      <c r="Q11" s="6" t="s">
        <v>118</v>
      </c>
      <c r="R11" s="6" t="s">
        <v>119</v>
      </c>
      <c r="S11" s="6" t="s">
        <v>100</v>
      </c>
      <c r="T11" s="6" t="s">
        <v>120</v>
      </c>
      <c r="U11" s="6" t="s">
        <v>121</v>
      </c>
      <c r="V11" s="6" t="s">
        <v>122</v>
      </c>
      <c r="W11" s="6" t="s">
        <v>104</v>
      </c>
      <c r="X11" s="6" t="s">
        <v>105</v>
      </c>
      <c r="Y11" s="6">
        <v>1.0</v>
      </c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6"/>
      <c r="BC11" s="6">
        <f t="shared" si="4"/>
        <v>1</v>
      </c>
      <c r="BD11" s="6">
        <f t="shared" si="5"/>
        <v>426</v>
      </c>
      <c r="BE11" s="6">
        <v>176.0</v>
      </c>
    </row>
    <row r="12" ht="84.75" customHeight="1">
      <c r="A12" s="27">
        <f t="shared" si="1"/>
        <v>151275.6</v>
      </c>
      <c r="B12" s="28" t="str">
        <f t="shared" si="2"/>
        <v>http://helpstore.shop/keyword/XY2J0801LKT </v>
      </c>
      <c r="C12" s="29"/>
      <c r="D12" s="23"/>
      <c r="E12" s="30">
        <f t="shared" si="3"/>
        <v>0</v>
      </c>
      <c r="F12" s="6"/>
      <c r="G12" s="6"/>
      <c r="H12" s="6"/>
      <c r="I12" s="6">
        <v>2.0</v>
      </c>
      <c r="J12" s="6" t="s">
        <v>123</v>
      </c>
      <c r="K12" s="6"/>
      <c r="L12" s="6"/>
      <c r="M12" s="6"/>
      <c r="N12" s="6"/>
      <c r="O12" s="6"/>
      <c r="P12" s="6"/>
      <c r="Q12" s="6" t="s">
        <v>124</v>
      </c>
      <c r="R12" s="6" t="s">
        <v>125</v>
      </c>
      <c r="S12" s="6" t="s">
        <v>100</v>
      </c>
      <c r="T12" s="6" t="s">
        <v>126</v>
      </c>
      <c r="U12" s="6" t="s">
        <v>127</v>
      </c>
      <c r="V12" s="6" t="s">
        <v>103</v>
      </c>
      <c r="W12" s="6" t="s">
        <v>104</v>
      </c>
      <c r="X12" s="6" t="s">
        <v>105</v>
      </c>
      <c r="Y12" s="6">
        <v>2.0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6"/>
      <c r="BC12" s="6">
        <f t="shared" si="4"/>
        <v>2</v>
      </c>
      <c r="BD12" s="6">
        <f t="shared" si="5"/>
        <v>174</v>
      </c>
      <c r="BE12" s="6">
        <v>176.0</v>
      </c>
    </row>
    <row r="13" ht="84.75" customHeight="1">
      <c r="A13" s="27">
        <f t="shared" si="1"/>
        <v>264297.6</v>
      </c>
      <c r="B13" s="28" t="str">
        <f t="shared" si="2"/>
        <v>http://helpstore.shop/keyword/XY2HDA10BDL </v>
      </c>
      <c r="C13" s="29"/>
      <c r="D13" s="23"/>
      <c r="E13" s="30">
        <f t="shared" si="3"/>
        <v>0</v>
      </c>
      <c r="F13" s="6"/>
      <c r="G13" s="6"/>
      <c r="H13" s="6"/>
      <c r="I13" s="6">
        <v>2.0</v>
      </c>
      <c r="J13" s="6" t="s">
        <v>128</v>
      </c>
      <c r="K13" s="6"/>
      <c r="L13" s="6"/>
      <c r="M13" s="6"/>
      <c r="N13" s="6"/>
      <c r="O13" s="6"/>
      <c r="P13" s="6"/>
      <c r="Q13" s="6" t="s">
        <v>129</v>
      </c>
      <c r="R13" s="6" t="s">
        <v>130</v>
      </c>
      <c r="S13" s="6" t="s">
        <v>100</v>
      </c>
      <c r="T13" s="6" t="s">
        <v>131</v>
      </c>
      <c r="U13" s="6" t="s">
        <v>132</v>
      </c>
      <c r="V13" s="6" t="s">
        <v>103</v>
      </c>
      <c r="W13" s="6" t="s">
        <v>104</v>
      </c>
      <c r="X13" s="6" t="s">
        <v>22</v>
      </c>
      <c r="Y13" s="31"/>
      <c r="Z13" s="31"/>
      <c r="AA13" s="31"/>
      <c r="AB13" s="31"/>
      <c r="AC13" s="6">
        <v>3.0</v>
      </c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6"/>
      <c r="BC13" s="6">
        <f t="shared" si="4"/>
        <v>3</v>
      </c>
      <c r="BD13" s="6">
        <f t="shared" si="5"/>
        <v>456</v>
      </c>
      <c r="BE13" s="6">
        <v>176.0</v>
      </c>
    </row>
    <row r="14" ht="84.75" customHeight="1">
      <c r="A14" s="27">
        <f t="shared" si="1"/>
        <v>264297.6</v>
      </c>
      <c r="B14" s="28" t="str">
        <f t="shared" si="2"/>
        <v>http://helpstore.shop/keyword/XY2HDA10GQL </v>
      </c>
      <c r="C14" s="29"/>
      <c r="D14" s="23"/>
      <c r="E14" s="30">
        <f t="shared" si="3"/>
        <v>0</v>
      </c>
      <c r="F14" s="6"/>
      <c r="G14" s="6"/>
      <c r="H14" s="6"/>
      <c r="I14" s="6">
        <v>2.0</v>
      </c>
      <c r="J14" s="6" t="s">
        <v>128</v>
      </c>
      <c r="K14" s="6"/>
      <c r="L14" s="6"/>
      <c r="M14" s="6"/>
      <c r="N14" s="6"/>
      <c r="O14" s="6"/>
      <c r="P14" s="6"/>
      <c r="Q14" s="6" t="s">
        <v>129</v>
      </c>
      <c r="R14" s="6" t="s">
        <v>130</v>
      </c>
      <c r="S14" s="6" t="s">
        <v>100</v>
      </c>
      <c r="T14" s="6" t="s">
        <v>131</v>
      </c>
      <c r="U14" s="6" t="s">
        <v>133</v>
      </c>
      <c r="V14" s="6" t="s">
        <v>103</v>
      </c>
      <c r="W14" s="6" t="s">
        <v>104</v>
      </c>
      <c r="X14" s="6" t="s">
        <v>22</v>
      </c>
      <c r="Y14" s="31"/>
      <c r="Z14" s="31"/>
      <c r="AA14" s="31"/>
      <c r="AB14" s="31"/>
      <c r="AC14" s="6">
        <v>2.0</v>
      </c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6"/>
      <c r="BC14" s="6">
        <f t="shared" si="4"/>
        <v>2</v>
      </c>
      <c r="BD14" s="6">
        <f t="shared" si="5"/>
        <v>304</v>
      </c>
      <c r="BE14" s="6">
        <v>176.0</v>
      </c>
    </row>
    <row r="15" ht="84.75" customHeight="1">
      <c r="A15" s="27">
        <f t="shared" si="1"/>
        <v>264297.6</v>
      </c>
      <c r="B15" s="28" t="str">
        <f t="shared" si="2"/>
        <v>http://helpstore.shop/keyword/XY2HDA10GQL </v>
      </c>
      <c r="C15" s="29"/>
      <c r="D15" s="23"/>
      <c r="E15" s="30">
        <f t="shared" si="3"/>
        <v>0</v>
      </c>
      <c r="F15" s="6"/>
      <c r="G15" s="6"/>
      <c r="H15" s="6"/>
      <c r="I15" s="6">
        <v>2.0</v>
      </c>
      <c r="J15" s="6" t="s">
        <v>128</v>
      </c>
      <c r="K15" s="6"/>
      <c r="L15" s="6"/>
      <c r="M15" s="6"/>
      <c r="N15" s="6"/>
      <c r="O15" s="6"/>
      <c r="P15" s="6"/>
      <c r="Q15" s="6" t="s">
        <v>129</v>
      </c>
      <c r="R15" s="6" t="s">
        <v>130</v>
      </c>
      <c r="S15" s="6" t="s">
        <v>100</v>
      </c>
      <c r="T15" s="6" t="s">
        <v>131</v>
      </c>
      <c r="U15" s="6" t="s">
        <v>133</v>
      </c>
      <c r="V15" s="6" t="s">
        <v>103</v>
      </c>
      <c r="W15" s="6" t="s">
        <v>104</v>
      </c>
      <c r="X15" s="6" t="s">
        <v>22</v>
      </c>
      <c r="Y15" s="31"/>
      <c r="Z15" s="31"/>
      <c r="AA15" s="31"/>
      <c r="AB15" s="31"/>
      <c r="AC15" s="31"/>
      <c r="AD15" s="6">
        <v>3.0</v>
      </c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6"/>
      <c r="BC15" s="6">
        <f t="shared" si="4"/>
        <v>3</v>
      </c>
      <c r="BD15" s="6">
        <f t="shared" si="5"/>
        <v>456</v>
      </c>
      <c r="BE15" s="6">
        <v>176.0</v>
      </c>
    </row>
    <row r="16" ht="84.75" customHeight="1">
      <c r="A16" s="27">
        <f t="shared" si="1"/>
        <v>264297.6</v>
      </c>
      <c r="B16" s="28" t="str">
        <f t="shared" si="2"/>
        <v>http://helpstore.shop/keyword/XY2HDA10HAX </v>
      </c>
      <c r="C16" s="29"/>
      <c r="D16" s="23"/>
      <c r="E16" s="30">
        <f t="shared" si="3"/>
        <v>0</v>
      </c>
      <c r="F16" s="6"/>
      <c r="G16" s="6"/>
      <c r="H16" s="6"/>
      <c r="I16" s="6">
        <v>2.0</v>
      </c>
      <c r="J16" s="6" t="s">
        <v>128</v>
      </c>
      <c r="K16" s="6"/>
      <c r="L16" s="6"/>
      <c r="M16" s="6"/>
      <c r="N16" s="6"/>
      <c r="O16" s="6"/>
      <c r="P16" s="6"/>
      <c r="Q16" s="6" t="s">
        <v>129</v>
      </c>
      <c r="R16" s="6" t="s">
        <v>130</v>
      </c>
      <c r="S16" s="6" t="s">
        <v>100</v>
      </c>
      <c r="T16" s="6" t="s">
        <v>131</v>
      </c>
      <c r="U16" s="6" t="s">
        <v>134</v>
      </c>
      <c r="V16" s="6" t="s">
        <v>111</v>
      </c>
      <c r="W16" s="6" t="s">
        <v>104</v>
      </c>
      <c r="X16" s="6" t="s">
        <v>22</v>
      </c>
      <c r="Y16" s="31"/>
      <c r="Z16" s="31"/>
      <c r="AA16" s="31"/>
      <c r="AB16" s="31"/>
      <c r="AC16" s="6">
        <v>2.0</v>
      </c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6"/>
      <c r="BC16" s="6">
        <f t="shared" si="4"/>
        <v>2</v>
      </c>
      <c r="BD16" s="6">
        <f t="shared" si="5"/>
        <v>304</v>
      </c>
      <c r="BE16" s="6">
        <v>176.0</v>
      </c>
    </row>
    <row r="17" ht="84.75" customHeight="1">
      <c r="A17" s="27">
        <f t="shared" si="1"/>
        <v>264297.6</v>
      </c>
      <c r="B17" s="28" t="str">
        <f t="shared" si="2"/>
        <v>http://helpstore.shop/keyword/XY2HDA10HAX </v>
      </c>
      <c r="C17" s="29"/>
      <c r="D17" s="23"/>
      <c r="E17" s="30">
        <f t="shared" si="3"/>
        <v>0</v>
      </c>
      <c r="F17" s="6"/>
      <c r="G17" s="6"/>
      <c r="H17" s="6"/>
      <c r="I17" s="6">
        <v>2.0</v>
      </c>
      <c r="J17" s="6" t="s">
        <v>128</v>
      </c>
      <c r="K17" s="6"/>
      <c r="L17" s="6"/>
      <c r="M17" s="6"/>
      <c r="N17" s="6"/>
      <c r="O17" s="6"/>
      <c r="P17" s="6"/>
      <c r="Q17" s="6" t="s">
        <v>129</v>
      </c>
      <c r="R17" s="6" t="s">
        <v>130</v>
      </c>
      <c r="S17" s="6" t="s">
        <v>100</v>
      </c>
      <c r="T17" s="6" t="s">
        <v>131</v>
      </c>
      <c r="U17" s="6" t="s">
        <v>134</v>
      </c>
      <c r="V17" s="6" t="s">
        <v>111</v>
      </c>
      <c r="W17" s="6" t="s">
        <v>104</v>
      </c>
      <c r="X17" s="6" t="s">
        <v>22</v>
      </c>
      <c r="Y17" s="31"/>
      <c r="Z17" s="31"/>
      <c r="AA17" s="31"/>
      <c r="AB17" s="31"/>
      <c r="AC17" s="31"/>
      <c r="AD17" s="6">
        <v>3.0</v>
      </c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6"/>
      <c r="BC17" s="6">
        <f t="shared" si="4"/>
        <v>3</v>
      </c>
      <c r="BD17" s="6">
        <f t="shared" si="5"/>
        <v>456</v>
      </c>
      <c r="BE17" s="6">
        <v>176.0</v>
      </c>
    </row>
    <row r="18" ht="84.75" customHeight="1">
      <c r="A18" s="27">
        <f t="shared" si="1"/>
        <v>243432</v>
      </c>
      <c r="B18" s="28" t="str">
        <f t="shared" si="2"/>
        <v>http://helpstore.shop/keyword/XY2HDA10QYK </v>
      </c>
      <c r="C18" s="29"/>
      <c r="D18" s="23"/>
      <c r="E18" s="30">
        <f t="shared" si="3"/>
        <v>0</v>
      </c>
      <c r="F18" s="6"/>
      <c r="G18" s="6"/>
      <c r="H18" s="6"/>
      <c r="I18" s="6">
        <v>2.0</v>
      </c>
      <c r="J18" s="6" t="s">
        <v>128</v>
      </c>
      <c r="K18" s="6"/>
      <c r="L18" s="6"/>
      <c r="M18" s="6"/>
      <c r="N18" s="6"/>
      <c r="O18" s="6"/>
      <c r="P18" s="6"/>
      <c r="Q18" s="6" t="s">
        <v>135</v>
      </c>
      <c r="R18" s="6" t="s">
        <v>136</v>
      </c>
      <c r="S18" s="6" t="s">
        <v>100</v>
      </c>
      <c r="T18" s="6" t="s">
        <v>131</v>
      </c>
      <c r="U18" s="6" t="s">
        <v>137</v>
      </c>
      <c r="V18" s="6" t="s">
        <v>138</v>
      </c>
      <c r="W18" s="6" t="s">
        <v>104</v>
      </c>
      <c r="X18" s="6" t="s">
        <v>22</v>
      </c>
      <c r="Y18" s="31"/>
      <c r="Z18" s="31"/>
      <c r="AA18" s="31"/>
      <c r="AB18" s="31"/>
      <c r="AC18" s="31"/>
      <c r="AD18" s="6">
        <v>3.0</v>
      </c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6"/>
      <c r="BC18" s="6">
        <f t="shared" si="4"/>
        <v>3</v>
      </c>
      <c r="BD18" s="6">
        <f t="shared" si="5"/>
        <v>420</v>
      </c>
      <c r="BE18" s="6">
        <v>176.0</v>
      </c>
    </row>
    <row r="19" ht="84.75" customHeight="1">
      <c r="A19" s="27">
        <f t="shared" si="1"/>
        <v>243432</v>
      </c>
      <c r="B19" s="28" t="str">
        <f t="shared" si="2"/>
        <v>http://helpstore.shop/keyword/XY2HDA10QYK </v>
      </c>
      <c r="C19" s="29"/>
      <c r="D19" s="23"/>
      <c r="E19" s="30">
        <f t="shared" si="3"/>
        <v>0</v>
      </c>
      <c r="F19" s="6"/>
      <c r="G19" s="6"/>
      <c r="H19" s="6"/>
      <c r="I19" s="6">
        <v>2.0</v>
      </c>
      <c r="J19" s="6" t="s">
        <v>128</v>
      </c>
      <c r="K19" s="6"/>
      <c r="L19" s="6"/>
      <c r="M19" s="6"/>
      <c r="N19" s="6"/>
      <c r="O19" s="6"/>
      <c r="P19" s="6"/>
      <c r="Q19" s="6" t="s">
        <v>135</v>
      </c>
      <c r="R19" s="6" t="s">
        <v>136</v>
      </c>
      <c r="S19" s="6" t="s">
        <v>100</v>
      </c>
      <c r="T19" s="6" t="s">
        <v>131</v>
      </c>
      <c r="U19" s="6" t="s">
        <v>137</v>
      </c>
      <c r="V19" s="6" t="s">
        <v>138</v>
      </c>
      <c r="W19" s="6" t="s">
        <v>104</v>
      </c>
      <c r="X19" s="6" t="s">
        <v>22</v>
      </c>
      <c r="Y19" s="31"/>
      <c r="Z19" s="31"/>
      <c r="AA19" s="31"/>
      <c r="AB19" s="31"/>
      <c r="AC19" s="6">
        <v>2.0</v>
      </c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6"/>
      <c r="BC19" s="6">
        <f t="shared" si="4"/>
        <v>2</v>
      </c>
      <c r="BD19" s="6">
        <f t="shared" si="5"/>
        <v>280</v>
      </c>
      <c r="BE19" s="6">
        <v>176.0</v>
      </c>
    </row>
    <row r="20" ht="84.75" customHeight="1">
      <c r="A20" s="27">
        <f t="shared" si="1"/>
        <v>243432</v>
      </c>
      <c r="B20" s="28" t="str">
        <f t="shared" si="2"/>
        <v>http://helpstore.shop/keyword/WY0HDA10QYK </v>
      </c>
      <c r="C20" s="29"/>
      <c r="D20" s="23"/>
      <c r="E20" s="30">
        <f t="shared" si="3"/>
        <v>0</v>
      </c>
      <c r="F20" s="6"/>
      <c r="G20" s="6"/>
      <c r="H20" s="6"/>
      <c r="I20" s="6">
        <v>2.0</v>
      </c>
      <c r="J20" s="6" t="s">
        <v>128</v>
      </c>
      <c r="K20" s="6"/>
      <c r="L20" s="6"/>
      <c r="M20" s="6"/>
      <c r="N20" s="6"/>
      <c r="O20" s="6"/>
      <c r="P20" s="6"/>
      <c r="Q20" s="6" t="s">
        <v>135</v>
      </c>
      <c r="R20" s="6" t="s">
        <v>136</v>
      </c>
      <c r="S20" s="6" t="s">
        <v>100</v>
      </c>
      <c r="T20" s="6" t="s">
        <v>131</v>
      </c>
      <c r="U20" s="6" t="s">
        <v>139</v>
      </c>
      <c r="V20" s="6" t="s">
        <v>138</v>
      </c>
      <c r="W20" s="6" t="s">
        <v>104</v>
      </c>
      <c r="X20" s="6" t="s">
        <v>22</v>
      </c>
      <c r="Y20" s="31"/>
      <c r="Z20" s="31"/>
      <c r="AA20" s="31"/>
      <c r="AB20" s="31"/>
      <c r="AC20" s="6">
        <v>2.0</v>
      </c>
      <c r="AD20" s="6">
        <v>2.0</v>
      </c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6"/>
      <c r="BC20" s="6">
        <f t="shared" si="4"/>
        <v>4</v>
      </c>
      <c r="BD20" s="6">
        <f t="shared" si="5"/>
        <v>560</v>
      </c>
      <c r="BE20" s="6">
        <v>176.0</v>
      </c>
    </row>
    <row r="21" ht="84.75" customHeight="1">
      <c r="A21" s="27">
        <f t="shared" si="1"/>
        <v>264297.6</v>
      </c>
      <c r="B21" s="28" t="str">
        <f t="shared" si="2"/>
        <v>http://helpstore.shop/keyword/WY2HGA11MEX </v>
      </c>
      <c r="C21" s="29"/>
      <c r="D21" s="23"/>
      <c r="E21" s="30">
        <f t="shared" si="3"/>
        <v>0</v>
      </c>
      <c r="F21" s="6"/>
      <c r="G21" s="6"/>
      <c r="H21" s="6"/>
      <c r="I21" s="6">
        <v>2.0</v>
      </c>
      <c r="J21" s="6" t="s">
        <v>128</v>
      </c>
      <c r="K21" s="6"/>
      <c r="L21" s="6"/>
      <c r="M21" s="6"/>
      <c r="N21" s="6"/>
      <c r="O21" s="6"/>
      <c r="P21" s="6"/>
      <c r="Q21" s="6" t="s">
        <v>129</v>
      </c>
      <c r="R21" s="6" t="s">
        <v>130</v>
      </c>
      <c r="S21" s="6" t="s">
        <v>100</v>
      </c>
      <c r="T21" s="6" t="s">
        <v>131</v>
      </c>
      <c r="U21" s="6" t="s">
        <v>140</v>
      </c>
      <c r="V21" s="6" t="s">
        <v>122</v>
      </c>
      <c r="W21" s="6" t="s">
        <v>104</v>
      </c>
      <c r="X21" s="6" t="s">
        <v>22</v>
      </c>
      <c r="Y21" s="31"/>
      <c r="Z21" s="31"/>
      <c r="AA21" s="31"/>
      <c r="AB21" s="31"/>
      <c r="AC21" s="31"/>
      <c r="AD21" s="6">
        <v>2.0</v>
      </c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6"/>
      <c r="BC21" s="6">
        <f t="shared" si="4"/>
        <v>2</v>
      </c>
      <c r="BD21" s="6">
        <f t="shared" si="5"/>
        <v>304</v>
      </c>
      <c r="BE21" s="6">
        <v>176.0</v>
      </c>
    </row>
    <row r="22" ht="84.75" customHeight="1">
      <c r="A22" s="27">
        <f t="shared" ref="A22:A25" si="6">HYPERLINK("https://mustit.co.kr/product/search?search_action=search&amp;event=0&amp;event_no=1004&amp;keyword="&amp;iferror(left(U22,FIND(" ",U22)),""),Q22*$A$1*(1+$B$1))</f>
        <v>355667.4</v>
      </c>
      <c r="B22" s="28" t="str">
        <f t="shared" si="2"/>
        <v>http://helpstore.shop/keyword/XY2S0B73CTF </v>
      </c>
      <c r="C22" s="29"/>
      <c r="D22" s="23"/>
      <c r="E22" s="30">
        <f t="shared" si="3"/>
        <v>0</v>
      </c>
      <c r="F22" s="6"/>
      <c r="G22" s="6"/>
      <c r="H22" s="6"/>
      <c r="I22" s="6">
        <v>2.0</v>
      </c>
      <c r="J22" s="6" t="s">
        <v>141</v>
      </c>
      <c r="K22" s="6"/>
      <c r="L22" s="6"/>
      <c r="M22" s="6"/>
      <c r="N22" s="6"/>
      <c r="O22" s="6"/>
      <c r="P22" s="6"/>
      <c r="Q22" s="6" t="s">
        <v>142</v>
      </c>
      <c r="R22" s="6" t="s">
        <v>143</v>
      </c>
      <c r="S22" s="6" t="s">
        <v>100</v>
      </c>
      <c r="T22" s="6" t="s">
        <v>144</v>
      </c>
      <c r="U22" s="6" t="s">
        <v>145</v>
      </c>
      <c r="V22" s="6" t="s">
        <v>103</v>
      </c>
      <c r="W22" s="6" t="s">
        <v>104</v>
      </c>
      <c r="X22" s="6" t="s">
        <v>5</v>
      </c>
      <c r="Y22" s="31"/>
      <c r="Z22" s="31"/>
      <c r="AA22" s="31"/>
      <c r="AB22" s="6">
        <v>1.0</v>
      </c>
      <c r="AC22" s="6">
        <v>2.0</v>
      </c>
      <c r="AD22" s="6">
        <v>1.0</v>
      </c>
      <c r="AE22" s="6">
        <v>2.0</v>
      </c>
      <c r="AF22" s="6">
        <v>1.0</v>
      </c>
      <c r="AG22" s="6">
        <v>2.0</v>
      </c>
      <c r="AH22" s="6">
        <v>1.0</v>
      </c>
      <c r="AI22" s="6">
        <v>2.0</v>
      </c>
      <c r="AJ22" s="6">
        <v>1.0</v>
      </c>
      <c r="AK22" s="6">
        <v>1.0</v>
      </c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6"/>
      <c r="BC22" s="6">
        <f t="shared" si="4"/>
        <v>14</v>
      </c>
      <c r="BD22" s="6">
        <f t="shared" si="5"/>
        <v>2982</v>
      </c>
      <c r="BE22" s="6">
        <v>176.0</v>
      </c>
    </row>
    <row r="23" ht="84.75" customHeight="1">
      <c r="A23" s="27">
        <f t="shared" si="6"/>
        <v>327280.8</v>
      </c>
      <c r="B23" s="28" t="str">
        <f t="shared" si="2"/>
        <v>http://helpstore.shop/keyword/XY2S0B73QCV </v>
      </c>
      <c r="C23" s="29"/>
      <c r="D23" s="23"/>
      <c r="E23" s="30">
        <f t="shared" si="3"/>
        <v>0</v>
      </c>
      <c r="F23" s="6"/>
      <c r="G23" s="6"/>
      <c r="H23" s="6"/>
      <c r="I23" s="6">
        <v>2.0</v>
      </c>
      <c r="J23" s="6" t="s">
        <v>141</v>
      </c>
      <c r="K23" s="6"/>
      <c r="L23" s="6"/>
      <c r="M23" s="6"/>
      <c r="N23" s="6"/>
      <c r="O23" s="6"/>
      <c r="P23" s="6"/>
      <c r="Q23" s="6" t="s">
        <v>146</v>
      </c>
      <c r="R23" s="6" t="s">
        <v>147</v>
      </c>
      <c r="S23" s="6" t="s">
        <v>100</v>
      </c>
      <c r="T23" s="6" t="s">
        <v>144</v>
      </c>
      <c r="U23" s="6" t="s">
        <v>148</v>
      </c>
      <c r="V23" s="6" t="s">
        <v>103</v>
      </c>
      <c r="W23" s="6" t="s">
        <v>104</v>
      </c>
      <c r="X23" s="6" t="s">
        <v>5</v>
      </c>
      <c r="Y23" s="31"/>
      <c r="Z23" s="31"/>
      <c r="AA23" s="31"/>
      <c r="AB23" s="6">
        <v>1.0</v>
      </c>
      <c r="AC23" s="6">
        <v>2.0</v>
      </c>
      <c r="AD23" s="6">
        <v>1.0</v>
      </c>
      <c r="AE23" s="6">
        <v>2.0</v>
      </c>
      <c r="AF23" s="6">
        <v>1.0</v>
      </c>
      <c r="AG23" s="6">
        <v>1.0</v>
      </c>
      <c r="AH23" s="6">
        <v>1.0</v>
      </c>
      <c r="AI23" s="6">
        <v>2.0</v>
      </c>
      <c r="AJ23" s="6">
        <v>1.0</v>
      </c>
      <c r="AK23" s="6">
        <v>1.0</v>
      </c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6"/>
      <c r="BC23" s="6">
        <f t="shared" si="4"/>
        <v>13</v>
      </c>
      <c r="BD23" s="6">
        <f t="shared" si="5"/>
        <v>2548</v>
      </c>
      <c r="BE23" s="6">
        <v>176.0</v>
      </c>
    </row>
    <row r="24" ht="84.75" customHeight="1">
      <c r="A24" s="27">
        <f t="shared" si="6"/>
        <v>303903.6</v>
      </c>
      <c r="B24" s="28" t="str">
        <f t="shared" si="2"/>
        <v>http://helpstore.shop/keyword/XY2S0B73TSE </v>
      </c>
      <c r="C24" s="29"/>
      <c r="D24" s="23"/>
      <c r="E24" s="30">
        <f t="shared" si="3"/>
        <v>0</v>
      </c>
      <c r="F24" s="6"/>
      <c r="G24" s="6"/>
      <c r="H24" s="6"/>
      <c r="I24" s="6">
        <v>2.0</v>
      </c>
      <c r="J24" s="6" t="s">
        <v>141</v>
      </c>
      <c r="K24" s="6"/>
      <c r="L24" s="6"/>
      <c r="M24" s="6"/>
      <c r="N24" s="6"/>
      <c r="O24" s="6"/>
      <c r="P24" s="6"/>
      <c r="Q24" s="6" t="s">
        <v>149</v>
      </c>
      <c r="R24" s="6" t="s">
        <v>150</v>
      </c>
      <c r="S24" s="6" t="s">
        <v>100</v>
      </c>
      <c r="T24" s="6" t="s">
        <v>144</v>
      </c>
      <c r="U24" s="6" t="s">
        <v>151</v>
      </c>
      <c r="V24" s="6" t="s">
        <v>138</v>
      </c>
      <c r="W24" s="6" t="s">
        <v>104</v>
      </c>
      <c r="X24" s="6" t="s">
        <v>5</v>
      </c>
      <c r="Y24" s="31"/>
      <c r="Z24" s="31"/>
      <c r="AA24" s="31"/>
      <c r="AB24" s="6">
        <v>1.0</v>
      </c>
      <c r="AC24" s="6">
        <v>2.0</v>
      </c>
      <c r="AD24" s="6">
        <v>1.0</v>
      </c>
      <c r="AE24" s="6">
        <v>2.0</v>
      </c>
      <c r="AF24" s="6">
        <v>1.0</v>
      </c>
      <c r="AG24" s="6">
        <v>2.0</v>
      </c>
      <c r="AH24" s="6">
        <v>1.0</v>
      </c>
      <c r="AI24" s="6">
        <v>2.0</v>
      </c>
      <c r="AJ24" s="6">
        <v>1.0</v>
      </c>
      <c r="AK24" s="6">
        <v>1.0</v>
      </c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6"/>
      <c r="BC24" s="6">
        <f t="shared" si="4"/>
        <v>14</v>
      </c>
      <c r="BD24" s="6">
        <f t="shared" si="5"/>
        <v>2548</v>
      </c>
      <c r="BE24" s="6">
        <v>176.0</v>
      </c>
    </row>
    <row r="25" ht="84.75" customHeight="1">
      <c r="A25" s="27">
        <f t="shared" si="6"/>
        <v>400752</v>
      </c>
      <c r="B25" s="28" t="str">
        <f t="shared" si="2"/>
        <v>http://helpstore.shop/keyword/XY2S0E97IGF </v>
      </c>
      <c r="C25" s="29"/>
      <c r="D25" s="23"/>
      <c r="E25" s="30">
        <f t="shared" si="3"/>
        <v>0</v>
      </c>
      <c r="F25" s="6"/>
      <c r="G25" s="6"/>
      <c r="H25" s="6"/>
      <c r="I25" s="6">
        <v>2.0</v>
      </c>
      <c r="J25" s="6" t="s">
        <v>141</v>
      </c>
      <c r="K25" s="6"/>
      <c r="L25" s="6"/>
      <c r="M25" s="6"/>
      <c r="N25" s="6"/>
      <c r="O25" s="6"/>
      <c r="P25" s="6"/>
      <c r="Q25" s="6" t="s">
        <v>152</v>
      </c>
      <c r="R25" s="6" t="s">
        <v>153</v>
      </c>
      <c r="S25" s="6" t="s">
        <v>100</v>
      </c>
      <c r="T25" s="6" t="s">
        <v>144</v>
      </c>
      <c r="U25" s="6" t="s">
        <v>154</v>
      </c>
      <c r="V25" s="6" t="s">
        <v>103</v>
      </c>
      <c r="W25" s="6" t="s">
        <v>104</v>
      </c>
      <c r="X25" s="6" t="s">
        <v>5</v>
      </c>
      <c r="Y25" s="31"/>
      <c r="Z25" s="31"/>
      <c r="AA25" s="31"/>
      <c r="AB25" s="6">
        <v>1.0</v>
      </c>
      <c r="AC25" s="6">
        <v>2.0</v>
      </c>
      <c r="AD25" s="31"/>
      <c r="AE25" s="6">
        <v>2.0</v>
      </c>
      <c r="AF25" s="31"/>
      <c r="AG25" s="6">
        <v>2.0</v>
      </c>
      <c r="AH25" s="6">
        <v>1.0</v>
      </c>
      <c r="AI25" s="6">
        <v>1.0</v>
      </c>
      <c r="AJ25" s="6">
        <v>1.0</v>
      </c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6"/>
      <c r="BC25" s="6">
        <f t="shared" si="4"/>
        <v>10</v>
      </c>
      <c r="BD25" s="6">
        <f t="shared" si="5"/>
        <v>2400</v>
      </c>
      <c r="BE25" s="6">
        <v>176.0</v>
      </c>
    </row>
    <row r="26" ht="84.75" customHeight="1">
      <c r="A26" s="27">
        <f t="shared" ref="A26:A28" si="7">HYPERLINK("https://mustit.co.kr/product/search?search_action=search&amp;event=0&amp;event_no=1004&amp;keyword="&amp;iferror(left(U26,FIND(" ",U26)),""),Q26*$A$1*(1+$C$1))</f>
        <v>643356</v>
      </c>
      <c r="B26" s="28" t="str">
        <f t="shared" si="2"/>
        <v>http://helpstore.shop/keyword/WY2B0719GTC </v>
      </c>
      <c r="C26" s="29"/>
      <c r="D26" s="23"/>
      <c r="E26" s="30">
        <f t="shared" si="3"/>
        <v>0</v>
      </c>
      <c r="F26" s="6"/>
      <c r="G26" s="6"/>
      <c r="H26" s="6"/>
      <c r="I26" s="6">
        <v>2.0</v>
      </c>
      <c r="J26" s="6" t="s">
        <v>155</v>
      </c>
      <c r="K26" s="6"/>
      <c r="L26" s="6"/>
      <c r="M26" s="6"/>
      <c r="N26" s="6"/>
      <c r="O26" s="6"/>
      <c r="P26" s="6"/>
      <c r="Q26" s="6" t="s">
        <v>156</v>
      </c>
      <c r="R26" s="6" t="s">
        <v>157</v>
      </c>
      <c r="S26" s="6" t="s">
        <v>100</v>
      </c>
      <c r="T26" s="6" t="s">
        <v>158</v>
      </c>
      <c r="U26" s="6" t="s">
        <v>159</v>
      </c>
      <c r="V26" s="6" t="s">
        <v>160</v>
      </c>
      <c r="W26" s="6" t="s">
        <v>104</v>
      </c>
      <c r="X26" s="6" t="s">
        <v>105</v>
      </c>
      <c r="Y26" s="6">
        <v>1.0</v>
      </c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6"/>
      <c r="BC26" s="6">
        <f t="shared" si="4"/>
        <v>1</v>
      </c>
      <c r="BD26" s="6">
        <f t="shared" si="5"/>
        <v>370</v>
      </c>
      <c r="BE26" s="6">
        <v>176.0</v>
      </c>
    </row>
    <row r="27" ht="84.75" customHeight="1">
      <c r="A27" s="27">
        <f t="shared" si="7"/>
        <v>566848.8</v>
      </c>
      <c r="B27" s="28" t="str">
        <f t="shared" si="2"/>
        <v>http://helpstore.shop/keyword/WY2B0719WJW </v>
      </c>
      <c r="C27" s="29"/>
      <c r="D27" s="23"/>
      <c r="E27" s="30">
        <f t="shared" si="3"/>
        <v>0</v>
      </c>
      <c r="F27" s="6"/>
      <c r="G27" s="6"/>
      <c r="H27" s="6"/>
      <c r="I27" s="6">
        <v>2.0</v>
      </c>
      <c r="J27" s="6" t="s">
        <v>155</v>
      </c>
      <c r="K27" s="6"/>
      <c r="L27" s="6"/>
      <c r="M27" s="6"/>
      <c r="N27" s="6"/>
      <c r="O27" s="6"/>
      <c r="P27" s="6"/>
      <c r="Q27" s="6" t="s">
        <v>161</v>
      </c>
      <c r="R27" s="6" t="s">
        <v>162</v>
      </c>
      <c r="S27" s="6" t="s">
        <v>100</v>
      </c>
      <c r="T27" s="6" t="s">
        <v>158</v>
      </c>
      <c r="U27" s="6" t="s">
        <v>163</v>
      </c>
      <c r="V27" s="6" t="s">
        <v>164</v>
      </c>
      <c r="W27" s="6" t="s">
        <v>104</v>
      </c>
      <c r="X27" s="6" t="s">
        <v>105</v>
      </c>
      <c r="Y27" s="6">
        <v>1.0</v>
      </c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6"/>
      <c r="BC27" s="6">
        <f t="shared" si="4"/>
        <v>1</v>
      </c>
      <c r="BD27" s="6">
        <f t="shared" si="5"/>
        <v>326</v>
      </c>
      <c r="BE27" s="6">
        <v>176.0</v>
      </c>
    </row>
    <row r="28" ht="84.75" customHeight="1">
      <c r="A28" s="27">
        <f t="shared" si="7"/>
        <v>490341.6</v>
      </c>
      <c r="B28" s="28" t="str">
        <f t="shared" si="2"/>
        <v>http://helpstore.shop/keyword/XY2B0B34WJW </v>
      </c>
      <c r="C28" s="29"/>
      <c r="D28" s="23"/>
      <c r="E28" s="30">
        <f t="shared" si="3"/>
        <v>0</v>
      </c>
      <c r="F28" s="6"/>
      <c r="G28" s="6"/>
      <c r="H28" s="6"/>
      <c r="I28" s="6">
        <v>2.0</v>
      </c>
      <c r="J28" s="6" t="s">
        <v>155</v>
      </c>
      <c r="K28" s="6"/>
      <c r="L28" s="6"/>
      <c r="M28" s="6"/>
      <c r="N28" s="6"/>
      <c r="O28" s="6"/>
      <c r="P28" s="6"/>
      <c r="Q28" s="6" t="s">
        <v>165</v>
      </c>
      <c r="R28" s="6" t="s">
        <v>166</v>
      </c>
      <c r="S28" s="6" t="s">
        <v>100</v>
      </c>
      <c r="T28" s="6" t="s">
        <v>158</v>
      </c>
      <c r="U28" s="6" t="s">
        <v>167</v>
      </c>
      <c r="V28" s="6" t="s">
        <v>138</v>
      </c>
      <c r="W28" s="6" t="s">
        <v>104</v>
      </c>
      <c r="X28" s="6" t="s">
        <v>105</v>
      </c>
      <c r="Y28" s="6">
        <v>5.0</v>
      </c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6"/>
      <c r="BC28" s="6">
        <f t="shared" si="4"/>
        <v>5</v>
      </c>
      <c r="BD28" s="6">
        <f t="shared" si="5"/>
        <v>1410</v>
      </c>
      <c r="BE28" s="6">
        <v>176.0</v>
      </c>
    </row>
    <row r="29" ht="84.75" customHeight="1">
      <c r="A29" s="27">
        <f t="shared" ref="A29:A30" si="8">HYPERLINK("https://mustit.co.kr/product/search?search_action=search&amp;event=0&amp;event_no=1004&amp;keyword="&amp;iferror(left(U29,FIND(" ",U29)),""),Q29*$A$1*(1+$B$1))</f>
        <v>522647.4</v>
      </c>
      <c r="B29" s="28" t="str">
        <f t="shared" si="2"/>
        <v>http://helpstore.shop/keyword/WY2S0E57HBP </v>
      </c>
      <c r="C29" s="29"/>
      <c r="D29" s="23"/>
      <c r="E29" s="30">
        <f t="shared" si="3"/>
        <v>0</v>
      </c>
      <c r="F29" s="6"/>
      <c r="G29" s="6"/>
      <c r="H29" s="6"/>
      <c r="I29" s="6">
        <v>2.0</v>
      </c>
      <c r="J29" s="6" t="s">
        <v>168</v>
      </c>
      <c r="K29" s="6"/>
      <c r="L29" s="6"/>
      <c r="M29" s="6"/>
      <c r="N29" s="6"/>
      <c r="O29" s="6"/>
      <c r="P29" s="6"/>
      <c r="Q29" s="6" t="s">
        <v>169</v>
      </c>
      <c r="R29" s="6" t="s">
        <v>170</v>
      </c>
      <c r="S29" s="6" t="s">
        <v>100</v>
      </c>
      <c r="T29" s="6" t="s">
        <v>171</v>
      </c>
      <c r="U29" s="6" t="s">
        <v>172</v>
      </c>
      <c r="V29" s="6" t="s">
        <v>122</v>
      </c>
      <c r="W29" s="6" t="s">
        <v>104</v>
      </c>
      <c r="X29" s="6" t="s">
        <v>5</v>
      </c>
      <c r="Y29" s="31"/>
      <c r="Z29" s="31"/>
      <c r="AA29" s="31"/>
      <c r="AB29" s="31"/>
      <c r="AC29" s="6">
        <v>1.0</v>
      </c>
      <c r="AD29" s="6">
        <v>1.0</v>
      </c>
      <c r="AE29" s="6">
        <v>1.0</v>
      </c>
      <c r="AF29" s="6">
        <v>1.0</v>
      </c>
      <c r="AG29" s="31"/>
      <c r="AH29" s="31"/>
      <c r="AI29" s="6">
        <v>1.0</v>
      </c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6"/>
      <c r="BC29" s="6">
        <f t="shared" si="4"/>
        <v>5</v>
      </c>
      <c r="BD29" s="6">
        <f t="shared" si="5"/>
        <v>1565</v>
      </c>
      <c r="BE29" s="6">
        <v>176.0</v>
      </c>
    </row>
    <row r="30" ht="84.75" customHeight="1">
      <c r="A30" s="27">
        <f t="shared" si="8"/>
        <v>377374.8</v>
      </c>
      <c r="B30" s="28" t="str">
        <f t="shared" si="2"/>
        <v>http://helpstore.shop/keyword/XY2S0C32TQI </v>
      </c>
      <c r="C30" s="29"/>
      <c r="D30" s="23"/>
      <c r="E30" s="30">
        <f t="shared" si="3"/>
        <v>0</v>
      </c>
      <c r="F30" s="6"/>
      <c r="G30" s="6"/>
      <c r="H30" s="6"/>
      <c r="I30" s="6">
        <v>2.0</v>
      </c>
      <c r="J30" s="6" t="s">
        <v>168</v>
      </c>
      <c r="K30" s="6"/>
      <c r="L30" s="6"/>
      <c r="M30" s="6"/>
      <c r="N30" s="6"/>
      <c r="O30" s="6"/>
      <c r="P30" s="6"/>
      <c r="Q30" s="6" t="s">
        <v>173</v>
      </c>
      <c r="R30" s="6" t="s">
        <v>174</v>
      </c>
      <c r="S30" s="6" t="s">
        <v>100</v>
      </c>
      <c r="T30" s="6" t="s">
        <v>171</v>
      </c>
      <c r="U30" s="6" t="s">
        <v>175</v>
      </c>
      <c r="V30" s="6" t="s">
        <v>103</v>
      </c>
      <c r="W30" s="6" t="s">
        <v>104</v>
      </c>
      <c r="X30" s="6" t="s">
        <v>5</v>
      </c>
      <c r="Y30" s="31"/>
      <c r="Z30" s="31"/>
      <c r="AA30" s="31"/>
      <c r="AB30" s="31"/>
      <c r="AC30" s="6">
        <v>1.0</v>
      </c>
      <c r="AD30" s="31"/>
      <c r="AE30" s="6">
        <v>1.0</v>
      </c>
      <c r="AF30" s="31"/>
      <c r="AG30" s="6">
        <v>1.0</v>
      </c>
      <c r="AH30" s="31"/>
      <c r="AI30" s="6">
        <v>1.0</v>
      </c>
      <c r="AJ30" s="6">
        <v>1.0</v>
      </c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6"/>
      <c r="BC30" s="6">
        <f t="shared" si="4"/>
        <v>5</v>
      </c>
      <c r="BD30" s="6">
        <f t="shared" si="5"/>
        <v>1130</v>
      </c>
      <c r="BE30" s="6">
        <v>176.0</v>
      </c>
    </row>
    <row r="31" ht="84.75" customHeight="1">
      <c r="A31" s="27">
        <f>HYPERLINK("https://mustit.co.kr/product/search?search_action=search&amp;event=0&amp;event_no=1004&amp;keyword="&amp;iferror(left(U31,FIND(" ",U31)),""),Q31*$A$1*(1+$C$1))</f>
        <v>219088.8</v>
      </c>
      <c r="B31" s="28" t="str">
        <f t="shared" si="2"/>
        <v>http://helpstore.shop/keyword/XY2P0654VH3 </v>
      </c>
      <c r="C31" s="29"/>
      <c r="D31" s="23"/>
      <c r="E31" s="30">
        <f t="shared" si="3"/>
        <v>0</v>
      </c>
      <c r="F31" s="6"/>
      <c r="G31" s="6"/>
      <c r="H31" s="6"/>
      <c r="I31" s="6">
        <v>2.0</v>
      </c>
      <c r="J31" s="6" t="s">
        <v>176</v>
      </c>
      <c r="K31" s="6"/>
      <c r="L31" s="6"/>
      <c r="M31" s="6"/>
      <c r="N31" s="6"/>
      <c r="O31" s="6"/>
      <c r="P31" s="6"/>
      <c r="Q31" s="6" t="s">
        <v>177</v>
      </c>
      <c r="R31" s="6" t="s">
        <v>178</v>
      </c>
      <c r="S31" s="6" t="s">
        <v>100</v>
      </c>
      <c r="T31" s="6" t="s">
        <v>179</v>
      </c>
      <c r="U31" s="6" t="s">
        <v>180</v>
      </c>
      <c r="V31" s="6" t="s">
        <v>103</v>
      </c>
      <c r="W31" s="6" t="s">
        <v>104</v>
      </c>
      <c r="X31" s="6" t="s">
        <v>105</v>
      </c>
      <c r="Y31" s="6">
        <v>3.0</v>
      </c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6"/>
      <c r="BC31" s="6">
        <f t="shared" si="4"/>
        <v>3</v>
      </c>
      <c r="BD31" s="6">
        <f t="shared" si="5"/>
        <v>378</v>
      </c>
      <c r="BE31" s="6">
        <v>176.0</v>
      </c>
    </row>
    <row r="32" ht="84.75" customHeight="1">
      <c r="A32" s="27">
        <f t="shared" ref="A32:A63" si="9">HYPERLINK("https://mustit.co.kr/product/search?search_action=search&amp;event=0&amp;event_no=1004&amp;keyword="&amp;iferror(left(U32,FIND(" ",U32)),""),Q32*$A$1*(1+$B$1))</f>
        <v>210394.8</v>
      </c>
      <c r="B32" s="28" t="str">
        <f t="shared" si="2"/>
        <v>http://helpstore.shop/keyword/XY2S0873JGC </v>
      </c>
      <c r="C32" s="29"/>
      <c r="D32" s="23"/>
      <c r="E32" s="30">
        <f t="shared" si="3"/>
        <v>0</v>
      </c>
      <c r="F32" s="6"/>
      <c r="G32" s="6"/>
      <c r="H32" s="6"/>
      <c r="I32" s="6">
        <v>2.0</v>
      </c>
      <c r="J32" s="6" t="s">
        <v>181</v>
      </c>
      <c r="K32" s="6"/>
      <c r="L32" s="6"/>
      <c r="M32" s="6"/>
      <c r="N32" s="6"/>
      <c r="O32" s="6"/>
      <c r="P32" s="6"/>
      <c r="Q32" s="6" t="s">
        <v>177</v>
      </c>
      <c r="R32" s="6" t="s">
        <v>178</v>
      </c>
      <c r="S32" s="6" t="s">
        <v>100</v>
      </c>
      <c r="T32" s="6" t="s">
        <v>144</v>
      </c>
      <c r="U32" s="6" t="s">
        <v>182</v>
      </c>
      <c r="V32" s="6" t="s">
        <v>103</v>
      </c>
      <c r="W32" s="6" t="s">
        <v>104</v>
      </c>
      <c r="X32" s="6" t="s">
        <v>183</v>
      </c>
      <c r="Y32" s="31"/>
      <c r="Z32" s="31"/>
      <c r="AA32" s="31"/>
      <c r="AB32" s="31"/>
      <c r="AC32" s="31"/>
      <c r="AD32" s="6">
        <v>1.0</v>
      </c>
      <c r="AE32" s="6">
        <v>3.0</v>
      </c>
      <c r="AF32" s="6">
        <v>3.0</v>
      </c>
      <c r="AG32" s="6">
        <v>3.0</v>
      </c>
      <c r="AH32" s="6">
        <v>3.0</v>
      </c>
      <c r="AI32" s="6">
        <v>2.0</v>
      </c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6"/>
      <c r="BC32" s="6">
        <f t="shared" si="4"/>
        <v>15</v>
      </c>
      <c r="BD32" s="6">
        <f t="shared" si="5"/>
        <v>1890</v>
      </c>
      <c r="BE32" s="6">
        <v>176.0</v>
      </c>
    </row>
    <row r="33" ht="84.75" customHeight="1">
      <c r="A33" s="27">
        <f t="shared" si="9"/>
        <v>182008.2</v>
      </c>
      <c r="B33" s="28" t="str">
        <f t="shared" si="2"/>
        <v>http://helpstore.shop/keyword/XY2S0873SYE </v>
      </c>
      <c r="C33" s="29"/>
      <c r="D33" s="23"/>
      <c r="E33" s="30">
        <f t="shared" si="3"/>
        <v>0</v>
      </c>
      <c r="F33" s="6"/>
      <c r="G33" s="6"/>
      <c r="H33" s="6"/>
      <c r="I33" s="6">
        <v>2.0</v>
      </c>
      <c r="J33" s="6" t="s">
        <v>181</v>
      </c>
      <c r="K33" s="6"/>
      <c r="L33" s="6"/>
      <c r="M33" s="6"/>
      <c r="N33" s="6"/>
      <c r="O33" s="6"/>
      <c r="P33" s="6"/>
      <c r="Q33" s="6" t="s">
        <v>184</v>
      </c>
      <c r="R33" s="6" t="s">
        <v>185</v>
      </c>
      <c r="S33" s="6" t="s">
        <v>100</v>
      </c>
      <c r="T33" s="6" t="s">
        <v>144</v>
      </c>
      <c r="U33" s="6" t="s">
        <v>186</v>
      </c>
      <c r="V33" s="6" t="s">
        <v>138</v>
      </c>
      <c r="W33" s="6" t="s">
        <v>104</v>
      </c>
      <c r="X33" s="6" t="s">
        <v>183</v>
      </c>
      <c r="Y33" s="31"/>
      <c r="Z33" s="31"/>
      <c r="AA33" s="31"/>
      <c r="AB33" s="31"/>
      <c r="AC33" s="31"/>
      <c r="AD33" s="31"/>
      <c r="AE33" s="31"/>
      <c r="AF33" s="31"/>
      <c r="AG33" s="31"/>
      <c r="AH33" s="6">
        <v>1.0</v>
      </c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6"/>
      <c r="BC33" s="6">
        <f t="shared" si="4"/>
        <v>1</v>
      </c>
      <c r="BD33" s="6">
        <f t="shared" si="5"/>
        <v>109</v>
      </c>
      <c r="BE33" s="6">
        <v>176.0</v>
      </c>
    </row>
    <row r="34" ht="84.75" customHeight="1">
      <c r="A34" s="27">
        <f t="shared" si="9"/>
        <v>450846</v>
      </c>
      <c r="B34" s="28" t="str">
        <f t="shared" si="2"/>
        <v>http://helpstore.shop/keyword/WY0S0C58KIG </v>
      </c>
      <c r="C34" s="29"/>
      <c r="D34" s="23"/>
      <c r="E34" s="30">
        <f t="shared" si="3"/>
        <v>0</v>
      </c>
      <c r="F34" s="6"/>
      <c r="G34" s="6"/>
      <c r="H34" s="6"/>
      <c r="I34" s="6">
        <v>2.0</v>
      </c>
      <c r="J34" s="6" t="s">
        <v>187</v>
      </c>
      <c r="K34" s="6"/>
      <c r="L34" s="6"/>
      <c r="M34" s="6"/>
      <c r="N34" s="6"/>
      <c r="O34" s="6"/>
      <c r="P34" s="6"/>
      <c r="Q34" s="6" t="s">
        <v>113</v>
      </c>
      <c r="R34" s="6" t="s">
        <v>114</v>
      </c>
      <c r="S34" s="6" t="s">
        <v>100</v>
      </c>
      <c r="T34" s="6" t="s">
        <v>188</v>
      </c>
      <c r="U34" s="6" t="s">
        <v>189</v>
      </c>
      <c r="V34" s="6" t="s">
        <v>190</v>
      </c>
      <c r="W34" s="6" t="s">
        <v>104</v>
      </c>
      <c r="X34" s="6" t="s">
        <v>5</v>
      </c>
      <c r="Y34" s="31"/>
      <c r="Z34" s="31"/>
      <c r="AA34" s="31"/>
      <c r="AB34" s="31"/>
      <c r="AC34" s="31"/>
      <c r="AD34" s="31"/>
      <c r="AE34" s="6">
        <v>1.0</v>
      </c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6"/>
      <c r="BC34" s="6">
        <f t="shared" si="4"/>
        <v>1</v>
      </c>
      <c r="BD34" s="6">
        <f t="shared" si="5"/>
        <v>270</v>
      </c>
      <c r="BE34" s="6">
        <v>176.0</v>
      </c>
    </row>
    <row r="35" ht="84.75" customHeight="1">
      <c r="A35" s="27">
        <f t="shared" si="9"/>
        <v>470883.6</v>
      </c>
      <c r="B35" s="28" t="str">
        <f t="shared" si="2"/>
        <v>http://helpstore.shop/keyword/WY0S0E85BHS </v>
      </c>
      <c r="C35" s="29"/>
      <c r="D35" s="23"/>
      <c r="E35" s="30">
        <f t="shared" si="3"/>
        <v>0</v>
      </c>
      <c r="F35" s="6"/>
      <c r="G35" s="6"/>
      <c r="H35" s="6"/>
      <c r="I35" s="6">
        <v>2.0</v>
      </c>
      <c r="J35" s="6" t="s">
        <v>187</v>
      </c>
      <c r="K35" s="6"/>
      <c r="L35" s="6"/>
      <c r="M35" s="6"/>
      <c r="N35" s="6"/>
      <c r="O35" s="6"/>
      <c r="P35" s="6"/>
      <c r="Q35" s="6" t="s">
        <v>165</v>
      </c>
      <c r="R35" s="6" t="s">
        <v>166</v>
      </c>
      <c r="S35" s="6" t="s">
        <v>100</v>
      </c>
      <c r="T35" s="6" t="s">
        <v>188</v>
      </c>
      <c r="U35" s="6" t="s">
        <v>191</v>
      </c>
      <c r="V35" s="6" t="s">
        <v>192</v>
      </c>
      <c r="W35" s="6" t="s">
        <v>104</v>
      </c>
      <c r="X35" s="6" t="s">
        <v>5</v>
      </c>
      <c r="Y35" s="31"/>
      <c r="Z35" s="31"/>
      <c r="AA35" s="31"/>
      <c r="AB35" s="31"/>
      <c r="AC35" s="31"/>
      <c r="AD35" s="31"/>
      <c r="AE35" s="31"/>
      <c r="AF35" s="31"/>
      <c r="AG35" s="31"/>
      <c r="AH35" s="6">
        <v>1.0</v>
      </c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6"/>
      <c r="BC35" s="6">
        <f t="shared" si="4"/>
        <v>1</v>
      </c>
      <c r="BD35" s="6">
        <f t="shared" si="5"/>
        <v>282</v>
      </c>
      <c r="BE35" s="6">
        <v>176.0</v>
      </c>
    </row>
    <row r="36" ht="84.75" customHeight="1">
      <c r="A36" s="27">
        <f t="shared" si="9"/>
        <v>355667.4</v>
      </c>
      <c r="B36" s="28" t="str">
        <f t="shared" si="2"/>
        <v>http://helpstore.shop/keyword/WY2S0830BLU </v>
      </c>
      <c r="C36" s="29"/>
      <c r="D36" s="23"/>
      <c r="E36" s="30">
        <f t="shared" si="3"/>
        <v>0</v>
      </c>
      <c r="F36" s="6"/>
      <c r="G36" s="6"/>
      <c r="H36" s="6"/>
      <c r="I36" s="6">
        <v>2.0</v>
      </c>
      <c r="J36" s="6" t="s">
        <v>187</v>
      </c>
      <c r="K36" s="6"/>
      <c r="L36" s="6"/>
      <c r="M36" s="6"/>
      <c r="N36" s="6"/>
      <c r="O36" s="6"/>
      <c r="P36" s="6"/>
      <c r="Q36" s="6" t="s">
        <v>142</v>
      </c>
      <c r="R36" s="6" t="s">
        <v>143</v>
      </c>
      <c r="S36" s="6" t="s">
        <v>100</v>
      </c>
      <c r="T36" s="6" t="s">
        <v>188</v>
      </c>
      <c r="U36" s="6" t="s">
        <v>193</v>
      </c>
      <c r="V36" s="6" t="s">
        <v>194</v>
      </c>
      <c r="W36" s="6" t="s">
        <v>104</v>
      </c>
      <c r="X36" s="6" t="s">
        <v>5</v>
      </c>
      <c r="Y36" s="31"/>
      <c r="Z36" s="31"/>
      <c r="AA36" s="31"/>
      <c r="AB36" s="6">
        <v>2.0</v>
      </c>
      <c r="AC36" s="6">
        <v>4.0</v>
      </c>
      <c r="AD36" s="6">
        <v>3.0</v>
      </c>
      <c r="AE36" s="6">
        <v>3.0</v>
      </c>
      <c r="AF36" s="6">
        <v>2.0</v>
      </c>
      <c r="AG36" s="6">
        <v>3.0</v>
      </c>
      <c r="AH36" s="6">
        <v>2.0</v>
      </c>
      <c r="AI36" s="6">
        <v>1.0</v>
      </c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6"/>
      <c r="BC36" s="6">
        <f t="shared" si="4"/>
        <v>20</v>
      </c>
      <c r="BD36" s="6">
        <f t="shared" si="5"/>
        <v>4260</v>
      </c>
      <c r="BE36" s="6">
        <v>176.0</v>
      </c>
    </row>
    <row r="37" ht="84.75" customHeight="1">
      <c r="A37" s="27">
        <f t="shared" si="9"/>
        <v>355667.4</v>
      </c>
      <c r="B37" s="28" t="str">
        <f t="shared" si="2"/>
        <v>http://helpstore.shop/keyword/WY2S0830BLU </v>
      </c>
      <c r="C37" s="29"/>
      <c r="D37" s="23"/>
      <c r="E37" s="30">
        <f t="shared" si="3"/>
        <v>0</v>
      </c>
      <c r="F37" s="6"/>
      <c r="G37" s="6"/>
      <c r="H37" s="6"/>
      <c r="I37" s="6">
        <v>2.0</v>
      </c>
      <c r="J37" s="6" t="s">
        <v>187</v>
      </c>
      <c r="K37" s="6"/>
      <c r="L37" s="6"/>
      <c r="M37" s="6"/>
      <c r="N37" s="6"/>
      <c r="O37" s="6"/>
      <c r="P37" s="6"/>
      <c r="Q37" s="6" t="s">
        <v>142</v>
      </c>
      <c r="R37" s="6" t="s">
        <v>143</v>
      </c>
      <c r="S37" s="6" t="s">
        <v>100</v>
      </c>
      <c r="T37" s="6" t="s">
        <v>188</v>
      </c>
      <c r="U37" s="6" t="s">
        <v>195</v>
      </c>
      <c r="V37" s="6" t="s">
        <v>196</v>
      </c>
      <c r="W37" s="6" t="s">
        <v>104</v>
      </c>
      <c r="X37" s="6" t="s">
        <v>5</v>
      </c>
      <c r="Y37" s="31"/>
      <c r="Z37" s="31"/>
      <c r="AA37" s="31"/>
      <c r="AB37" s="6">
        <v>3.0</v>
      </c>
      <c r="AC37" s="6">
        <v>4.0</v>
      </c>
      <c r="AD37" s="6">
        <v>2.0</v>
      </c>
      <c r="AE37" s="6">
        <v>3.0</v>
      </c>
      <c r="AF37" s="6">
        <v>2.0</v>
      </c>
      <c r="AG37" s="6">
        <v>3.0</v>
      </c>
      <c r="AH37" s="6">
        <v>3.0</v>
      </c>
      <c r="AI37" s="6">
        <v>1.0</v>
      </c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6"/>
      <c r="BC37" s="6">
        <f t="shared" si="4"/>
        <v>21</v>
      </c>
      <c r="BD37" s="6">
        <f t="shared" si="5"/>
        <v>4473</v>
      </c>
      <c r="BE37" s="6">
        <v>176.0</v>
      </c>
    </row>
    <row r="38" ht="84.75" customHeight="1">
      <c r="A38" s="27">
        <f t="shared" si="9"/>
        <v>355667.4</v>
      </c>
      <c r="B38" s="28" t="str">
        <f t="shared" si="2"/>
        <v>http://helpstore.shop/keyword/WY2S0830BLU </v>
      </c>
      <c r="C38" s="29"/>
      <c r="D38" s="23"/>
      <c r="E38" s="30">
        <f t="shared" si="3"/>
        <v>0</v>
      </c>
      <c r="F38" s="6"/>
      <c r="G38" s="6"/>
      <c r="H38" s="6"/>
      <c r="I38" s="6">
        <v>2.0</v>
      </c>
      <c r="J38" s="6" t="s">
        <v>187</v>
      </c>
      <c r="K38" s="6"/>
      <c r="L38" s="6"/>
      <c r="M38" s="6"/>
      <c r="N38" s="6"/>
      <c r="O38" s="6"/>
      <c r="P38" s="6"/>
      <c r="Q38" s="6" t="s">
        <v>142</v>
      </c>
      <c r="R38" s="6" t="s">
        <v>143</v>
      </c>
      <c r="S38" s="6" t="s">
        <v>100</v>
      </c>
      <c r="T38" s="6" t="s">
        <v>188</v>
      </c>
      <c r="U38" s="6" t="s">
        <v>197</v>
      </c>
      <c r="V38" s="6" t="s">
        <v>198</v>
      </c>
      <c r="W38" s="6" t="s">
        <v>104</v>
      </c>
      <c r="X38" s="6" t="s">
        <v>5</v>
      </c>
      <c r="Y38" s="31"/>
      <c r="Z38" s="31"/>
      <c r="AA38" s="31"/>
      <c r="AB38" s="6">
        <v>1.0</v>
      </c>
      <c r="AC38" s="6">
        <v>2.0</v>
      </c>
      <c r="AD38" s="6">
        <v>1.0</v>
      </c>
      <c r="AE38" s="6">
        <v>2.0</v>
      </c>
      <c r="AF38" s="6">
        <v>1.0</v>
      </c>
      <c r="AG38" s="6">
        <v>1.0</v>
      </c>
      <c r="AH38" s="31"/>
      <c r="AI38" s="6">
        <v>2.0</v>
      </c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6"/>
      <c r="BC38" s="6">
        <f t="shared" si="4"/>
        <v>10</v>
      </c>
      <c r="BD38" s="6">
        <f t="shared" si="5"/>
        <v>2130</v>
      </c>
      <c r="BE38" s="6">
        <v>176.0</v>
      </c>
    </row>
    <row r="39" ht="84.75" customHeight="1">
      <c r="A39" s="27">
        <f t="shared" si="9"/>
        <v>377374.8</v>
      </c>
      <c r="B39" s="28" t="str">
        <f t="shared" si="2"/>
        <v>http://helpstore.shop/keyword/WY2S0830PST </v>
      </c>
      <c r="C39" s="29"/>
      <c r="D39" s="23"/>
      <c r="E39" s="30">
        <f t="shared" si="3"/>
        <v>0</v>
      </c>
      <c r="F39" s="6"/>
      <c r="G39" s="6"/>
      <c r="H39" s="6"/>
      <c r="I39" s="6">
        <v>2.0</v>
      </c>
      <c r="J39" s="6" t="s">
        <v>187</v>
      </c>
      <c r="K39" s="6"/>
      <c r="L39" s="6"/>
      <c r="M39" s="6"/>
      <c r="N39" s="6"/>
      <c r="O39" s="6"/>
      <c r="P39" s="6"/>
      <c r="Q39" s="6" t="s">
        <v>173</v>
      </c>
      <c r="R39" s="6" t="s">
        <v>174</v>
      </c>
      <c r="S39" s="6" t="s">
        <v>100</v>
      </c>
      <c r="T39" s="6" t="s">
        <v>188</v>
      </c>
      <c r="U39" s="6" t="s">
        <v>199</v>
      </c>
      <c r="V39" s="32" t="s">
        <v>200</v>
      </c>
      <c r="W39" s="6" t="s">
        <v>104</v>
      </c>
      <c r="X39" s="6" t="s">
        <v>5</v>
      </c>
      <c r="Y39" s="31"/>
      <c r="Z39" s="31"/>
      <c r="AA39" s="31"/>
      <c r="AB39" s="31"/>
      <c r="AC39" s="6">
        <v>5.0</v>
      </c>
      <c r="AD39" s="6">
        <v>2.0</v>
      </c>
      <c r="AE39" s="6">
        <v>3.0</v>
      </c>
      <c r="AF39" s="6">
        <v>1.0</v>
      </c>
      <c r="AG39" s="6">
        <v>1.0</v>
      </c>
      <c r="AH39" s="6">
        <v>3.0</v>
      </c>
      <c r="AI39" s="6">
        <v>1.0</v>
      </c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6"/>
      <c r="BC39" s="6">
        <f t="shared" si="4"/>
        <v>16</v>
      </c>
      <c r="BD39" s="6">
        <f t="shared" si="5"/>
        <v>3616</v>
      </c>
      <c r="BE39" s="6">
        <v>176.0</v>
      </c>
    </row>
    <row r="40" ht="84.75" customHeight="1">
      <c r="A40" s="27">
        <f t="shared" si="9"/>
        <v>544354.8</v>
      </c>
      <c r="B40" s="28" t="str">
        <f t="shared" si="2"/>
        <v>http://helpstore.shop/keyword/WY2S0B21RKW </v>
      </c>
      <c r="C40" s="29"/>
      <c r="D40" s="23"/>
      <c r="E40" s="30">
        <f t="shared" si="3"/>
        <v>0</v>
      </c>
      <c r="F40" s="6"/>
      <c r="G40" s="6"/>
      <c r="H40" s="6"/>
      <c r="I40" s="6">
        <v>2.0</v>
      </c>
      <c r="J40" s="6" t="s">
        <v>187</v>
      </c>
      <c r="K40" s="6"/>
      <c r="L40" s="6"/>
      <c r="M40" s="6"/>
      <c r="N40" s="6"/>
      <c r="O40" s="6"/>
      <c r="P40" s="6"/>
      <c r="Q40" s="6" t="s">
        <v>161</v>
      </c>
      <c r="R40" s="6" t="s">
        <v>162</v>
      </c>
      <c r="S40" s="6" t="s">
        <v>100</v>
      </c>
      <c r="T40" s="6" t="s">
        <v>188</v>
      </c>
      <c r="U40" s="6" t="s">
        <v>201</v>
      </c>
      <c r="V40" s="6" t="s">
        <v>202</v>
      </c>
      <c r="W40" s="6" t="s">
        <v>104</v>
      </c>
      <c r="X40" s="6" t="s">
        <v>5</v>
      </c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6">
        <v>1.0</v>
      </c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6"/>
      <c r="BC40" s="6">
        <f t="shared" si="4"/>
        <v>1</v>
      </c>
      <c r="BD40" s="6">
        <f t="shared" si="5"/>
        <v>326</v>
      </c>
      <c r="BE40" s="6">
        <v>176.0</v>
      </c>
    </row>
    <row r="41" ht="84.75" customHeight="1">
      <c r="A41" s="27">
        <f t="shared" si="9"/>
        <v>450846</v>
      </c>
      <c r="B41" s="28" t="str">
        <f t="shared" si="2"/>
        <v>http://helpstore.shop/keyword/WY2S0C58WRQ </v>
      </c>
      <c r="C41" s="29"/>
      <c r="D41" s="23"/>
      <c r="E41" s="30">
        <f t="shared" si="3"/>
        <v>0</v>
      </c>
      <c r="F41" s="6"/>
      <c r="G41" s="6"/>
      <c r="H41" s="6"/>
      <c r="I41" s="6">
        <v>2.0</v>
      </c>
      <c r="J41" s="6" t="s">
        <v>187</v>
      </c>
      <c r="K41" s="6"/>
      <c r="L41" s="6"/>
      <c r="M41" s="6"/>
      <c r="N41" s="6"/>
      <c r="O41" s="6"/>
      <c r="P41" s="6"/>
      <c r="Q41" s="6" t="s">
        <v>113</v>
      </c>
      <c r="R41" s="6" t="s">
        <v>114</v>
      </c>
      <c r="S41" s="6" t="s">
        <v>100</v>
      </c>
      <c r="T41" s="6" t="s">
        <v>188</v>
      </c>
      <c r="U41" s="6" t="s">
        <v>203</v>
      </c>
      <c r="V41" s="6" t="s">
        <v>164</v>
      </c>
      <c r="W41" s="6" t="s">
        <v>104</v>
      </c>
      <c r="X41" s="6" t="s">
        <v>5</v>
      </c>
      <c r="Y41" s="31"/>
      <c r="Z41" s="31"/>
      <c r="AA41" s="31"/>
      <c r="AB41" s="31"/>
      <c r="AC41" s="31"/>
      <c r="AD41" s="6">
        <v>2.0</v>
      </c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6"/>
      <c r="BC41" s="6">
        <f t="shared" si="4"/>
        <v>2</v>
      </c>
      <c r="BD41" s="6">
        <f t="shared" si="5"/>
        <v>540</v>
      </c>
      <c r="BE41" s="6">
        <v>176.0</v>
      </c>
    </row>
    <row r="42" ht="84.75" customHeight="1">
      <c r="A42" s="27">
        <f t="shared" si="9"/>
        <v>400752</v>
      </c>
      <c r="B42" s="28" t="str">
        <f t="shared" si="2"/>
        <v>http://helpstore.shop/keyword/WY2S0D57JKY </v>
      </c>
      <c r="C42" s="29"/>
      <c r="D42" s="23"/>
      <c r="E42" s="30">
        <f t="shared" si="3"/>
        <v>0</v>
      </c>
      <c r="F42" s="6"/>
      <c r="G42" s="6"/>
      <c r="H42" s="6"/>
      <c r="I42" s="6">
        <v>2.0</v>
      </c>
      <c r="J42" s="6" t="s">
        <v>187</v>
      </c>
      <c r="K42" s="6"/>
      <c r="L42" s="6"/>
      <c r="M42" s="6"/>
      <c r="N42" s="6"/>
      <c r="O42" s="6"/>
      <c r="P42" s="6"/>
      <c r="Q42" s="6" t="s">
        <v>152</v>
      </c>
      <c r="R42" s="6" t="s">
        <v>153</v>
      </c>
      <c r="S42" s="6" t="s">
        <v>100</v>
      </c>
      <c r="T42" s="6" t="s">
        <v>188</v>
      </c>
      <c r="U42" s="6" t="s">
        <v>204</v>
      </c>
      <c r="V42" s="6" t="s">
        <v>205</v>
      </c>
      <c r="W42" s="6" t="s">
        <v>104</v>
      </c>
      <c r="X42" s="6" t="s">
        <v>5</v>
      </c>
      <c r="Y42" s="31"/>
      <c r="Z42" s="31"/>
      <c r="AA42" s="31"/>
      <c r="AB42" s="31"/>
      <c r="AC42" s="31"/>
      <c r="AD42" s="6">
        <v>1.0</v>
      </c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6"/>
      <c r="BC42" s="6">
        <f t="shared" si="4"/>
        <v>1</v>
      </c>
      <c r="BD42" s="6">
        <f t="shared" si="5"/>
        <v>240</v>
      </c>
      <c r="BE42" s="6">
        <v>176.0</v>
      </c>
    </row>
    <row r="43" ht="84.75" customHeight="1">
      <c r="A43" s="27">
        <f t="shared" si="9"/>
        <v>522647.4</v>
      </c>
      <c r="B43" s="28" t="str">
        <f t="shared" si="2"/>
        <v>http://helpstore.shop/keyword/WY2S0E63NWN </v>
      </c>
      <c r="C43" s="29"/>
      <c r="D43" s="23"/>
      <c r="E43" s="30">
        <f t="shared" si="3"/>
        <v>0</v>
      </c>
      <c r="F43" s="6"/>
      <c r="G43" s="6"/>
      <c r="H43" s="6"/>
      <c r="I43" s="6">
        <v>2.0</v>
      </c>
      <c r="J43" s="6" t="s">
        <v>187</v>
      </c>
      <c r="K43" s="6"/>
      <c r="L43" s="6"/>
      <c r="M43" s="6"/>
      <c r="N43" s="6"/>
      <c r="O43" s="6"/>
      <c r="P43" s="6"/>
      <c r="Q43" s="6" t="s">
        <v>169</v>
      </c>
      <c r="R43" s="6" t="s">
        <v>170</v>
      </c>
      <c r="S43" s="6" t="s">
        <v>100</v>
      </c>
      <c r="T43" s="6" t="s">
        <v>188</v>
      </c>
      <c r="U43" s="6" t="s">
        <v>206</v>
      </c>
      <c r="V43" s="6" t="s">
        <v>207</v>
      </c>
      <c r="W43" s="6" t="s">
        <v>104</v>
      </c>
      <c r="X43" s="6" t="s">
        <v>5</v>
      </c>
      <c r="Y43" s="31"/>
      <c r="Z43" s="31"/>
      <c r="AA43" s="31"/>
      <c r="AB43" s="6">
        <v>1.0</v>
      </c>
      <c r="AC43" s="6">
        <v>1.0</v>
      </c>
      <c r="AD43" s="6">
        <v>1.0</v>
      </c>
      <c r="AE43" s="6">
        <v>1.0</v>
      </c>
      <c r="AF43" s="6">
        <v>1.0</v>
      </c>
      <c r="AG43" s="6">
        <v>1.0</v>
      </c>
      <c r="AH43" s="6">
        <v>1.0</v>
      </c>
      <c r="AI43" s="6">
        <v>1.0</v>
      </c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6"/>
      <c r="BC43" s="6">
        <f t="shared" si="4"/>
        <v>8</v>
      </c>
      <c r="BD43" s="6">
        <f t="shared" si="5"/>
        <v>2504</v>
      </c>
      <c r="BE43" s="6">
        <v>176.0</v>
      </c>
    </row>
    <row r="44" ht="84.75" customHeight="1">
      <c r="A44" s="27">
        <f t="shared" si="9"/>
        <v>429138.6</v>
      </c>
      <c r="B44" s="28" t="str">
        <f t="shared" si="2"/>
        <v>http://helpstore.shop/keyword/XY2S0723NSD </v>
      </c>
      <c r="C44" s="29"/>
      <c r="D44" s="23"/>
      <c r="E44" s="30">
        <f t="shared" si="3"/>
        <v>0</v>
      </c>
      <c r="F44" s="6"/>
      <c r="G44" s="6"/>
      <c r="H44" s="6"/>
      <c r="I44" s="6">
        <v>2.0</v>
      </c>
      <c r="J44" s="6" t="s">
        <v>187</v>
      </c>
      <c r="K44" s="6"/>
      <c r="L44" s="6"/>
      <c r="M44" s="6"/>
      <c r="N44" s="6"/>
      <c r="O44" s="6"/>
      <c r="P44" s="6"/>
      <c r="Q44" s="6" t="s">
        <v>208</v>
      </c>
      <c r="R44" s="6" t="s">
        <v>209</v>
      </c>
      <c r="S44" s="6" t="s">
        <v>100</v>
      </c>
      <c r="T44" s="6" t="s">
        <v>188</v>
      </c>
      <c r="U44" s="6" t="s">
        <v>210</v>
      </c>
      <c r="V44" s="6" t="s">
        <v>103</v>
      </c>
      <c r="W44" s="6" t="s">
        <v>104</v>
      </c>
      <c r="X44" s="6" t="s">
        <v>5</v>
      </c>
      <c r="Y44" s="31"/>
      <c r="Z44" s="31"/>
      <c r="AA44" s="31"/>
      <c r="AB44" s="6">
        <v>1.0</v>
      </c>
      <c r="AC44" s="6">
        <v>1.0</v>
      </c>
      <c r="AD44" s="6">
        <v>1.0</v>
      </c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6"/>
      <c r="BC44" s="6">
        <f t="shared" si="4"/>
        <v>3</v>
      </c>
      <c r="BD44" s="6">
        <f t="shared" si="5"/>
        <v>771</v>
      </c>
      <c r="BE44" s="6">
        <v>176.0</v>
      </c>
    </row>
    <row r="45" ht="84.75" customHeight="1">
      <c r="A45" s="27">
        <f t="shared" si="9"/>
        <v>429138.6</v>
      </c>
      <c r="B45" s="28" t="str">
        <f t="shared" si="2"/>
        <v>http://helpstore.shop/keyword/XY2S0723TCC </v>
      </c>
      <c r="C45" s="29"/>
      <c r="D45" s="23"/>
      <c r="E45" s="30">
        <f t="shared" si="3"/>
        <v>0</v>
      </c>
      <c r="F45" s="6"/>
      <c r="G45" s="6"/>
      <c r="H45" s="6"/>
      <c r="I45" s="6">
        <v>2.0</v>
      </c>
      <c r="J45" s="6" t="s">
        <v>187</v>
      </c>
      <c r="K45" s="6"/>
      <c r="L45" s="6"/>
      <c r="M45" s="6"/>
      <c r="N45" s="6"/>
      <c r="O45" s="6"/>
      <c r="P45" s="6"/>
      <c r="Q45" s="6" t="s">
        <v>208</v>
      </c>
      <c r="R45" s="6" t="s">
        <v>209</v>
      </c>
      <c r="S45" s="6" t="s">
        <v>100</v>
      </c>
      <c r="T45" s="6" t="s">
        <v>188</v>
      </c>
      <c r="U45" s="6" t="s">
        <v>211</v>
      </c>
      <c r="V45" s="6" t="s">
        <v>212</v>
      </c>
      <c r="W45" s="6" t="s">
        <v>104</v>
      </c>
      <c r="X45" s="6" t="s">
        <v>5</v>
      </c>
      <c r="Y45" s="31"/>
      <c r="Z45" s="31"/>
      <c r="AA45" s="31"/>
      <c r="AB45" s="31"/>
      <c r="AC45" s="6">
        <v>1.0</v>
      </c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6"/>
      <c r="BC45" s="6">
        <f t="shared" si="4"/>
        <v>1</v>
      </c>
      <c r="BD45" s="6">
        <f t="shared" si="5"/>
        <v>257</v>
      </c>
      <c r="BE45" s="6">
        <v>176.0</v>
      </c>
    </row>
    <row r="46" ht="84.75" customHeight="1">
      <c r="A46" s="27">
        <f t="shared" si="9"/>
        <v>355667.4</v>
      </c>
      <c r="B46" s="28" t="str">
        <f t="shared" si="2"/>
        <v>http://helpstore.shop/keyword/XY2S0830BLU </v>
      </c>
      <c r="C46" s="29"/>
      <c r="D46" s="23"/>
      <c r="E46" s="30">
        <f t="shared" si="3"/>
        <v>0</v>
      </c>
      <c r="F46" s="6"/>
      <c r="G46" s="6"/>
      <c r="H46" s="6"/>
      <c r="I46" s="6">
        <v>2.0</v>
      </c>
      <c r="J46" s="6" t="s">
        <v>187</v>
      </c>
      <c r="K46" s="6"/>
      <c r="L46" s="6"/>
      <c r="M46" s="6"/>
      <c r="N46" s="6"/>
      <c r="O46" s="6"/>
      <c r="P46" s="6"/>
      <c r="Q46" s="6" t="s">
        <v>142</v>
      </c>
      <c r="R46" s="6" t="s">
        <v>143</v>
      </c>
      <c r="S46" s="6" t="s">
        <v>100</v>
      </c>
      <c r="T46" s="6" t="s">
        <v>188</v>
      </c>
      <c r="U46" s="6" t="s">
        <v>213</v>
      </c>
      <c r="V46" s="6" t="s">
        <v>214</v>
      </c>
      <c r="W46" s="6" t="s">
        <v>104</v>
      </c>
      <c r="X46" s="6" t="s">
        <v>5</v>
      </c>
      <c r="Y46" s="31"/>
      <c r="Z46" s="31"/>
      <c r="AA46" s="31"/>
      <c r="AB46" s="6">
        <v>2.0</v>
      </c>
      <c r="AC46" s="6">
        <v>2.0</v>
      </c>
      <c r="AD46" s="6">
        <v>2.0</v>
      </c>
      <c r="AE46" s="6">
        <v>1.0</v>
      </c>
      <c r="AF46" s="6">
        <v>2.0</v>
      </c>
      <c r="AG46" s="6">
        <v>1.0</v>
      </c>
      <c r="AH46" s="6">
        <v>1.0</v>
      </c>
      <c r="AI46" s="6">
        <v>1.0</v>
      </c>
      <c r="AJ46" s="6">
        <v>2.0</v>
      </c>
      <c r="AK46" s="31"/>
      <c r="AL46" s="6">
        <v>2.0</v>
      </c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6"/>
      <c r="BC46" s="6">
        <f t="shared" si="4"/>
        <v>16</v>
      </c>
      <c r="BD46" s="6">
        <f t="shared" si="5"/>
        <v>3408</v>
      </c>
      <c r="BE46" s="6">
        <v>176.0</v>
      </c>
    </row>
    <row r="47" ht="84.75" customHeight="1">
      <c r="A47" s="27">
        <f t="shared" si="9"/>
        <v>355667.4</v>
      </c>
      <c r="B47" s="28" t="str">
        <f t="shared" si="2"/>
        <v>http://helpstore.shop/keyword/XY2S0830BLU </v>
      </c>
      <c r="C47" s="29"/>
      <c r="D47" s="23"/>
      <c r="E47" s="30">
        <f t="shared" si="3"/>
        <v>0</v>
      </c>
      <c r="F47" s="6"/>
      <c r="G47" s="6"/>
      <c r="H47" s="6"/>
      <c r="I47" s="6">
        <v>2.0</v>
      </c>
      <c r="J47" s="6" t="s">
        <v>187</v>
      </c>
      <c r="K47" s="6"/>
      <c r="L47" s="6"/>
      <c r="M47" s="6"/>
      <c r="N47" s="6"/>
      <c r="O47" s="6"/>
      <c r="P47" s="6"/>
      <c r="Q47" s="6" t="s">
        <v>142</v>
      </c>
      <c r="R47" s="6" t="s">
        <v>143</v>
      </c>
      <c r="S47" s="6" t="s">
        <v>100</v>
      </c>
      <c r="T47" s="6" t="s">
        <v>188</v>
      </c>
      <c r="U47" s="6" t="s">
        <v>215</v>
      </c>
      <c r="V47" s="6" t="s">
        <v>216</v>
      </c>
      <c r="W47" s="6" t="s">
        <v>104</v>
      </c>
      <c r="X47" s="6" t="s">
        <v>5</v>
      </c>
      <c r="Y47" s="31"/>
      <c r="Z47" s="31"/>
      <c r="AA47" s="31"/>
      <c r="AB47" s="6">
        <v>2.0</v>
      </c>
      <c r="AC47" s="6">
        <v>2.0</v>
      </c>
      <c r="AD47" s="6">
        <v>2.0</v>
      </c>
      <c r="AE47" s="6">
        <v>2.0</v>
      </c>
      <c r="AF47" s="6">
        <v>2.0</v>
      </c>
      <c r="AG47" s="6">
        <v>2.0</v>
      </c>
      <c r="AH47" s="6">
        <v>2.0</v>
      </c>
      <c r="AI47" s="6">
        <v>2.0</v>
      </c>
      <c r="AJ47" s="6">
        <v>2.0</v>
      </c>
      <c r="AK47" s="6">
        <v>1.0</v>
      </c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6"/>
      <c r="BC47" s="6">
        <f t="shared" si="4"/>
        <v>19</v>
      </c>
      <c r="BD47" s="6">
        <f t="shared" si="5"/>
        <v>4047</v>
      </c>
      <c r="BE47" s="6">
        <v>176.0</v>
      </c>
    </row>
    <row r="48" ht="84.75" customHeight="1">
      <c r="A48" s="27">
        <f t="shared" si="9"/>
        <v>355667.4</v>
      </c>
      <c r="B48" s="28" t="str">
        <f t="shared" si="2"/>
        <v>http://helpstore.shop/keyword/XY2S0830BLU </v>
      </c>
      <c r="C48" s="29"/>
      <c r="D48" s="23"/>
      <c r="E48" s="30">
        <f t="shared" si="3"/>
        <v>0</v>
      </c>
      <c r="F48" s="6"/>
      <c r="G48" s="6"/>
      <c r="H48" s="6"/>
      <c r="I48" s="6">
        <v>2.0</v>
      </c>
      <c r="J48" s="6" t="s">
        <v>187</v>
      </c>
      <c r="K48" s="6"/>
      <c r="L48" s="6"/>
      <c r="M48" s="6"/>
      <c r="N48" s="6"/>
      <c r="O48" s="6"/>
      <c r="P48" s="6"/>
      <c r="Q48" s="6" t="s">
        <v>142</v>
      </c>
      <c r="R48" s="6" t="s">
        <v>143</v>
      </c>
      <c r="S48" s="6" t="s">
        <v>100</v>
      </c>
      <c r="T48" s="6" t="s">
        <v>188</v>
      </c>
      <c r="U48" s="6" t="s">
        <v>217</v>
      </c>
      <c r="V48" s="6" t="s">
        <v>218</v>
      </c>
      <c r="W48" s="6" t="s">
        <v>104</v>
      </c>
      <c r="X48" s="6" t="s">
        <v>5</v>
      </c>
      <c r="Y48" s="31"/>
      <c r="Z48" s="31"/>
      <c r="AA48" s="31"/>
      <c r="AB48" s="6">
        <v>2.0</v>
      </c>
      <c r="AC48" s="6">
        <v>3.0</v>
      </c>
      <c r="AD48" s="6">
        <v>2.0</v>
      </c>
      <c r="AE48" s="6">
        <v>3.0</v>
      </c>
      <c r="AF48" s="6">
        <v>2.0</v>
      </c>
      <c r="AG48" s="6">
        <v>3.0</v>
      </c>
      <c r="AH48" s="6">
        <v>2.0</v>
      </c>
      <c r="AI48" s="6">
        <v>3.0</v>
      </c>
      <c r="AJ48" s="6">
        <v>1.0</v>
      </c>
      <c r="AK48" s="6">
        <v>2.0</v>
      </c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6"/>
      <c r="BC48" s="6">
        <f t="shared" si="4"/>
        <v>23</v>
      </c>
      <c r="BD48" s="6">
        <f t="shared" si="5"/>
        <v>4899</v>
      </c>
      <c r="BE48" s="6">
        <v>176.0</v>
      </c>
    </row>
    <row r="49" ht="84.75" customHeight="1">
      <c r="A49" s="27">
        <f t="shared" si="9"/>
        <v>355667.4</v>
      </c>
      <c r="B49" s="28" t="str">
        <f t="shared" si="2"/>
        <v>http://helpstore.shop/keyword/XY2S0830BLU </v>
      </c>
      <c r="C49" s="29"/>
      <c r="D49" s="23"/>
      <c r="E49" s="30">
        <f t="shared" si="3"/>
        <v>0</v>
      </c>
      <c r="F49" s="6"/>
      <c r="G49" s="6"/>
      <c r="H49" s="6"/>
      <c r="I49" s="6">
        <v>2.0</v>
      </c>
      <c r="J49" s="6" t="s">
        <v>187</v>
      </c>
      <c r="K49" s="6"/>
      <c r="L49" s="6"/>
      <c r="M49" s="6"/>
      <c r="N49" s="6"/>
      <c r="O49" s="6"/>
      <c r="P49" s="6"/>
      <c r="Q49" s="6" t="s">
        <v>142</v>
      </c>
      <c r="R49" s="6" t="s">
        <v>143</v>
      </c>
      <c r="S49" s="6" t="s">
        <v>100</v>
      </c>
      <c r="T49" s="6" t="s">
        <v>188</v>
      </c>
      <c r="U49" s="6" t="s">
        <v>219</v>
      </c>
      <c r="V49" s="6" t="s">
        <v>220</v>
      </c>
      <c r="W49" s="6" t="s">
        <v>104</v>
      </c>
      <c r="X49" s="6" t="s">
        <v>5</v>
      </c>
      <c r="Y49" s="31"/>
      <c r="Z49" s="31"/>
      <c r="AA49" s="31"/>
      <c r="AB49" s="6">
        <v>2.0</v>
      </c>
      <c r="AC49" s="6">
        <v>3.0</v>
      </c>
      <c r="AD49" s="6">
        <v>2.0</v>
      </c>
      <c r="AE49" s="6">
        <v>3.0</v>
      </c>
      <c r="AF49" s="6">
        <v>2.0</v>
      </c>
      <c r="AG49" s="6">
        <v>3.0</v>
      </c>
      <c r="AH49" s="6">
        <v>2.0</v>
      </c>
      <c r="AI49" s="6">
        <v>3.0</v>
      </c>
      <c r="AJ49" s="6">
        <v>2.0</v>
      </c>
      <c r="AK49" s="6">
        <v>2.0</v>
      </c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6"/>
      <c r="BC49" s="6">
        <f t="shared" si="4"/>
        <v>24</v>
      </c>
      <c r="BD49" s="6">
        <f t="shared" si="5"/>
        <v>5112</v>
      </c>
      <c r="BE49" s="6">
        <v>176.0</v>
      </c>
    </row>
    <row r="50" ht="84.75" customHeight="1">
      <c r="A50" s="27">
        <f t="shared" si="9"/>
        <v>377374.8</v>
      </c>
      <c r="B50" s="28" t="str">
        <f t="shared" si="2"/>
        <v>http://helpstore.shop/keyword/XY2S0830PUD </v>
      </c>
      <c r="C50" s="29"/>
      <c r="D50" s="23"/>
      <c r="E50" s="30">
        <f t="shared" si="3"/>
        <v>0</v>
      </c>
      <c r="F50" s="6"/>
      <c r="G50" s="6"/>
      <c r="H50" s="6"/>
      <c r="I50" s="6">
        <v>2.0</v>
      </c>
      <c r="J50" s="6" t="s">
        <v>187</v>
      </c>
      <c r="K50" s="6"/>
      <c r="L50" s="6"/>
      <c r="M50" s="6"/>
      <c r="N50" s="6"/>
      <c r="O50" s="6"/>
      <c r="P50" s="6"/>
      <c r="Q50" s="6" t="s">
        <v>173</v>
      </c>
      <c r="R50" s="6" t="s">
        <v>174</v>
      </c>
      <c r="S50" s="6" t="s">
        <v>100</v>
      </c>
      <c r="T50" s="6" t="s">
        <v>188</v>
      </c>
      <c r="U50" s="6" t="s">
        <v>221</v>
      </c>
      <c r="V50" s="6" t="s">
        <v>222</v>
      </c>
      <c r="W50" s="6" t="s">
        <v>104</v>
      </c>
      <c r="X50" s="6" t="s">
        <v>5</v>
      </c>
      <c r="Y50" s="31"/>
      <c r="Z50" s="31"/>
      <c r="AA50" s="31"/>
      <c r="AB50" s="6">
        <v>1.0</v>
      </c>
      <c r="AC50" s="6">
        <v>1.0</v>
      </c>
      <c r="AD50" s="6">
        <v>1.0</v>
      </c>
      <c r="AE50" s="6">
        <v>1.0</v>
      </c>
      <c r="AF50" s="6">
        <v>1.0</v>
      </c>
      <c r="AG50" s="31"/>
      <c r="AH50" s="6">
        <v>1.0</v>
      </c>
      <c r="AI50" s="6">
        <v>1.0</v>
      </c>
      <c r="AJ50" s="6">
        <v>1.0</v>
      </c>
      <c r="AK50" s="6">
        <v>1.0</v>
      </c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6"/>
      <c r="BC50" s="6">
        <f t="shared" si="4"/>
        <v>9</v>
      </c>
      <c r="BD50" s="6">
        <f t="shared" si="5"/>
        <v>2034</v>
      </c>
      <c r="BE50" s="6">
        <v>176.0</v>
      </c>
    </row>
    <row r="51" ht="84.75" customHeight="1">
      <c r="A51" s="27">
        <f t="shared" si="9"/>
        <v>377374.8</v>
      </c>
      <c r="B51" s="28" t="str">
        <f t="shared" si="2"/>
        <v>http://helpstore.shop/keyword/XY2S0830XZU </v>
      </c>
      <c r="C51" s="29"/>
      <c r="D51" s="23"/>
      <c r="E51" s="30">
        <f t="shared" si="3"/>
        <v>0</v>
      </c>
      <c r="F51" s="6"/>
      <c r="G51" s="6"/>
      <c r="H51" s="6"/>
      <c r="I51" s="6">
        <v>2.0</v>
      </c>
      <c r="J51" s="6" t="s">
        <v>187</v>
      </c>
      <c r="K51" s="6"/>
      <c r="L51" s="6"/>
      <c r="M51" s="6"/>
      <c r="N51" s="6"/>
      <c r="O51" s="6"/>
      <c r="P51" s="6"/>
      <c r="Q51" s="6" t="s">
        <v>173</v>
      </c>
      <c r="R51" s="6" t="s">
        <v>174</v>
      </c>
      <c r="S51" s="6" t="s">
        <v>100</v>
      </c>
      <c r="T51" s="6" t="s">
        <v>188</v>
      </c>
      <c r="U51" s="6" t="s">
        <v>223</v>
      </c>
      <c r="V51" s="6" t="s">
        <v>138</v>
      </c>
      <c r="W51" s="6" t="s">
        <v>104</v>
      </c>
      <c r="X51" s="6" t="s">
        <v>5</v>
      </c>
      <c r="Y51" s="31"/>
      <c r="Z51" s="31"/>
      <c r="AA51" s="31"/>
      <c r="AB51" s="6">
        <v>1.0</v>
      </c>
      <c r="AC51" s="6">
        <v>1.0</v>
      </c>
      <c r="AD51" s="6">
        <v>1.0</v>
      </c>
      <c r="AE51" s="6">
        <v>1.0</v>
      </c>
      <c r="AF51" s="6">
        <v>1.0</v>
      </c>
      <c r="AG51" s="6">
        <v>1.0</v>
      </c>
      <c r="AH51" s="6">
        <v>1.0</v>
      </c>
      <c r="AI51" s="6">
        <v>1.0</v>
      </c>
      <c r="AJ51" s="6">
        <v>1.0</v>
      </c>
      <c r="AK51" s="6">
        <v>1.0</v>
      </c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6"/>
      <c r="BC51" s="6">
        <f t="shared" si="4"/>
        <v>10</v>
      </c>
      <c r="BD51" s="6">
        <f t="shared" si="5"/>
        <v>2260</v>
      </c>
      <c r="BE51" s="6">
        <v>176.0</v>
      </c>
    </row>
    <row r="52" ht="84.75" customHeight="1">
      <c r="A52" s="27">
        <f t="shared" si="9"/>
        <v>429138.6</v>
      </c>
      <c r="B52" s="28" t="str">
        <f t="shared" si="2"/>
        <v>http://helpstore.shop/keyword/XY2S0931BXE </v>
      </c>
      <c r="C52" s="29"/>
      <c r="D52" s="23"/>
      <c r="E52" s="30">
        <f t="shared" si="3"/>
        <v>0</v>
      </c>
      <c r="F52" s="6"/>
      <c r="G52" s="6"/>
      <c r="H52" s="6"/>
      <c r="I52" s="6">
        <v>2.0</v>
      </c>
      <c r="J52" s="6" t="s">
        <v>187</v>
      </c>
      <c r="K52" s="6"/>
      <c r="L52" s="6"/>
      <c r="M52" s="6"/>
      <c r="N52" s="6"/>
      <c r="O52" s="6"/>
      <c r="P52" s="6"/>
      <c r="Q52" s="6" t="s">
        <v>208</v>
      </c>
      <c r="R52" s="6" t="s">
        <v>209</v>
      </c>
      <c r="S52" s="6" t="s">
        <v>100</v>
      </c>
      <c r="T52" s="6" t="s">
        <v>188</v>
      </c>
      <c r="U52" s="6" t="s">
        <v>224</v>
      </c>
      <c r="V52" s="6" t="s">
        <v>103</v>
      </c>
      <c r="W52" s="6" t="s">
        <v>104</v>
      </c>
      <c r="X52" s="6" t="s">
        <v>5</v>
      </c>
      <c r="Y52" s="31"/>
      <c r="Z52" s="31"/>
      <c r="AA52" s="31"/>
      <c r="AB52" s="6">
        <v>1.0</v>
      </c>
      <c r="AC52" s="6">
        <v>1.0</v>
      </c>
      <c r="AD52" s="6">
        <v>2.0</v>
      </c>
      <c r="AE52" s="6">
        <v>2.0</v>
      </c>
      <c r="AF52" s="6">
        <v>2.0</v>
      </c>
      <c r="AG52" s="6">
        <v>2.0</v>
      </c>
      <c r="AH52" s="6">
        <v>2.0</v>
      </c>
      <c r="AI52" s="6">
        <v>2.0</v>
      </c>
      <c r="AJ52" s="6">
        <v>2.0</v>
      </c>
      <c r="AK52" s="6">
        <v>2.0</v>
      </c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6"/>
      <c r="BC52" s="6">
        <f t="shared" si="4"/>
        <v>18</v>
      </c>
      <c r="BD52" s="6">
        <f t="shared" si="5"/>
        <v>4626</v>
      </c>
      <c r="BE52" s="6">
        <v>176.0</v>
      </c>
    </row>
    <row r="53" ht="84.75" customHeight="1">
      <c r="A53" s="27">
        <f t="shared" si="9"/>
        <v>429138.6</v>
      </c>
      <c r="B53" s="28" t="str">
        <f t="shared" si="2"/>
        <v>http://helpstore.shop/keyword/XY2S0931YEK </v>
      </c>
      <c r="C53" s="29"/>
      <c r="D53" s="23"/>
      <c r="E53" s="30">
        <f t="shared" si="3"/>
        <v>0</v>
      </c>
      <c r="F53" s="6"/>
      <c r="G53" s="6"/>
      <c r="H53" s="6"/>
      <c r="I53" s="6">
        <v>2.0</v>
      </c>
      <c r="J53" s="6" t="s">
        <v>187</v>
      </c>
      <c r="K53" s="6"/>
      <c r="L53" s="6"/>
      <c r="M53" s="6"/>
      <c r="N53" s="6"/>
      <c r="O53" s="6"/>
      <c r="P53" s="6"/>
      <c r="Q53" s="6" t="s">
        <v>208</v>
      </c>
      <c r="R53" s="6" t="s">
        <v>209</v>
      </c>
      <c r="S53" s="6" t="s">
        <v>100</v>
      </c>
      <c r="T53" s="6" t="s">
        <v>188</v>
      </c>
      <c r="U53" s="6" t="s">
        <v>225</v>
      </c>
      <c r="V53" s="6" t="s">
        <v>103</v>
      </c>
      <c r="W53" s="6" t="s">
        <v>104</v>
      </c>
      <c r="X53" s="6" t="s">
        <v>5</v>
      </c>
      <c r="Y53" s="31"/>
      <c r="Z53" s="31"/>
      <c r="AA53" s="31"/>
      <c r="AB53" s="6">
        <v>1.0</v>
      </c>
      <c r="AC53" s="6">
        <v>2.0</v>
      </c>
      <c r="AD53" s="6">
        <v>1.0</v>
      </c>
      <c r="AE53" s="6">
        <v>2.0</v>
      </c>
      <c r="AF53" s="6">
        <v>1.0</v>
      </c>
      <c r="AG53" s="6">
        <v>1.0</v>
      </c>
      <c r="AH53" s="6">
        <v>1.0</v>
      </c>
      <c r="AI53" s="6">
        <v>2.0</v>
      </c>
      <c r="AJ53" s="31"/>
      <c r="AK53" s="6">
        <v>1.0</v>
      </c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6"/>
      <c r="BC53" s="6">
        <f t="shared" si="4"/>
        <v>12</v>
      </c>
      <c r="BD53" s="6">
        <f t="shared" si="5"/>
        <v>3084</v>
      </c>
      <c r="BE53" s="6">
        <v>176.0</v>
      </c>
    </row>
    <row r="54" ht="84.75" customHeight="1">
      <c r="A54" s="27">
        <f t="shared" si="9"/>
        <v>377374.8</v>
      </c>
      <c r="B54" s="28" t="str">
        <f t="shared" si="2"/>
        <v>http://helpstore.shop/keyword/XY2S0B17VRN </v>
      </c>
      <c r="C54" s="29"/>
      <c r="D54" s="23"/>
      <c r="E54" s="30">
        <f t="shared" si="3"/>
        <v>0</v>
      </c>
      <c r="F54" s="6"/>
      <c r="G54" s="6"/>
      <c r="H54" s="6"/>
      <c r="I54" s="6">
        <v>2.0</v>
      </c>
      <c r="J54" s="6" t="s">
        <v>187</v>
      </c>
      <c r="K54" s="6"/>
      <c r="L54" s="6"/>
      <c r="M54" s="6"/>
      <c r="N54" s="6"/>
      <c r="O54" s="6"/>
      <c r="P54" s="6"/>
      <c r="Q54" s="6" t="s">
        <v>173</v>
      </c>
      <c r="R54" s="6" t="s">
        <v>174</v>
      </c>
      <c r="S54" s="6" t="s">
        <v>100</v>
      </c>
      <c r="T54" s="6" t="s">
        <v>188</v>
      </c>
      <c r="U54" s="6" t="s">
        <v>226</v>
      </c>
      <c r="V54" s="6" t="s">
        <v>103</v>
      </c>
      <c r="W54" s="6" t="s">
        <v>104</v>
      </c>
      <c r="X54" s="6" t="s">
        <v>5</v>
      </c>
      <c r="Y54" s="31"/>
      <c r="Z54" s="31"/>
      <c r="AA54" s="31"/>
      <c r="AB54" s="6">
        <v>1.0</v>
      </c>
      <c r="AC54" s="6">
        <v>2.0</v>
      </c>
      <c r="AD54" s="6">
        <v>1.0</v>
      </c>
      <c r="AE54" s="6">
        <v>2.0</v>
      </c>
      <c r="AF54" s="31"/>
      <c r="AG54" s="6">
        <v>2.0</v>
      </c>
      <c r="AH54" s="6">
        <v>1.0</v>
      </c>
      <c r="AI54" s="6">
        <v>2.0</v>
      </c>
      <c r="AJ54" s="6">
        <v>1.0</v>
      </c>
      <c r="AK54" s="6">
        <v>1.0</v>
      </c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6"/>
      <c r="BC54" s="6">
        <f t="shared" si="4"/>
        <v>13</v>
      </c>
      <c r="BD54" s="6">
        <f t="shared" si="5"/>
        <v>2938</v>
      </c>
      <c r="BE54" s="6">
        <v>176.0</v>
      </c>
    </row>
    <row r="55" ht="84.75" customHeight="1">
      <c r="A55" s="27">
        <f t="shared" si="9"/>
        <v>544354.8</v>
      </c>
      <c r="B55" s="28" t="str">
        <f t="shared" si="2"/>
        <v>http://helpstore.shop/keyword/XY2S0B21RKW </v>
      </c>
      <c r="C55" s="29"/>
      <c r="D55" s="23"/>
      <c r="E55" s="30">
        <f t="shared" si="3"/>
        <v>0</v>
      </c>
      <c r="F55" s="6"/>
      <c r="G55" s="6"/>
      <c r="H55" s="6"/>
      <c r="I55" s="6">
        <v>2.0</v>
      </c>
      <c r="J55" s="6" t="s">
        <v>187</v>
      </c>
      <c r="K55" s="6"/>
      <c r="L55" s="6"/>
      <c r="M55" s="6"/>
      <c r="N55" s="6"/>
      <c r="O55" s="6"/>
      <c r="P55" s="6"/>
      <c r="Q55" s="6" t="s">
        <v>161</v>
      </c>
      <c r="R55" s="6" t="s">
        <v>162</v>
      </c>
      <c r="S55" s="6" t="s">
        <v>100</v>
      </c>
      <c r="T55" s="6" t="s">
        <v>188</v>
      </c>
      <c r="U55" s="6" t="s">
        <v>227</v>
      </c>
      <c r="V55" s="6" t="s">
        <v>222</v>
      </c>
      <c r="W55" s="6" t="s">
        <v>104</v>
      </c>
      <c r="X55" s="6" t="s">
        <v>5</v>
      </c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6">
        <v>1.0</v>
      </c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6"/>
      <c r="BC55" s="6">
        <f t="shared" si="4"/>
        <v>1</v>
      </c>
      <c r="BD55" s="6">
        <f t="shared" si="5"/>
        <v>326</v>
      </c>
      <c r="BE55" s="6">
        <v>176.0</v>
      </c>
    </row>
    <row r="56" ht="84.75" customHeight="1">
      <c r="A56" s="27">
        <f t="shared" si="9"/>
        <v>572741.4</v>
      </c>
      <c r="B56" s="28" t="str">
        <f t="shared" si="2"/>
        <v>http://helpstore.shop/keyword/XY2S0E41ZXB </v>
      </c>
      <c r="C56" s="29"/>
      <c r="D56" s="23"/>
      <c r="E56" s="30">
        <f t="shared" si="3"/>
        <v>0</v>
      </c>
      <c r="F56" s="6"/>
      <c r="G56" s="6"/>
      <c r="H56" s="6"/>
      <c r="I56" s="6">
        <v>2.0</v>
      </c>
      <c r="J56" s="6" t="s">
        <v>187</v>
      </c>
      <c r="K56" s="6"/>
      <c r="L56" s="6"/>
      <c r="M56" s="6"/>
      <c r="N56" s="6"/>
      <c r="O56" s="6"/>
      <c r="P56" s="6"/>
      <c r="Q56" s="6" t="s">
        <v>228</v>
      </c>
      <c r="R56" s="6" t="s">
        <v>229</v>
      </c>
      <c r="S56" s="6" t="s">
        <v>100</v>
      </c>
      <c r="T56" s="6" t="s">
        <v>188</v>
      </c>
      <c r="U56" s="6" t="s">
        <v>230</v>
      </c>
      <c r="V56" s="6" t="s">
        <v>231</v>
      </c>
      <c r="W56" s="6" t="s">
        <v>104</v>
      </c>
      <c r="X56" s="6" t="s">
        <v>5</v>
      </c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6">
        <v>1.0</v>
      </c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6"/>
      <c r="BC56" s="6">
        <f t="shared" si="4"/>
        <v>1</v>
      </c>
      <c r="BD56" s="6">
        <f t="shared" si="5"/>
        <v>343</v>
      </c>
      <c r="BE56" s="6">
        <v>176.0</v>
      </c>
    </row>
    <row r="57" ht="84.75" customHeight="1">
      <c r="A57" s="27">
        <f t="shared" si="9"/>
        <v>544354.8</v>
      </c>
      <c r="B57" s="28" t="str">
        <f t="shared" si="2"/>
        <v>http://helpstore.shop/keyword/XY2S0E63NWN </v>
      </c>
      <c r="C57" s="29"/>
      <c r="D57" s="23"/>
      <c r="E57" s="30">
        <f t="shared" si="3"/>
        <v>0</v>
      </c>
      <c r="F57" s="6"/>
      <c r="G57" s="6"/>
      <c r="H57" s="6"/>
      <c r="I57" s="6">
        <v>2.0</v>
      </c>
      <c r="J57" s="6" t="s">
        <v>187</v>
      </c>
      <c r="K57" s="6"/>
      <c r="L57" s="6"/>
      <c r="M57" s="6"/>
      <c r="N57" s="6"/>
      <c r="O57" s="6"/>
      <c r="P57" s="6"/>
      <c r="Q57" s="6" t="s">
        <v>161</v>
      </c>
      <c r="R57" s="6" t="s">
        <v>162</v>
      </c>
      <c r="S57" s="6" t="s">
        <v>100</v>
      </c>
      <c r="T57" s="6" t="s">
        <v>188</v>
      </c>
      <c r="U57" s="6" t="s">
        <v>232</v>
      </c>
      <c r="V57" s="6" t="s">
        <v>233</v>
      </c>
      <c r="W57" s="6" t="s">
        <v>104</v>
      </c>
      <c r="X57" s="6" t="s">
        <v>5</v>
      </c>
      <c r="Y57" s="31"/>
      <c r="Z57" s="31"/>
      <c r="AA57" s="31"/>
      <c r="AB57" s="31"/>
      <c r="AC57" s="6">
        <v>1.0</v>
      </c>
      <c r="AD57" s="6">
        <v>1.0</v>
      </c>
      <c r="AE57" s="6">
        <v>1.0</v>
      </c>
      <c r="AF57" s="6">
        <v>1.0</v>
      </c>
      <c r="AG57" s="6">
        <v>1.0</v>
      </c>
      <c r="AH57" s="6">
        <v>1.0</v>
      </c>
      <c r="AI57" s="6">
        <v>1.0</v>
      </c>
      <c r="AJ57" s="31"/>
      <c r="AK57" s="6">
        <v>1.0</v>
      </c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6"/>
      <c r="BC57" s="6">
        <f t="shared" si="4"/>
        <v>8</v>
      </c>
      <c r="BD57" s="6">
        <f t="shared" si="5"/>
        <v>2608</v>
      </c>
      <c r="BE57" s="6">
        <v>176.0</v>
      </c>
    </row>
    <row r="58" ht="84.75" customHeight="1">
      <c r="A58" s="27">
        <f t="shared" si="9"/>
        <v>470883.6</v>
      </c>
      <c r="B58" s="28" t="str">
        <f t="shared" si="2"/>
        <v>http://helpstore.shop/keyword/XY2S0E71NWN </v>
      </c>
      <c r="C58" s="29"/>
      <c r="D58" s="23"/>
      <c r="E58" s="30">
        <f t="shared" si="3"/>
        <v>0</v>
      </c>
      <c r="F58" s="6"/>
      <c r="G58" s="6"/>
      <c r="H58" s="6"/>
      <c r="I58" s="6">
        <v>2.0</v>
      </c>
      <c r="J58" s="6" t="s">
        <v>187</v>
      </c>
      <c r="K58" s="6"/>
      <c r="L58" s="6"/>
      <c r="M58" s="6"/>
      <c r="N58" s="6"/>
      <c r="O58" s="6"/>
      <c r="P58" s="6"/>
      <c r="Q58" s="6" t="s">
        <v>165</v>
      </c>
      <c r="R58" s="6" t="s">
        <v>166</v>
      </c>
      <c r="S58" s="6" t="s">
        <v>100</v>
      </c>
      <c r="T58" s="6" t="s">
        <v>188</v>
      </c>
      <c r="U58" s="6" t="s">
        <v>234</v>
      </c>
      <c r="V58" s="6" t="s">
        <v>235</v>
      </c>
      <c r="W58" s="6" t="s">
        <v>104</v>
      </c>
      <c r="X58" s="6" t="s">
        <v>5</v>
      </c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6">
        <v>2.0</v>
      </c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6"/>
      <c r="BC58" s="6">
        <f t="shared" si="4"/>
        <v>2</v>
      </c>
      <c r="BD58" s="6">
        <f t="shared" si="5"/>
        <v>564</v>
      </c>
      <c r="BE58" s="6">
        <v>176.0</v>
      </c>
    </row>
    <row r="59" ht="84.75" customHeight="1">
      <c r="A59" s="27">
        <f t="shared" si="9"/>
        <v>711334.8</v>
      </c>
      <c r="B59" s="28" t="str">
        <f t="shared" si="2"/>
        <v>http://helpstore.shop/keyword/WY0S0E81LZP </v>
      </c>
      <c r="C59" s="29"/>
      <c r="D59" s="23"/>
      <c r="E59" s="30">
        <f t="shared" si="3"/>
        <v>0</v>
      </c>
      <c r="F59" s="6"/>
      <c r="G59" s="6"/>
      <c r="H59" s="6"/>
      <c r="I59" s="6">
        <v>2.0</v>
      </c>
      <c r="J59" s="6" t="s">
        <v>236</v>
      </c>
      <c r="K59" s="6"/>
      <c r="L59" s="6"/>
      <c r="M59" s="6"/>
      <c r="N59" s="6"/>
      <c r="O59" s="6"/>
      <c r="P59" s="6"/>
      <c r="Q59" s="6" t="s">
        <v>118</v>
      </c>
      <c r="R59" s="6" t="s">
        <v>119</v>
      </c>
      <c r="S59" s="6" t="s">
        <v>100</v>
      </c>
      <c r="T59" s="6" t="s">
        <v>237</v>
      </c>
      <c r="U59" s="6" t="s">
        <v>238</v>
      </c>
      <c r="V59" s="6" t="s">
        <v>103</v>
      </c>
      <c r="W59" s="6" t="s">
        <v>104</v>
      </c>
      <c r="X59" s="6" t="s">
        <v>5</v>
      </c>
      <c r="Y59" s="31"/>
      <c r="Z59" s="31"/>
      <c r="AA59" s="31"/>
      <c r="AB59" s="31"/>
      <c r="AC59" s="6">
        <v>1.0</v>
      </c>
      <c r="AD59" s="31"/>
      <c r="AE59" s="6">
        <v>1.0</v>
      </c>
      <c r="AF59" s="31"/>
      <c r="AG59" s="6">
        <v>1.0</v>
      </c>
      <c r="AH59" s="6">
        <v>1.0</v>
      </c>
      <c r="AI59" s="6">
        <v>1.0</v>
      </c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6"/>
      <c r="BC59" s="6">
        <f t="shared" si="4"/>
        <v>5</v>
      </c>
      <c r="BD59" s="6">
        <f t="shared" si="5"/>
        <v>2130</v>
      </c>
      <c r="BE59" s="6">
        <v>176.0</v>
      </c>
    </row>
    <row r="60" ht="84.75" customHeight="1">
      <c r="A60" s="27">
        <f t="shared" si="9"/>
        <v>711334.8</v>
      </c>
      <c r="B60" s="28" t="str">
        <f t="shared" si="2"/>
        <v>http://helpstore.shop/keyword/WY0S0E82YYB </v>
      </c>
      <c r="C60" s="29"/>
      <c r="D60" s="23"/>
      <c r="E60" s="30">
        <f t="shared" si="3"/>
        <v>0</v>
      </c>
      <c r="F60" s="6"/>
      <c r="G60" s="6"/>
      <c r="H60" s="6"/>
      <c r="I60" s="6">
        <v>2.0</v>
      </c>
      <c r="J60" s="6" t="s">
        <v>236</v>
      </c>
      <c r="K60" s="6"/>
      <c r="L60" s="6"/>
      <c r="M60" s="6"/>
      <c r="N60" s="6"/>
      <c r="O60" s="6"/>
      <c r="P60" s="6"/>
      <c r="Q60" s="6" t="s">
        <v>118</v>
      </c>
      <c r="R60" s="6" t="s">
        <v>119</v>
      </c>
      <c r="S60" s="6" t="s">
        <v>100</v>
      </c>
      <c r="T60" s="6" t="s">
        <v>237</v>
      </c>
      <c r="U60" s="6" t="s">
        <v>239</v>
      </c>
      <c r="V60" s="6" t="s">
        <v>103</v>
      </c>
      <c r="W60" s="6" t="s">
        <v>104</v>
      </c>
      <c r="X60" s="6" t="s">
        <v>5</v>
      </c>
      <c r="Y60" s="31"/>
      <c r="Z60" s="31"/>
      <c r="AA60" s="31"/>
      <c r="AB60" s="31"/>
      <c r="AC60" s="6">
        <v>2.0</v>
      </c>
      <c r="AD60" s="31"/>
      <c r="AE60" s="6">
        <v>2.0</v>
      </c>
      <c r="AF60" s="31"/>
      <c r="AG60" s="6">
        <v>2.0</v>
      </c>
      <c r="AH60" s="31"/>
      <c r="AI60" s="6">
        <v>2.0</v>
      </c>
      <c r="AJ60" s="31"/>
      <c r="AK60" s="6">
        <v>1.0</v>
      </c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6"/>
      <c r="BC60" s="6">
        <f t="shared" si="4"/>
        <v>9</v>
      </c>
      <c r="BD60" s="6">
        <f t="shared" si="5"/>
        <v>3834</v>
      </c>
      <c r="BE60" s="6">
        <v>176.0</v>
      </c>
    </row>
    <row r="61" ht="84.75" customHeight="1">
      <c r="A61" s="27">
        <f t="shared" si="9"/>
        <v>617826</v>
      </c>
      <c r="B61" s="28" t="str">
        <f t="shared" si="2"/>
        <v>http://helpstore.shop/keyword/WY2S0E55PPW </v>
      </c>
      <c r="C61" s="29"/>
      <c r="D61" s="23"/>
      <c r="E61" s="30">
        <f t="shared" si="3"/>
        <v>0</v>
      </c>
      <c r="F61" s="6"/>
      <c r="G61" s="6"/>
      <c r="H61" s="6"/>
      <c r="I61" s="6">
        <v>2.0</v>
      </c>
      <c r="J61" s="6" t="s">
        <v>236</v>
      </c>
      <c r="K61" s="6"/>
      <c r="L61" s="6"/>
      <c r="M61" s="6"/>
      <c r="N61" s="6"/>
      <c r="O61" s="6"/>
      <c r="P61" s="6"/>
      <c r="Q61" s="6" t="s">
        <v>156</v>
      </c>
      <c r="R61" s="6" t="s">
        <v>157</v>
      </c>
      <c r="S61" s="6" t="s">
        <v>100</v>
      </c>
      <c r="T61" s="6" t="s">
        <v>237</v>
      </c>
      <c r="U61" s="6" t="s">
        <v>240</v>
      </c>
      <c r="V61" s="6" t="s">
        <v>122</v>
      </c>
      <c r="W61" s="6" t="s">
        <v>104</v>
      </c>
      <c r="X61" s="6" t="s">
        <v>5</v>
      </c>
      <c r="Y61" s="31"/>
      <c r="Z61" s="31"/>
      <c r="AA61" s="31"/>
      <c r="AB61" s="6">
        <v>1.0</v>
      </c>
      <c r="AC61" s="6">
        <v>2.0</v>
      </c>
      <c r="AD61" s="6">
        <v>1.0</v>
      </c>
      <c r="AE61" s="6">
        <v>2.0</v>
      </c>
      <c r="AF61" s="6">
        <v>1.0</v>
      </c>
      <c r="AG61" s="6">
        <v>1.0</v>
      </c>
      <c r="AH61" s="31"/>
      <c r="AI61" s="6">
        <v>2.0</v>
      </c>
      <c r="AJ61" s="31"/>
      <c r="AK61" s="6">
        <v>1.0</v>
      </c>
      <c r="AL61" s="31"/>
      <c r="AM61" s="6">
        <v>1.0</v>
      </c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6"/>
      <c r="BC61" s="6">
        <f t="shared" si="4"/>
        <v>12</v>
      </c>
      <c r="BD61" s="6">
        <f t="shared" si="5"/>
        <v>4440</v>
      </c>
      <c r="BE61" s="6">
        <v>176.0</v>
      </c>
    </row>
    <row r="62" ht="84.75" customHeight="1">
      <c r="A62" s="27">
        <f t="shared" si="9"/>
        <v>572741.4</v>
      </c>
      <c r="B62" s="28" t="str">
        <f t="shared" si="2"/>
        <v>http://helpstore.shop/keyword/WY2S0E58ZQK </v>
      </c>
      <c r="C62" s="29"/>
      <c r="D62" s="23"/>
      <c r="E62" s="30">
        <f t="shared" si="3"/>
        <v>0</v>
      </c>
      <c r="F62" s="6"/>
      <c r="G62" s="6"/>
      <c r="H62" s="6"/>
      <c r="I62" s="6">
        <v>2.0</v>
      </c>
      <c r="J62" s="6" t="s">
        <v>236</v>
      </c>
      <c r="K62" s="6"/>
      <c r="L62" s="6"/>
      <c r="M62" s="6"/>
      <c r="N62" s="6"/>
      <c r="O62" s="6"/>
      <c r="P62" s="6"/>
      <c r="Q62" s="6" t="s">
        <v>228</v>
      </c>
      <c r="R62" s="6" t="s">
        <v>229</v>
      </c>
      <c r="S62" s="6" t="s">
        <v>100</v>
      </c>
      <c r="T62" s="6" t="s">
        <v>237</v>
      </c>
      <c r="U62" s="6" t="s">
        <v>241</v>
      </c>
      <c r="V62" s="6" t="s">
        <v>122</v>
      </c>
      <c r="W62" s="6" t="s">
        <v>104</v>
      </c>
      <c r="X62" s="6" t="s">
        <v>5</v>
      </c>
      <c r="Y62" s="31"/>
      <c r="Z62" s="31"/>
      <c r="AA62" s="31"/>
      <c r="AB62" s="31"/>
      <c r="AC62" s="6">
        <v>1.0</v>
      </c>
      <c r="AD62" s="31"/>
      <c r="AE62" s="6">
        <v>1.0</v>
      </c>
      <c r="AF62" s="31"/>
      <c r="AG62" s="6">
        <v>1.0</v>
      </c>
      <c r="AH62" s="31"/>
      <c r="AI62" s="6">
        <v>1.0</v>
      </c>
      <c r="AJ62" s="31"/>
      <c r="AK62" s="6">
        <v>1.0</v>
      </c>
      <c r="AL62" s="31"/>
      <c r="AM62" s="6">
        <v>1.0</v>
      </c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6"/>
      <c r="BC62" s="6">
        <f t="shared" si="4"/>
        <v>6</v>
      </c>
      <c r="BD62" s="6">
        <f t="shared" si="5"/>
        <v>2058</v>
      </c>
      <c r="BE62" s="6">
        <v>176.0</v>
      </c>
    </row>
    <row r="63" ht="84.75" customHeight="1">
      <c r="A63" s="27">
        <f t="shared" si="9"/>
        <v>499270.2</v>
      </c>
      <c r="B63" s="28" t="str">
        <f t="shared" si="2"/>
        <v>http://helpstore.shop/keyword/WY2S0E56ZQK </v>
      </c>
      <c r="C63" s="29"/>
      <c r="D63" s="23"/>
      <c r="E63" s="30">
        <f t="shared" si="3"/>
        <v>0</v>
      </c>
      <c r="F63" s="6"/>
      <c r="G63" s="6"/>
      <c r="H63" s="6"/>
      <c r="I63" s="6">
        <v>2.0</v>
      </c>
      <c r="J63" s="6" t="s">
        <v>242</v>
      </c>
      <c r="K63" s="6"/>
      <c r="L63" s="6"/>
      <c r="M63" s="6"/>
      <c r="N63" s="6"/>
      <c r="O63" s="6"/>
      <c r="P63" s="6"/>
      <c r="Q63" s="6" t="s">
        <v>243</v>
      </c>
      <c r="R63" s="6" t="s">
        <v>244</v>
      </c>
      <c r="S63" s="6" t="s">
        <v>100</v>
      </c>
      <c r="T63" s="6" t="s">
        <v>245</v>
      </c>
      <c r="U63" s="6" t="s">
        <v>246</v>
      </c>
      <c r="V63" s="6" t="s">
        <v>122</v>
      </c>
      <c r="W63" s="6" t="s">
        <v>104</v>
      </c>
      <c r="X63" s="6" t="s">
        <v>5</v>
      </c>
      <c r="Y63" s="31"/>
      <c r="Z63" s="31"/>
      <c r="AA63" s="31"/>
      <c r="AB63" s="31"/>
      <c r="AC63" s="6">
        <v>2.0</v>
      </c>
      <c r="AD63" s="6">
        <v>1.0</v>
      </c>
      <c r="AE63" s="6">
        <v>2.0</v>
      </c>
      <c r="AF63" s="6">
        <v>1.0</v>
      </c>
      <c r="AG63" s="6">
        <v>2.0</v>
      </c>
      <c r="AH63" s="6">
        <v>1.0</v>
      </c>
      <c r="AI63" s="6">
        <v>2.0</v>
      </c>
      <c r="AJ63" s="31"/>
      <c r="AK63" s="6">
        <v>1.0</v>
      </c>
      <c r="AL63" s="31"/>
      <c r="AM63" s="6">
        <v>1.0</v>
      </c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6"/>
      <c r="BC63" s="6">
        <f t="shared" si="4"/>
        <v>13</v>
      </c>
      <c r="BD63" s="6">
        <f t="shared" si="5"/>
        <v>3887</v>
      </c>
      <c r="BE63" s="6">
        <v>176.0</v>
      </c>
    </row>
    <row r="64" ht="84.75" customHeight="1">
      <c r="A64" s="27">
        <f>HYPERLINK("https://mustit.co.kr/product/search?search_action=search&amp;event=0&amp;event_no=1004&amp;keyword="&amp;iferror(left(U64,FIND(" ",U64)),""),Q64*$A$1*(1+$C$1))</f>
        <v>672915.6</v>
      </c>
      <c r="B64" s="28" t="str">
        <f t="shared" si="2"/>
        <v>http://helpstore.shop/keyword/XY2B0993ITA </v>
      </c>
      <c r="C64" s="29"/>
      <c r="D64" s="23"/>
      <c r="E64" s="30">
        <f t="shared" si="3"/>
        <v>0</v>
      </c>
      <c r="F64" s="6"/>
      <c r="G64" s="6"/>
      <c r="H64" s="6"/>
      <c r="I64" s="6">
        <v>2.0</v>
      </c>
      <c r="J64" s="6" t="s">
        <v>247</v>
      </c>
      <c r="K64" s="6"/>
      <c r="L64" s="6"/>
      <c r="M64" s="6"/>
      <c r="N64" s="6"/>
      <c r="O64" s="6"/>
      <c r="P64" s="6"/>
      <c r="Q64" s="6" t="s">
        <v>248</v>
      </c>
      <c r="R64" s="6" t="s">
        <v>249</v>
      </c>
      <c r="S64" s="6" t="s">
        <v>100</v>
      </c>
      <c r="T64" s="6" t="s">
        <v>250</v>
      </c>
      <c r="U64" s="6" t="s">
        <v>251</v>
      </c>
      <c r="V64" s="6" t="s">
        <v>116</v>
      </c>
      <c r="W64" s="6" t="s">
        <v>104</v>
      </c>
      <c r="X64" s="6" t="s">
        <v>105</v>
      </c>
      <c r="Y64" s="6">
        <v>2.0</v>
      </c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6"/>
      <c r="BC64" s="6">
        <f t="shared" si="4"/>
        <v>2</v>
      </c>
      <c r="BD64" s="6">
        <f t="shared" si="5"/>
        <v>774</v>
      </c>
      <c r="BE64" s="6">
        <v>176.0</v>
      </c>
    </row>
    <row r="65" ht="84.75" customHeight="1">
      <c r="A65" s="27">
        <f t="shared" ref="A65:A118" si="10">HYPERLINK("https://mustit.co.kr/product/search?search_action=search&amp;event=0&amp;event_no=1004&amp;keyword="&amp;iferror(left(U65,FIND(" ",U65)),""),Q65*$A$1*(1+$B$1))</f>
        <v>414110.4</v>
      </c>
      <c r="B65" s="28" t="str">
        <f t="shared" si="2"/>
        <v>http://helpstore.shop/keyword/XV3MD02C842 </v>
      </c>
      <c r="C65" s="29"/>
      <c r="D65" s="23"/>
      <c r="E65" s="30">
        <f t="shared" si="3"/>
        <v>0</v>
      </c>
      <c r="F65" s="6"/>
      <c r="G65" s="6"/>
      <c r="H65" s="6"/>
      <c r="I65" s="6">
        <v>2.0</v>
      </c>
      <c r="J65" s="6" t="s">
        <v>252</v>
      </c>
      <c r="K65" s="6"/>
      <c r="L65" s="6"/>
      <c r="M65" s="6"/>
      <c r="N65" s="6"/>
      <c r="O65" s="6"/>
      <c r="P65" s="6"/>
      <c r="Q65" s="6" t="s">
        <v>253</v>
      </c>
      <c r="R65" s="6" t="s">
        <v>209</v>
      </c>
      <c r="S65" s="6" t="s">
        <v>254</v>
      </c>
      <c r="T65" s="6" t="s">
        <v>255</v>
      </c>
      <c r="U65" s="6" t="s">
        <v>256</v>
      </c>
      <c r="V65" s="6" t="s">
        <v>257</v>
      </c>
      <c r="W65" s="6" t="s">
        <v>104</v>
      </c>
      <c r="X65" s="6" t="s">
        <v>1</v>
      </c>
      <c r="Y65" s="31"/>
      <c r="Z65" s="31"/>
      <c r="AA65" s="31"/>
      <c r="AB65" s="6">
        <v>1.0</v>
      </c>
      <c r="AC65" s="31"/>
      <c r="AD65" s="6">
        <v>1.0</v>
      </c>
      <c r="AE65" s="6">
        <v>1.0</v>
      </c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6"/>
      <c r="BC65" s="6">
        <f t="shared" si="4"/>
        <v>3</v>
      </c>
      <c r="BD65" s="6">
        <f t="shared" si="5"/>
        <v>744</v>
      </c>
      <c r="BE65" s="6">
        <v>176.0</v>
      </c>
    </row>
    <row r="66" ht="84.75" customHeight="1">
      <c r="A66" s="27">
        <f t="shared" si="10"/>
        <v>482572.2</v>
      </c>
      <c r="B66" s="28" t="str">
        <f t="shared" si="2"/>
        <v>http://helpstore.shop/keyword/XV3MD02C84K </v>
      </c>
      <c r="C66" s="29"/>
      <c r="D66" s="23"/>
      <c r="E66" s="30">
        <f t="shared" si="3"/>
        <v>0</v>
      </c>
      <c r="F66" s="6"/>
      <c r="G66" s="6"/>
      <c r="H66" s="6"/>
      <c r="I66" s="6">
        <v>2.0</v>
      </c>
      <c r="J66" s="6" t="s">
        <v>252</v>
      </c>
      <c r="K66" s="6"/>
      <c r="L66" s="6"/>
      <c r="M66" s="6"/>
      <c r="N66" s="6"/>
      <c r="O66" s="6"/>
      <c r="P66" s="6"/>
      <c r="Q66" s="6" t="s">
        <v>258</v>
      </c>
      <c r="R66" s="6" t="s">
        <v>244</v>
      </c>
      <c r="S66" s="6" t="s">
        <v>254</v>
      </c>
      <c r="T66" s="6" t="s">
        <v>255</v>
      </c>
      <c r="U66" s="6" t="s">
        <v>259</v>
      </c>
      <c r="V66" s="6" t="s">
        <v>260</v>
      </c>
      <c r="W66" s="6" t="s">
        <v>104</v>
      </c>
      <c r="X66" s="6" t="s">
        <v>1</v>
      </c>
      <c r="Y66" s="31"/>
      <c r="Z66" s="31"/>
      <c r="AA66" s="31"/>
      <c r="AB66" s="31"/>
      <c r="AC66" s="6">
        <v>1.0</v>
      </c>
      <c r="AD66" s="6">
        <v>1.0</v>
      </c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6"/>
      <c r="BC66" s="6">
        <f t="shared" si="4"/>
        <v>2</v>
      </c>
      <c r="BD66" s="6">
        <f t="shared" si="5"/>
        <v>578</v>
      </c>
      <c r="BE66" s="6">
        <v>176.0</v>
      </c>
    </row>
    <row r="67" ht="84.75" customHeight="1">
      <c r="A67" s="27">
        <f t="shared" si="10"/>
        <v>414110.4</v>
      </c>
      <c r="B67" s="28" t="str">
        <f t="shared" si="2"/>
        <v>http://helpstore.shop/keyword/XV3MD02C85L </v>
      </c>
      <c r="C67" s="29"/>
      <c r="D67" s="23"/>
      <c r="E67" s="30">
        <f t="shared" si="3"/>
        <v>0</v>
      </c>
      <c r="F67" s="6"/>
      <c r="G67" s="6"/>
      <c r="H67" s="6"/>
      <c r="I67" s="6">
        <v>2.0</v>
      </c>
      <c r="J67" s="6" t="s">
        <v>252</v>
      </c>
      <c r="K67" s="6"/>
      <c r="L67" s="6"/>
      <c r="M67" s="6"/>
      <c r="N67" s="6"/>
      <c r="O67" s="6"/>
      <c r="P67" s="6"/>
      <c r="Q67" s="6" t="s">
        <v>253</v>
      </c>
      <c r="R67" s="6" t="s">
        <v>209</v>
      </c>
      <c r="S67" s="6" t="s">
        <v>254</v>
      </c>
      <c r="T67" s="6" t="s">
        <v>255</v>
      </c>
      <c r="U67" s="6" t="s">
        <v>261</v>
      </c>
      <c r="V67" s="6" t="s">
        <v>262</v>
      </c>
      <c r="W67" s="6" t="s">
        <v>104</v>
      </c>
      <c r="X67" s="6" t="s">
        <v>1</v>
      </c>
      <c r="Y67" s="31"/>
      <c r="Z67" s="31"/>
      <c r="AA67" s="31"/>
      <c r="AB67" s="31"/>
      <c r="AC67" s="31"/>
      <c r="AD67" s="6">
        <v>1.0</v>
      </c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6"/>
      <c r="BC67" s="6">
        <f t="shared" si="4"/>
        <v>1</v>
      </c>
      <c r="BD67" s="6">
        <f t="shared" si="5"/>
        <v>248</v>
      </c>
      <c r="BE67" s="6">
        <v>176.0</v>
      </c>
    </row>
    <row r="68" ht="84.75" customHeight="1">
      <c r="A68" s="27">
        <f t="shared" si="10"/>
        <v>414110.4</v>
      </c>
      <c r="B68" s="28" t="str">
        <f t="shared" si="2"/>
        <v>http://helpstore.shop/keyword/XV3MD02C85L </v>
      </c>
      <c r="C68" s="29"/>
      <c r="D68" s="23"/>
      <c r="E68" s="30">
        <f t="shared" si="3"/>
        <v>0</v>
      </c>
      <c r="F68" s="6"/>
      <c r="G68" s="6"/>
      <c r="H68" s="6"/>
      <c r="I68" s="6">
        <v>2.0</v>
      </c>
      <c r="J68" s="6" t="s">
        <v>252</v>
      </c>
      <c r="K68" s="6"/>
      <c r="L68" s="6"/>
      <c r="M68" s="6"/>
      <c r="N68" s="6"/>
      <c r="O68" s="6"/>
      <c r="P68" s="6"/>
      <c r="Q68" s="6" t="s">
        <v>253</v>
      </c>
      <c r="R68" s="6" t="s">
        <v>209</v>
      </c>
      <c r="S68" s="6" t="s">
        <v>254</v>
      </c>
      <c r="T68" s="6" t="s">
        <v>255</v>
      </c>
      <c r="U68" s="6" t="s">
        <v>261</v>
      </c>
      <c r="V68" s="6" t="s">
        <v>262</v>
      </c>
      <c r="W68" s="6" t="s">
        <v>104</v>
      </c>
      <c r="X68" s="6" t="s">
        <v>1</v>
      </c>
      <c r="Y68" s="31"/>
      <c r="Z68" s="31"/>
      <c r="AA68" s="31"/>
      <c r="AB68" s="6">
        <v>1.0</v>
      </c>
      <c r="AC68" s="6">
        <v>1.0</v>
      </c>
      <c r="AD68" s="31"/>
      <c r="AE68" s="6">
        <v>1.0</v>
      </c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6"/>
      <c r="BC68" s="6">
        <f t="shared" si="4"/>
        <v>3</v>
      </c>
      <c r="BD68" s="6">
        <f t="shared" si="5"/>
        <v>744</v>
      </c>
      <c r="BE68" s="6">
        <v>176.0</v>
      </c>
    </row>
    <row r="69" ht="84.75" customHeight="1">
      <c r="A69" s="27">
        <f t="shared" si="10"/>
        <v>524317.2</v>
      </c>
      <c r="B69" s="28" t="str">
        <f t="shared" si="2"/>
        <v>http://helpstore.shop/keyword/WV3RDB406T6 </v>
      </c>
      <c r="C69" s="29"/>
      <c r="D69" s="23"/>
      <c r="E69" s="30">
        <f t="shared" si="3"/>
        <v>0</v>
      </c>
      <c r="F69" s="6"/>
      <c r="G69" s="6"/>
      <c r="H69" s="6"/>
      <c r="I69" s="6">
        <v>2.0</v>
      </c>
      <c r="J69" s="6" t="s">
        <v>252</v>
      </c>
      <c r="K69" s="6"/>
      <c r="L69" s="6"/>
      <c r="M69" s="6"/>
      <c r="N69" s="6"/>
      <c r="O69" s="6"/>
      <c r="P69" s="6"/>
      <c r="Q69" s="6" t="s">
        <v>263</v>
      </c>
      <c r="R69" s="6" t="s">
        <v>162</v>
      </c>
      <c r="S69" s="6" t="s">
        <v>254</v>
      </c>
      <c r="T69" s="6" t="s">
        <v>264</v>
      </c>
      <c r="U69" s="6" t="s">
        <v>265</v>
      </c>
      <c r="V69" s="6" t="s">
        <v>266</v>
      </c>
      <c r="W69" s="6" t="s">
        <v>104</v>
      </c>
      <c r="X69" s="6" t="s">
        <v>267</v>
      </c>
      <c r="Y69" s="31"/>
      <c r="Z69" s="31"/>
      <c r="AA69" s="31"/>
      <c r="AB69" s="31"/>
      <c r="AC69" s="31"/>
      <c r="AD69" s="31"/>
      <c r="AE69" s="31"/>
      <c r="AF69" s="6">
        <v>1.0</v>
      </c>
      <c r="AG69" s="6">
        <v>2.0</v>
      </c>
      <c r="AH69" s="6">
        <v>2.0</v>
      </c>
      <c r="AI69" s="6">
        <v>1.0</v>
      </c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6"/>
      <c r="BC69" s="6">
        <f t="shared" si="4"/>
        <v>6</v>
      </c>
      <c r="BD69" s="6">
        <f t="shared" si="5"/>
        <v>1884</v>
      </c>
      <c r="BE69" s="6">
        <v>176.0</v>
      </c>
    </row>
    <row r="70" ht="84.75" customHeight="1">
      <c r="A70" s="27">
        <f t="shared" si="10"/>
        <v>65122.2</v>
      </c>
      <c r="B70" s="28" t="str">
        <f t="shared" si="2"/>
        <v>http://helpstore.shop/keyword/WV3KI01A7HV </v>
      </c>
      <c r="C70" s="29"/>
      <c r="D70" s="23"/>
      <c r="E70" s="30">
        <f t="shared" si="3"/>
        <v>0</v>
      </c>
      <c r="F70" s="6"/>
      <c r="G70" s="6"/>
      <c r="H70" s="6"/>
      <c r="I70" s="6">
        <v>2.0</v>
      </c>
      <c r="J70" s="6" t="s">
        <v>268</v>
      </c>
      <c r="K70" s="6"/>
      <c r="L70" s="6"/>
      <c r="M70" s="6"/>
      <c r="N70" s="6"/>
      <c r="O70" s="6"/>
      <c r="P70" s="6"/>
      <c r="Q70" s="6" t="s">
        <v>56</v>
      </c>
      <c r="R70" s="6" t="s">
        <v>269</v>
      </c>
      <c r="S70" s="6" t="s">
        <v>254</v>
      </c>
      <c r="T70" s="6" t="s">
        <v>270</v>
      </c>
      <c r="U70" s="6" t="s">
        <v>271</v>
      </c>
      <c r="V70" s="32" t="s">
        <v>272</v>
      </c>
      <c r="W70" s="6" t="s">
        <v>104</v>
      </c>
      <c r="X70" s="6" t="s">
        <v>14</v>
      </c>
      <c r="Y70" s="31"/>
      <c r="Z70" s="31"/>
      <c r="AA70" s="31"/>
      <c r="AB70" s="6">
        <v>9.0</v>
      </c>
      <c r="AC70" s="31"/>
      <c r="AD70" s="6">
        <v>8.0</v>
      </c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6"/>
      <c r="BC70" s="6">
        <f t="shared" si="4"/>
        <v>17</v>
      </c>
      <c r="BD70" s="6">
        <f t="shared" si="5"/>
        <v>663</v>
      </c>
      <c r="BE70" s="6">
        <v>176.0</v>
      </c>
    </row>
    <row r="71" ht="84.75" customHeight="1">
      <c r="A71" s="27">
        <f t="shared" si="10"/>
        <v>65122.2</v>
      </c>
      <c r="B71" s="28" t="str">
        <f t="shared" si="2"/>
        <v>http://helpstore.shop/keyword/XV3KI01D860 </v>
      </c>
      <c r="C71" s="29"/>
      <c r="D71" s="23"/>
      <c r="E71" s="30">
        <f t="shared" si="3"/>
        <v>0</v>
      </c>
      <c r="F71" s="6"/>
      <c r="G71" s="6"/>
      <c r="H71" s="6"/>
      <c r="I71" s="6">
        <v>2.0</v>
      </c>
      <c r="J71" s="6" t="s">
        <v>268</v>
      </c>
      <c r="K71" s="6"/>
      <c r="L71" s="6"/>
      <c r="M71" s="6"/>
      <c r="N71" s="6"/>
      <c r="O71" s="6"/>
      <c r="P71" s="6"/>
      <c r="Q71" s="6" t="s">
        <v>56</v>
      </c>
      <c r="R71" s="6" t="s">
        <v>269</v>
      </c>
      <c r="S71" s="6" t="s">
        <v>254</v>
      </c>
      <c r="T71" s="6" t="s">
        <v>273</v>
      </c>
      <c r="U71" s="6" t="s">
        <v>274</v>
      </c>
      <c r="V71" s="6" t="s">
        <v>222</v>
      </c>
      <c r="W71" s="6" t="s">
        <v>104</v>
      </c>
      <c r="X71" s="6" t="s">
        <v>14</v>
      </c>
      <c r="Y71" s="31"/>
      <c r="Z71" s="31"/>
      <c r="AA71" s="31"/>
      <c r="AB71" s="6">
        <v>7.0</v>
      </c>
      <c r="AC71" s="31"/>
      <c r="AD71" s="6">
        <v>7.0</v>
      </c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6"/>
      <c r="BC71" s="6">
        <f t="shared" si="4"/>
        <v>14</v>
      </c>
      <c r="BD71" s="6">
        <f t="shared" si="5"/>
        <v>546</v>
      </c>
      <c r="BE71" s="6">
        <v>176.0</v>
      </c>
    </row>
    <row r="72" ht="84.75" customHeight="1">
      <c r="A72" s="27">
        <f t="shared" si="10"/>
        <v>554373.6</v>
      </c>
      <c r="B72" s="28" t="str">
        <f t="shared" si="2"/>
        <v>http://helpstore.shop/keyword/WV0ABI51CKV </v>
      </c>
      <c r="C72" s="29"/>
      <c r="D72" s="23"/>
      <c r="E72" s="30">
        <f t="shared" si="3"/>
        <v>0</v>
      </c>
      <c r="F72" s="6"/>
      <c r="G72" s="6"/>
      <c r="H72" s="6"/>
      <c r="I72" s="6">
        <v>2.0</v>
      </c>
      <c r="J72" s="6" t="s">
        <v>275</v>
      </c>
      <c r="K72" s="6"/>
      <c r="L72" s="6"/>
      <c r="M72" s="6"/>
      <c r="N72" s="6"/>
      <c r="O72" s="6"/>
      <c r="P72" s="6"/>
      <c r="Q72" s="6" t="s">
        <v>276</v>
      </c>
      <c r="R72" s="6" t="s">
        <v>229</v>
      </c>
      <c r="S72" s="6" t="s">
        <v>254</v>
      </c>
      <c r="T72" s="6" t="s">
        <v>277</v>
      </c>
      <c r="U72" s="6" t="s">
        <v>278</v>
      </c>
      <c r="V72" s="6" t="s">
        <v>192</v>
      </c>
      <c r="W72" s="6" t="s">
        <v>104</v>
      </c>
      <c r="X72" s="6" t="s">
        <v>59</v>
      </c>
      <c r="Y72" s="31"/>
      <c r="Z72" s="31"/>
      <c r="AA72" s="6">
        <v>1.0</v>
      </c>
      <c r="AB72" s="6">
        <v>1.0</v>
      </c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6"/>
      <c r="BC72" s="6">
        <f t="shared" si="4"/>
        <v>2</v>
      </c>
      <c r="BD72" s="6">
        <f t="shared" si="5"/>
        <v>664</v>
      </c>
      <c r="BE72" s="6">
        <v>176.0</v>
      </c>
    </row>
    <row r="73" ht="84.75" customHeight="1">
      <c r="A73" s="27">
        <f t="shared" si="10"/>
        <v>554373.6</v>
      </c>
      <c r="B73" s="28" t="str">
        <f t="shared" si="2"/>
        <v>http://helpstore.shop/keyword/WV3ABA956G5 </v>
      </c>
      <c r="C73" s="29"/>
      <c r="D73" s="23"/>
      <c r="E73" s="30">
        <f t="shared" si="3"/>
        <v>0</v>
      </c>
      <c r="F73" s="6"/>
      <c r="G73" s="6"/>
      <c r="H73" s="6"/>
      <c r="I73" s="6">
        <v>2.0</v>
      </c>
      <c r="J73" s="6" t="s">
        <v>275</v>
      </c>
      <c r="K73" s="6"/>
      <c r="L73" s="6"/>
      <c r="M73" s="6"/>
      <c r="N73" s="6"/>
      <c r="O73" s="6"/>
      <c r="P73" s="6"/>
      <c r="Q73" s="6" t="s">
        <v>276</v>
      </c>
      <c r="R73" s="6" t="s">
        <v>229</v>
      </c>
      <c r="S73" s="6" t="s">
        <v>254</v>
      </c>
      <c r="T73" s="6" t="s">
        <v>277</v>
      </c>
      <c r="U73" s="6" t="s">
        <v>279</v>
      </c>
      <c r="V73" s="32" t="s">
        <v>280</v>
      </c>
      <c r="W73" s="6" t="s">
        <v>104</v>
      </c>
      <c r="X73" s="6" t="s">
        <v>59</v>
      </c>
      <c r="Y73" s="31"/>
      <c r="Z73" s="31"/>
      <c r="AA73" s="6">
        <v>1.0</v>
      </c>
      <c r="AB73" s="6">
        <v>1.0</v>
      </c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6"/>
      <c r="BC73" s="6">
        <f t="shared" si="4"/>
        <v>2</v>
      </c>
      <c r="BD73" s="6">
        <f t="shared" si="5"/>
        <v>664</v>
      </c>
      <c r="BE73" s="6">
        <v>176.0</v>
      </c>
    </row>
    <row r="74" ht="84.75" customHeight="1">
      <c r="A74" s="27">
        <f t="shared" si="10"/>
        <v>524317.2</v>
      </c>
      <c r="B74" s="28" t="str">
        <f t="shared" si="2"/>
        <v>http://helpstore.shop/keyword/WV3ABA957H8 </v>
      </c>
      <c r="C74" s="29"/>
      <c r="D74" s="23"/>
      <c r="E74" s="30">
        <f t="shared" si="3"/>
        <v>0</v>
      </c>
      <c r="F74" s="6"/>
      <c r="G74" s="6"/>
      <c r="H74" s="6"/>
      <c r="I74" s="6">
        <v>2.0</v>
      </c>
      <c r="J74" s="6" t="s">
        <v>275</v>
      </c>
      <c r="K74" s="6"/>
      <c r="L74" s="6"/>
      <c r="M74" s="6"/>
      <c r="N74" s="6"/>
      <c r="O74" s="6"/>
      <c r="P74" s="6"/>
      <c r="Q74" s="6" t="s">
        <v>263</v>
      </c>
      <c r="R74" s="6" t="s">
        <v>162</v>
      </c>
      <c r="S74" s="6" t="s">
        <v>254</v>
      </c>
      <c r="T74" s="6" t="s">
        <v>277</v>
      </c>
      <c r="U74" s="6" t="s">
        <v>281</v>
      </c>
      <c r="V74" s="6" t="s">
        <v>282</v>
      </c>
      <c r="W74" s="6" t="s">
        <v>104</v>
      </c>
      <c r="X74" s="6" t="s">
        <v>59</v>
      </c>
      <c r="Y74" s="31"/>
      <c r="Z74" s="31"/>
      <c r="AA74" s="6">
        <v>1.0</v>
      </c>
      <c r="AB74" s="6">
        <v>3.0</v>
      </c>
      <c r="AC74" s="6">
        <v>1.0</v>
      </c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6"/>
      <c r="BC74" s="6">
        <f t="shared" si="4"/>
        <v>5</v>
      </c>
      <c r="BD74" s="6">
        <f t="shared" si="5"/>
        <v>1570</v>
      </c>
      <c r="BE74" s="6">
        <v>176.0</v>
      </c>
    </row>
    <row r="75" ht="84.75" customHeight="1">
      <c r="A75" s="27">
        <f t="shared" si="10"/>
        <v>482572.2</v>
      </c>
      <c r="B75" s="28" t="str">
        <f t="shared" si="2"/>
        <v>http://helpstore.shop/keyword/XV3AB765812 </v>
      </c>
      <c r="C75" s="29"/>
      <c r="D75" s="23"/>
      <c r="E75" s="30">
        <f t="shared" si="3"/>
        <v>0</v>
      </c>
      <c r="F75" s="6"/>
      <c r="G75" s="6"/>
      <c r="H75" s="6"/>
      <c r="I75" s="6">
        <v>2.0</v>
      </c>
      <c r="J75" s="6" t="s">
        <v>275</v>
      </c>
      <c r="K75" s="6"/>
      <c r="L75" s="6"/>
      <c r="M75" s="6"/>
      <c r="N75" s="6"/>
      <c r="O75" s="6"/>
      <c r="P75" s="6"/>
      <c r="Q75" s="6" t="s">
        <v>258</v>
      </c>
      <c r="R75" s="6" t="s">
        <v>244</v>
      </c>
      <c r="S75" s="6" t="s">
        <v>254</v>
      </c>
      <c r="T75" s="6" t="s">
        <v>277</v>
      </c>
      <c r="U75" s="6" t="s">
        <v>283</v>
      </c>
      <c r="V75" s="6" t="s">
        <v>192</v>
      </c>
      <c r="W75" s="6" t="s">
        <v>104</v>
      </c>
      <c r="X75" s="6" t="s">
        <v>59</v>
      </c>
      <c r="Y75" s="31"/>
      <c r="Z75" s="31"/>
      <c r="AA75" s="31"/>
      <c r="AB75" s="6">
        <v>1.0</v>
      </c>
      <c r="AC75" s="6">
        <v>1.0</v>
      </c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6"/>
      <c r="BC75" s="6">
        <f t="shared" si="4"/>
        <v>2</v>
      </c>
      <c r="BD75" s="6">
        <f t="shared" si="5"/>
        <v>578</v>
      </c>
      <c r="BE75" s="6">
        <v>176.0</v>
      </c>
    </row>
    <row r="76" ht="84.75" customHeight="1">
      <c r="A76" s="27">
        <f t="shared" si="10"/>
        <v>482572.2</v>
      </c>
      <c r="B76" s="28" t="str">
        <f t="shared" si="2"/>
        <v>http://helpstore.shop/keyword/XV3AAA9082K </v>
      </c>
      <c r="C76" s="29"/>
      <c r="D76" s="23"/>
      <c r="E76" s="30">
        <f t="shared" si="3"/>
        <v>0</v>
      </c>
      <c r="F76" s="6"/>
      <c r="G76" s="6"/>
      <c r="H76" s="6"/>
      <c r="I76" s="6">
        <v>2.0</v>
      </c>
      <c r="J76" s="6" t="s">
        <v>275</v>
      </c>
      <c r="K76" s="6"/>
      <c r="L76" s="6"/>
      <c r="M76" s="6"/>
      <c r="N76" s="6"/>
      <c r="O76" s="6"/>
      <c r="P76" s="6"/>
      <c r="Q76" s="6" t="s">
        <v>258</v>
      </c>
      <c r="R76" s="6" t="s">
        <v>244</v>
      </c>
      <c r="S76" s="6" t="s">
        <v>254</v>
      </c>
      <c r="T76" s="6" t="s">
        <v>277</v>
      </c>
      <c r="U76" s="6" t="s">
        <v>284</v>
      </c>
      <c r="V76" s="6" t="s">
        <v>222</v>
      </c>
      <c r="W76" s="6" t="s">
        <v>104</v>
      </c>
      <c r="X76" s="6" t="s">
        <v>267</v>
      </c>
      <c r="Y76" s="31"/>
      <c r="Z76" s="31"/>
      <c r="AA76" s="31"/>
      <c r="AB76" s="31"/>
      <c r="AC76" s="31"/>
      <c r="AD76" s="31"/>
      <c r="AE76" s="31"/>
      <c r="AF76" s="31"/>
      <c r="AG76" s="6">
        <v>1.0</v>
      </c>
      <c r="AH76" s="31"/>
      <c r="AI76" s="6">
        <v>1.0</v>
      </c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6"/>
      <c r="BC76" s="6">
        <f t="shared" si="4"/>
        <v>2</v>
      </c>
      <c r="BD76" s="6">
        <f t="shared" si="5"/>
        <v>578</v>
      </c>
      <c r="BE76" s="6">
        <v>176.0</v>
      </c>
    </row>
    <row r="77" ht="84.75" customHeight="1">
      <c r="A77" s="27">
        <f t="shared" si="10"/>
        <v>1183888.2</v>
      </c>
      <c r="B77" s="28" t="str">
        <f t="shared" si="2"/>
        <v>http://helpstore.shop/keyword/XV3CIA99713 </v>
      </c>
      <c r="C77" s="29"/>
      <c r="D77" s="23"/>
      <c r="E77" s="30">
        <f t="shared" si="3"/>
        <v>0</v>
      </c>
      <c r="F77" s="6"/>
      <c r="G77" s="6"/>
      <c r="H77" s="6"/>
      <c r="I77" s="6">
        <v>2.0</v>
      </c>
      <c r="J77" s="6" t="s">
        <v>275</v>
      </c>
      <c r="K77" s="6"/>
      <c r="L77" s="6"/>
      <c r="M77" s="6"/>
      <c r="N77" s="6"/>
      <c r="O77" s="6"/>
      <c r="P77" s="6"/>
      <c r="Q77" s="6" t="s">
        <v>285</v>
      </c>
      <c r="R77" s="6" t="s">
        <v>286</v>
      </c>
      <c r="S77" s="6" t="s">
        <v>254</v>
      </c>
      <c r="T77" s="6" t="s">
        <v>277</v>
      </c>
      <c r="U77" s="6" t="s">
        <v>287</v>
      </c>
      <c r="V77" s="6" t="s">
        <v>103</v>
      </c>
      <c r="W77" s="6" t="s">
        <v>104</v>
      </c>
      <c r="X77" s="6" t="s">
        <v>267</v>
      </c>
      <c r="Y77" s="31"/>
      <c r="Z77" s="31"/>
      <c r="AA77" s="31"/>
      <c r="AB77" s="31"/>
      <c r="AC77" s="31"/>
      <c r="AD77" s="31"/>
      <c r="AE77" s="31"/>
      <c r="AF77" s="31"/>
      <c r="AG77" s="6">
        <v>2.0</v>
      </c>
      <c r="AH77" s="6">
        <v>2.0</v>
      </c>
      <c r="AI77" s="6">
        <v>1.0</v>
      </c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6"/>
      <c r="BC77" s="6">
        <f t="shared" si="4"/>
        <v>5</v>
      </c>
      <c r="BD77" s="6">
        <f t="shared" si="5"/>
        <v>3545</v>
      </c>
      <c r="BE77" s="6">
        <v>176.0</v>
      </c>
    </row>
    <row r="78" ht="84.75" customHeight="1">
      <c r="A78" s="27">
        <f t="shared" si="10"/>
        <v>771447.6</v>
      </c>
      <c r="B78" s="28" t="str">
        <f t="shared" si="2"/>
        <v>http://helpstore.shop/keyword/XV3CJE287VL </v>
      </c>
      <c r="C78" s="29"/>
      <c r="D78" s="23"/>
      <c r="E78" s="30">
        <f t="shared" si="3"/>
        <v>0</v>
      </c>
      <c r="F78" s="6"/>
      <c r="G78" s="6"/>
      <c r="H78" s="6"/>
      <c r="I78" s="6">
        <v>2.0</v>
      </c>
      <c r="J78" s="6" t="s">
        <v>275</v>
      </c>
      <c r="K78" s="6"/>
      <c r="L78" s="6"/>
      <c r="M78" s="6"/>
      <c r="N78" s="6"/>
      <c r="O78" s="6"/>
      <c r="P78" s="6"/>
      <c r="Q78" s="6" t="s">
        <v>288</v>
      </c>
      <c r="R78" s="6" t="s">
        <v>289</v>
      </c>
      <c r="S78" s="6" t="s">
        <v>254</v>
      </c>
      <c r="T78" s="6" t="s">
        <v>277</v>
      </c>
      <c r="U78" s="6" t="s">
        <v>290</v>
      </c>
      <c r="V78" s="6" t="s">
        <v>291</v>
      </c>
      <c r="W78" s="6" t="s">
        <v>104</v>
      </c>
      <c r="X78" s="6" t="s">
        <v>267</v>
      </c>
      <c r="Y78" s="31"/>
      <c r="Z78" s="31"/>
      <c r="AA78" s="31"/>
      <c r="AB78" s="31"/>
      <c r="AC78" s="31"/>
      <c r="AD78" s="31"/>
      <c r="AE78" s="31"/>
      <c r="AF78" s="31"/>
      <c r="AG78" s="6">
        <v>1.0</v>
      </c>
      <c r="AH78" s="6">
        <v>1.0</v>
      </c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6"/>
      <c r="BC78" s="6">
        <f t="shared" si="4"/>
        <v>2</v>
      </c>
      <c r="BD78" s="6">
        <f t="shared" si="5"/>
        <v>924</v>
      </c>
      <c r="BE78" s="6">
        <v>176.0</v>
      </c>
    </row>
    <row r="79" ht="84.75" customHeight="1">
      <c r="A79" s="27">
        <f t="shared" si="10"/>
        <v>1387603.8</v>
      </c>
      <c r="B79" s="28" t="str">
        <f t="shared" si="2"/>
        <v>http://helpstore.shop/keyword/WV3CAD857GY </v>
      </c>
      <c r="C79" s="29"/>
      <c r="D79" s="23"/>
      <c r="E79" s="30">
        <f t="shared" si="3"/>
        <v>0</v>
      </c>
      <c r="F79" s="6"/>
      <c r="G79" s="6"/>
      <c r="H79" s="6"/>
      <c r="I79" s="6">
        <v>2.0</v>
      </c>
      <c r="J79" s="6" t="s">
        <v>292</v>
      </c>
      <c r="K79" s="6"/>
      <c r="L79" s="6"/>
      <c r="M79" s="6"/>
      <c r="N79" s="6"/>
      <c r="O79" s="6"/>
      <c r="P79" s="6"/>
      <c r="Q79" s="6" t="s">
        <v>293</v>
      </c>
      <c r="R79" s="6" t="s">
        <v>99</v>
      </c>
      <c r="S79" s="6" t="s">
        <v>254</v>
      </c>
      <c r="T79" s="6" t="s">
        <v>294</v>
      </c>
      <c r="U79" s="6" t="s">
        <v>295</v>
      </c>
      <c r="V79" s="6" t="s">
        <v>296</v>
      </c>
      <c r="W79" s="6" t="s">
        <v>104</v>
      </c>
      <c r="X79" s="6" t="s">
        <v>267</v>
      </c>
      <c r="Y79" s="31"/>
      <c r="Z79" s="31"/>
      <c r="AA79" s="31"/>
      <c r="AB79" s="31"/>
      <c r="AC79" s="31"/>
      <c r="AD79" s="31"/>
      <c r="AE79" s="31"/>
      <c r="AF79" s="6">
        <v>1.0</v>
      </c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6"/>
      <c r="BC79" s="6">
        <f t="shared" si="4"/>
        <v>1</v>
      </c>
      <c r="BD79" s="6">
        <f t="shared" si="5"/>
        <v>831</v>
      </c>
      <c r="BE79" s="6">
        <v>176.0</v>
      </c>
    </row>
    <row r="80" ht="84.75" customHeight="1">
      <c r="A80" s="27">
        <f t="shared" si="10"/>
        <v>414110.4</v>
      </c>
      <c r="B80" s="28" t="str">
        <f t="shared" si="2"/>
        <v>http://helpstore.shop/keyword/WV3MF14F3TV </v>
      </c>
      <c r="C80" s="29"/>
      <c r="D80" s="23"/>
      <c r="E80" s="30">
        <f t="shared" si="3"/>
        <v>0</v>
      </c>
      <c r="F80" s="6"/>
      <c r="G80" s="6"/>
      <c r="H80" s="6"/>
      <c r="I80" s="6">
        <v>2.0</v>
      </c>
      <c r="J80" s="6" t="s">
        <v>297</v>
      </c>
      <c r="K80" s="6"/>
      <c r="L80" s="6"/>
      <c r="M80" s="6"/>
      <c r="N80" s="6"/>
      <c r="O80" s="6"/>
      <c r="P80" s="6"/>
      <c r="Q80" s="6" t="s">
        <v>253</v>
      </c>
      <c r="R80" s="6" t="s">
        <v>209</v>
      </c>
      <c r="S80" s="6" t="s">
        <v>254</v>
      </c>
      <c r="T80" s="6" t="s">
        <v>298</v>
      </c>
      <c r="U80" s="6" t="s">
        <v>299</v>
      </c>
      <c r="V80" s="6" t="s">
        <v>207</v>
      </c>
      <c r="W80" s="6" t="s">
        <v>104</v>
      </c>
      <c r="X80" s="6" t="s">
        <v>1</v>
      </c>
      <c r="Y80" s="31"/>
      <c r="Z80" s="31"/>
      <c r="AA80" s="31"/>
      <c r="AB80" s="31"/>
      <c r="AC80" s="31"/>
      <c r="AD80" s="31"/>
      <c r="AE80" s="31"/>
      <c r="AF80" s="6">
        <v>1.0</v>
      </c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6"/>
      <c r="BC80" s="6">
        <f t="shared" si="4"/>
        <v>1</v>
      </c>
      <c r="BD80" s="6">
        <f t="shared" si="5"/>
        <v>248</v>
      </c>
      <c r="BE80" s="6">
        <v>176.0</v>
      </c>
    </row>
    <row r="81" ht="84.75" customHeight="1">
      <c r="A81" s="27">
        <f t="shared" si="10"/>
        <v>771447.6</v>
      </c>
      <c r="B81" s="28" t="str">
        <f t="shared" si="2"/>
        <v>http://helpstore.shop/keyword/WV3MF18H7GB </v>
      </c>
      <c r="C81" s="29"/>
      <c r="D81" s="23"/>
      <c r="E81" s="30">
        <f t="shared" si="3"/>
        <v>0</v>
      </c>
      <c r="F81" s="6"/>
      <c r="G81" s="6"/>
      <c r="H81" s="6"/>
      <c r="I81" s="6">
        <v>2.0</v>
      </c>
      <c r="J81" s="6" t="s">
        <v>297</v>
      </c>
      <c r="K81" s="6"/>
      <c r="L81" s="6"/>
      <c r="M81" s="6"/>
      <c r="N81" s="6"/>
      <c r="O81" s="6"/>
      <c r="P81" s="6"/>
      <c r="Q81" s="6" t="s">
        <v>288</v>
      </c>
      <c r="R81" s="6" t="s">
        <v>289</v>
      </c>
      <c r="S81" s="6" t="s">
        <v>254</v>
      </c>
      <c r="T81" s="6" t="s">
        <v>294</v>
      </c>
      <c r="U81" s="6" t="s">
        <v>300</v>
      </c>
      <c r="V81" s="6" t="s">
        <v>301</v>
      </c>
      <c r="W81" s="6" t="s">
        <v>104</v>
      </c>
      <c r="X81" s="6" t="s">
        <v>1</v>
      </c>
      <c r="Y81" s="31"/>
      <c r="Z81" s="31"/>
      <c r="AA81" s="31"/>
      <c r="AB81" s="31"/>
      <c r="AC81" s="6">
        <v>1.0</v>
      </c>
      <c r="AD81" s="6">
        <v>1.0</v>
      </c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6"/>
      <c r="BC81" s="6">
        <f t="shared" si="4"/>
        <v>2</v>
      </c>
      <c r="BD81" s="6">
        <f t="shared" si="5"/>
        <v>924</v>
      </c>
      <c r="BE81" s="6">
        <v>176.0</v>
      </c>
    </row>
    <row r="82" ht="84.75" customHeight="1">
      <c r="A82" s="27">
        <f t="shared" si="10"/>
        <v>771447.6</v>
      </c>
      <c r="B82" s="28" t="str">
        <f t="shared" si="2"/>
        <v>http://helpstore.shop/keyword/WV3MF18I7LN </v>
      </c>
      <c r="C82" s="29"/>
      <c r="D82" s="23"/>
      <c r="E82" s="30">
        <f t="shared" si="3"/>
        <v>0</v>
      </c>
      <c r="F82" s="6"/>
      <c r="G82" s="6"/>
      <c r="H82" s="6"/>
      <c r="I82" s="6">
        <v>2.0</v>
      </c>
      <c r="J82" s="6" t="s">
        <v>297</v>
      </c>
      <c r="K82" s="6"/>
      <c r="L82" s="6"/>
      <c r="M82" s="6"/>
      <c r="N82" s="6"/>
      <c r="O82" s="6"/>
      <c r="P82" s="6"/>
      <c r="Q82" s="6" t="s">
        <v>288</v>
      </c>
      <c r="R82" s="6" t="s">
        <v>289</v>
      </c>
      <c r="S82" s="6" t="s">
        <v>254</v>
      </c>
      <c r="T82" s="6" t="s">
        <v>298</v>
      </c>
      <c r="U82" s="6" t="s">
        <v>302</v>
      </c>
      <c r="V82" s="6" t="s">
        <v>303</v>
      </c>
      <c r="W82" s="6" t="s">
        <v>104</v>
      </c>
      <c r="X82" s="6" t="s">
        <v>1</v>
      </c>
      <c r="Y82" s="31"/>
      <c r="Z82" s="31"/>
      <c r="AA82" s="31"/>
      <c r="AB82" s="31"/>
      <c r="AC82" s="6">
        <v>1.0</v>
      </c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6"/>
      <c r="BC82" s="6">
        <f t="shared" si="4"/>
        <v>1</v>
      </c>
      <c r="BD82" s="6">
        <f t="shared" si="5"/>
        <v>462</v>
      </c>
      <c r="BE82" s="6">
        <v>176.0</v>
      </c>
    </row>
    <row r="83" ht="84.75" customHeight="1">
      <c r="A83" s="27">
        <f t="shared" si="10"/>
        <v>686287.8</v>
      </c>
      <c r="B83" s="28" t="str">
        <f t="shared" si="2"/>
        <v>http://helpstore.shop/keyword/WV3MF18X7L1 </v>
      </c>
      <c r="C83" s="29"/>
      <c r="D83" s="23"/>
      <c r="E83" s="30">
        <f t="shared" si="3"/>
        <v>0</v>
      </c>
      <c r="F83" s="6"/>
      <c r="G83" s="6"/>
      <c r="H83" s="6"/>
      <c r="I83" s="6">
        <v>2.0</v>
      </c>
      <c r="J83" s="6" t="s">
        <v>297</v>
      </c>
      <c r="K83" s="6"/>
      <c r="L83" s="6"/>
      <c r="M83" s="6"/>
      <c r="N83" s="6"/>
      <c r="O83" s="6"/>
      <c r="P83" s="6"/>
      <c r="Q83" s="6" t="s">
        <v>304</v>
      </c>
      <c r="R83" s="6" t="s">
        <v>119</v>
      </c>
      <c r="S83" s="6" t="s">
        <v>254</v>
      </c>
      <c r="T83" s="6" t="s">
        <v>298</v>
      </c>
      <c r="U83" s="6" t="s">
        <v>305</v>
      </c>
      <c r="V83" s="6" t="s">
        <v>306</v>
      </c>
      <c r="W83" s="6" t="s">
        <v>104</v>
      </c>
      <c r="X83" s="6" t="s">
        <v>1</v>
      </c>
      <c r="Y83" s="31"/>
      <c r="Z83" s="31"/>
      <c r="AA83" s="31"/>
      <c r="AB83" s="31"/>
      <c r="AC83" s="31"/>
      <c r="AD83" s="31"/>
      <c r="AE83" s="6">
        <v>1.0</v>
      </c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6"/>
      <c r="BC83" s="6">
        <f t="shared" si="4"/>
        <v>1</v>
      </c>
      <c r="BD83" s="6">
        <f t="shared" si="5"/>
        <v>411</v>
      </c>
      <c r="BE83" s="6">
        <v>176.0</v>
      </c>
    </row>
    <row r="84" ht="84.75" customHeight="1">
      <c r="A84" s="27">
        <f t="shared" si="10"/>
        <v>686287.8</v>
      </c>
      <c r="B84" s="28" t="str">
        <f t="shared" si="2"/>
        <v>http://helpstore.shop/keyword/WV3MF18Y7H3 </v>
      </c>
      <c r="C84" s="29"/>
      <c r="D84" s="23"/>
      <c r="E84" s="30">
        <f t="shared" si="3"/>
        <v>0</v>
      </c>
      <c r="F84" s="6"/>
      <c r="G84" s="6"/>
      <c r="H84" s="6"/>
      <c r="I84" s="6">
        <v>2.0</v>
      </c>
      <c r="J84" s="6" t="s">
        <v>297</v>
      </c>
      <c r="K84" s="6"/>
      <c r="L84" s="6"/>
      <c r="M84" s="6"/>
      <c r="N84" s="6"/>
      <c r="O84" s="6"/>
      <c r="P84" s="6"/>
      <c r="Q84" s="6" t="s">
        <v>304</v>
      </c>
      <c r="R84" s="6" t="s">
        <v>119</v>
      </c>
      <c r="S84" s="6" t="s">
        <v>254</v>
      </c>
      <c r="T84" s="6" t="s">
        <v>298</v>
      </c>
      <c r="U84" s="6" t="s">
        <v>307</v>
      </c>
      <c r="V84" s="6" t="s">
        <v>308</v>
      </c>
      <c r="W84" s="6" t="s">
        <v>104</v>
      </c>
      <c r="X84" s="6" t="s">
        <v>1</v>
      </c>
      <c r="Y84" s="31"/>
      <c r="Z84" s="31"/>
      <c r="AA84" s="31"/>
      <c r="AB84" s="31"/>
      <c r="AC84" s="31"/>
      <c r="AD84" s="6">
        <v>1.0</v>
      </c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6"/>
      <c r="BC84" s="6">
        <f t="shared" si="4"/>
        <v>1</v>
      </c>
      <c r="BD84" s="6">
        <f t="shared" si="5"/>
        <v>411</v>
      </c>
      <c r="BE84" s="6">
        <v>176.0</v>
      </c>
    </row>
    <row r="85" ht="84.75" customHeight="1">
      <c r="A85" s="27">
        <f t="shared" si="10"/>
        <v>903361.8</v>
      </c>
      <c r="B85" s="28" t="str">
        <f t="shared" si="2"/>
        <v>http://helpstore.shop/keyword/WV3MF19B7CW </v>
      </c>
      <c r="C85" s="29"/>
      <c r="D85" s="23"/>
      <c r="E85" s="30">
        <f t="shared" si="3"/>
        <v>0</v>
      </c>
      <c r="F85" s="6"/>
      <c r="G85" s="6"/>
      <c r="H85" s="6"/>
      <c r="I85" s="6">
        <v>2.0</v>
      </c>
      <c r="J85" s="6" t="s">
        <v>297</v>
      </c>
      <c r="K85" s="6"/>
      <c r="L85" s="6"/>
      <c r="M85" s="6"/>
      <c r="N85" s="6"/>
      <c r="O85" s="6"/>
      <c r="P85" s="6"/>
      <c r="Q85" s="6" t="s">
        <v>309</v>
      </c>
      <c r="R85" s="6" t="s">
        <v>310</v>
      </c>
      <c r="S85" s="6" t="s">
        <v>254</v>
      </c>
      <c r="T85" s="6" t="s">
        <v>298</v>
      </c>
      <c r="U85" s="6" t="s">
        <v>311</v>
      </c>
      <c r="V85" s="6" t="s">
        <v>164</v>
      </c>
      <c r="W85" s="6" t="s">
        <v>104</v>
      </c>
      <c r="X85" s="6" t="s">
        <v>1</v>
      </c>
      <c r="Y85" s="31"/>
      <c r="Z85" s="31"/>
      <c r="AA85" s="31"/>
      <c r="AB85" s="6">
        <v>1.0</v>
      </c>
      <c r="AC85" s="31"/>
      <c r="AD85" s="6">
        <v>1.0</v>
      </c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6"/>
      <c r="BC85" s="6">
        <f t="shared" si="4"/>
        <v>2</v>
      </c>
      <c r="BD85" s="6">
        <f t="shared" si="5"/>
        <v>1082</v>
      </c>
      <c r="BE85" s="6">
        <v>176.0</v>
      </c>
    </row>
    <row r="86" ht="84.75" customHeight="1">
      <c r="A86" s="27">
        <f t="shared" si="10"/>
        <v>686287.8</v>
      </c>
      <c r="B86" s="28" t="str">
        <f t="shared" si="2"/>
        <v>http://helpstore.shop/keyword/WV3MF19I7L6 </v>
      </c>
      <c r="C86" s="29"/>
      <c r="D86" s="23"/>
      <c r="E86" s="30">
        <f t="shared" si="3"/>
        <v>0</v>
      </c>
      <c r="F86" s="6"/>
      <c r="G86" s="6"/>
      <c r="H86" s="6"/>
      <c r="I86" s="6">
        <v>2.0</v>
      </c>
      <c r="J86" s="6" t="s">
        <v>297</v>
      </c>
      <c r="K86" s="6"/>
      <c r="L86" s="6"/>
      <c r="M86" s="6"/>
      <c r="N86" s="6"/>
      <c r="O86" s="6"/>
      <c r="P86" s="6"/>
      <c r="Q86" s="6" t="s">
        <v>304</v>
      </c>
      <c r="R86" s="6" t="s">
        <v>119</v>
      </c>
      <c r="S86" s="6" t="s">
        <v>254</v>
      </c>
      <c r="T86" s="6" t="s">
        <v>298</v>
      </c>
      <c r="U86" s="6" t="s">
        <v>312</v>
      </c>
      <c r="V86" s="6" t="s">
        <v>313</v>
      </c>
      <c r="W86" s="6" t="s">
        <v>104</v>
      </c>
      <c r="X86" s="6" t="s">
        <v>1</v>
      </c>
      <c r="Y86" s="31"/>
      <c r="Z86" s="31"/>
      <c r="AA86" s="31"/>
      <c r="AB86" s="31"/>
      <c r="AC86" s="6">
        <v>1.0</v>
      </c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6"/>
      <c r="BC86" s="6">
        <f t="shared" si="4"/>
        <v>1</v>
      </c>
      <c r="BD86" s="6">
        <f t="shared" si="5"/>
        <v>411</v>
      </c>
      <c r="BE86" s="6">
        <v>176.0</v>
      </c>
    </row>
    <row r="87" ht="84.75" customHeight="1">
      <c r="A87" s="27">
        <f t="shared" si="10"/>
        <v>1043625</v>
      </c>
      <c r="B87" s="28" t="str">
        <f t="shared" si="2"/>
        <v>http://helpstore.shop/keyword/XV3MF18I86M </v>
      </c>
      <c r="C87" s="29"/>
      <c r="D87" s="23"/>
      <c r="E87" s="30">
        <f t="shared" si="3"/>
        <v>0</v>
      </c>
      <c r="F87" s="6"/>
      <c r="G87" s="6"/>
      <c r="H87" s="6"/>
      <c r="I87" s="6">
        <v>2.0</v>
      </c>
      <c r="J87" s="6" t="s">
        <v>297</v>
      </c>
      <c r="K87" s="6"/>
      <c r="L87" s="6"/>
      <c r="M87" s="6"/>
      <c r="N87" s="6"/>
      <c r="O87" s="6"/>
      <c r="P87" s="6"/>
      <c r="Q87" s="6" t="s">
        <v>314</v>
      </c>
      <c r="R87" s="6" t="s">
        <v>315</v>
      </c>
      <c r="S87" s="6" t="s">
        <v>254</v>
      </c>
      <c r="T87" s="6" t="s">
        <v>298</v>
      </c>
      <c r="U87" s="6" t="s">
        <v>316</v>
      </c>
      <c r="V87" s="6" t="s">
        <v>317</v>
      </c>
      <c r="W87" s="6" t="s">
        <v>104</v>
      </c>
      <c r="X87" s="6" t="s">
        <v>1</v>
      </c>
      <c r="Y87" s="31"/>
      <c r="Z87" s="31"/>
      <c r="AA87" s="31"/>
      <c r="AB87" s="31"/>
      <c r="AC87" s="6">
        <v>1.0</v>
      </c>
      <c r="AD87" s="6">
        <v>1.0</v>
      </c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6"/>
      <c r="BC87" s="6">
        <f t="shared" si="4"/>
        <v>2</v>
      </c>
      <c r="BD87" s="6">
        <f t="shared" si="5"/>
        <v>1250</v>
      </c>
      <c r="BE87" s="6">
        <v>176.0</v>
      </c>
    </row>
    <row r="88" ht="84.75" customHeight="1">
      <c r="A88" s="27">
        <f t="shared" si="10"/>
        <v>524317.2</v>
      </c>
      <c r="B88" s="28" t="str">
        <f t="shared" si="2"/>
        <v>http://helpstore.shop/keyword/XV3MF18W84K </v>
      </c>
      <c r="C88" s="29"/>
      <c r="D88" s="23"/>
      <c r="E88" s="30">
        <f t="shared" si="3"/>
        <v>0</v>
      </c>
      <c r="F88" s="6"/>
      <c r="G88" s="6"/>
      <c r="H88" s="6"/>
      <c r="I88" s="6">
        <v>2.0</v>
      </c>
      <c r="J88" s="6" t="s">
        <v>297</v>
      </c>
      <c r="K88" s="6"/>
      <c r="L88" s="6"/>
      <c r="M88" s="6"/>
      <c r="N88" s="6"/>
      <c r="O88" s="6"/>
      <c r="P88" s="6"/>
      <c r="Q88" s="6" t="s">
        <v>263</v>
      </c>
      <c r="R88" s="6" t="s">
        <v>162</v>
      </c>
      <c r="S88" s="6" t="s">
        <v>254</v>
      </c>
      <c r="T88" s="6" t="s">
        <v>298</v>
      </c>
      <c r="U88" s="6" t="s">
        <v>318</v>
      </c>
      <c r="V88" s="6" t="s">
        <v>260</v>
      </c>
      <c r="W88" s="6" t="s">
        <v>104</v>
      </c>
      <c r="X88" s="6" t="s">
        <v>1</v>
      </c>
      <c r="Y88" s="31"/>
      <c r="Z88" s="31"/>
      <c r="AA88" s="31"/>
      <c r="AB88" s="31"/>
      <c r="AC88" s="31"/>
      <c r="AD88" s="6">
        <v>1.0</v>
      </c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6"/>
      <c r="BC88" s="6">
        <f t="shared" si="4"/>
        <v>1</v>
      </c>
      <c r="BD88" s="6">
        <f t="shared" si="5"/>
        <v>314</v>
      </c>
      <c r="BE88" s="6">
        <v>176.0</v>
      </c>
    </row>
    <row r="89" ht="84.75" customHeight="1">
      <c r="A89" s="27">
        <f t="shared" si="10"/>
        <v>455855.4</v>
      </c>
      <c r="B89" s="28" t="str">
        <f t="shared" si="2"/>
        <v>http://helpstore.shop/keyword/XV3MF18Y84E </v>
      </c>
      <c r="C89" s="29"/>
      <c r="D89" s="23"/>
      <c r="E89" s="30">
        <f t="shared" si="3"/>
        <v>0</v>
      </c>
      <c r="F89" s="6"/>
      <c r="G89" s="6"/>
      <c r="H89" s="6"/>
      <c r="I89" s="6">
        <v>2.0</v>
      </c>
      <c r="J89" s="6" t="s">
        <v>297</v>
      </c>
      <c r="K89" s="6"/>
      <c r="L89" s="6"/>
      <c r="M89" s="6"/>
      <c r="N89" s="6"/>
      <c r="O89" s="6"/>
      <c r="P89" s="6"/>
      <c r="Q89" s="6" t="s">
        <v>319</v>
      </c>
      <c r="R89" s="6" t="s">
        <v>166</v>
      </c>
      <c r="S89" s="6" t="s">
        <v>254</v>
      </c>
      <c r="T89" s="6" t="s">
        <v>298</v>
      </c>
      <c r="U89" s="6" t="s">
        <v>320</v>
      </c>
      <c r="V89" s="6" t="s">
        <v>192</v>
      </c>
      <c r="W89" s="6" t="s">
        <v>104</v>
      </c>
      <c r="X89" s="6" t="s">
        <v>1</v>
      </c>
      <c r="Y89" s="31"/>
      <c r="Z89" s="31"/>
      <c r="AA89" s="6">
        <v>1.0</v>
      </c>
      <c r="AB89" s="6">
        <v>2.0</v>
      </c>
      <c r="AC89" s="6">
        <v>2.0</v>
      </c>
      <c r="AD89" s="6">
        <v>1.0</v>
      </c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6"/>
      <c r="BC89" s="6">
        <f t="shared" si="4"/>
        <v>6</v>
      </c>
      <c r="BD89" s="6">
        <f t="shared" si="5"/>
        <v>1638</v>
      </c>
      <c r="BE89" s="6">
        <v>176.0</v>
      </c>
    </row>
    <row r="90" ht="84.75" customHeight="1">
      <c r="A90" s="27">
        <f t="shared" si="10"/>
        <v>455855.4</v>
      </c>
      <c r="B90" s="28" t="str">
        <f t="shared" si="2"/>
        <v>http://helpstore.shop/keyword/XV3MF18Y84E </v>
      </c>
      <c r="C90" s="29"/>
      <c r="D90" s="23"/>
      <c r="E90" s="30">
        <f t="shared" si="3"/>
        <v>0</v>
      </c>
      <c r="F90" s="6"/>
      <c r="G90" s="6"/>
      <c r="H90" s="6"/>
      <c r="I90" s="6">
        <v>2.0</v>
      </c>
      <c r="J90" s="6" t="s">
        <v>297</v>
      </c>
      <c r="K90" s="6"/>
      <c r="L90" s="6"/>
      <c r="M90" s="6"/>
      <c r="N90" s="6"/>
      <c r="O90" s="6"/>
      <c r="P90" s="6"/>
      <c r="Q90" s="6" t="s">
        <v>319</v>
      </c>
      <c r="R90" s="6" t="s">
        <v>166</v>
      </c>
      <c r="S90" s="6" t="s">
        <v>254</v>
      </c>
      <c r="T90" s="6" t="s">
        <v>298</v>
      </c>
      <c r="U90" s="6" t="s">
        <v>321</v>
      </c>
      <c r="V90" s="6" t="s">
        <v>262</v>
      </c>
      <c r="W90" s="6" t="s">
        <v>104</v>
      </c>
      <c r="X90" s="6" t="s">
        <v>1</v>
      </c>
      <c r="Y90" s="31"/>
      <c r="Z90" s="31"/>
      <c r="AA90" s="6">
        <v>1.0</v>
      </c>
      <c r="AB90" s="6">
        <v>2.0</v>
      </c>
      <c r="AC90" s="6">
        <v>2.0</v>
      </c>
      <c r="AD90" s="6">
        <v>1.0</v>
      </c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6"/>
      <c r="BC90" s="6">
        <f t="shared" si="4"/>
        <v>6</v>
      </c>
      <c r="BD90" s="6">
        <f t="shared" si="5"/>
        <v>1638</v>
      </c>
      <c r="BE90" s="6">
        <v>176.0</v>
      </c>
    </row>
    <row r="91" ht="84.75" customHeight="1">
      <c r="A91" s="27">
        <f t="shared" si="10"/>
        <v>771447.6</v>
      </c>
      <c r="B91" s="28" t="str">
        <f t="shared" si="2"/>
        <v>http://helpstore.shop/keyword/XV3MF20V85K </v>
      </c>
      <c r="C91" s="29"/>
      <c r="D91" s="23"/>
      <c r="E91" s="30">
        <f t="shared" si="3"/>
        <v>0</v>
      </c>
      <c r="F91" s="6"/>
      <c r="G91" s="6"/>
      <c r="H91" s="6"/>
      <c r="I91" s="6">
        <v>2.0</v>
      </c>
      <c r="J91" s="6" t="s">
        <v>297</v>
      </c>
      <c r="K91" s="6"/>
      <c r="L91" s="6"/>
      <c r="M91" s="6"/>
      <c r="N91" s="6"/>
      <c r="O91" s="6"/>
      <c r="P91" s="6"/>
      <c r="Q91" s="6" t="s">
        <v>288</v>
      </c>
      <c r="R91" s="6" t="s">
        <v>289</v>
      </c>
      <c r="S91" s="6" t="s">
        <v>254</v>
      </c>
      <c r="T91" s="6" t="s">
        <v>298</v>
      </c>
      <c r="U91" s="6" t="s">
        <v>322</v>
      </c>
      <c r="V91" s="6" t="s">
        <v>103</v>
      </c>
      <c r="W91" s="6" t="s">
        <v>104</v>
      </c>
      <c r="X91" s="6" t="s">
        <v>1</v>
      </c>
      <c r="Y91" s="31"/>
      <c r="Z91" s="31"/>
      <c r="AA91" s="31"/>
      <c r="AB91" s="31"/>
      <c r="AC91" s="31"/>
      <c r="AD91" s="6">
        <v>1.0</v>
      </c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6"/>
      <c r="BC91" s="6">
        <f t="shared" si="4"/>
        <v>1</v>
      </c>
      <c r="BD91" s="6">
        <f t="shared" si="5"/>
        <v>462</v>
      </c>
      <c r="BE91" s="6">
        <v>176.0</v>
      </c>
    </row>
    <row r="92" ht="84.75" customHeight="1">
      <c r="A92" s="27">
        <f t="shared" si="10"/>
        <v>414110.4</v>
      </c>
      <c r="B92" s="28" t="str">
        <f t="shared" si="2"/>
        <v>http://helpstore.shop/keyword/XV3MF21D84D </v>
      </c>
      <c r="C92" s="29"/>
      <c r="D92" s="23"/>
      <c r="E92" s="30">
        <f t="shared" si="3"/>
        <v>0</v>
      </c>
      <c r="F92" s="6"/>
      <c r="G92" s="6"/>
      <c r="H92" s="6"/>
      <c r="I92" s="6">
        <v>2.0</v>
      </c>
      <c r="J92" s="6" t="s">
        <v>297</v>
      </c>
      <c r="K92" s="6"/>
      <c r="L92" s="6"/>
      <c r="M92" s="6"/>
      <c r="N92" s="6"/>
      <c r="O92" s="6"/>
      <c r="P92" s="6"/>
      <c r="Q92" s="6" t="s">
        <v>253</v>
      </c>
      <c r="R92" s="6" t="s">
        <v>209</v>
      </c>
      <c r="S92" s="6" t="s">
        <v>254</v>
      </c>
      <c r="T92" s="6" t="s">
        <v>298</v>
      </c>
      <c r="U92" s="6" t="s">
        <v>323</v>
      </c>
      <c r="V92" s="6" t="s">
        <v>103</v>
      </c>
      <c r="W92" s="6" t="s">
        <v>104</v>
      </c>
      <c r="X92" s="6" t="s">
        <v>1</v>
      </c>
      <c r="Y92" s="31"/>
      <c r="Z92" s="31"/>
      <c r="AA92" s="31"/>
      <c r="AB92" s="6">
        <v>1.0</v>
      </c>
      <c r="AC92" s="6">
        <v>1.0</v>
      </c>
      <c r="AD92" s="6">
        <v>1.0</v>
      </c>
      <c r="AE92" s="6">
        <v>1.0</v>
      </c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6"/>
      <c r="BC92" s="6">
        <f t="shared" si="4"/>
        <v>4</v>
      </c>
      <c r="BD92" s="6">
        <f t="shared" si="5"/>
        <v>992</v>
      </c>
      <c r="BE92" s="6">
        <v>176.0</v>
      </c>
    </row>
    <row r="93" ht="84.75" customHeight="1">
      <c r="A93" s="27">
        <f t="shared" si="10"/>
        <v>414110.4</v>
      </c>
      <c r="B93" s="28" t="str">
        <f t="shared" si="2"/>
        <v>http://helpstore.shop/keyword/XV3MF21D84D </v>
      </c>
      <c r="C93" s="29"/>
      <c r="D93" s="23"/>
      <c r="E93" s="30">
        <f t="shared" si="3"/>
        <v>0</v>
      </c>
      <c r="F93" s="6"/>
      <c r="G93" s="6"/>
      <c r="H93" s="6"/>
      <c r="I93" s="6">
        <v>2.0</v>
      </c>
      <c r="J93" s="6" t="s">
        <v>297</v>
      </c>
      <c r="K93" s="6"/>
      <c r="L93" s="6"/>
      <c r="M93" s="6"/>
      <c r="N93" s="6"/>
      <c r="O93" s="6"/>
      <c r="P93" s="6"/>
      <c r="Q93" s="6" t="s">
        <v>253</v>
      </c>
      <c r="R93" s="6" t="s">
        <v>209</v>
      </c>
      <c r="S93" s="6" t="s">
        <v>254</v>
      </c>
      <c r="T93" s="6" t="s">
        <v>298</v>
      </c>
      <c r="U93" s="6" t="s">
        <v>323</v>
      </c>
      <c r="V93" s="6" t="s">
        <v>103</v>
      </c>
      <c r="W93" s="6" t="s">
        <v>104</v>
      </c>
      <c r="X93" s="6" t="s">
        <v>1</v>
      </c>
      <c r="Y93" s="31"/>
      <c r="Z93" s="31"/>
      <c r="AA93" s="31"/>
      <c r="AB93" s="6">
        <v>1.0</v>
      </c>
      <c r="AC93" s="6">
        <v>1.0</v>
      </c>
      <c r="AD93" s="31"/>
      <c r="AE93" s="6">
        <v>1.0</v>
      </c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6"/>
      <c r="BC93" s="6">
        <f t="shared" si="4"/>
        <v>3</v>
      </c>
      <c r="BD93" s="6">
        <f t="shared" si="5"/>
        <v>744</v>
      </c>
      <c r="BE93" s="6">
        <v>176.0</v>
      </c>
    </row>
    <row r="94" ht="84.75" customHeight="1">
      <c r="A94" s="27">
        <f t="shared" si="10"/>
        <v>414110.4</v>
      </c>
      <c r="B94" s="28" t="str">
        <f t="shared" si="2"/>
        <v>http://helpstore.shop/keyword/XV3MF21D84D </v>
      </c>
      <c r="C94" s="29"/>
      <c r="D94" s="23"/>
      <c r="E94" s="30">
        <f t="shared" si="3"/>
        <v>0</v>
      </c>
      <c r="F94" s="6"/>
      <c r="G94" s="6"/>
      <c r="H94" s="6"/>
      <c r="I94" s="6">
        <v>2.0</v>
      </c>
      <c r="J94" s="6" t="s">
        <v>297</v>
      </c>
      <c r="K94" s="6"/>
      <c r="L94" s="6"/>
      <c r="M94" s="6"/>
      <c r="N94" s="6"/>
      <c r="O94" s="6"/>
      <c r="P94" s="6"/>
      <c r="Q94" s="6" t="s">
        <v>253</v>
      </c>
      <c r="R94" s="6" t="s">
        <v>209</v>
      </c>
      <c r="S94" s="6" t="s">
        <v>254</v>
      </c>
      <c r="T94" s="6" t="s">
        <v>298</v>
      </c>
      <c r="U94" s="6" t="s">
        <v>324</v>
      </c>
      <c r="V94" s="6" t="s">
        <v>260</v>
      </c>
      <c r="W94" s="6" t="s">
        <v>104</v>
      </c>
      <c r="X94" s="6" t="s">
        <v>1</v>
      </c>
      <c r="Y94" s="31"/>
      <c r="Z94" s="31"/>
      <c r="AA94" s="31"/>
      <c r="AB94" s="31"/>
      <c r="AC94" s="6">
        <v>1.0</v>
      </c>
      <c r="AD94" s="6">
        <v>1.0</v>
      </c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6"/>
      <c r="BC94" s="6">
        <f t="shared" si="4"/>
        <v>2</v>
      </c>
      <c r="BD94" s="6">
        <f t="shared" si="5"/>
        <v>496</v>
      </c>
      <c r="BE94" s="6">
        <v>176.0</v>
      </c>
    </row>
    <row r="95" ht="84.75" customHeight="1">
      <c r="A95" s="27">
        <f t="shared" si="10"/>
        <v>414110.4</v>
      </c>
      <c r="B95" s="28" t="str">
        <f t="shared" si="2"/>
        <v>http://helpstore.shop/keyword/XV3MF21D84D </v>
      </c>
      <c r="C95" s="29"/>
      <c r="D95" s="23"/>
      <c r="E95" s="30">
        <f t="shared" si="3"/>
        <v>0</v>
      </c>
      <c r="F95" s="6"/>
      <c r="G95" s="6"/>
      <c r="H95" s="6"/>
      <c r="I95" s="6">
        <v>2.0</v>
      </c>
      <c r="J95" s="6" t="s">
        <v>297</v>
      </c>
      <c r="K95" s="6"/>
      <c r="L95" s="6"/>
      <c r="M95" s="6"/>
      <c r="N95" s="6"/>
      <c r="O95" s="6"/>
      <c r="P95" s="6"/>
      <c r="Q95" s="6" t="s">
        <v>253</v>
      </c>
      <c r="R95" s="6" t="s">
        <v>209</v>
      </c>
      <c r="S95" s="6" t="s">
        <v>254</v>
      </c>
      <c r="T95" s="6" t="s">
        <v>298</v>
      </c>
      <c r="U95" s="6" t="s">
        <v>324</v>
      </c>
      <c r="V95" s="6" t="s">
        <v>260</v>
      </c>
      <c r="W95" s="6" t="s">
        <v>104</v>
      </c>
      <c r="X95" s="6" t="s">
        <v>1</v>
      </c>
      <c r="Y95" s="31"/>
      <c r="Z95" s="31"/>
      <c r="AA95" s="31"/>
      <c r="AB95" s="6">
        <v>1.0</v>
      </c>
      <c r="AC95" s="6">
        <v>1.0</v>
      </c>
      <c r="AD95" s="6">
        <v>1.0</v>
      </c>
      <c r="AE95" s="6">
        <v>1.0</v>
      </c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6"/>
      <c r="BC95" s="6">
        <f t="shared" si="4"/>
        <v>4</v>
      </c>
      <c r="BD95" s="6">
        <f t="shared" si="5"/>
        <v>992</v>
      </c>
      <c r="BE95" s="6">
        <v>176.0</v>
      </c>
    </row>
    <row r="96" ht="84.75" customHeight="1">
      <c r="A96" s="27">
        <f t="shared" si="10"/>
        <v>903361.8</v>
      </c>
      <c r="B96" s="28" t="str">
        <f t="shared" si="2"/>
        <v>http://helpstore.shop/keyword/XV3MF21I86E </v>
      </c>
      <c r="C96" s="29"/>
      <c r="D96" s="23"/>
      <c r="E96" s="30">
        <f t="shared" si="3"/>
        <v>0</v>
      </c>
      <c r="F96" s="6"/>
      <c r="G96" s="6"/>
      <c r="H96" s="6"/>
      <c r="I96" s="6">
        <v>2.0</v>
      </c>
      <c r="J96" s="6" t="s">
        <v>297</v>
      </c>
      <c r="K96" s="6"/>
      <c r="L96" s="6"/>
      <c r="M96" s="6"/>
      <c r="N96" s="6"/>
      <c r="O96" s="6"/>
      <c r="P96" s="6"/>
      <c r="Q96" s="6" t="s">
        <v>309</v>
      </c>
      <c r="R96" s="6" t="s">
        <v>310</v>
      </c>
      <c r="S96" s="6" t="s">
        <v>254</v>
      </c>
      <c r="T96" s="6" t="s">
        <v>298</v>
      </c>
      <c r="U96" s="6" t="s">
        <v>325</v>
      </c>
      <c r="V96" s="6" t="s">
        <v>326</v>
      </c>
      <c r="W96" s="6" t="s">
        <v>104</v>
      </c>
      <c r="X96" s="6" t="s">
        <v>1</v>
      </c>
      <c r="Y96" s="31"/>
      <c r="Z96" s="31"/>
      <c r="AA96" s="31"/>
      <c r="AB96" s="31"/>
      <c r="AC96" s="6">
        <v>1.0</v>
      </c>
      <c r="AD96" s="6">
        <v>1.0</v>
      </c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6"/>
      <c r="BC96" s="6">
        <f t="shared" si="4"/>
        <v>2</v>
      </c>
      <c r="BD96" s="6">
        <f t="shared" si="5"/>
        <v>1082</v>
      </c>
      <c r="BE96" s="6">
        <v>176.0</v>
      </c>
    </row>
    <row r="97" ht="84.75" customHeight="1">
      <c r="A97" s="27">
        <f t="shared" si="10"/>
        <v>1115426.4</v>
      </c>
      <c r="B97" s="28" t="str">
        <f t="shared" si="2"/>
        <v>http://helpstore.shop/keyword/WV3CI3697G5 </v>
      </c>
      <c r="C97" s="29"/>
      <c r="D97" s="23"/>
      <c r="E97" s="30">
        <f t="shared" si="3"/>
        <v>0</v>
      </c>
      <c r="F97" s="6"/>
      <c r="G97" s="6"/>
      <c r="H97" s="6"/>
      <c r="I97" s="6">
        <v>2.0</v>
      </c>
      <c r="J97" s="6" t="s">
        <v>327</v>
      </c>
      <c r="K97" s="6"/>
      <c r="L97" s="6"/>
      <c r="M97" s="6"/>
      <c r="N97" s="6"/>
      <c r="O97" s="6"/>
      <c r="P97" s="6"/>
      <c r="Q97" s="6" t="s">
        <v>328</v>
      </c>
      <c r="R97" s="6" t="s">
        <v>329</v>
      </c>
      <c r="S97" s="6" t="s">
        <v>254</v>
      </c>
      <c r="T97" s="6" t="s">
        <v>294</v>
      </c>
      <c r="U97" s="6" t="s">
        <v>330</v>
      </c>
      <c r="V97" s="6" t="s">
        <v>164</v>
      </c>
      <c r="W97" s="6" t="s">
        <v>104</v>
      </c>
      <c r="X97" s="6" t="s">
        <v>267</v>
      </c>
      <c r="Y97" s="31"/>
      <c r="Z97" s="31"/>
      <c r="AA97" s="31"/>
      <c r="AB97" s="31"/>
      <c r="AC97" s="31"/>
      <c r="AD97" s="31"/>
      <c r="AE97" s="31"/>
      <c r="AF97" s="6">
        <v>1.0</v>
      </c>
      <c r="AG97" s="6">
        <v>1.0</v>
      </c>
      <c r="AH97" s="6">
        <v>1.0</v>
      </c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6"/>
      <c r="BC97" s="6">
        <f t="shared" si="4"/>
        <v>3</v>
      </c>
      <c r="BD97" s="6">
        <f t="shared" si="5"/>
        <v>2004</v>
      </c>
      <c r="BE97" s="6">
        <v>176.0</v>
      </c>
    </row>
    <row r="98" ht="84.75" customHeight="1">
      <c r="A98" s="27">
        <f t="shared" si="10"/>
        <v>1183888.2</v>
      </c>
      <c r="B98" s="28" t="str">
        <f t="shared" si="2"/>
        <v>http://helpstore.shop/keyword/WV3CI3697JB </v>
      </c>
      <c r="C98" s="29"/>
      <c r="D98" s="23"/>
      <c r="E98" s="30">
        <f t="shared" si="3"/>
        <v>0</v>
      </c>
      <c r="F98" s="6"/>
      <c r="G98" s="6"/>
      <c r="H98" s="6"/>
      <c r="I98" s="6">
        <v>2.0</v>
      </c>
      <c r="J98" s="6" t="s">
        <v>327</v>
      </c>
      <c r="K98" s="6"/>
      <c r="L98" s="6"/>
      <c r="M98" s="6"/>
      <c r="N98" s="6"/>
      <c r="O98" s="6"/>
      <c r="P98" s="6"/>
      <c r="Q98" s="6" t="s">
        <v>285</v>
      </c>
      <c r="R98" s="6" t="s">
        <v>286</v>
      </c>
      <c r="S98" s="6" t="s">
        <v>254</v>
      </c>
      <c r="T98" s="6" t="s">
        <v>294</v>
      </c>
      <c r="U98" s="6" t="s">
        <v>331</v>
      </c>
      <c r="V98" s="6" t="s">
        <v>306</v>
      </c>
      <c r="W98" s="6" t="s">
        <v>104</v>
      </c>
      <c r="X98" s="6" t="s">
        <v>267</v>
      </c>
      <c r="Y98" s="31"/>
      <c r="Z98" s="31"/>
      <c r="AA98" s="31"/>
      <c r="AB98" s="31"/>
      <c r="AC98" s="31"/>
      <c r="AD98" s="31"/>
      <c r="AE98" s="31"/>
      <c r="AF98" s="31"/>
      <c r="AG98" s="6">
        <v>1.0</v>
      </c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6"/>
      <c r="BC98" s="6">
        <f t="shared" si="4"/>
        <v>1</v>
      </c>
      <c r="BD98" s="6">
        <f t="shared" si="5"/>
        <v>709</v>
      </c>
      <c r="BE98" s="6">
        <v>176.0</v>
      </c>
    </row>
    <row r="99" ht="84.75" customHeight="1">
      <c r="A99" s="27">
        <f t="shared" si="10"/>
        <v>975163.2</v>
      </c>
      <c r="B99" s="28" t="str">
        <f t="shared" si="2"/>
        <v>http://helpstore.shop/keyword/XV3CI36880F </v>
      </c>
      <c r="C99" s="29"/>
      <c r="D99" s="23"/>
      <c r="E99" s="30">
        <f t="shared" si="3"/>
        <v>0</v>
      </c>
      <c r="F99" s="6"/>
      <c r="G99" s="6"/>
      <c r="H99" s="6"/>
      <c r="I99" s="6">
        <v>2.0</v>
      </c>
      <c r="J99" s="6" t="s">
        <v>327</v>
      </c>
      <c r="K99" s="6"/>
      <c r="L99" s="6"/>
      <c r="M99" s="6"/>
      <c r="N99" s="6"/>
      <c r="O99" s="6"/>
      <c r="P99" s="6"/>
      <c r="Q99" s="6" t="s">
        <v>332</v>
      </c>
      <c r="R99" s="6" t="s">
        <v>333</v>
      </c>
      <c r="S99" s="6" t="s">
        <v>254</v>
      </c>
      <c r="T99" s="6" t="s">
        <v>334</v>
      </c>
      <c r="U99" s="6" t="s">
        <v>335</v>
      </c>
      <c r="V99" s="6" t="s">
        <v>326</v>
      </c>
      <c r="W99" s="6" t="s">
        <v>104</v>
      </c>
      <c r="X99" s="6" t="s">
        <v>267</v>
      </c>
      <c r="Y99" s="31"/>
      <c r="Z99" s="31"/>
      <c r="AA99" s="31"/>
      <c r="AB99" s="31"/>
      <c r="AC99" s="31"/>
      <c r="AD99" s="31"/>
      <c r="AE99" s="31"/>
      <c r="AF99" s="31"/>
      <c r="AG99" s="6">
        <v>1.0</v>
      </c>
      <c r="AH99" s="6">
        <v>1.0</v>
      </c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6"/>
      <c r="BC99" s="6">
        <f t="shared" si="4"/>
        <v>2</v>
      </c>
      <c r="BD99" s="6">
        <f t="shared" si="5"/>
        <v>1168</v>
      </c>
      <c r="BE99" s="6">
        <v>176.0</v>
      </c>
    </row>
    <row r="100" ht="84.75" customHeight="1">
      <c r="A100" s="27">
        <f t="shared" si="10"/>
        <v>1115426.4</v>
      </c>
      <c r="B100" s="28" t="str">
        <f t="shared" si="2"/>
        <v>http://helpstore.shop/keyword/XV3CIF15826 </v>
      </c>
      <c r="C100" s="29"/>
      <c r="D100" s="23"/>
      <c r="E100" s="30">
        <f t="shared" si="3"/>
        <v>0</v>
      </c>
      <c r="F100" s="6"/>
      <c r="G100" s="6"/>
      <c r="H100" s="6"/>
      <c r="I100" s="6">
        <v>2.0</v>
      </c>
      <c r="J100" s="6" t="s">
        <v>327</v>
      </c>
      <c r="K100" s="6"/>
      <c r="L100" s="6"/>
      <c r="M100" s="6"/>
      <c r="N100" s="6"/>
      <c r="O100" s="6"/>
      <c r="P100" s="6"/>
      <c r="Q100" s="6" t="s">
        <v>328</v>
      </c>
      <c r="R100" s="6" t="s">
        <v>329</v>
      </c>
      <c r="S100" s="6" t="s">
        <v>254</v>
      </c>
      <c r="T100" s="6" t="s">
        <v>334</v>
      </c>
      <c r="U100" s="6" t="s">
        <v>336</v>
      </c>
      <c r="V100" s="6" t="s">
        <v>337</v>
      </c>
      <c r="W100" s="6" t="s">
        <v>104</v>
      </c>
      <c r="X100" s="6" t="s">
        <v>267</v>
      </c>
      <c r="Y100" s="31"/>
      <c r="Z100" s="31"/>
      <c r="AA100" s="31"/>
      <c r="AB100" s="31"/>
      <c r="AC100" s="31"/>
      <c r="AD100" s="31"/>
      <c r="AE100" s="31"/>
      <c r="AF100" s="31"/>
      <c r="AG100" s="6">
        <v>1.0</v>
      </c>
      <c r="AH100" s="6">
        <v>1.0</v>
      </c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6"/>
      <c r="BC100" s="6">
        <f t="shared" si="4"/>
        <v>2</v>
      </c>
      <c r="BD100" s="6">
        <f t="shared" si="5"/>
        <v>1336</v>
      </c>
      <c r="BE100" s="6">
        <v>176.0</v>
      </c>
    </row>
    <row r="101" ht="84.75" customHeight="1">
      <c r="A101" s="27">
        <f t="shared" si="10"/>
        <v>841579.2</v>
      </c>
      <c r="B101" s="28" t="str">
        <f t="shared" si="2"/>
        <v>http://helpstore.shop/keyword/XV3DC02G847 </v>
      </c>
      <c r="C101" s="29"/>
      <c r="D101" s="23"/>
      <c r="E101" s="30">
        <f t="shared" si="3"/>
        <v>0</v>
      </c>
      <c r="F101" s="6"/>
      <c r="G101" s="6"/>
      <c r="H101" s="6"/>
      <c r="I101" s="6">
        <v>2.0</v>
      </c>
      <c r="J101" s="6" t="s">
        <v>327</v>
      </c>
      <c r="K101" s="6"/>
      <c r="L101" s="6"/>
      <c r="M101" s="6"/>
      <c r="N101" s="6"/>
      <c r="O101" s="6"/>
      <c r="P101" s="6"/>
      <c r="Q101" s="6" t="s">
        <v>338</v>
      </c>
      <c r="R101" s="6" t="s">
        <v>108</v>
      </c>
      <c r="S101" s="6" t="s">
        <v>254</v>
      </c>
      <c r="T101" s="6" t="s">
        <v>334</v>
      </c>
      <c r="U101" s="6" t="s">
        <v>339</v>
      </c>
      <c r="V101" s="6" t="s">
        <v>340</v>
      </c>
      <c r="W101" s="6" t="s">
        <v>104</v>
      </c>
      <c r="X101" s="6" t="s">
        <v>267</v>
      </c>
      <c r="Y101" s="31"/>
      <c r="Z101" s="31"/>
      <c r="AA101" s="31"/>
      <c r="AB101" s="31"/>
      <c r="AC101" s="31"/>
      <c r="AD101" s="31"/>
      <c r="AE101" s="31"/>
      <c r="AF101" s="6">
        <v>1.0</v>
      </c>
      <c r="AG101" s="6">
        <v>1.0</v>
      </c>
      <c r="AH101" s="6">
        <v>1.0</v>
      </c>
      <c r="AI101" s="6">
        <v>1.0</v>
      </c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6"/>
      <c r="BC101" s="6">
        <f t="shared" si="4"/>
        <v>4</v>
      </c>
      <c r="BD101" s="6">
        <f t="shared" si="5"/>
        <v>2016</v>
      </c>
      <c r="BE101" s="6">
        <v>176.0</v>
      </c>
    </row>
    <row r="102" ht="84.75" customHeight="1">
      <c r="A102" s="27">
        <f t="shared" si="10"/>
        <v>2087250</v>
      </c>
      <c r="B102" s="28" t="str">
        <f t="shared" si="2"/>
        <v>http://helpstore.shop/keyword/XV3NAA55805 </v>
      </c>
      <c r="C102" s="29"/>
      <c r="D102" s="23"/>
      <c r="E102" s="30">
        <f t="shared" si="3"/>
        <v>0</v>
      </c>
      <c r="F102" s="6"/>
      <c r="G102" s="6"/>
      <c r="H102" s="6"/>
      <c r="I102" s="6">
        <v>2.0</v>
      </c>
      <c r="J102" s="6" t="s">
        <v>327</v>
      </c>
      <c r="K102" s="6"/>
      <c r="L102" s="6"/>
      <c r="M102" s="6"/>
      <c r="N102" s="6"/>
      <c r="O102" s="6"/>
      <c r="P102" s="6"/>
      <c r="Q102" s="6" t="s">
        <v>341</v>
      </c>
      <c r="R102" s="6" t="s">
        <v>342</v>
      </c>
      <c r="S102" s="6" t="s">
        <v>254</v>
      </c>
      <c r="T102" s="6" t="s">
        <v>334</v>
      </c>
      <c r="U102" s="6" t="s">
        <v>343</v>
      </c>
      <c r="V102" s="6" t="s">
        <v>103</v>
      </c>
      <c r="W102" s="6" t="s">
        <v>104</v>
      </c>
      <c r="X102" s="6" t="s">
        <v>267</v>
      </c>
      <c r="Y102" s="31"/>
      <c r="Z102" s="31"/>
      <c r="AA102" s="31"/>
      <c r="AB102" s="31"/>
      <c r="AC102" s="31"/>
      <c r="AD102" s="31"/>
      <c r="AE102" s="31"/>
      <c r="AF102" s="31"/>
      <c r="AG102" s="6">
        <v>1.0</v>
      </c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6"/>
      <c r="BC102" s="6">
        <f t="shared" si="4"/>
        <v>1</v>
      </c>
      <c r="BD102" s="6">
        <f t="shared" si="5"/>
        <v>1250</v>
      </c>
      <c r="BE102" s="6">
        <v>176.0</v>
      </c>
    </row>
    <row r="103" ht="84.75" customHeight="1">
      <c r="A103" s="27">
        <f t="shared" si="10"/>
        <v>455855.4</v>
      </c>
      <c r="B103" s="28" t="str">
        <f t="shared" si="2"/>
        <v>http://helpstore.shop/keyword/XV3DE01T7LE </v>
      </c>
      <c r="C103" s="29"/>
      <c r="D103" s="23"/>
      <c r="E103" s="30">
        <f t="shared" si="3"/>
        <v>0</v>
      </c>
      <c r="F103" s="6"/>
      <c r="G103" s="6"/>
      <c r="H103" s="6"/>
      <c r="I103" s="6">
        <v>2.0</v>
      </c>
      <c r="J103" s="6" t="s">
        <v>344</v>
      </c>
      <c r="K103" s="6"/>
      <c r="L103" s="6"/>
      <c r="M103" s="6"/>
      <c r="N103" s="6"/>
      <c r="O103" s="6"/>
      <c r="P103" s="6"/>
      <c r="Q103" s="6" t="s">
        <v>319</v>
      </c>
      <c r="R103" s="6" t="s">
        <v>166</v>
      </c>
      <c r="S103" s="6" t="s">
        <v>254</v>
      </c>
      <c r="T103" s="6" t="s">
        <v>345</v>
      </c>
      <c r="U103" s="6" t="s">
        <v>346</v>
      </c>
      <c r="V103" s="6" t="s">
        <v>337</v>
      </c>
      <c r="W103" s="6" t="s">
        <v>104</v>
      </c>
      <c r="X103" s="6" t="s">
        <v>40</v>
      </c>
      <c r="Y103" s="31"/>
      <c r="Z103" s="31"/>
      <c r="AA103" s="31"/>
      <c r="AB103" s="31"/>
      <c r="AC103" s="31"/>
      <c r="AD103" s="6">
        <v>1.0</v>
      </c>
      <c r="AE103" s="31"/>
      <c r="AF103" s="6">
        <v>1.0</v>
      </c>
      <c r="AG103" s="6">
        <v>1.0</v>
      </c>
      <c r="AH103" s="6">
        <v>1.0</v>
      </c>
      <c r="AI103" s="6">
        <v>1.0</v>
      </c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6"/>
      <c r="BC103" s="6">
        <f t="shared" si="4"/>
        <v>5</v>
      </c>
      <c r="BD103" s="6">
        <f t="shared" si="5"/>
        <v>1365</v>
      </c>
      <c r="BE103" s="6">
        <v>176.0</v>
      </c>
    </row>
    <row r="104" ht="84.75" customHeight="1">
      <c r="A104" s="27">
        <f t="shared" si="10"/>
        <v>482572.2</v>
      </c>
      <c r="B104" s="28" t="str">
        <f t="shared" si="2"/>
        <v>http://helpstore.shop/keyword/XV3DE01T847 </v>
      </c>
      <c r="C104" s="29"/>
      <c r="D104" s="23"/>
      <c r="E104" s="30">
        <f t="shared" si="3"/>
        <v>0</v>
      </c>
      <c r="F104" s="6"/>
      <c r="G104" s="6"/>
      <c r="H104" s="6"/>
      <c r="I104" s="6">
        <v>2.0</v>
      </c>
      <c r="J104" s="6" t="s">
        <v>344</v>
      </c>
      <c r="K104" s="6"/>
      <c r="L104" s="6"/>
      <c r="M104" s="6"/>
      <c r="N104" s="6"/>
      <c r="O104" s="6"/>
      <c r="P104" s="6"/>
      <c r="Q104" s="6" t="s">
        <v>258</v>
      </c>
      <c r="R104" s="6" t="s">
        <v>244</v>
      </c>
      <c r="S104" s="6" t="s">
        <v>254</v>
      </c>
      <c r="T104" s="6" t="s">
        <v>345</v>
      </c>
      <c r="U104" s="6" t="s">
        <v>347</v>
      </c>
      <c r="V104" s="6" t="s">
        <v>340</v>
      </c>
      <c r="W104" s="6" t="s">
        <v>104</v>
      </c>
      <c r="X104" s="6" t="s">
        <v>40</v>
      </c>
      <c r="Y104" s="31"/>
      <c r="Z104" s="31"/>
      <c r="AA104" s="31"/>
      <c r="AB104" s="31"/>
      <c r="AC104" s="31"/>
      <c r="AD104" s="31"/>
      <c r="AE104" s="6">
        <v>1.0</v>
      </c>
      <c r="AF104" s="6">
        <v>1.0</v>
      </c>
      <c r="AG104" s="6">
        <v>1.0</v>
      </c>
      <c r="AH104" s="6">
        <v>1.0</v>
      </c>
      <c r="AI104" s="6">
        <v>1.0</v>
      </c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6"/>
      <c r="BC104" s="6">
        <f t="shared" si="4"/>
        <v>5</v>
      </c>
      <c r="BD104" s="6">
        <f t="shared" si="5"/>
        <v>1445</v>
      </c>
      <c r="BE104" s="6">
        <v>176.0</v>
      </c>
    </row>
    <row r="105" ht="84.75" customHeight="1">
      <c r="A105" s="27">
        <f t="shared" si="10"/>
        <v>1115426.4</v>
      </c>
      <c r="B105" s="28" t="str">
        <f t="shared" si="2"/>
        <v>http://helpstore.shop/keyword/WV0KC16H7T8 </v>
      </c>
      <c r="C105" s="29"/>
      <c r="D105" s="23"/>
      <c r="E105" s="30">
        <f t="shared" si="3"/>
        <v>0</v>
      </c>
      <c r="F105" s="6"/>
      <c r="G105" s="6"/>
      <c r="H105" s="6"/>
      <c r="I105" s="6">
        <v>2.0</v>
      </c>
      <c r="J105" s="6" t="s">
        <v>348</v>
      </c>
      <c r="K105" s="6"/>
      <c r="L105" s="6"/>
      <c r="M105" s="6"/>
      <c r="N105" s="6"/>
      <c r="O105" s="6"/>
      <c r="P105" s="6"/>
      <c r="Q105" s="6" t="s">
        <v>328</v>
      </c>
      <c r="R105" s="6" t="s">
        <v>329</v>
      </c>
      <c r="S105" s="6" t="s">
        <v>254</v>
      </c>
      <c r="T105" s="6" t="s">
        <v>349</v>
      </c>
      <c r="U105" s="6" t="s">
        <v>350</v>
      </c>
      <c r="V105" s="6" t="s">
        <v>103</v>
      </c>
      <c r="W105" s="6" t="s">
        <v>104</v>
      </c>
      <c r="X105" s="6" t="s">
        <v>1</v>
      </c>
      <c r="Y105" s="31"/>
      <c r="Z105" s="31"/>
      <c r="AA105" s="31"/>
      <c r="AB105" s="31"/>
      <c r="AC105" s="6">
        <v>1.0</v>
      </c>
      <c r="AD105" s="6">
        <v>1.0</v>
      </c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6"/>
      <c r="BC105" s="6">
        <f t="shared" si="4"/>
        <v>2</v>
      </c>
      <c r="BD105" s="6">
        <f t="shared" si="5"/>
        <v>1336</v>
      </c>
      <c r="BE105" s="6">
        <v>176.0</v>
      </c>
    </row>
    <row r="106" ht="84.75" customHeight="1">
      <c r="A106" s="27">
        <f t="shared" si="10"/>
        <v>554373.6</v>
      </c>
      <c r="B106" s="28" t="str">
        <f t="shared" si="2"/>
        <v>http://helpstore.shop/keyword/WV3KC15Z7HS </v>
      </c>
      <c r="C106" s="29"/>
      <c r="D106" s="23"/>
      <c r="E106" s="30">
        <f t="shared" si="3"/>
        <v>0</v>
      </c>
      <c r="F106" s="6"/>
      <c r="G106" s="6"/>
      <c r="H106" s="6"/>
      <c r="I106" s="6">
        <v>2.0</v>
      </c>
      <c r="J106" s="6" t="s">
        <v>348</v>
      </c>
      <c r="K106" s="6"/>
      <c r="L106" s="6"/>
      <c r="M106" s="6"/>
      <c r="N106" s="6"/>
      <c r="O106" s="6"/>
      <c r="P106" s="6"/>
      <c r="Q106" s="6" t="s">
        <v>276</v>
      </c>
      <c r="R106" s="6" t="s">
        <v>229</v>
      </c>
      <c r="S106" s="6" t="s">
        <v>254</v>
      </c>
      <c r="T106" s="6" t="s">
        <v>349</v>
      </c>
      <c r="U106" s="6" t="s">
        <v>351</v>
      </c>
      <c r="V106" s="6" t="s">
        <v>352</v>
      </c>
      <c r="W106" s="6" t="s">
        <v>104</v>
      </c>
      <c r="X106" s="6" t="s">
        <v>1</v>
      </c>
      <c r="Y106" s="31"/>
      <c r="Z106" s="31"/>
      <c r="AA106" s="31"/>
      <c r="AB106" s="31"/>
      <c r="AC106" s="6">
        <v>2.0</v>
      </c>
      <c r="AD106" s="6">
        <v>1.0</v>
      </c>
      <c r="AE106" s="6">
        <v>1.0</v>
      </c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6"/>
      <c r="BC106" s="6">
        <f t="shared" si="4"/>
        <v>4</v>
      </c>
      <c r="BD106" s="6">
        <f t="shared" si="5"/>
        <v>1328</v>
      </c>
      <c r="BE106" s="6">
        <v>176.0</v>
      </c>
    </row>
    <row r="107" ht="84.75" customHeight="1">
      <c r="A107" s="27">
        <f t="shared" si="10"/>
        <v>975163.2</v>
      </c>
      <c r="B107" s="28" t="str">
        <f t="shared" si="2"/>
        <v>http://helpstore.shop/keyword/XV3KC19I86Q </v>
      </c>
      <c r="C107" s="29"/>
      <c r="D107" s="23"/>
      <c r="E107" s="30">
        <f t="shared" si="3"/>
        <v>0</v>
      </c>
      <c r="F107" s="6"/>
      <c r="G107" s="6"/>
      <c r="H107" s="6"/>
      <c r="I107" s="6">
        <v>2.0</v>
      </c>
      <c r="J107" s="6" t="s">
        <v>348</v>
      </c>
      <c r="K107" s="6"/>
      <c r="L107" s="6"/>
      <c r="M107" s="6"/>
      <c r="N107" s="6"/>
      <c r="O107" s="6"/>
      <c r="P107" s="6"/>
      <c r="Q107" s="6" t="s">
        <v>332</v>
      </c>
      <c r="R107" s="6" t="s">
        <v>333</v>
      </c>
      <c r="S107" s="6" t="s">
        <v>254</v>
      </c>
      <c r="T107" s="6" t="s">
        <v>349</v>
      </c>
      <c r="U107" s="6" t="s">
        <v>353</v>
      </c>
      <c r="V107" s="6" t="s">
        <v>262</v>
      </c>
      <c r="W107" s="6" t="s">
        <v>104</v>
      </c>
      <c r="X107" s="6" t="s">
        <v>1</v>
      </c>
      <c r="Y107" s="31"/>
      <c r="Z107" s="31"/>
      <c r="AA107" s="31"/>
      <c r="AB107" s="6">
        <v>1.0</v>
      </c>
      <c r="AC107" s="6">
        <v>2.0</v>
      </c>
      <c r="AD107" s="6">
        <v>2.0</v>
      </c>
      <c r="AE107" s="6">
        <v>1.0</v>
      </c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6"/>
      <c r="BC107" s="6">
        <f t="shared" si="4"/>
        <v>6</v>
      </c>
      <c r="BD107" s="6">
        <f t="shared" si="5"/>
        <v>3504</v>
      </c>
      <c r="BE107" s="6">
        <v>176.0</v>
      </c>
    </row>
    <row r="108" ht="84.75" customHeight="1">
      <c r="A108" s="27">
        <f t="shared" si="10"/>
        <v>771447.6</v>
      </c>
      <c r="B108" s="28" t="str">
        <f t="shared" si="2"/>
        <v>http://helpstore.shop/keyword/XV3KC19L86U </v>
      </c>
      <c r="C108" s="29"/>
      <c r="D108" s="23"/>
      <c r="E108" s="30">
        <f t="shared" si="3"/>
        <v>0</v>
      </c>
      <c r="F108" s="6"/>
      <c r="G108" s="6"/>
      <c r="H108" s="6"/>
      <c r="I108" s="6">
        <v>2.0</v>
      </c>
      <c r="J108" s="6" t="s">
        <v>348</v>
      </c>
      <c r="K108" s="6"/>
      <c r="L108" s="6"/>
      <c r="M108" s="6"/>
      <c r="N108" s="6"/>
      <c r="O108" s="6"/>
      <c r="P108" s="6"/>
      <c r="Q108" s="6" t="s">
        <v>288</v>
      </c>
      <c r="R108" s="6" t="s">
        <v>289</v>
      </c>
      <c r="S108" s="6" t="s">
        <v>254</v>
      </c>
      <c r="T108" s="6" t="s">
        <v>349</v>
      </c>
      <c r="U108" s="6" t="s">
        <v>354</v>
      </c>
      <c r="V108" s="6" t="s">
        <v>262</v>
      </c>
      <c r="W108" s="6" t="s">
        <v>104</v>
      </c>
      <c r="X108" s="6" t="s">
        <v>1</v>
      </c>
      <c r="Y108" s="31"/>
      <c r="Z108" s="31"/>
      <c r="AA108" s="31"/>
      <c r="AB108" s="31"/>
      <c r="AC108" s="6">
        <v>1.0</v>
      </c>
      <c r="AD108" s="6">
        <v>2.0</v>
      </c>
      <c r="AE108" s="6">
        <v>1.0</v>
      </c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6"/>
      <c r="BC108" s="6">
        <f t="shared" si="4"/>
        <v>4</v>
      </c>
      <c r="BD108" s="6">
        <f t="shared" si="5"/>
        <v>1848</v>
      </c>
      <c r="BE108" s="6">
        <v>176.0</v>
      </c>
    </row>
    <row r="109" ht="84.75" customHeight="1">
      <c r="A109" s="27">
        <f t="shared" si="10"/>
        <v>1043625</v>
      </c>
      <c r="B109" s="28" t="str">
        <f t="shared" si="2"/>
        <v>http://helpstore.shop/keyword/XV3KE01P864 </v>
      </c>
      <c r="C109" s="29"/>
      <c r="D109" s="23"/>
      <c r="E109" s="30">
        <f t="shared" si="3"/>
        <v>0</v>
      </c>
      <c r="F109" s="6"/>
      <c r="G109" s="6"/>
      <c r="H109" s="6"/>
      <c r="I109" s="6">
        <v>2.0</v>
      </c>
      <c r="J109" s="6" t="s">
        <v>348</v>
      </c>
      <c r="K109" s="6"/>
      <c r="L109" s="6"/>
      <c r="M109" s="6"/>
      <c r="N109" s="6"/>
      <c r="O109" s="6"/>
      <c r="P109" s="6"/>
      <c r="Q109" s="6" t="s">
        <v>314</v>
      </c>
      <c r="R109" s="6" t="s">
        <v>315</v>
      </c>
      <c r="S109" s="6" t="s">
        <v>254</v>
      </c>
      <c r="T109" s="6" t="s">
        <v>349</v>
      </c>
      <c r="U109" s="6" t="s">
        <v>355</v>
      </c>
      <c r="V109" s="6" t="s">
        <v>356</v>
      </c>
      <c r="W109" s="6" t="s">
        <v>104</v>
      </c>
      <c r="X109" s="6" t="s">
        <v>1</v>
      </c>
      <c r="Y109" s="31"/>
      <c r="Z109" s="31"/>
      <c r="AA109" s="31"/>
      <c r="AB109" s="6">
        <v>1.0</v>
      </c>
      <c r="AC109" s="6">
        <v>1.0</v>
      </c>
      <c r="AD109" s="6">
        <v>1.0</v>
      </c>
      <c r="AE109" s="6">
        <v>1.0</v>
      </c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6"/>
      <c r="BC109" s="6">
        <f t="shared" si="4"/>
        <v>4</v>
      </c>
      <c r="BD109" s="6">
        <f t="shared" si="5"/>
        <v>2500</v>
      </c>
      <c r="BE109" s="6">
        <v>176.0</v>
      </c>
    </row>
    <row r="110" ht="84.75" customHeight="1">
      <c r="A110" s="27">
        <f t="shared" si="10"/>
        <v>596118.6</v>
      </c>
      <c r="B110" s="28" t="str">
        <f t="shared" si="2"/>
        <v>http://helpstore.shop/keyword/WV0MD03E7WU </v>
      </c>
      <c r="C110" s="29"/>
      <c r="D110" s="23"/>
      <c r="E110" s="30">
        <f t="shared" si="3"/>
        <v>0</v>
      </c>
      <c r="F110" s="6"/>
      <c r="G110" s="6"/>
      <c r="H110" s="6"/>
      <c r="I110" s="6">
        <v>2.0</v>
      </c>
      <c r="J110" s="6" t="s">
        <v>357</v>
      </c>
      <c r="K110" s="6"/>
      <c r="L110" s="6"/>
      <c r="M110" s="6"/>
      <c r="N110" s="6"/>
      <c r="O110" s="6"/>
      <c r="P110" s="6"/>
      <c r="Q110" s="6" t="s">
        <v>358</v>
      </c>
      <c r="R110" s="6" t="s">
        <v>157</v>
      </c>
      <c r="S110" s="6" t="s">
        <v>254</v>
      </c>
      <c r="T110" s="6" t="s">
        <v>359</v>
      </c>
      <c r="U110" s="6" t="s">
        <v>360</v>
      </c>
      <c r="V110" s="6" t="s">
        <v>361</v>
      </c>
      <c r="W110" s="6" t="s">
        <v>104</v>
      </c>
      <c r="X110" s="6" t="s">
        <v>1</v>
      </c>
      <c r="Y110" s="31"/>
      <c r="Z110" s="31"/>
      <c r="AA110" s="31"/>
      <c r="AB110" s="31"/>
      <c r="AC110" s="6">
        <v>1.0</v>
      </c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6"/>
      <c r="BC110" s="6">
        <f t="shared" si="4"/>
        <v>1</v>
      </c>
      <c r="BD110" s="6">
        <f t="shared" si="5"/>
        <v>357</v>
      </c>
      <c r="BE110" s="6">
        <v>176.0</v>
      </c>
    </row>
    <row r="111" ht="84.75" customHeight="1">
      <c r="A111" s="27">
        <f t="shared" si="10"/>
        <v>771447.6</v>
      </c>
      <c r="B111" s="28" t="str">
        <f t="shared" si="2"/>
        <v>http://helpstore.shop/keyword/WV3MD03A7CW </v>
      </c>
      <c r="C111" s="29"/>
      <c r="D111" s="23"/>
      <c r="E111" s="30">
        <f t="shared" si="3"/>
        <v>0</v>
      </c>
      <c r="F111" s="6"/>
      <c r="G111" s="6"/>
      <c r="H111" s="6"/>
      <c r="I111" s="6">
        <v>2.0</v>
      </c>
      <c r="J111" s="6" t="s">
        <v>357</v>
      </c>
      <c r="K111" s="6"/>
      <c r="L111" s="6"/>
      <c r="M111" s="6"/>
      <c r="N111" s="6"/>
      <c r="O111" s="6"/>
      <c r="P111" s="6"/>
      <c r="Q111" s="6" t="s">
        <v>288</v>
      </c>
      <c r="R111" s="6" t="s">
        <v>289</v>
      </c>
      <c r="S111" s="6" t="s">
        <v>254</v>
      </c>
      <c r="T111" s="6" t="s">
        <v>359</v>
      </c>
      <c r="U111" s="6" t="s">
        <v>362</v>
      </c>
      <c r="V111" s="6" t="s">
        <v>164</v>
      </c>
      <c r="W111" s="6" t="s">
        <v>104</v>
      </c>
      <c r="X111" s="6" t="s">
        <v>1</v>
      </c>
      <c r="Y111" s="31"/>
      <c r="Z111" s="31"/>
      <c r="AA111" s="31"/>
      <c r="AB111" s="31"/>
      <c r="AC111" s="31"/>
      <c r="AD111" s="6">
        <v>1.0</v>
      </c>
      <c r="AE111" s="6">
        <v>1.0</v>
      </c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6"/>
      <c r="BC111" s="6">
        <f t="shared" si="4"/>
        <v>2</v>
      </c>
      <c r="BD111" s="6">
        <f t="shared" si="5"/>
        <v>924</v>
      </c>
      <c r="BE111" s="6">
        <v>176.0</v>
      </c>
    </row>
    <row r="112" ht="84.75" customHeight="1">
      <c r="A112" s="27">
        <f t="shared" si="10"/>
        <v>771447.6</v>
      </c>
      <c r="B112" s="28" t="str">
        <f t="shared" si="2"/>
        <v>http://helpstore.shop/keyword/XV3MD02R86E </v>
      </c>
      <c r="C112" s="29"/>
      <c r="D112" s="23"/>
      <c r="E112" s="30">
        <f t="shared" si="3"/>
        <v>0</v>
      </c>
      <c r="F112" s="6"/>
      <c r="G112" s="6"/>
      <c r="H112" s="6"/>
      <c r="I112" s="6">
        <v>2.0</v>
      </c>
      <c r="J112" s="6" t="s">
        <v>357</v>
      </c>
      <c r="K112" s="6"/>
      <c r="L112" s="6"/>
      <c r="M112" s="6"/>
      <c r="N112" s="6"/>
      <c r="O112" s="6"/>
      <c r="P112" s="6"/>
      <c r="Q112" s="6" t="s">
        <v>288</v>
      </c>
      <c r="R112" s="6" t="s">
        <v>289</v>
      </c>
      <c r="S112" s="6" t="s">
        <v>254</v>
      </c>
      <c r="T112" s="6" t="s">
        <v>359</v>
      </c>
      <c r="U112" s="6" t="s">
        <v>363</v>
      </c>
      <c r="V112" s="6" t="s">
        <v>326</v>
      </c>
      <c r="W112" s="6" t="s">
        <v>104</v>
      </c>
      <c r="X112" s="6" t="s">
        <v>1</v>
      </c>
      <c r="Y112" s="31"/>
      <c r="Z112" s="31"/>
      <c r="AA112" s="31"/>
      <c r="AB112" s="31"/>
      <c r="AC112" s="6">
        <v>1.0</v>
      </c>
      <c r="AD112" s="6">
        <v>1.0</v>
      </c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6"/>
      <c r="BC112" s="6">
        <f t="shared" si="4"/>
        <v>2</v>
      </c>
      <c r="BD112" s="6">
        <f t="shared" si="5"/>
        <v>924</v>
      </c>
      <c r="BE112" s="6">
        <v>176.0</v>
      </c>
    </row>
    <row r="113" ht="84.75" customHeight="1">
      <c r="A113" s="27">
        <f t="shared" si="10"/>
        <v>554373.6</v>
      </c>
      <c r="B113" s="28" t="str">
        <f t="shared" si="2"/>
        <v>http://helpstore.shop/keyword/XV3RBG03804 </v>
      </c>
      <c r="C113" s="29"/>
      <c r="D113" s="23"/>
      <c r="E113" s="30">
        <f t="shared" si="3"/>
        <v>0</v>
      </c>
      <c r="F113" s="6"/>
      <c r="G113" s="6"/>
      <c r="H113" s="6"/>
      <c r="I113" s="6">
        <v>2.0</v>
      </c>
      <c r="J113" s="6" t="s">
        <v>357</v>
      </c>
      <c r="K113" s="6"/>
      <c r="L113" s="6"/>
      <c r="M113" s="6"/>
      <c r="N113" s="6"/>
      <c r="O113" s="6"/>
      <c r="P113" s="6"/>
      <c r="Q113" s="6" t="s">
        <v>276</v>
      </c>
      <c r="R113" s="6" t="s">
        <v>229</v>
      </c>
      <c r="S113" s="6" t="s">
        <v>254</v>
      </c>
      <c r="T113" s="6" t="s">
        <v>359</v>
      </c>
      <c r="U113" s="6" t="s">
        <v>364</v>
      </c>
      <c r="V113" s="6" t="s">
        <v>103</v>
      </c>
      <c r="W113" s="6" t="s">
        <v>104</v>
      </c>
      <c r="X113" s="6" t="s">
        <v>267</v>
      </c>
      <c r="Y113" s="31"/>
      <c r="Z113" s="31"/>
      <c r="AA113" s="31"/>
      <c r="AB113" s="31"/>
      <c r="AC113" s="31"/>
      <c r="AD113" s="31"/>
      <c r="AE113" s="31"/>
      <c r="AF113" s="31"/>
      <c r="AG113" s="6">
        <v>1.0</v>
      </c>
      <c r="AH113" s="6">
        <v>1.0</v>
      </c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6"/>
      <c r="BC113" s="6">
        <f t="shared" si="4"/>
        <v>2</v>
      </c>
      <c r="BD113" s="6">
        <f t="shared" si="5"/>
        <v>664</v>
      </c>
      <c r="BE113" s="6">
        <v>176.0</v>
      </c>
    </row>
    <row r="114" ht="84.75" customHeight="1">
      <c r="A114" s="27">
        <f t="shared" si="10"/>
        <v>1183888.2</v>
      </c>
      <c r="B114" s="28" t="str">
        <f t="shared" si="2"/>
        <v>http://helpstore.shop/keyword/WV3CNA317KP </v>
      </c>
      <c r="C114" s="29"/>
      <c r="D114" s="23"/>
      <c r="E114" s="30">
        <f t="shared" si="3"/>
        <v>0</v>
      </c>
      <c r="F114" s="6"/>
      <c r="G114" s="6"/>
      <c r="H114" s="6"/>
      <c r="I114" s="6">
        <v>2.0</v>
      </c>
      <c r="J114" s="6" t="s">
        <v>365</v>
      </c>
      <c r="K114" s="6"/>
      <c r="L114" s="6"/>
      <c r="M114" s="6"/>
      <c r="N114" s="6"/>
      <c r="O114" s="6"/>
      <c r="P114" s="6"/>
      <c r="Q114" s="6" t="s">
        <v>285</v>
      </c>
      <c r="R114" s="6" t="s">
        <v>286</v>
      </c>
      <c r="S114" s="6" t="s">
        <v>254</v>
      </c>
      <c r="T114" s="6" t="s">
        <v>294</v>
      </c>
      <c r="U114" s="6" t="s">
        <v>366</v>
      </c>
      <c r="V114" s="6" t="s">
        <v>367</v>
      </c>
      <c r="W114" s="6" t="s">
        <v>104</v>
      </c>
      <c r="X114" s="6" t="s">
        <v>267</v>
      </c>
      <c r="Y114" s="31"/>
      <c r="Z114" s="31"/>
      <c r="AA114" s="31"/>
      <c r="AB114" s="31"/>
      <c r="AC114" s="31"/>
      <c r="AD114" s="31"/>
      <c r="AE114" s="31"/>
      <c r="AF114" s="6">
        <v>1.0</v>
      </c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6"/>
      <c r="BC114" s="6">
        <f t="shared" si="4"/>
        <v>1</v>
      </c>
      <c r="BD114" s="6">
        <f t="shared" si="5"/>
        <v>709</v>
      </c>
      <c r="BE114" s="6">
        <v>176.0</v>
      </c>
    </row>
    <row r="115" ht="84.75" customHeight="1">
      <c r="A115" s="27">
        <f t="shared" si="10"/>
        <v>1387603.8</v>
      </c>
      <c r="B115" s="28" t="str">
        <f t="shared" si="2"/>
        <v>http://helpstore.shop/keyword/WV3CNB307GG </v>
      </c>
      <c r="C115" s="29"/>
      <c r="D115" s="23"/>
      <c r="E115" s="30">
        <f t="shared" si="3"/>
        <v>0</v>
      </c>
      <c r="F115" s="6"/>
      <c r="G115" s="6"/>
      <c r="H115" s="6"/>
      <c r="I115" s="6">
        <v>2.0</v>
      </c>
      <c r="J115" s="6" t="s">
        <v>365</v>
      </c>
      <c r="K115" s="6"/>
      <c r="L115" s="6"/>
      <c r="M115" s="6"/>
      <c r="N115" s="6"/>
      <c r="O115" s="6"/>
      <c r="P115" s="6"/>
      <c r="Q115" s="6" t="s">
        <v>293</v>
      </c>
      <c r="R115" s="6" t="s">
        <v>99</v>
      </c>
      <c r="S115" s="6" t="s">
        <v>254</v>
      </c>
      <c r="T115" s="6" t="s">
        <v>294</v>
      </c>
      <c r="U115" s="6" t="s">
        <v>368</v>
      </c>
      <c r="V115" s="6" t="s">
        <v>369</v>
      </c>
      <c r="W115" s="6" t="s">
        <v>104</v>
      </c>
      <c r="X115" s="6" t="s">
        <v>267</v>
      </c>
      <c r="Y115" s="31"/>
      <c r="Z115" s="31"/>
      <c r="AA115" s="31"/>
      <c r="AB115" s="31"/>
      <c r="AC115" s="31"/>
      <c r="AD115" s="31"/>
      <c r="AE115" s="31"/>
      <c r="AF115" s="6">
        <v>1.0</v>
      </c>
      <c r="AG115" s="31"/>
      <c r="AH115" s="31"/>
      <c r="AI115" s="6">
        <v>1.0</v>
      </c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6"/>
      <c r="BC115" s="6">
        <f t="shared" si="4"/>
        <v>2</v>
      </c>
      <c r="BD115" s="6">
        <f t="shared" si="5"/>
        <v>1662</v>
      </c>
      <c r="BE115" s="6">
        <v>176.0</v>
      </c>
    </row>
    <row r="116" ht="84.75" customHeight="1">
      <c r="A116" s="27">
        <f t="shared" si="10"/>
        <v>342309</v>
      </c>
      <c r="B116" s="28" t="str">
        <f t="shared" si="2"/>
        <v>http://helpstore.shop/keyword/XV3MH02I85U </v>
      </c>
      <c r="C116" s="29"/>
      <c r="D116" s="23"/>
      <c r="E116" s="30">
        <f t="shared" si="3"/>
        <v>0</v>
      </c>
      <c r="F116" s="6"/>
      <c r="G116" s="6"/>
      <c r="H116" s="6"/>
      <c r="I116" s="6">
        <v>2.0</v>
      </c>
      <c r="J116" s="6" t="s">
        <v>370</v>
      </c>
      <c r="K116" s="6"/>
      <c r="L116" s="6"/>
      <c r="M116" s="6"/>
      <c r="N116" s="6"/>
      <c r="O116" s="6"/>
      <c r="P116" s="6"/>
      <c r="Q116" s="6" t="s">
        <v>371</v>
      </c>
      <c r="R116" s="6" t="s">
        <v>143</v>
      </c>
      <c r="S116" s="6" t="s">
        <v>254</v>
      </c>
      <c r="T116" s="6" t="s">
        <v>372</v>
      </c>
      <c r="U116" s="6" t="s">
        <v>373</v>
      </c>
      <c r="V116" s="6" t="s">
        <v>337</v>
      </c>
      <c r="W116" s="6" t="s">
        <v>104</v>
      </c>
      <c r="X116" s="6" t="s">
        <v>1</v>
      </c>
      <c r="Y116" s="31"/>
      <c r="Z116" s="31"/>
      <c r="AA116" s="31"/>
      <c r="AB116" s="31"/>
      <c r="AC116" s="6">
        <v>1.0</v>
      </c>
      <c r="AD116" s="31"/>
      <c r="AE116" s="6">
        <v>1.0</v>
      </c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6"/>
      <c r="BC116" s="6">
        <f t="shared" si="4"/>
        <v>2</v>
      </c>
      <c r="BD116" s="6">
        <f t="shared" si="5"/>
        <v>410</v>
      </c>
      <c r="BE116" s="6">
        <v>176.0</v>
      </c>
    </row>
    <row r="117" ht="84.75" customHeight="1">
      <c r="A117" s="27">
        <f t="shared" si="10"/>
        <v>1043625</v>
      </c>
      <c r="B117" s="28" t="str">
        <f t="shared" si="2"/>
        <v>http://helpstore.shop/keyword/XV3KF00L864 </v>
      </c>
      <c r="C117" s="29"/>
      <c r="D117" s="23"/>
      <c r="E117" s="30">
        <f t="shared" si="3"/>
        <v>0</v>
      </c>
      <c r="F117" s="6"/>
      <c r="G117" s="6"/>
      <c r="H117" s="6"/>
      <c r="I117" s="6">
        <v>2.0</v>
      </c>
      <c r="J117" s="6" t="s">
        <v>374</v>
      </c>
      <c r="K117" s="6"/>
      <c r="L117" s="6"/>
      <c r="M117" s="6"/>
      <c r="N117" s="6"/>
      <c r="O117" s="6"/>
      <c r="P117" s="6"/>
      <c r="Q117" s="6" t="s">
        <v>314</v>
      </c>
      <c r="R117" s="6" t="s">
        <v>315</v>
      </c>
      <c r="S117" s="6" t="s">
        <v>254</v>
      </c>
      <c r="T117" s="6" t="s">
        <v>264</v>
      </c>
      <c r="U117" s="6" t="s">
        <v>375</v>
      </c>
      <c r="V117" s="6" t="s">
        <v>356</v>
      </c>
      <c r="W117" s="6" t="s">
        <v>104</v>
      </c>
      <c r="X117" s="6" t="s">
        <v>1</v>
      </c>
      <c r="Y117" s="31"/>
      <c r="Z117" s="31"/>
      <c r="AA117" s="31"/>
      <c r="AB117" s="6">
        <v>1.0</v>
      </c>
      <c r="AC117" s="6">
        <v>1.0</v>
      </c>
      <c r="AD117" s="6">
        <v>1.0</v>
      </c>
      <c r="AE117" s="6">
        <v>1.0</v>
      </c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6"/>
      <c r="BC117" s="6">
        <f t="shared" si="4"/>
        <v>4</v>
      </c>
      <c r="BD117" s="6">
        <f t="shared" si="5"/>
        <v>2500</v>
      </c>
      <c r="BE117" s="6">
        <v>176.0</v>
      </c>
    </row>
    <row r="118" ht="84.75" customHeight="1">
      <c r="A118" s="27">
        <f t="shared" si="10"/>
        <v>315592.2</v>
      </c>
      <c r="B118" s="28" t="str">
        <f t="shared" si="2"/>
        <v>http://helpstore.shop/keyword/XV3MG10V84N </v>
      </c>
      <c r="C118" s="29"/>
      <c r="D118" s="23"/>
      <c r="E118" s="30">
        <f t="shared" si="3"/>
        <v>0</v>
      </c>
      <c r="F118" s="6"/>
      <c r="G118" s="6"/>
      <c r="H118" s="6"/>
      <c r="I118" s="6">
        <v>2.0</v>
      </c>
      <c r="J118" s="6" t="s">
        <v>376</v>
      </c>
      <c r="K118" s="6"/>
      <c r="L118" s="6"/>
      <c r="M118" s="6"/>
      <c r="N118" s="6"/>
      <c r="O118" s="6"/>
      <c r="P118" s="6"/>
      <c r="Q118" s="6" t="s">
        <v>377</v>
      </c>
      <c r="R118" s="6" t="s">
        <v>147</v>
      </c>
      <c r="S118" s="6" t="s">
        <v>254</v>
      </c>
      <c r="T118" s="6" t="s">
        <v>378</v>
      </c>
      <c r="U118" s="6" t="s">
        <v>379</v>
      </c>
      <c r="V118" s="6" t="s">
        <v>192</v>
      </c>
      <c r="W118" s="6" t="s">
        <v>104</v>
      </c>
      <c r="X118" s="6" t="s">
        <v>1</v>
      </c>
      <c r="Y118" s="31"/>
      <c r="Z118" s="31"/>
      <c r="AA118" s="31"/>
      <c r="AB118" s="6">
        <v>1.0</v>
      </c>
      <c r="AC118" s="6">
        <v>1.0</v>
      </c>
      <c r="AD118" s="6">
        <v>1.0</v>
      </c>
      <c r="AE118" s="6">
        <v>1.0</v>
      </c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6"/>
      <c r="BC118" s="6">
        <f t="shared" si="4"/>
        <v>4</v>
      </c>
      <c r="BD118" s="6">
        <f t="shared" si="5"/>
        <v>756</v>
      </c>
      <c r="BE118" s="6">
        <v>176.0</v>
      </c>
    </row>
    <row r="119" ht="12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</row>
    <row r="120" ht="12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</row>
    <row r="121" ht="12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</row>
    <row r="122" ht="12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</row>
    <row r="123" ht="12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</row>
    <row r="124" ht="12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</row>
    <row r="125" ht="12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</row>
    <row r="126" ht="12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</row>
    <row r="127" ht="12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</row>
    <row r="128" ht="12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</row>
    <row r="129" ht="12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</row>
    <row r="130" ht="12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</row>
    <row r="131" ht="12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</row>
    <row r="132" ht="12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</row>
    <row r="133" ht="12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</row>
    <row r="134" ht="12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</row>
    <row r="135" ht="12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</row>
    <row r="136" ht="12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</row>
    <row r="137" ht="12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</row>
    <row r="138" ht="12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</row>
    <row r="139" ht="12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</row>
    <row r="140" ht="12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</row>
    <row r="141" ht="12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</row>
    <row r="142" ht="12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</row>
    <row r="143" ht="12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</row>
    <row r="144" ht="12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</row>
    <row r="145" ht="12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</row>
    <row r="146" ht="12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</row>
    <row r="147" ht="12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</row>
    <row r="148" ht="12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</row>
    <row r="149" ht="12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</row>
    <row r="150" ht="12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</row>
    <row r="151" ht="12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</row>
    <row r="152" ht="12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</row>
    <row r="153" ht="12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</row>
    <row r="154" ht="12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</row>
    <row r="155" ht="12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</row>
    <row r="156" ht="12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</row>
    <row r="157" ht="12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</row>
    <row r="158" ht="12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</row>
    <row r="159" ht="12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</row>
    <row r="160" ht="12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</row>
    <row r="161" ht="12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</row>
    <row r="162" ht="12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</row>
    <row r="163" ht="12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</row>
    <row r="164" ht="12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</row>
    <row r="165" ht="12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</row>
    <row r="166" ht="12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</row>
    <row r="167" ht="12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</row>
    <row r="168" ht="12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</row>
    <row r="169" ht="12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</row>
    <row r="170" ht="12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</row>
    <row r="171" ht="12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</row>
    <row r="172" ht="12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</row>
    <row r="173" ht="12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</row>
    <row r="17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</row>
    <row r="24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</row>
    <row r="245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</row>
    <row r="24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</row>
    <row r="247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</row>
    <row r="248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</row>
    <row r="249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</row>
    <row r="250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</row>
    <row r="251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</row>
    <row r="252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</row>
    <row r="253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</row>
    <row r="25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</row>
    <row r="255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</row>
    <row r="25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</row>
    <row r="257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</row>
    <row r="258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</row>
    <row r="259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</row>
    <row r="260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</row>
    <row r="261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</row>
    <row r="262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</row>
    <row r="263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</row>
    <row r="2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</row>
    <row r="265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</row>
    <row r="26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</row>
    <row r="267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</row>
    <row r="268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</row>
    <row r="269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</row>
    <row r="270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</row>
    <row r="271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</row>
    <row r="272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</row>
    <row r="273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</row>
    <row r="27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</row>
    <row r="275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</row>
    <row r="27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</row>
    <row r="277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</row>
    <row r="278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</row>
    <row r="279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</row>
    <row r="280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</row>
    <row r="281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</row>
    <row r="282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</row>
    <row r="283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</row>
    <row r="28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</row>
    <row r="285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</row>
    <row r="28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</row>
    <row r="287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</row>
    <row r="288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</row>
    <row r="289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</row>
    <row r="290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</row>
    <row r="291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</row>
    <row r="292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</row>
    <row r="293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</row>
    <row r="29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</row>
    <row r="295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</row>
    <row r="29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</row>
    <row r="297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</row>
    <row r="298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</row>
    <row r="299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</row>
    <row r="300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</row>
    <row r="301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</row>
    <row r="302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</row>
    <row r="303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</row>
    <row r="30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</row>
    <row r="305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</row>
    <row r="30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</row>
    <row r="307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</row>
    <row r="308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</row>
    <row r="309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</row>
    <row r="310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</row>
    <row r="311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</row>
    <row r="312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</row>
    <row r="313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</row>
    <row r="31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</row>
    <row r="315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</row>
    <row r="31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</row>
    <row r="317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</row>
    <row r="318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</row>
    <row r="319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</row>
    <row r="320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</row>
    <row r="321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</row>
    <row r="322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</row>
    <row r="323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</row>
    <row r="32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</row>
    <row r="325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</row>
    <row r="3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</row>
    <row r="327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</row>
    <row r="328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</row>
    <row r="329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</row>
    <row r="330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</row>
    <row r="331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</row>
    <row r="332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</row>
    <row r="333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</row>
    <row r="33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</row>
    <row r="335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</row>
    <row r="33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</row>
    <row r="337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</row>
    <row r="338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</row>
    <row r="339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</row>
    <row r="340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</row>
    <row r="341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</row>
    <row r="342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</row>
    <row r="343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</row>
    <row r="34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</row>
    <row r="345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</row>
    <row r="34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</row>
    <row r="347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</row>
    <row r="348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</row>
    <row r="349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</row>
    <row r="350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</row>
    <row r="351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</row>
    <row r="352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</row>
    <row r="353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</row>
    <row r="35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</row>
    <row r="355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</row>
    <row r="35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</row>
    <row r="357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</row>
    <row r="358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</row>
    <row r="359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</row>
    <row r="360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</row>
    <row r="361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</row>
    <row r="362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</row>
    <row r="363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</row>
    <row r="365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</row>
    <row r="36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</row>
    <row r="367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</row>
    <row r="368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</row>
    <row r="369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</row>
    <row r="370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</row>
    <row r="371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</row>
    <row r="372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</row>
    <row r="373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</row>
    <row r="37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</row>
    <row r="375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</row>
    <row r="37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</row>
    <row r="377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</row>
    <row r="378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</row>
    <row r="379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</row>
    <row r="380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</row>
    <row r="381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</row>
    <row r="382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</row>
    <row r="383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</row>
    <row r="38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</row>
    <row r="385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</row>
    <row r="38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</row>
    <row r="387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</row>
    <row r="388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</row>
    <row r="389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</row>
    <row r="390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</row>
    <row r="391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</row>
    <row r="392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</row>
    <row r="393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</row>
    <row r="39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</row>
    <row r="395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</row>
    <row r="39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</row>
    <row r="397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</row>
    <row r="398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</row>
    <row r="399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</row>
    <row r="400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</row>
    <row r="401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</row>
    <row r="402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</row>
    <row r="403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</row>
    <row r="40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</row>
    <row r="405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</row>
    <row r="40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</row>
    <row r="407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</row>
    <row r="408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</row>
    <row r="409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</row>
    <row r="410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</row>
    <row r="411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</row>
    <row r="412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</row>
    <row r="413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</row>
    <row r="41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</row>
    <row r="415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</row>
    <row r="41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</row>
    <row r="417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</row>
    <row r="418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</row>
    <row r="419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</row>
    <row r="420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</row>
    <row r="421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</row>
    <row r="422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</row>
    <row r="423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</row>
    <row r="42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</row>
    <row r="425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</row>
    <row r="4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</row>
    <row r="427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</row>
    <row r="428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</row>
    <row r="429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</row>
    <row r="430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</row>
    <row r="431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</row>
    <row r="432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</row>
    <row r="433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</row>
    <row r="43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</row>
    <row r="435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</row>
    <row r="43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</row>
    <row r="437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</row>
    <row r="438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</row>
    <row r="439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</row>
    <row r="440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</row>
    <row r="441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</row>
    <row r="442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</row>
    <row r="443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</row>
    <row r="44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</row>
    <row r="445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</row>
    <row r="44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</row>
    <row r="447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</row>
    <row r="448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</row>
    <row r="449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</row>
    <row r="450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</row>
    <row r="451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</row>
    <row r="452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</row>
    <row r="453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</row>
    <row r="45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</row>
    <row r="455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</row>
    <row r="45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</row>
    <row r="457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</row>
    <row r="458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</row>
    <row r="459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</row>
    <row r="460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</row>
    <row r="461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</row>
    <row r="462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</row>
    <row r="463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</row>
    <row r="4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</row>
    <row r="465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</row>
    <row r="46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</row>
    <row r="467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</row>
    <row r="468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</row>
    <row r="469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</row>
    <row r="470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</row>
    <row r="471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</row>
    <row r="472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</row>
    <row r="473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</row>
    <row r="47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</row>
    <row r="475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</row>
    <row r="47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</row>
    <row r="477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</row>
    <row r="478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</row>
    <row r="479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</row>
    <row r="480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</row>
    <row r="481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</row>
    <row r="482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</row>
    <row r="483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</row>
    <row r="48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</row>
    <row r="485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</row>
    <row r="48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</row>
    <row r="487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</row>
    <row r="488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</row>
    <row r="489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</row>
    <row r="490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</row>
    <row r="491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</row>
    <row r="492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</row>
    <row r="493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</row>
    <row r="49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</row>
    <row r="495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</row>
    <row r="49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</row>
    <row r="497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</row>
    <row r="498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</row>
    <row r="499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</row>
    <row r="500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</row>
    <row r="501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</row>
    <row r="502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</row>
    <row r="503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</row>
    <row r="50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</row>
    <row r="505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</row>
    <row r="50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</row>
    <row r="507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</row>
    <row r="508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</row>
    <row r="509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</row>
    <row r="510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</row>
    <row r="511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</row>
    <row r="512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</row>
    <row r="513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</row>
    <row r="51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</row>
    <row r="515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</row>
    <row r="51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</row>
    <row r="517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</row>
    <row r="518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</row>
    <row r="519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</row>
    <row r="520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</row>
    <row r="521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</row>
    <row r="522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</row>
    <row r="523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</row>
    <row r="52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</row>
    <row r="525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</row>
    <row r="5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</row>
    <row r="527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</row>
    <row r="528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</row>
    <row r="529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</row>
    <row r="530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</row>
    <row r="531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</row>
    <row r="532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</row>
    <row r="533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</row>
    <row r="53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</row>
    <row r="535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</row>
    <row r="53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</row>
    <row r="537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</row>
    <row r="538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</row>
    <row r="539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</row>
    <row r="540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</row>
    <row r="541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</row>
    <row r="542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</row>
    <row r="543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</row>
    <row r="54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</row>
    <row r="545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</row>
    <row r="54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</row>
    <row r="547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</row>
    <row r="548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</row>
    <row r="549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</row>
    <row r="550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</row>
    <row r="551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</row>
    <row r="552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</row>
    <row r="553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</row>
    <row r="55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</row>
    <row r="555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</row>
    <row r="55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</row>
    <row r="557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</row>
    <row r="558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</row>
    <row r="559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</row>
    <row r="560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</row>
    <row r="561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</row>
    <row r="562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</row>
    <row r="563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</row>
    <row r="5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</row>
    <row r="565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</row>
    <row r="56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</row>
    <row r="567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</row>
    <row r="568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</row>
    <row r="569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</row>
    <row r="570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</row>
    <row r="571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</row>
    <row r="572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</row>
    <row r="573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</row>
    <row r="57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</row>
    <row r="575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</row>
    <row r="57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</row>
    <row r="577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</row>
    <row r="578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</row>
    <row r="579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</row>
    <row r="580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</row>
    <row r="581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</row>
    <row r="582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</row>
    <row r="583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</row>
    <row r="58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</row>
    <row r="585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</row>
    <row r="58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</row>
    <row r="587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</row>
    <row r="588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</row>
    <row r="589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</row>
    <row r="590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</row>
    <row r="591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</row>
    <row r="592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</row>
    <row r="593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</row>
    <row r="59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</row>
    <row r="595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</row>
    <row r="59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</row>
    <row r="597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</row>
    <row r="598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</row>
    <row r="599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</row>
    <row r="600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</row>
    <row r="601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</row>
    <row r="602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</row>
    <row r="603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</row>
    <row r="60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</row>
    <row r="605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</row>
    <row r="60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</row>
    <row r="607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</row>
    <row r="608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</row>
    <row r="609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</row>
    <row r="610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</row>
    <row r="611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</row>
    <row r="612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</row>
    <row r="613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</row>
    <row r="61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</row>
    <row r="615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</row>
    <row r="61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</row>
    <row r="617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</row>
    <row r="618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</row>
    <row r="619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</row>
    <row r="620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</row>
    <row r="621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</row>
    <row r="622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</row>
    <row r="623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</row>
    <row r="62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</row>
    <row r="625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</row>
    <row r="6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</row>
    <row r="627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</row>
    <row r="628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</row>
    <row r="629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</row>
    <row r="630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</row>
    <row r="631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</row>
    <row r="632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</row>
    <row r="633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</row>
    <row r="63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</row>
    <row r="635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</row>
    <row r="63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</row>
    <row r="637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</row>
    <row r="638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</row>
    <row r="639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</row>
    <row r="640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</row>
    <row r="641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</row>
    <row r="642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</row>
    <row r="643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</row>
    <row r="64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</row>
    <row r="645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</row>
    <row r="64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</row>
    <row r="647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</row>
    <row r="648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</row>
    <row r="649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</row>
    <row r="650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</row>
    <row r="651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</row>
    <row r="652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</row>
    <row r="653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</row>
    <row r="65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</row>
    <row r="655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</row>
    <row r="65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</row>
    <row r="657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</row>
    <row r="658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</row>
    <row r="659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</row>
    <row r="660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</row>
    <row r="661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</row>
    <row r="662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</row>
    <row r="663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</row>
    <row r="6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</row>
    <row r="665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</row>
    <row r="66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</row>
    <row r="667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</row>
    <row r="668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</row>
    <row r="669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</row>
    <row r="670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</row>
    <row r="671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</row>
    <row r="672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</row>
    <row r="673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</row>
    <row r="67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</row>
    <row r="675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</row>
    <row r="67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</row>
    <row r="677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</row>
    <row r="678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</row>
    <row r="679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</row>
    <row r="680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</row>
    <row r="681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</row>
    <row r="682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</row>
    <row r="683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</row>
    <row r="68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</row>
    <row r="685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</row>
    <row r="68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</row>
    <row r="687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</row>
    <row r="688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</row>
    <row r="689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</row>
    <row r="690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</row>
    <row r="691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</row>
    <row r="692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</row>
    <row r="693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</row>
    <row r="69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</row>
    <row r="695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</row>
    <row r="69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</row>
    <row r="697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</row>
    <row r="698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</row>
    <row r="699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</row>
    <row r="700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</row>
    <row r="701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</row>
    <row r="702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</row>
    <row r="703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</row>
    <row r="70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</row>
    <row r="705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</row>
    <row r="70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</row>
    <row r="707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</row>
    <row r="708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</row>
    <row r="709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</row>
    <row r="710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</row>
    <row r="711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</row>
    <row r="712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</row>
    <row r="713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</row>
    <row r="71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</row>
    <row r="715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</row>
    <row r="71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</row>
    <row r="717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</row>
    <row r="718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</row>
    <row r="719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</row>
    <row r="720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</row>
    <row r="721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</row>
    <row r="722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</row>
    <row r="723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</row>
    <row r="72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</row>
    <row r="725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</row>
    <row r="7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</row>
    <row r="727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</row>
    <row r="728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</row>
    <row r="729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</row>
    <row r="730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</row>
    <row r="731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</row>
    <row r="732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</row>
    <row r="733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</row>
    <row r="73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</row>
    <row r="735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</row>
    <row r="73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</row>
    <row r="737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</row>
    <row r="738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</row>
    <row r="739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</row>
    <row r="740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</row>
    <row r="741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</row>
    <row r="742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</row>
    <row r="743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</row>
    <row r="74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</row>
    <row r="745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</row>
    <row r="74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</row>
    <row r="747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</row>
    <row r="748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</row>
    <row r="749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</row>
    <row r="750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</row>
    <row r="751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</row>
    <row r="752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</row>
    <row r="753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</row>
    <row r="75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</row>
    <row r="755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</row>
    <row r="75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</row>
    <row r="757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</row>
    <row r="758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</row>
    <row r="759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</row>
    <row r="760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</row>
    <row r="761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</row>
    <row r="762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</row>
    <row r="763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</row>
    <row r="7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</row>
    <row r="765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</row>
    <row r="76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</row>
    <row r="767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</row>
    <row r="768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</row>
    <row r="769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</row>
    <row r="770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</row>
    <row r="771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</row>
    <row r="772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</row>
    <row r="773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</row>
    <row r="77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</row>
    <row r="775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</row>
    <row r="77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</row>
    <row r="777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</row>
    <row r="778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</row>
    <row r="779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</row>
    <row r="780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</row>
    <row r="781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</row>
    <row r="782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</row>
    <row r="783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</row>
    <row r="78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</row>
    <row r="785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</row>
    <row r="78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</row>
    <row r="787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</row>
    <row r="788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</row>
    <row r="789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</row>
    <row r="790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</row>
    <row r="791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</row>
    <row r="792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</row>
    <row r="793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</row>
    <row r="79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</row>
    <row r="795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</row>
    <row r="79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</row>
    <row r="797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</row>
    <row r="798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</row>
    <row r="799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</row>
    <row r="800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</row>
    <row r="801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</row>
    <row r="802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</row>
    <row r="803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</row>
    <row r="80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</row>
    <row r="805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</row>
    <row r="80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</row>
    <row r="807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</row>
    <row r="808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</row>
    <row r="809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</row>
    <row r="810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</row>
    <row r="811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</row>
    <row r="812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</row>
    <row r="813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</row>
    <row r="81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</row>
    <row r="815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</row>
    <row r="81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</row>
    <row r="817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</row>
    <row r="818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</row>
    <row r="819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</row>
    <row r="820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</row>
    <row r="821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</row>
    <row r="822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</row>
    <row r="823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</row>
    <row r="82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</row>
    <row r="825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</row>
    <row r="8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</row>
    <row r="827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</row>
    <row r="828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</row>
    <row r="829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</row>
    <row r="830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</row>
    <row r="831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</row>
    <row r="832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</row>
    <row r="833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</row>
    <row r="83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</row>
    <row r="835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</row>
    <row r="83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</row>
    <row r="837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</row>
    <row r="838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</row>
    <row r="839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</row>
    <row r="840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</row>
    <row r="841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</row>
    <row r="842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</row>
    <row r="843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</row>
    <row r="84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</row>
    <row r="845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</row>
    <row r="84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</row>
    <row r="847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</row>
    <row r="848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</row>
    <row r="849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</row>
    <row r="850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</row>
    <row r="851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</row>
    <row r="852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</row>
    <row r="853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</row>
    <row r="85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</row>
    <row r="855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</row>
    <row r="85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</row>
    <row r="857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</row>
    <row r="858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</row>
    <row r="859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</row>
    <row r="860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</row>
    <row r="861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</row>
    <row r="862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</row>
    <row r="863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</row>
    <row r="8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</row>
    <row r="865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</row>
    <row r="86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</row>
    <row r="867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</row>
    <row r="868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</row>
    <row r="869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</row>
    <row r="870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</row>
    <row r="871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</row>
    <row r="872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</row>
    <row r="873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</row>
    <row r="87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</row>
    <row r="875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</row>
    <row r="87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</row>
    <row r="877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</row>
    <row r="878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</row>
    <row r="879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</row>
    <row r="880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</row>
    <row r="881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</row>
    <row r="882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</row>
    <row r="883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</row>
    <row r="88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</row>
    <row r="885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</row>
    <row r="88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</row>
    <row r="887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</row>
    <row r="888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</row>
    <row r="889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</row>
    <row r="890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</row>
    <row r="891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</row>
    <row r="892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</row>
    <row r="893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</row>
    <row r="89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</row>
    <row r="895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</row>
    <row r="89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</row>
    <row r="897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</row>
    <row r="898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</row>
    <row r="899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</row>
    <row r="900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</row>
    <row r="901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</row>
    <row r="902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</row>
    <row r="903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</row>
    <row r="90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</row>
    <row r="905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</row>
    <row r="90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</row>
    <row r="907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</row>
    <row r="908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</row>
    <row r="909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</row>
    <row r="910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</row>
    <row r="911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</row>
    <row r="912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</row>
    <row r="913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</row>
    <row r="91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</row>
    <row r="915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</row>
    <row r="91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</row>
    <row r="917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</row>
    <row r="918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</row>
    <row r="919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</row>
    <row r="920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</row>
    <row r="921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</row>
    <row r="922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</row>
    <row r="923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</row>
    <row r="92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</row>
    <row r="925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</row>
    <row r="9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</row>
    <row r="927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</row>
    <row r="928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</row>
    <row r="929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</row>
    <row r="930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</row>
    <row r="931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</row>
    <row r="932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</row>
    <row r="933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</row>
    <row r="93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</row>
    <row r="935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</row>
    <row r="93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</row>
    <row r="937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</row>
    <row r="938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</row>
    <row r="939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</row>
    <row r="940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</row>
    <row r="941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</row>
    <row r="942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</row>
    <row r="943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</row>
    <row r="94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</row>
    <row r="945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</row>
    <row r="94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</row>
    <row r="947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</row>
    <row r="948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</row>
    <row r="949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</row>
    <row r="950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</row>
    <row r="951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</row>
    <row r="952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</row>
    <row r="953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</row>
    <row r="95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</row>
    <row r="955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</row>
    <row r="95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</row>
    <row r="957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</row>
    <row r="958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</row>
    <row r="959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</row>
    <row r="960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</row>
    <row r="961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</row>
    <row r="962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</row>
    <row r="963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</row>
    <row r="9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</row>
    <row r="965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</row>
    <row r="96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</row>
    <row r="967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</row>
    <row r="968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</row>
    <row r="969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</row>
    <row r="970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</row>
    <row r="971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</row>
    <row r="972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</row>
    <row r="973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</row>
    <row r="97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</row>
    <row r="975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</row>
    <row r="97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</row>
    <row r="977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</row>
    <row r="978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</row>
    <row r="979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</row>
    <row r="980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</row>
    <row r="981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</row>
    <row r="982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</row>
    <row r="983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</row>
    <row r="98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</row>
    <row r="985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</row>
    <row r="98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</row>
    <row r="987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</row>
    <row r="988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</row>
    <row r="989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</row>
    <row r="990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</row>
    <row r="991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</row>
    <row r="992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</row>
    <row r="993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</row>
    <row r="99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</row>
    <row r="995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</row>
    <row r="99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</row>
  </sheetData>
  <mergeCells count="2">
    <mergeCell ref="A5:E5"/>
    <mergeCell ref="A6:B6"/>
  </mergeCells>
  <hyperlinks>
    <hyperlink r:id="rId1" ref="C4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