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Parametri" sheetId="1" r:id="rId4"/>
    <sheet state="visible" name="CATALOGO" sheetId="2" r:id="rId5"/>
  </sheets>
  <definedNames>
    <definedName hidden="1" localSheetId="1" name="_xlnm._FilterDatabase">CATALOGO!$A$21:$BE$1055</definedName>
  </definedNames>
  <calcPr/>
  <extLst>
    <ext uri="GoogleSheetsCustomDataVersion2">
      <go:sheetsCustomData xmlns:go="http://customooxmlschemas.google.com/" r:id="rId6" roundtripDataChecksum="aHEezybENy/Q6Td+fcWBdXWMO5rbGZ3/wt25ZUKrEBQ="/>
    </ext>
  </extLst>
</workbook>
</file>

<file path=xl/sharedStrings.xml><?xml version="1.0" encoding="utf-8"?>
<sst xmlns="http://schemas.openxmlformats.org/spreadsheetml/2006/main" count="6183" uniqueCount="1579">
  <si>
    <t>DRIVER=SQL Server;SERVER=10.0.12.10;UID=sa;PWD=Ax5Tg99v!x;</t>
  </si>
  <si>
    <t>10.0.12.10</t>
  </si>
  <si>
    <t>PP_BEESTORE</t>
  </si>
  <si>
    <t>sa</t>
  </si>
  <si>
    <t>Ax5Tg99v!x</t>
  </si>
  <si>
    <t>balenciaga</t>
  </si>
  <si>
    <t xml:space="preserve"> </t>
  </si>
  <si>
    <t>*0</t>
  </si>
  <si>
    <t>TU</t>
  </si>
  <si>
    <t>celine</t>
  </si>
  <si>
    <t>*5</t>
  </si>
  <si>
    <t>4.5</t>
  </si>
  <si>
    <t>5</t>
  </si>
  <si>
    <t>5.5</t>
  </si>
  <si>
    <t>6</t>
  </si>
  <si>
    <t>6.5</t>
  </si>
  <si>
    <t>7</t>
  </si>
  <si>
    <t>7.5</t>
  </si>
  <si>
    <t>8</t>
  </si>
  <si>
    <t>8.5</t>
  </si>
  <si>
    <t>9</t>
  </si>
  <si>
    <t>9.5</t>
  </si>
  <si>
    <t>10</t>
  </si>
  <si>
    <t>10.5</t>
  </si>
  <si>
    <t>11</t>
  </si>
  <si>
    <t>11.5</t>
  </si>
  <si>
    <t>12</t>
  </si>
  <si>
    <t>CHRISTIAN DIOR</t>
  </si>
  <si>
    <t>*7</t>
  </si>
  <si>
    <t>3XS</t>
  </si>
  <si>
    <t>2XS</t>
  </si>
  <si>
    <t>XS</t>
  </si>
  <si>
    <t>XS/S</t>
  </si>
  <si>
    <t>S</t>
  </si>
  <si>
    <t>M</t>
  </si>
  <si>
    <t>M/L</t>
  </si>
  <si>
    <t>L</t>
  </si>
  <si>
    <t>XL</t>
  </si>
  <si>
    <t>XXL</t>
  </si>
  <si>
    <t>XXXL</t>
  </si>
  <si>
    <t>4XL</t>
  </si>
  <si>
    <t>fendi</t>
  </si>
  <si>
    <t>*8</t>
  </si>
  <si>
    <t>70</t>
  </si>
  <si>
    <t>75</t>
  </si>
  <si>
    <t>80</t>
  </si>
  <si>
    <t>85</t>
  </si>
  <si>
    <t>90</t>
  </si>
  <si>
    <t>95</t>
  </si>
  <si>
    <t>100</t>
  </si>
  <si>
    <t>105</t>
  </si>
  <si>
    <t>110</t>
  </si>
  <si>
    <t>115</t>
  </si>
  <si>
    <t>gucci</t>
  </si>
  <si>
    <t>*F</t>
  </si>
  <si>
    <t>0</t>
  </si>
  <si>
    <t>1</t>
  </si>
  <si>
    <t>2</t>
  </si>
  <si>
    <t>3</t>
  </si>
  <si>
    <t>4</t>
  </si>
  <si>
    <t>maison margiela</t>
  </si>
  <si>
    <t>*T</t>
  </si>
  <si>
    <t>13</t>
  </si>
  <si>
    <t>19</t>
  </si>
  <si>
    <t>mocler</t>
  </si>
  <si>
    <t>00</t>
  </si>
  <si>
    <t>off white</t>
  </si>
  <si>
    <t>02</t>
  </si>
  <si>
    <t>prada</t>
  </si>
  <si>
    <t>A2</t>
  </si>
  <si>
    <t>2XL</t>
  </si>
  <si>
    <t>3XL</t>
  </si>
  <si>
    <t>etc</t>
  </si>
  <si>
    <t>A3</t>
  </si>
  <si>
    <t>XXS</t>
  </si>
  <si>
    <t>XXS-XS</t>
  </si>
  <si>
    <t>XS-S</t>
  </si>
  <si>
    <t>S-M</t>
  </si>
  <si>
    <t>M-L</t>
  </si>
  <si>
    <t>L-XL</t>
  </si>
  <si>
    <t>XL-XXL</t>
  </si>
  <si>
    <t>B</t>
  </si>
  <si>
    <t xml:space="preserve"> 0-</t>
  </si>
  <si>
    <t>B1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</si>
  <si>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</si>
  <si>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</si>
  <si>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</si>
  <si>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</si>
  <si>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</si>
  <si>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</si>
  <si>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</si>
  <si>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</si>
  <si>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</si>
  <si>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</si>
  <si>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CA</t>
  </si>
  <si>
    <t>53</t>
  </si>
  <si>
    <t>55</t>
  </si>
  <si>
    <t>57</t>
  </si>
  <si>
    <t>59</t>
  </si>
  <si>
    <t>61</t>
  </si>
  <si>
    <t>63</t>
  </si>
  <si>
    <t>64</t>
  </si>
  <si>
    <t>65</t>
  </si>
  <si>
    <t>66</t>
  </si>
  <si>
    <t>마감시간</t>
  </si>
  <si>
    <t>합계</t>
  </si>
  <si>
    <t>E</t>
  </si>
  <si>
    <t>UNI</t>
  </si>
  <si>
    <t>주문접수url</t>
  </si>
  <si>
    <t>https://docs.google.com/forms/d/e/1FAIpQLScmAhAOhyOZR32K-RPYbJdcJyLV2Kby3FQDPH9vUjxcnDz75Q/viewform</t>
  </si>
  <si>
    <t>J</t>
  </si>
  <si>
    <t xml:space="preserve">&lt;오더방법&gt; (되는것만 확인가능)
*a열 가격 클릭시 시장가 확인가능합니다.
*b열 링크 클릭시 상품분석이 가능합니다.
* 부티크 스탁오더(컨펌후 2~3주 정도 소요)
				</t>
  </si>
  <si>
    <t>120</t>
  </si>
  <si>
    <t>125</t>
  </si>
  <si>
    <t>130</t>
  </si>
  <si>
    <t>135</t>
  </si>
  <si>
    <t>140</t>
  </si>
  <si>
    <t>3 -9*8+564</t>
  </si>
  <si>
    <t>R</t>
  </si>
  <si>
    <t>5½</t>
  </si>
  <si>
    <t>6½</t>
  </si>
  <si>
    <t>7½</t>
  </si>
  <si>
    <t>8½</t>
  </si>
  <si>
    <t>9½</t>
  </si>
  <si>
    <t>W</t>
  </si>
  <si>
    <t>관부가세 비포함, 배송비별도</t>
  </si>
  <si>
    <t>이용사 입력
----
주문수량</t>
  </si>
  <si>
    <t>옵션별개수</t>
  </si>
  <si>
    <t>주문합계</t>
  </si>
  <si>
    <t>공급가
(A열 클릭시 가격분석)</t>
  </si>
  <si>
    <t>상품분석
(B열 클릭시 상품분석)</t>
  </si>
  <si>
    <t>총수량입력
(예: 5)</t>
  </si>
  <si>
    <t xml:space="preserve">예: s사이즈 3개, L사이즈2개 </t>
  </si>
  <si>
    <t>Costo</t>
  </si>
  <si>
    <t>Retail</t>
  </si>
  <si>
    <t>Linea</t>
  </si>
  <si>
    <t>Descrizione</t>
  </si>
  <si>
    <t>Modello</t>
  </si>
  <si>
    <t>Variante</t>
  </si>
  <si>
    <t>Sesso</t>
  </si>
  <si>
    <t>Scalarino</t>
  </si>
  <si>
    <t>재고</t>
  </si>
  <si>
    <t>Totale</t>
  </si>
  <si>
    <t>TotalePrz</t>
  </si>
  <si>
    <t>2ME STYLE SRLDonnaBORSE A SPALLA</t>
  </si>
  <si>
    <t>150</t>
  </si>
  <si>
    <t>2ME STYLE SRL</t>
  </si>
  <si>
    <t>BORSE A SPALLA</t>
  </si>
  <si>
    <t>C040NERO NERO</t>
  </si>
  <si>
    <t>Nero</t>
  </si>
  <si>
    <t>Donna</t>
  </si>
  <si>
    <t>286</t>
  </si>
  <si>
    <t>COCCOCOCOFUXIA COCOFUXIA</t>
  </si>
  <si>
    <t>COCOFUXIA</t>
  </si>
  <si>
    <t xml:space="preserve">DD107. </t>
  </si>
  <si>
    <t>30</t>
  </si>
  <si>
    <t xml:space="preserve">DD191. </t>
  </si>
  <si>
    <t>2ME STYLE SRLDonnaOCCHIALI DA SOLE</t>
  </si>
  <si>
    <t>160</t>
  </si>
  <si>
    <t>OCCHIALI DA SOLE</t>
  </si>
  <si>
    <t>C011 GRIGIO</t>
  </si>
  <si>
    <t>2ME STYLE SRLDonnaPORTAFOGLI</t>
  </si>
  <si>
    <t>300</t>
  </si>
  <si>
    <t>PORTAFOGLI</t>
  </si>
  <si>
    <t>DD291BLU BLU</t>
  </si>
  <si>
    <t>Blu</t>
  </si>
  <si>
    <t>DD294ANTRACITE ANTRACITE</t>
  </si>
  <si>
    <t>Antracite</t>
  </si>
  <si>
    <t>DD295BLU BLU</t>
  </si>
  <si>
    <t>DD297ELEPHANT ELEPHANT</t>
  </si>
  <si>
    <t>ELEPHANT</t>
  </si>
  <si>
    <t>3.1 PHILLIP LIMDonnaBORSE A MANO</t>
  </si>
  <si>
    <t>350</t>
  </si>
  <si>
    <t>945</t>
  </si>
  <si>
    <t>3.1 PHILLIP LIM</t>
  </si>
  <si>
    <t>BORSE A MANO</t>
  </si>
  <si>
    <t>AP160179SKC CY440</t>
  </si>
  <si>
    <t>CYAN</t>
  </si>
  <si>
    <t>356</t>
  </si>
  <si>
    <t>960</t>
  </si>
  <si>
    <t>AP16B099NPP BA001</t>
  </si>
  <si>
    <t>BLACK</t>
  </si>
  <si>
    <t>3.1 PHILLIP LIMDonnaZAINI</t>
  </si>
  <si>
    <t>311</t>
  </si>
  <si>
    <t>ZAINI</t>
  </si>
  <si>
    <t>AC000291SKC BA010</t>
  </si>
  <si>
    <t>A.P.C.UomoPORTAFOGLI</t>
  </si>
  <si>
    <t>216</t>
  </si>
  <si>
    <t>540</t>
  </si>
  <si>
    <t>A.P.C.</t>
  </si>
  <si>
    <t>PXBGOF61242 DAD</t>
  </si>
  <si>
    <t>MOUTARDE</t>
  </si>
  <si>
    <t>Uomo</t>
  </si>
  <si>
    <t>ACNE STUDIOSDonnaBORSE A SPALLA</t>
  </si>
  <si>
    <t>173</t>
  </si>
  <si>
    <t>450</t>
  </si>
  <si>
    <t>ACNE STUDIOS</t>
  </si>
  <si>
    <t>BORSE SHOPPING</t>
  </si>
  <si>
    <t>C10012 WHITE</t>
  </si>
  <si>
    <t>WHITE</t>
  </si>
  <si>
    <t>ALEXANDER MCQUEENDonnaBORSE A MANO</t>
  </si>
  <si>
    <t>758</t>
  </si>
  <si>
    <t>1790</t>
  </si>
  <si>
    <t>ALEXANDER MCQUEEN</t>
  </si>
  <si>
    <t>610021D78AT 1050</t>
  </si>
  <si>
    <t>610021D78AT 6080</t>
  </si>
  <si>
    <t>Rosso</t>
  </si>
  <si>
    <t>ALEXANDER MCQUEENDonnaBORSE A SPALLA</t>
  </si>
  <si>
    <t>191</t>
  </si>
  <si>
    <t>495</t>
  </si>
  <si>
    <t>4353773562Q 6360</t>
  </si>
  <si>
    <t>SIENNA BLACK</t>
  </si>
  <si>
    <t>325</t>
  </si>
  <si>
    <t>845</t>
  </si>
  <si>
    <t>439733DQO0G 1000</t>
  </si>
  <si>
    <t>800</t>
  </si>
  <si>
    <t>1890</t>
  </si>
  <si>
    <t>619573D780T 1000</t>
  </si>
  <si>
    <t>619573D78AT 1050</t>
  </si>
  <si>
    <t>631473D78AT 6650</t>
  </si>
  <si>
    <t>118</t>
  </si>
  <si>
    <t>295</t>
  </si>
  <si>
    <t>2837724699Q7000 07000</t>
  </si>
  <si>
    <t>07000</t>
  </si>
  <si>
    <t>89</t>
  </si>
  <si>
    <t>230</t>
  </si>
  <si>
    <t>345359J16008081 8081</t>
  </si>
  <si>
    <t>8081</t>
  </si>
  <si>
    <t>ALEXANDER MCQUEENDonnaBORSE A TRACOLLA</t>
  </si>
  <si>
    <t>547</t>
  </si>
  <si>
    <t>1290</t>
  </si>
  <si>
    <t>BORSE A TRACOLLA</t>
  </si>
  <si>
    <t>609431D780T 1000</t>
  </si>
  <si>
    <t>ALEXANDER MCQUEENDonnaBORSE CLUTCH</t>
  </si>
  <si>
    <t>275</t>
  </si>
  <si>
    <t>650</t>
  </si>
  <si>
    <t>POCHETTE</t>
  </si>
  <si>
    <t>6102161SM1I 1000</t>
  </si>
  <si>
    <t>ALEXANDER MCQUEENDonnaPORTAFOGLI</t>
  </si>
  <si>
    <t>141</t>
  </si>
  <si>
    <t>365</t>
  </si>
  <si>
    <t>375282BPT0N 1000</t>
  </si>
  <si>
    <t>164</t>
  </si>
  <si>
    <t>425</t>
  </si>
  <si>
    <t>439194DN10I 6800</t>
  </si>
  <si>
    <t>ROSE HIP</t>
  </si>
  <si>
    <t>156</t>
  </si>
  <si>
    <t>5822361JM0I 1243</t>
  </si>
  <si>
    <t>Grigio</t>
  </si>
  <si>
    <t>ALEXANDER MCQUEENDonnaSCIARPE &amp; FOULARD</t>
  </si>
  <si>
    <t>121</t>
  </si>
  <si>
    <t>SCIARPE</t>
  </si>
  <si>
    <t>5577174943Q 9260</t>
  </si>
  <si>
    <t>IVORY BLACK</t>
  </si>
  <si>
    <t>210</t>
  </si>
  <si>
    <t>545</t>
  </si>
  <si>
    <t>439180DN10I 6523</t>
  </si>
  <si>
    <t>CHINA RED</t>
  </si>
  <si>
    <t>ALEXANDER MCQUEENUomoBORSE A MANO</t>
  </si>
  <si>
    <t>420</t>
  </si>
  <si>
    <t>990</t>
  </si>
  <si>
    <t>575559G181N 1000</t>
  </si>
  <si>
    <t>ALEXANDER MCQUEENUomoBORSE CLUTCH</t>
  </si>
  <si>
    <t>220</t>
  </si>
  <si>
    <t>520</t>
  </si>
  <si>
    <t>NECESSAIRE</t>
  </si>
  <si>
    <t>550813CSS2N 1473</t>
  </si>
  <si>
    <t>Argento</t>
  </si>
  <si>
    <t>ALEXANDER MCQUEENUomoCAPPELLI</t>
  </si>
  <si>
    <t>128</t>
  </si>
  <si>
    <t>290</t>
  </si>
  <si>
    <t>CAPPELLI</t>
  </si>
  <si>
    <t>5765344105Q 1080</t>
  </si>
  <si>
    <t>ALEXANDER MCQUEENUomoCINTURE</t>
  </si>
  <si>
    <t>200</t>
  </si>
  <si>
    <t>470</t>
  </si>
  <si>
    <t>CINTURE</t>
  </si>
  <si>
    <t>5508781SJ0B 1092</t>
  </si>
  <si>
    <t>ALEXANDER MCQUEENUomoMARSUPI</t>
  </si>
  <si>
    <t>335</t>
  </si>
  <si>
    <t>790</t>
  </si>
  <si>
    <t>MARSUPI</t>
  </si>
  <si>
    <t>605053HV22K 1083</t>
  </si>
  <si>
    <t>ALEXANDER MCQUEENUomoPORTAFOGLI</t>
  </si>
  <si>
    <t>137</t>
  </si>
  <si>
    <t>320</t>
  </si>
  <si>
    <t>6003901NT1B 1070</t>
  </si>
  <si>
    <t>145</t>
  </si>
  <si>
    <t>340</t>
  </si>
  <si>
    <t>6003901SJ2B 1092</t>
  </si>
  <si>
    <t>ALEXANDER MCQUEENUomoSCIARPE &amp; FOULARD</t>
  </si>
  <si>
    <t>4570044001Q 9600</t>
  </si>
  <si>
    <t>ROPE</t>
  </si>
  <si>
    <t>ALEXANDER MCQUEENUomoTRACOLLE &amp; MESSANGER</t>
  </si>
  <si>
    <t>20</t>
  </si>
  <si>
    <t>TRACOLLE &amp; MESSANGER</t>
  </si>
  <si>
    <t>4302484909Q 1000</t>
  </si>
  <si>
    <t>152</t>
  </si>
  <si>
    <t>395</t>
  </si>
  <si>
    <t>354637J160T8018 8018</t>
  </si>
  <si>
    <t>8018</t>
  </si>
  <si>
    <t>ALEXANDER MCQUEENUomoZAINI</t>
  </si>
  <si>
    <t>378</t>
  </si>
  <si>
    <t>890</t>
  </si>
  <si>
    <t>601374HV2BK 1000</t>
  </si>
  <si>
    <t>AMBUSHUomoPORTACHIAVI</t>
  </si>
  <si>
    <t>93</t>
  </si>
  <si>
    <t>251</t>
  </si>
  <si>
    <t>AMBUSH</t>
  </si>
  <si>
    <t>PORTACHIAVI</t>
  </si>
  <si>
    <t>12112158 BLACK</t>
  </si>
  <si>
    <t>12112158 GOLD</t>
  </si>
  <si>
    <t>Oro</t>
  </si>
  <si>
    <t>AMQWUomoTRACOLLE &amp; MESSANGER</t>
  </si>
  <si>
    <t>575</t>
  </si>
  <si>
    <t>AMQW</t>
  </si>
  <si>
    <t>3400544105Q002 00002</t>
  </si>
  <si>
    <t>00002</t>
  </si>
  <si>
    <t>ANNARITA NDonnaBORSE A SPALLA</t>
  </si>
  <si>
    <t>34</t>
  </si>
  <si>
    <t>ANNARITA N</t>
  </si>
  <si>
    <t>836318 318</t>
  </si>
  <si>
    <t>0318</t>
  </si>
  <si>
    <t>ANYA HINDMARCHDonnaBORSE A SPALLA</t>
  </si>
  <si>
    <t>583</t>
  </si>
  <si>
    <t>1575</t>
  </si>
  <si>
    <t>ANYA HINDMARCH</t>
  </si>
  <si>
    <t>922289 CHALK RUBBER</t>
  </si>
  <si>
    <t>CHALK RUBBER</t>
  </si>
  <si>
    <t>ANYA HINDMARCHDonnaEXTRA-ACCESSORI</t>
  </si>
  <si>
    <t>ACCESSORI HIGH TECH</t>
  </si>
  <si>
    <t>921794MUSTARD MUSTARD</t>
  </si>
  <si>
    <t>MUSTARD</t>
  </si>
  <si>
    <t>ANYA HINDMARCHDonnaEXTRA-GIOIELLI</t>
  </si>
  <si>
    <t>109</t>
  </si>
  <si>
    <t>EXTRA</t>
  </si>
  <si>
    <t>939157 WHITE</t>
  </si>
  <si>
    <t>939188 BRIGHT RED</t>
  </si>
  <si>
    <t>BRIGHT RED</t>
  </si>
  <si>
    <t>208</t>
  </si>
  <si>
    <t>AH572881 BELL JAR</t>
  </si>
  <si>
    <t>ANYA HINDMARCHDonnaPORTACHIAVI</t>
  </si>
  <si>
    <t>83</t>
  </si>
  <si>
    <t>225</t>
  </si>
  <si>
    <t>942003 GOLD</t>
  </si>
  <si>
    <t>GOLD</t>
  </si>
  <si>
    <t>ANYA HINDMARCHDonnaZAINI</t>
  </si>
  <si>
    <t>702</t>
  </si>
  <si>
    <t>1895</t>
  </si>
  <si>
    <t>930062 BLACK CIRCUS</t>
  </si>
  <si>
    <t>BLACK CIRCUS</t>
  </si>
  <si>
    <t>ARIESDonnaCALZE</t>
  </si>
  <si>
    <t>27</t>
  </si>
  <si>
    <t>ARIES</t>
  </si>
  <si>
    <t>LINGERIE &amp; INTIMO NOTTE</t>
  </si>
  <si>
    <t>00044 004</t>
  </si>
  <si>
    <t>ARMANIUomoTRACOLLE &amp; MESSANGER</t>
  </si>
  <si>
    <t>96</t>
  </si>
  <si>
    <t>240</t>
  </si>
  <si>
    <t>ARMANI</t>
  </si>
  <si>
    <t>7452134P70500136 00136</t>
  </si>
  <si>
    <t>00136</t>
  </si>
  <si>
    <t>213</t>
  </si>
  <si>
    <t>7453034P31300044 00044</t>
  </si>
  <si>
    <t>00044</t>
  </si>
  <si>
    <t>ART ACCESSORIES S.R.L.UomoTRACOLLE &amp; MESSANGER</t>
  </si>
  <si>
    <t>31</t>
  </si>
  <si>
    <t>78</t>
  </si>
  <si>
    <t>ART ACCESSORIES S.R.L.</t>
  </si>
  <si>
    <t xml:space="preserve">PN020. </t>
  </si>
  <si>
    <t>BALENCIAGADonnaEXTRA-ACCESSORI</t>
  </si>
  <si>
    <t>171</t>
  </si>
  <si>
    <t>445</t>
  </si>
  <si>
    <t>BALENCIAGA</t>
  </si>
  <si>
    <t>431654DLO0N 7210</t>
  </si>
  <si>
    <t>JAUNE FLUO</t>
  </si>
  <si>
    <t>BALENCIAGADonnaSCIARPE &amp; FOULARD</t>
  </si>
  <si>
    <t>259</t>
  </si>
  <si>
    <t>595</t>
  </si>
  <si>
    <t>588246320B0 1078</t>
  </si>
  <si>
    <t>BALCK+IVORY</t>
  </si>
  <si>
    <t>BALENCIAGAUomoBORSE CLUTCH</t>
  </si>
  <si>
    <t>5067940JWFN 1065</t>
  </si>
  <si>
    <t>198</t>
  </si>
  <si>
    <t>506794A0UVN 6580</t>
  </si>
  <si>
    <t>RED</t>
  </si>
  <si>
    <t>172</t>
  </si>
  <si>
    <t>5353349DWW5 1060</t>
  </si>
  <si>
    <t>BLACK WHITE</t>
  </si>
  <si>
    <t>BALENCIAGAUomoCAPPELLI</t>
  </si>
  <si>
    <t>129</t>
  </si>
  <si>
    <t>623903410B2 1000</t>
  </si>
  <si>
    <t>640209410B2 6400</t>
  </si>
  <si>
    <t>BALENCIAGAUomoSCIARPE &amp; FOULARD</t>
  </si>
  <si>
    <t>158</t>
  </si>
  <si>
    <t>595936T1537 1070</t>
  </si>
  <si>
    <t>BALENCIAGAUomoZAINI</t>
  </si>
  <si>
    <t>401</t>
  </si>
  <si>
    <t>1045</t>
  </si>
  <si>
    <t>435315DFHJ4 6300</t>
  </si>
  <si>
    <t>ROUGE ROUILLE</t>
  </si>
  <si>
    <t>438</t>
  </si>
  <si>
    <t>1095</t>
  </si>
  <si>
    <t>340139DFH94 6500</t>
  </si>
  <si>
    <t>ROUGE</t>
  </si>
  <si>
    <t>BALLANTYNEDonnaBORSE A MANO</t>
  </si>
  <si>
    <t>770</t>
  </si>
  <si>
    <t>BALLANTYNE</t>
  </si>
  <si>
    <t>OLB954ULEX3 11002</t>
  </si>
  <si>
    <t>Cipria</t>
  </si>
  <si>
    <t>BALLYDonnaBORSE A MANO</t>
  </si>
  <si>
    <t>510</t>
  </si>
  <si>
    <t>1295</t>
  </si>
  <si>
    <t>BALLY</t>
  </si>
  <si>
    <t>SOMMET MD N6224542 CIPRIA 18</t>
  </si>
  <si>
    <t>CIPRIA 18</t>
  </si>
  <si>
    <t>BALLYDonnaBORSE A TRACOLLA</t>
  </si>
  <si>
    <t>B TURN SM6203765 BLACK</t>
  </si>
  <si>
    <t>BALLYUomoBORSE A MANO</t>
  </si>
  <si>
    <t>138</t>
  </si>
  <si>
    <t>BORSONI</t>
  </si>
  <si>
    <t>CANVAS TOTE XL6221581 BLACK</t>
  </si>
  <si>
    <t>BALMAINUomoTRACOLLE &amp; MESSANGER</t>
  </si>
  <si>
    <t>405</t>
  </si>
  <si>
    <t>BALMAIN</t>
  </si>
  <si>
    <t>S4HT900I215100 00100</t>
  </si>
  <si>
    <t>00100</t>
  </si>
  <si>
    <t>BORSALINOUomoCAPPELLI</t>
  </si>
  <si>
    <t>43</t>
  </si>
  <si>
    <t>BORSALINO</t>
  </si>
  <si>
    <t xml:space="preserve">FMBZS13343OFF WHITE </t>
  </si>
  <si>
    <t>223</t>
  </si>
  <si>
    <t>FMBZ3131 BLACK</t>
  </si>
  <si>
    <t>FMBZ3131 BROWN</t>
  </si>
  <si>
    <t>BROWN</t>
  </si>
  <si>
    <t>99</t>
  </si>
  <si>
    <t>235</t>
  </si>
  <si>
    <t>FMBZ3132 BROWN</t>
  </si>
  <si>
    <t>BOYYDonnaBORSE A MANO</t>
  </si>
  <si>
    <t>380.99</t>
  </si>
  <si>
    <t>985</t>
  </si>
  <si>
    <t>BOYY</t>
  </si>
  <si>
    <t>PUFFY BOBBY 23LAMBSKIN CALFSUEDE SMOKE BLUE</t>
  </si>
  <si>
    <t>SMOKE BLUE</t>
  </si>
  <si>
    <t>PUFFY BOBBY 23LAMBSKIN CALFSUEDE SPICE</t>
  </si>
  <si>
    <t>SPICE</t>
  </si>
  <si>
    <t>BRIAN DALESUomoCAPPELLI</t>
  </si>
  <si>
    <t>39</t>
  </si>
  <si>
    <t>BRIAN DALES</t>
  </si>
  <si>
    <t>SC171KN2392 001</t>
  </si>
  <si>
    <t>SC171KN2392 005</t>
  </si>
  <si>
    <t>BRIAN DALESUomoCRAVATTE &amp; PAPILLON</t>
  </si>
  <si>
    <t>26</t>
  </si>
  <si>
    <t>CRAVATTE &amp; PAPILLON</t>
  </si>
  <si>
    <t>CR102ST6780 007</t>
  </si>
  <si>
    <t>CR102ST6780 014</t>
  </si>
  <si>
    <t>BRIAN DALESUomoSCIARPE &amp; FOULARD</t>
  </si>
  <si>
    <t>69</t>
  </si>
  <si>
    <t>207</t>
  </si>
  <si>
    <t>SC168KN2405 001</t>
  </si>
  <si>
    <t>BRIAN DALESUomoTRACOLLE &amp; MESSANGER</t>
  </si>
  <si>
    <t>25</t>
  </si>
  <si>
    <t>CR101ST5636008 008</t>
  </si>
  <si>
    <t>00008</t>
  </si>
  <si>
    <t>CR102ST5294009 00009</t>
  </si>
  <si>
    <t>00009</t>
  </si>
  <si>
    <t>CR102ST5342002 00002</t>
  </si>
  <si>
    <t>CR102ST5636010 010</t>
  </si>
  <si>
    <t>00 10</t>
  </si>
  <si>
    <t>23</t>
  </si>
  <si>
    <t>CR106ST5445002 00002</t>
  </si>
  <si>
    <t>BRUNELLO CUCINELLIDonnaSCIARPE &amp; FOULARD</t>
  </si>
  <si>
    <t>1150</t>
  </si>
  <si>
    <t>BRUNELLO CUCINELLI</t>
  </si>
  <si>
    <t>MSC915029C9309 OTTANIO</t>
  </si>
  <si>
    <t>BRUNELLO CUCINELLIUomoCAPPELLI</t>
  </si>
  <si>
    <t>107</t>
  </si>
  <si>
    <t>M2240900 CA058</t>
  </si>
  <si>
    <t>BLU MARINO</t>
  </si>
  <si>
    <t>M2240900 CC781</t>
  </si>
  <si>
    <t>BEIGE SABBIA</t>
  </si>
  <si>
    <t>M2240900 CO613</t>
  </si>
  <si>
    <t>GRIGIO NEBBIA</t>
  </si>
  <si>
    <t>BRUNELLO CUCINELLIUomoSCIARPE &amp; FOULARD</t>
  </si>
  <si>
    <t>480</t>
  </si>
  <si>
    <t>M2240819 CR193</t>
  </si>
  <si>
    <t>PERNICE</t>
  </si>
  <si>
    <t>154</t>
  </si>
  <si>
    <t>MSC587AG C073</t>
  </si>
  <si>
    <t>Grigio chiaro</t>
  </si>
  <si>
    <t>188</t>
  </si>
  <si>
    <t>565</t>
  </si>
  <si>
    <t>MSC617AG CZ732</t>
  </si>
  <si>
    <t>VERDE GRIGIO</t>
  </si>
  <si>
    <t>174</t>
  </si>
  <si>
    <t>525</t>
  </si>
  <si>
    <t>MSC632AG CD857</t>
  </si>
  <si>
    <t>BURBERRYBambinoZAINI</t>
  </si>
  <si>
    <t>463</t>
  </si>
  <si>
    <t>1250</t>
  </si>
  <si>
    <t>BURBERRY</t>
  </si>
  <si>
    <t>BORSE &amp; ZAINI</t>
  </si>
  <si>
    <t>4078473 BLACK</t>
  </si>
  <si>
    <t>Bambino</t>
  </si>
  <si>
    <t>BURBERRYDonnaBORSE A SPALLA</t>
  </si>
  <si>
    <t>3982089BLUE BLUE</t>
  </si>
  <si>
    <t>BLUE</t>
  </si>
  <si>
    <t>3982090PINK PINK</t>
  </si>
  <si>
    <t>PINK</t>
  </si>
  <si>
    <t>250</t>
  </si>
  <si>
    <t>3992597CAMEL CAMEL</t>
  </si>
  <si>
    <t>CAMEL</t>
  </si>
  <si>
    <t>BURBERRYDonnaZAINI</t>
  </si>
  <si>
    <t>487</t>
  </si>
  <si>
    <t>8011639 A3011</t>
  </si>
  <si>
    <t>Stampa</t>
  </si>
  <si>
    <t>BURBERRYUomoCINTURE</t>
  </si>
  <si>
    <t>91</t>
  </si>
  <si>
    <t>4056402 CHARCOAL BLACK</t>
  </si>
  <si>
    <t>CHARCOAL BLACK</t>
  </si>
  <si>
    <t>370</t>
  </si>
  <si>
    <t>4066993 BURGUNDY RED BLACK</t>
  </si>
  <si>
    <t>BURGUNDY RED BLACK</t>
  </si>
  <si>
    <t>BURBERRYUomoPORTAFOGLI</t>
  </si>
  <si>
    <t>131</t>
  </si>
  <si>
    <t>345</t>
  </si>
  <si>
    <t>4039741 STORM BLUE</t>
  </si>
  <si>
    <t>STORM BLUE</t>
  </si>
  <si>
    <t>108</t>
  </si>
  <si>
    <t>285</t>
  </si>
  <si>
    <t>4065195 BRIGHT YELLOW</t>
  </si>
  <si>
    <t>BRIGHT YELLOW</t>
  </si>
  <si>
    <t>BURBERRYUomoSCIARPE &amp; FOULARD</t>
  </si>
  <si>
    <t>182</t>
  </si>
  <si>
    <t>8018597 PALE BLUE</t>
  </si>
  <si>
    <t>Multicolor</t>
  </si>
  <si>
    <t>BURBERRYUomoTRACOLLE &amp; MESSANGER</t>
  </si>
  <si>
    <t>3945245DARK CHAR DARK CHAR</t>
  </si>
  <si>
    <t>DARK CHAR</t>
  </si>
  <si>
    <t>4022576 DARK NAVY</t>
  </si>
  <si>
    <t>CALVIN KLEIN JEANSDonnaBORSE A SPALLA</t>
  </si>
  <si>
    <t>32</t>
  </si>
  <si>
    <t>79.9</t>
  </si>
  <si>
    <t>CALVIN KLEIN JEANS</t>
  </si>
  <si>
    <t>K60K605248 455</t>
  </si>
  <si>
    <t>K60K605248 805</t>
  </si>
  <si>
    <t>Arancione</t>
  </si>
  <si>
    <t>K60K605310 001</t>
  </si>
  <si>
    <t>K60K605310 455</t>
  </si>
  <si>
    <t>129.9</t>
  </si>
  <si>
    <t>K60K605312 001</t>
  </si>
  <si>
    <t>K60K605312 102</t>
  </si>
  <si>
    <t>Bianco</t>
  </si>
  <si>
    <t>CALVIN KLEIN JEANSDonnaBORSE CLUTCH</t>
  </si>
  <si>
    <t>K60K605237 001</t>
  </si>
  <si>
    <t>K60K605237 102</t>
  </si>
  <si>
    <t>CALVIN KLEIN JEANSDonnaMARSUPI</t>
  </si>
  <si>
    <t>24</t>
  </si>
  <si>
    <t>59.9</t>
  </si>
  <si>
    <t>K50K504530 902</t>
  </si>
  <si>
    <t>CALVIN KLEIN JEANSUomoBORSE A MANO</t>
  </si>
  <si>
    <t>149.9</t>
  </si>
  <si>
    <t>K40K400821 102</t>
  </si>
  <si>
    <t>260</t>
  </si>
  <si>
    <t>BORSE TOTE</t>
  </si>
  <si>
    <t>83MLBA31T122 199</t>
  </si>
  <si>
    <t>CALVIN KLEIN JEANSUomoCAPPELLI</t>
  </si>
  <si>
    <t>14</t>
  </si>
  <si>
    <t>34.9</t>
  </si>
  <si>
    <t>K40K400863 634</t>
  </si>
  <si>
    <t>CALVIN KLEIN JEANSUomoMARSUPI</t>
  </si>
  <si>
    <t>K40K400802 001</t>
  </si>
  <si>
    <t>28</t>
  </si>
  <si>
    <t>69.9</t>
  </si>
  <si>
    <t>K40K400822 001</t>
  </si>
  <si>
    <t>CALVIN KLEIN JEANSUomoZAINI</t>
  </si>
  <si>
    <t>83MLBA33 952</t>
  </si>
  <si>
    <t>CANADA GOOSEDonnaCAPPELLI</t>
  </si>
  <si>
    <t>CANADA GOOSE</t>
  </si>
  <si>
    <t>5261L 61</t>
  </si>
  <si>
    <t>5261L35 67</t>
  </si>
  <si>
    <t>CANADA GOOSEDonnaSCIARPE &amp; FOULARD</t>
  </si>
  <si>
    <t>5280L 61</t>
  </si>
  <si>
    <t>CANADA GOOSEUomoCAPPELLI</t>
  </si>
  <si>
    <t>5026M35 260</t>
  </si>
  <si>
    <t>5115M35 61</t>
  </si>
  <si>
    <t>CANADA GOOSEUomoSCIARPE &amp; FOULARD</t>
  </si>
  <si>
    <t>81</t>
  </si>
  <si>
    <t>195</t>
  </si>
  <si>
    <t>5280M35 61</t>
  </si>
  <si>
    <t>CARHARTTUomoCAPPELLI</t>
  </si>
  <si>
    <t>7.8</t>
  </si>
  <si>
    <t>CARHARTT</t>
  </si>
  <si>
    <t>I02022206 88400</t>
  </si>
  <si>
    <t>Viola</t>
  </si>
  <si>
    <t>I02022206 BLACKSMITH</t>
  </si>
  <si>
    <t>CELINEDonnaBORSE A TRACOLLA</t>
  </si>
  <si>
    <t>863</t>
  </si>
  <si>
    <t>2200</t>
  </si>
  <si>
    <t>CELINE</t>
  </si>
  <si>
    <t>183313A4T 27ED</t>
  </si>
  <si>
    <t>902</t>
  </si>
  <si>
    <t>2300</t>
  </si>
  <si>
    <t>187253BFD 01WB</t>
  </si>
  <si>
    <t>981</t>
  </si>
  <si>
    <t>2500</t>
  </si>
  <si>
    <t>187253BGW 36AG</t>
  </si>
  <si>
    <t>SILVER</t>
  </si>
  <si>
    <t>529</t>
  </si>
  <si>
    <t>1350</t>
  </si>
  <si>
    <t>191353BUS 38NO</t>
  </si>
  <si>
    <t>CELINEDonnaBORSE CLUTCH</t>
  </si>
  <si>
    <t>184</t>
  </si>
  <si>
    <t>10B802CXC 38NO</t>
  </si>
  <si>
    <t>CELINEDonnaOCCHIALI DA SOLE</t>
  </si>
  <si>
    <t>270</t>
  </si>
  <si>
    <t>40051CPLB 27TP</t>
  </si>
  <si>
    <t>TRANSPARENT LIGHT PINK</t>
  </si>
  <si>
    <t>132</t>
  </si>
  <si>
    <t>330</t>
  </si>
  <si>
    <t>40052CPEB 38NO</t>
  </si>
  <si>
    <t>40052CPLB 01IV</t>
  </si>
  <si>
    <t>IVORY</t>
  </si>
  <si>
    <t>40057CPLB 38NO</t>
  </si>
  <si>
    <t>390</t>
  </si>
  <si>
    <t>40059CPEB 19HV</t>
  </si>
  <si>
    <t>STRIPED HONEY HAVANA</t>
  </si>
  <si>
    <t>141.4</t>
  </si>
  <si>
    <t>41026CPLB 19TN</t>
  </si>
  <si>
    <t>HAVANA NAVY</t>
  </si>
  <si>
    <t>139</t>
  </si>
  <si>
    <t>41446CPLB 25FT</t>
  </si>
  <si>
    <t>TRANSPARENT FUSHIA</t>
  </si>
  <si>
    <t>400</t>
  </si>
  <si>
    <t>41452CTPB 02GG</t>
  </si>
  <si>
    <t>GOLD COPPER</t>
  </si>
  <si>
    <t>117.4</t>
  </si>
  <si>
    <t>41495CPLB 19DT</t>
  </si>
  <si>
    <t>DARK HAVANA</t>
  </si>
  <si>
    <t>117.5</t>
  </si>
  <si>
    <t>41805CPLB 19DT</t>
  </si>
  <si>
    <t>4S001CPMB 38NO</t>
  </si>
  <si>
    <t>4S003CPEB 19DT</t>
  </si>
  <si>
    <t>168</t>
  </si>
  <si>
    <t>4S004CPSM 38NO</t>
  </si>
  <si>
    <t>4S055CPMB 38NO</t>
  </si>
  <si>
    <t>4S064CPLB 19SH</t>
  </si>
  <si>
    <t>STRIPED HAVANA</t>
  </si>
  <si>
    <t>4S064CPLB 19TR</t>
  </si>
  <si>
    <t>RED HAVANA</t>
  </si>
  <si>
    <t>4S066CPSB 27ED</t>
  </si>
  <si>
    <t>4S066CPSB 38NO</t>
  </si>
  <si>
    <t>600</t>
  </si>
  <si>
    <t>4S067CPSM 19DT</t>
  </si>
  <si>
    <t>116</t>
  </si>
  <si>
    <t>4S071CPLB 01BY</t>
  </si>
  <si>
    <t>MILKY WHITE</t>
  </si>
  <si>
    <t>4S071CPLB 38NO</t>
  </si>
  <si>
    <t>4S075CPLM 01IV</t>
  </si>
  <si>
    <t>127</t>
  </si>
  <si>
    <t>4S078CMLB 35SA</t>
  </si>
  <si>
    <t>GOLD GRADIENT GREY</t>
  </si>
  <si>
    <t>4S131CPLB 32PY</t>
  </si>
  <si>
    <t>MILKY ANTIQUE PINK</t>
  </si>
  <si>
    <t>4S131CPLB 38NO</t>
  </si>
  <si>
    <t>4S133CPLB 19TR</t>
  </si>
  <si>
    <t>4S133CPLB 38NO</t>
  </si>
  <si>
    <t>124</t>
  </si>
  <si>
    <t>310</t>
  </si>
  <si>
    <t>4S135CMLB 35BB</t>
  </si>
  <si>
    <t>GOLD GRADIENT BROWN</t>
  </si>
  <si>
    <t>4S151CMLB 35SA</t>
  </si>
  <si>
    <t>4S151CMLG 35AR</t>
  </si>
  <si>
    <t>GOLD ANTIQUE ROSE</t>
  </si>
  <si>
    <t>40001CPLP 38NO</t>
  </si>
  <si>
    <t>40006CPLB 38NO</t>
  </si>
  <si>
    <t>136</t>
  </si>
  <si>
    <t>40028CPLM 38NO</t>
  </si>
  <si>
    <t>40030CPLB 27TP</t>
  </si>
  <si>
    <t>TRASPARENT LIGHT PINK</t>
  </si>
  <si>
    <t>40041CMLB 37TC</t>
  </si>
  <si>
    <t>TRASPARENT CLEAR</t>
  </si>
  <si>
    <t>40048CPLB 38NO</t>
  </si>
  <si>
    <t>40051CPLB 10DG</t>
  </si>
  <si>
    <t>TRANSPARENT DARK GREY</t>
  </si>
  <si>
    <t>CELINEDonnaPORTAFOGLI</t>
  </si>
  <si>
    <t>243</t>
  </si>
  <si>
    <t>620</t>
  </si>
  <si>
    <t>105823AB607SE 07SE</t>
  </si>
  <si>
    <t>07SE</t>
  </si>
  <si>
    <t>CHAOSDonnaEXTRA-ACCESSORI</t>
  </si>
  <si>
    <t>84</t>
  </si>
  <si>
    <t>CHAOS</t>
  </si>
  <si>
    <t>CPC30SP5LE0700 WHITE</t>
  </si>
  <si>
    <t>77</t>
  </si>
  <si>
    <t>215</t>
  </si>
  <si>
    <t>CPC408BACH0800 BLACK</t>
  </si>
  <si>
    <t>CPC40BLALE0800 BLACK</t>
  </si>
  <si>
    <t>255</t>
  </si>
  <si>
    <t>CPC40EL8LE0900 RED</t>
  </si>
  <si>
    <t>CPC40ELALE0700 WHITE</t>
  </si>
  <si>
    <t>CPC40ELALE0800 BLACK</t>
  </si>
  <si>
    <t>CPC40ELALE2000 KHAKI</t>
  </si>
  <si>
    <t>KHAKI</t>
  </si>
  <si>
    <t>265</t>
  </si>
  <si>
    <t>CPC40PADLE1200 TAN</t>
  </si>
  <si>
    <t>Marrone</t>
  </si>
  <si>
    <t>CPC40RACCH0300 GREEN</t>
  </si>
  <si>
    <t>Verde</t>
  </si>
  <si>
    <t>CPC40REFLE0800 BLACK</t>
  </si>
  <si>
    <t>Bianco e nero</t>
  </si>
  <si>
    <t>CPC40SP5LE0700 WHITE</t>
  </si>
  <si>
    <t>CPC508BACH0800 BLACK</t>
  </si>
  <si>
    <t>CPC50BLALE0800 BLACK</t>
  </si>
  <si>
    <t>CPC50EL8LE0900 RED</t>
  </si>
  <si>
    <t>CPC50ELALE0700 WHITE</t>
  </si>
  <si>
    <t>CPC50FLACH0700 BLACK</t>
  </si>
  <si>
    <t>CPC50SP5LE0700 WHITE</t>
  </si>
  <si>
    <t>CPC308BACH0800 BLACK</t>
  </si>
  <si>
    <t>CPC30BLALE0800 BLACK</t>
  </si>
  <si>
    <t>CPC30CHECH0700 WHITE</t>
  </si>
  <si>
    <t>CPC30DAYLE0300 PINK</t>
  </si>
  <si>
    <t>Rosa</t>
  </si>
  <si>
    <t>CPC30EL8LE0900 RED</t>
  </si>
  <si>
    <t>CPC30ELALE0700 WHITE</t>
  </si>
  <si>
    <t>CPC30ELALE2000 KHAKI</t>
  </si>
  <si>
    <t>88</t>
  </si>
  <si>
    <t>245</t>
  </si>
  <si>
    <t>CPC30PADLE1200 TAN</t>
  </si>
  <si>
    <t>175</t>
  </si>
  <si>
    <t>CPC30RACCH0300 GREEN</t>
  </si>
  <si>
    <t>CHAOSDonnaEXTRA-GIOIELLI</t>
  </si>
  <si>
    <t>170</t>
  </si>
  <si>
    <t>ACCESSORI PER BORSE</t>
  </si>
  <si>
    <t>CBC008BACH0800 BLACK</t>
  </si>
  <si>
    <t>CBC00CLUCH0800 WHITE</t>
  </si>
  <si>
    <t>CBC00DAYCH0400 YELLOW</t>
  </si>
  <si>
    <t>Giallo</t>
  </si>
  <si>
    <t>CLALA000EL0800 BLACK</t>
  </si>
  <si>
    <t>CLALA000RI0800 SILVER</t>
  </si>
  <si>
    <t>Argento e nero</t>
  </si>
  <si>
    <t>CPC50PADLE1200 TAN</t>
  </si>
  <si>
    <t>CHAOSDonnaPORTACHIAVI</t>
  </si>
  <si>
    <t>CBC00DICCH0900 RED</t>
  </si>
  <si>
    <t>CBC00HEACH0900 RED</t>
  </si>
  <si>
    <t>CSLLTCHELE0700 WHITE</t>
  </si>
  <si>
    <t>CSLLTDAYLE0800 BLACK</t>
  </si>
  <si>
    <t>CHIARA FERRAGNIDonnaEXTRA-ACCESSORI</t>
  </si>
  <si>
    <t>35</t>
  </si>
  <si>
    <t>CHIARA FERRAGNI</t>
  </si>
  <si>
    <t>CFCIP6P001 ROSSO</t>
  </si>
  <si>
    <t>CHIARA FERRAGNIDonnaZAINI</t>
  </si>
  <si>
    <t>155</t>
  </si>
  <si>
    <t>CFZ004 ARGENTO SILVER</t>
  </si>
  <si>
    <t>19PE CFZ000 BLK</t>
  </si>
  <si>
    <t>CHLOEDonnaBORSE A SPALLA</t>
  </si>
  <si>
    <t>618.06</t>
  </si>
  <si>
    <t>1550</t>
  </si>
  <si>
    <t>CHLOE</t>
  </si>
  <si>
    <t>CHC19AS147A37 27S</t>
  </si>
  <si>
    <t>634.01</t>
  </si>
  <si>
    <t>1590</t>
  </si>
  <si>
    <t>3S1333HGP NR613</t>
  </si>
  <si>
    <t>SAFFRON RED</t>
  </si>
  <si>
    <t>CHLOEDonnaOCCHIALI DA SOLE</t>
  </si>
  <si>
    <t>142</t>
  </si>
  <si>
    <t>CE131S HAVANA BROWN</t>
  </si>
  <si>
    <t>CHRISTIAN DIORDonnaBORSE A SPALLA</t>
  </si>
  <si>
    <t>817</t>
  </si>
  <si>
    <t>41FUR256A807182 182</t>
  </si>
  <si>
    <t>276</t>
  </si>
  <si>
    <t>720</t>
  </si>
  <si>
    <t>51D0V140A080561 0561</t>
  </si>
  <si>
    <t>0561</t>
  </si>
  <si>
    <t>236</t>
  </si>
  <si>
    <t>53CAF302A650433 433</t>
  </si>
  <si>
    <t>0433</t>
  </si>
  <si>
    <t>53CAF302A650451 451</t>
  </si>
  <si>
    <t>451</t>
  </si>
  <si>
    <t>580</t>
  </si>
  <si>
    <t>54ESS990G160020 00020</t>
  </si>
  <si>
    <t>00020</t>
  </si>
  <si>
    <t>64DBF070I600210 0210</t>
  </si>
  <si>
    <t>0210</t>
  </si>
  <si>
    <t>64DTB090I625402 00402</t>
  </si>
  <si>
    <t>00402</t>
  </si>
  <si>
    <t>315</t>
  </si>
  <si>
    <t>830</t>
  </si>
  <si>
    <t>64DUS140I613900 00900</t>
  </si>
  <si>
    <t>00900</t>
  </si>
  <si>
    <t>380</t>
  </si>
  <si>
    <t>1000</t>
  </si>
  <si>
    <t>64FFR140I642210 0210</t>
  </si>
  <si>
    <t>64FFR140I642406 00406</t>
  </si>
  <si>
    <t>00406</t>
  </si>
  <si>
    <t>66CFU090I629841 841</t>
  </si>
  <si>
    <t>841</t>
  </si>
  <si>
    <t>66DGP140I635400 00400</t>
  </si>
  <si>
    <t>00400</t>
  </si>
  <si>
    <t>66SCL090I621421 421</t>
  </si>
  <si>
    <t>421</t>
  </si>
  <si>
    <t>CHRISTIAN DIORDonnaSCIARPE &amp; FOULARD</t>
  </si>
  <si>
    <t>180</t>
  </si>
  <si>
    <t>71BEE307A098 020</t>
  </si>
  <si>
    <t>BLANC CASSE'</t>
  </si>
  <si>
    <t>71BEE307A098 840</t>
  </si>
  <si>
    <t>GRIS ANTHRA</t>
  </si>
  <si>
    <t>71BEE307A098 900</t>
  </si>
  <si>
    <t>NOIR</t>
  </si>
  <si>
    <t>71BEE757A098 020</t>
  </si>
  <si>
    <t>CHRISTIAN DIORUomoCRAVATTE &amp; PAPILLON</t>
  </si>
  <si>
    <t>8ES1010653 580</t>
  </si>
  <si>
    <t>92C1047A0075 582</t>
  </si>
  <si>
    <t>96C1046A0053 988</t>
  </si>
  <si>
    <t>CHRISTIAN DIORUomoPORTAFOGLI</t>
  </si>
  <si>
    <t>192</t>
  </si>
  <si>
    <t>460</t>
  </si>
  <si>
    <t>2LNCA073XYO H03E</t>
  </si>
  <si>
    <t>BLACK MULTI</t>
  </si>
  <si>
    <t>CHRISTIAN DIORUomoSCIARPE &amp; FOULARD</t>
  </si>
  <si>
    <t>8ES1010142 980</t>
  </si>
  <si>
    <t>CHRISTIAN DIORUomoTRACOLLE &amp; MESSANGER</t>
  </si>
  <si>
    <t>7ES2010100 900</t>
  </si>
  <si>
    <t>7ES2010101 970</t>
  </si>
  <si>
    <t>MULTI</t>
  </si>
  <si>
    <t>7ES2010102 900</t>
  </si>
  <si>
    <t>1125</t>
  </si>
  <si>
    <t>2700</t>
  </si>
  <si>
    <t>1MCBR012VGA900 900</t>
  </si>
  <si>
    <t>CHURCH'SUomoCINTURE</t>
  </si>
  <si>
    <t>CHURCH'S</t>
  </si>
  <si>
    <t>ECM1249FA F0AAD</t>
  </si>
  <si>
    <t>COACHDonnaBORSE A MANO</t>
  </si>
  <si>
    <t>166.67</t>
  </si>
  <si>
    <t>COACH</t>
  </si>
  <si>
    <t>36855 LI BLACK</t>
  </si>
  <si>
    <t>LI BLACK</t>
  </si>
  <si>
    <t>351.85</t>
  </si>
  <si>
    <t>950</t>
  </si>
  <si>
    <t>38124 BPM8J</t>
  </si>
  <si>
    <t>MELON</t>
  </si>
  <si>
    <t>38124 DARK DENIM</t>
  </si>
  <si>
    <t>38124 SADDLE</t>
  </si>
  <si>
    <t>129.63</t>
  </si>
  <si>
    <t>57107 SV 1941 SADDLE</t>
  </si>
  <si>
    <t>146.3</t>
  </si>
  <si>
    <t>57125 SV 1941 SADDLE</t>
  </si>
  <si>
    <t>72.22</t>
  </si>
  <si>
    <t>87401 SV ICE PINK</t>
  </si>
  <si>
    <t>ICE PINK</t>
  </si>
  <si>
    <t>87401 SV LIGHT TURQUOISE</t>
  </si>
  <si>
    <t>25133 B4EQO</t>
  </si>
  <si>
    <t>B4 BEECHWOOD</t>
  </si>
  <si>
    <t>25133 BPCMB</t>
  </si>
  <si>
    <t>BP CHAMBRAY</t>
  </si>
  <si>
    <t>175.93</t>
  </si>
  <si>
    <t>475</t>
  </si>
  <si>
    <t>28631 BPBHP</t>
  </si>
  <si>
    <t>BP MIDNIGHT NAVY</t>
  </si>
  <si>
    <t>203.7</t>
  </si>
  <si>
    <t>550</t>
  </si>
  <si>
    <t>29239 B4 BLACK</t>
  </si>
  <si>
    <t>183.33</t>
  </si>
  <si>
    <t>29257 BP MIDNIGHT NAVY</t>
  </si>
  <si>
    <t>MIDNIGHT NAVY</t>
  </si>
  <si>
    <t>120.37</t>
  </si>
  <si>
    <t>29529 LI BEECHWOOD</t>
  </si>
  <si>
    <t>LI BEECHWOOD</t>
  </si>
  <si>
    <t>34408 SVSD</t>
  </si>
  <si>
    <t>SV SADDLE</t>
  </si>
  <si>
    <t>34408SVBK SV BLACK</t>
  </si>
  <si>
    <t>34408SVSD SV SADDLE</t>
  </si>
  <si>
    <t>SADDLE</t>
  </si>
  <si>
    <t>COACHDonnaBORSE A SPALLA</t>
  </si>
  <si>
    <t>65547 SVAQ</t>
  </si>
  <si>
    <t>AQUA</t>
  </si>
  <si>
    <t>55036 BPF8Q</t>
  </si>
  <si>
    <t>675</t>
  </si>
  <si>
    <t>55166 BLACK</t>
  </si>
  <si>
    <t>240.74</t>
  </si>
  <si>
    <t>655</t>
  </si>
  <si>
    <t>56839DKMHH DARK TURQ</t>
  </si>
  <si>
    <t>57107 DK NAVY</t>
  </si>
  <si>
    <t>DK NAVY</t>
  </si>
  <si>
    <t>58849 SV MIDNIGHT NAVY</t>
  </si>
  <si>
    <t>SV MIDNIGHT NAVY</t>
  </si>
  <si>
    <t>24947 LI 1941 SADDLE</t>
  </si>
  <si>
    <t>LI 1941 SADDLE</t>
  </si>
  <si>
    <t>146</t>
  </si>
  <si>
    <t>33524 LIDQC</t>
  </si>
  <si>
    <t>LIGHT KHAKI CHALK</t>
  </si>
  <si>
    <t>38124OLL6I DARK DENIM</t>
  </si>
  <si>
    <t>38220 BPHGR</t>
  </si>
  <si>
    <t>HEATHER GREY</t>
  </si>
  <si>
    <t>38220BPHGR HEATHER GREY</t>
  </si>
  <si>
    <t>231</t>
  </si>
  <si>
    <t>577.5</t>
  </si>
  <si>
    <t>71732QBMAH QBMAH</t>
  </si>
  <si>
    <t>COACHDonnaBORSE A TRACOLLA</t>
  </si>
  <si>
    <t>220.37</t>
  </si>
  <si>
    <t>30455 B4 BLACK</t>
  </si>
  <si>
    <t>B4 BLACK</t>
  </si>
  <si>
    <t>138.89</t>
  </si>
  <si>
    <t>375</t>
  </si>
  <si>
    <t>58036 LI BLACK</t>
  </si>
  <si>
    <t>58874 LI OXBLOOD</t>
  </si>
  <si>
    <t>LI OXBLOOD</t>
  </si>
  <si>
    <t>COACHDonnaBORSE CLUTCH</t>
  </si>
  <si>
    <t>101.85</t>
  </si>
  <si>
    <t>68338 GD BLACK</t>
  </si>
  <si>
    <t>COACHDonnaPORTAFOGLI</t>
  </si>
  <si>
    <t>33.33</t>
  </si>
  <si>
    <t>55721 DKLC1</t>
  </si>
  <si>
    <t>FLAX CITRINE BLACK</t>
  </si>
  <si>
    <t>COACHUomoBORSE BUSINESS</t>
  </si>
  <si>
    <t>212.96</t>
  </si>
  <si>
    <t>BORSE DA LAVORO</t>
  </si>
  <si>
    <t>25514 SV BK</t>
  </si>
  <si>
    <t>SV BLACK</t>
  </si>
  <si>
    <t>COACHUomoBORSE CLUTCH</t>
  </si>
  <si>
    <t>11930 CWH</t>
  </si>
  <si>
    <t>DARK SADDLE</t>
  </si>
  <si>
    <t>COACHUomoCINTURE</t>
  </si>
  <si>
    <t>26056 NI BLACK</t>
  </si>
  <si>
    <t>NI BLACK</t>
  </si>
  <si>
    <t>55.56</t>
  </si>
  <si>
    <t>64085 BLACK DARK BROWN</t>
  </si>
  <si>
    <t>BLACK DARK BROWN</t>
  </si>
  <si>
    <t>83.33</t>
  </si>
  <si>
    <t>64890 AQ0</t>
  </si>
  <si>
    <t>BLACK/DARK BROWN</t>
  </si>
  <si>
    <t>COACHUomoZAINI</t>
  </si>
  <si>
    <t>72306 QB BLACK</t>
  </si>
  <si>
    <t>QB BLACK</t>
  </si>
  <si>
    <t>COCCINELLEDonnaBORSE A MANO</t>
  </si>
  <si>
    <t>COCCINELLE</t>
  </si>
  <si>
    <t>E1CK0180101 P01</t>
  </si>
  <si>
    <t>ARGILE</t>
  </si>
  <si>
    <t>248</t>
  </si>
  <si>
    <t>E1CK0550101 P01</t>
  </si>
  <si>
    <t>E1CK1120101 001</t>
  </si>
  <si>
    <t>E1CK1120101 P01</t>
  </si>
  <si>
    <t>E1CK1120101 R00</t>
  </si>
  <si>
    <t>BOURGOGNE</t>
  </si>
  <si>
    <t>E1CK1120201 001</t>
  </si>
  <si>
    <t>E1CK1120201 P01</t>
  </si>
  <si>
    <t>E1CK1120201 R00</t>
  </si>
  <si>
    <t>312</t>
  </si>
  <si>
    <t>E1D05180301 001</t>
  </si>
  <si>
    <t>E1D05180401 001</t>
  </si>
  <si>
    <t>E1D05557701 001</t>
  </si>
  <si>
    <t>94</t>
  </si>
  <si>
    <t>E1D05557701 N75</t>
  </si>
  <si>
    <t>E1DD555B701 001</t>
  </si>
  <si>
    <t>E1DD555B701 N49</t>
  </si>
  <si>
    <t>E1DD555B701 N75</t>
  </si>
  <si>
    <t>TAUPE</t>
  </si>
  <si>
    <t>E1DD555B701 Y69</t>
  </si>
  <si>
    <t>COCCINELLEDonnaBORSE A TRACOLLA</t>
  </si>
  <si>
    <t>E1C2355B701 P01</t>
  </si>
  <si>
    <t>E1CD555B701 001</t>
  </si>
  <si>
    <t>E1D10180301 N75</t>
  </si>
  <si>
    <t>E1D10180301 R09</t>
  </si>
  <si>
    <t>COQUELICOT</t>
  </si>
  <si>
    <t>112</t>
  </si>
  <si>
    <t>280</t>
  </si>
  <si>
    <t>E1D10557701 N75</t>
  </si>
  <si>
    <t>E1D10557701 R09</t>
  </si>
  <si>
    <t>119</t>
  </si>
  <si>
    <t>298</t>
  </si>
  <si>
    <t>E1D2355B701 N49</t>
  </si>
  <si>
    <t>PLATINO</t>
  </si>
  <si>
    <t>E1D2355B701 Y69</t>
  </si>
  <si>
    <t>E1DD0180101 001</t>
  </si>
  <si>
    <t>147</t>
  </si>
  <si>
    <t>368</t>
  </si>
  <si>
    <t>E1DM7120101 001</t>
  </si>
  <si>
    <t>COCCINELLEDonnaPORTAFOGLI</t>
  </si>
  <si>
    <t>148</t>
  </si>
  <si>
    <t>E2CK0110301 P01</t>
  </si>
  <si>
    <t>E2CK0116601 001</t>
  </si>
  <si>
    <t>COMME DES FUCKDOWNUomoTRACOLLE &amp; MESSANGER</t>
  </si>
  <si>
    <t>12.9</t>
  </si>
  <si>
    <t>COMME DES FUCKDOWN</t>
  </si>
  <si>
    <t>CORE BEANIEBLACK BLACK</t>
  </si>
  <si>
    <t>COMME DES GARCONS POCKETDonnaBEAUTY CASE</t>
  </si>
  <si>
    <t>COMME DES GARCONS POCKET</t>
  </si>
  <si>
    <t>SA5100PD RED</t>
  </si>
  <si>
    <t>COMME DES GARCONS POCKETDonnaBORSE A SPALLA</t>
  </si>
  <si>
    <t>40</t>
  </si>
  <si>
    <t>SA5100SF BLUE GREEN</t>
  </si>
  <si>
    <t>BLUE GREEN</t>
  </si>
  <si>
    <t>33</t>
  </si>
  <si>
    <t>82</t>
  </si>
  <si>
    <t>SA8100G GOLD</t>
  </si>
  <si>
    <t>SA8100PD GREY</t>
  </si>
  <si>
    <t>GREY</t>
  </si>
  <si>
    <t>COMME DES GARCONS POCKETDonnaPORTAFOGLI</t>
  </si>
  <si>
    <t>37</t>
  </si>
  <si>
    <t>SA5100 GREEN</t>
  </si>
  <si>
    <t>GREEN</t>
  </si>
  <si>
    <t>51</t>
  </si>
  <si>
    <t>SA5100G GOLD</t>
  </si>
  <si>
    <t>SA5100G SILVER</t>
  </si>
  <si>
    <t>SA5100PD GREY</t>
  </si>
  <si>
    <t>SA8100PD BROWN</t>
  </si>
  <si>
    <t>COMME DES GARCONS POCKETUomoBEAUTY CASE</t>
  </si>
  <si>
    <t>SA5100 RED</t>
  </si>
  <si>
    <t>BUSTE</t>
  </si>
  <si>
    <t>SA5100HL RED</t>
  </si>
  <si>
    <t>SA5100PD NAVY</t>
  </si>
  <si>
    <t>COMME DES GARCONS POCKETUomoPORTAFOGLI</t>
  </si>
  <si>
    <t>SA5100 BLUE</t>
  </si>
  <si>
    <t>COMME DES GARCONS SHIRTUomoBORSE A MANO</t>
  </si>
  <si>
    <t>COMME DES GARCONS SHIRT</t>
  </si>
  <si>
    <t>W26611 MIX</t>
  </si>
  <si>
    <t>MIX</t>
  </si>
  <si>
    <t>W28610 3</t>
  </si>
  <si>
    <t>COMME DES GARCONS SHIRTUomoCAPPELLI</t>
  </si>
  <si>
    <t>76</t>
  </si>
  <si>
    <t>W25942 NAVY</t>
  </si>
  <si>
    <t>BLA CK</t>
  </si>
  <si>
    <t>COMME DES GARCONS SHIRTUomoEXTRA-ACCESSORI</t>
  </si>
  <si>
    <t>19.5</t>
  </si>
  <si>
    <t>SKA75+++ +++</t>
  </si>
  <si>
    <t>+++</t>
  </si>
  <si>
    <t>COMME DES GARCONS SHIRTUomoTRACOLLE &amp; MESSANGER</t>
  </si>
  <si>
    <t>42.5</t>
  </si>
  <si>
    <t>CDGPLAYREDRED RED</t>
  </si>
  <si>
    <t>CORNELIANIUomoTRACOLLE &amp; MESSANGER</t>
  </si>
  <si>
    <t>29</t>
  </si>
  <si>
    <t>CORNELIANI</t>
  </si>
  <si>
    <t>616069928 00028</t>
  </si>
  <si>
    <t>00028</t>
  </si>
  <si>
    <t>CULTIDonnaPROFUMI</t>
  </si>
  <si>
    <t>45.2</t>
  </si>
  <si>
    <t>CULTI</t>
  </si>
  <si>
    <t>PROFUMI</t>
  </si>
  <si>
    <t>GBDECCLTVE VELVET</t>
  </si>
  <si>
    <t>BLACKLABEL500 LOUDNESS</t>
  </si>
  <si>
    <t>16.5</t>
  </si>
  <si>
    <t>CANDELA250 VELVET</t>
  </si>
  <si>
    <t>23.5</t>
  </si>
  <si>
    <t>DA DEC CL 250ML ARAMARA33079000 ARAMARA</t>
  </si>
  <si>
    <t>ARAMARA</t>
  </si>
  <si>
    <t>DA DEC CL 250ML FUOCO33079000 FUOCO</t>
  </si>
  <si>
    <t>FUOCO</t>
  </si>
  <si>
    <t>DECOR CLASSIC 250 LINFA</t>
  </si>
  <si>
    <t>31.5</t>
  </si>
  <si>
    <t>DECOR CLASSIC 500 MIDOLLINI</t>
  </si>
  <si>
    <t>DECOR CLASSIC250 ACQUA</t>
  </si>
  <si>
    <t>36</t>
  </si>
  <si>
    <t>SA CULTI 100ML ARAMARA33079000 ARAMARA</t>
  </si>
  <si>
    <t>SA CULTI 100ML FUOCO33079000 FUOCO</t>
  </si>
  <si>
    <t>SA CULTI 100ML MAREMINERALE33079000 MAREMINERALE</t>
  </si>
  <si>
    <t>MAREMINERALE</t>
  </si>
  <si>
    <t>SA CULTI 100ML TERRA33079000 Terra</t>
  </si>
  <si>
    <t>Terra</t>
  </si>
  <si>
    <t>SA CULTI 100ML TESSUTO33079000 TESSUTO</t>
  </si>
  <si>
    <t>TESSUTO</t>
  </si>
  <si>
    <t>SPRAY100 FUOCO</t>
  </si>
  <si>
    <t>SPRAY100 LOUDNESS</t>
  </si>
  <si>
    <t>DIADORAUomoTRACOLLE &amp; MESSANGER</t>
  </si>
  <si>
    <t>165</t>
  </si>
  <si>
    <t>DIADORA</t>
  </si>
  <si>
    <t>161392C5871 C5871</t>
  </si>
  <si>
    <t>C5871</t>
  </si>
  <si>
    <t>161392C5873 C5873</t>
  </si>
  <si>
    <t>C5873</t>
  </si>
  <si>
    <t>DIESELUomoTRACOLLE &amp; MESSANGER</t>
  </si>
  <si>
    <t>23.85</t>
  </si>
  <si>
    <t>DIESEL</t>
  </si>
  <si>
    <t>00S4QZ0KABK98X 98X</t>
  </si>
  <si>
    <t>98X</t>
  </si>
  <si>
    <t>DOLCE&amp;GABBANA+DonnaBORSE A MANO</t>
  </si>
  <si>
    <t>273</t>
  </si>
  <si>
    <t>DOLCE&amp;GABBANA+</t>
  </si>
  <si>
    <t>BI0943AZ936 80999</t>
  </si>
  <si>
    <t>DOLCE&amp;GABBANA+UomoCAPPELLI</t>
  </si>
  <si>
    <t>227</t>
  </si>
  <si>
    <t>GH613ZFJ1F1 N0000</t>
  </si>
  <si>
    <t>GH590ZGEF68 R0365</t>
  </si>
  <si>
    <t>DOLCE&amp;GABBANA+UomoPORTAFOGLI</t>
  </si>
  <si>
    <t>BP2182AZ936 80999</t>
  </si>
  <si>
    <t>BP2182AZ937 80999</t>
  </si>
  <si>
    <t>DOLCE&amp;GABBANA+UomoZAINI</t>
  </si>
  <si>
    <t>457</t>
  </si>
  <si>
    <t>995</t>
  </si>
  <si>
    <t>BM1641AK076 8B956</t>
  </si>
  <si>
    <t>319</t>
  </si>
  <si>
    <t>695</t>
  </si>
  <si>
    <t>BM1584AZ675 8B956</t>
  </si>
  <si>
    <t>440</t>
  </si>
  <si>
    <t>BM1419AM252 8S403</t>
  </si>
  <si>
    <t>BLU SCURO NERO</t>
  </si>
  <si>
    <t>DOLCE&amp;GABBANADonnaBORSE A MANO</t>
  </si>
  <si>
    <t>813</t>
  </si>
  <si>
    <t>1950</t>
  </si>
  <si>
    <t>DOLCE&amp;GABBANA</t>
  </si>
  <si>
    <t>BB6002A8M24 80999</t>
  </si>
  <si>
    <t>1563</t>
  </si>
  <si>
    <t>3750</t>
  </si>
  <si>
    <t>BB6374AV763 8L561</t>
  </si>
  <si>
    <t>MULTICOLORE</t>
  </si>
  <si>
    <t>729</t>
  </si>
  <si>
    <t>1750</t>
  </si>
  <si>
    <t>BB6960AO041 8I196</t>
  </si>
  <si>
    <t>DOLCE&amp;GABBANADonnaBORSE A SPALLA</t>
  </si>
  <si>
    <t>1042</t>
  </si>
  <si>
    <t>BB6624AV385 80999</t>
  </si>
  <si>
    <t>111</t>
  </si>
  <si>
    <t>BF0065A472580999 80999</t>
  </si>
  <si>
    <t>80999</t>
  </si>
  <si>
    <t>GV001EFX002A0007 A0007</t>
  </si>
  <si>
    <t>A0007</t>
  </si>
  <si>
    <t>DOLCE&amp;GABBANADonnaBORSE A TRACOLLA</t>
  </si>
  <si>
    <t>604</t>
  </si>
  <si>
    <t>1450</t>
  </si>
  <si>
    <t>BB6881AW448 80308</t>
  </si>
  <si>
    <t>DOLCE&amp;GABBANADonnaCINTURE</t>
  </si>
  <si>
    <t>BE1327A2S05 89668</t>
  </si>
  <si>
    <t>ROSSO ORO</t>
  </si>
  <si>
    <t>DOLCE&amp;GABBANADonnaEXTRA-ACCESSORI</t>
  </si>
  <si>
    <t>FN122AGA0TTS9000 S9000</t>
  </si>
  <si>
    <t>S9000</t>
  </si>
  <si>
    <t>102</t>
  </si>
  <si>
    <t>BI2236AZ146 80999</t>
  </si>
  <si>
    <t>BI2414AU141 HEQ01</t>
  </si>
  <si>
    <t>DOLCE&amp;GABBANADonnaEXTRA-GIOIELLI</t>
  </si>
  <si>
    <t>BI0888AI024 HW86N</t>
  </si>
  <si>
    <t>POIS WHITE</t>
  </si>
  <si>
    <t>DOLCE&amp;GABBANADonnaGUANTI</t>
  </si>
  <si>
    <t>177</t>
  </si>
  <si>
    <t>GUANTI</t>
  </si>
  <si>
    <t>BF0142AV722 80999</t>
  </si>
  <si>
    <t>DOLCE&amp;GABBANADonnaOCCHIALI DA SOLE</t>
  </si>
  <si>
    <t xml:space="preserve">0487420DG2168 </t>
  </si>
  <si>
    <t xml:space="preserve">307771510DG4290F </t>
  </si>
  <si>
    <t xml:space="preserve">307771530DG4287 </t>
  </si>
  <si>
    <t xml:space="preserve">307987510DG4286 </t>
  </si>
  <si>
    <t xml:space="preserve">308219530DG4287 </t>
  </si>
  <si>
    <t xml:space="preserve">30838E530DG4299B </t>
  </si>
  <si>
    <t xml:space="preserve">50187390DG4303 </t>
  </si>
  <si>
    <t xml:space="preserve">51273390DG4303 </t>
  </si>
  <si>
    <t>DOLCE&amp;GABBANADonnaPORTAFOGLI</t>
  </si>
  <si>
    <t>151</t>
  </si>
  <si>
    <t>BI0353A100180024 80024</t>
  </si>
  <si>
    <t>80024</t>
  </si>
  <si>
    <t>BI1211AW737 80999</t>
  </si>
  <si>
    <t>DOLCE&amp;GABBANADonnaSCIARPE &amp; FOULARD</t>
  </si>
  <si>
    <t>WHI8FGW0001 N000</t>
  </si>
  <si>
    <t>DOLCE&amp;GABBANAUomoBORSE BUSINESS</t>
  </si>
  <si>
    <t>406</t>
  </si>
  <si>
    <t>BM1413AE800 8B956</t>
  </si>
  <si>
    <t>DOLCE&amp;GABBANAUomoBORSE CLUTCH</t>
  </si>
  <si>
    <t>206</t>
  </si>
  <si>
    <t>BM1627AC954 80999</t>
  </si>
  <si>
    <t>DOLCE&amp;GABBANAUomoCAPPELLI</t>
  </si>
  <si>
    <t>GH613AFU6UQ B0711</t>
  </si>
  <si>
    <t>Blu scuro</t>
  </si>
  <si>
    <t>122</t>
  </si>
  <si>
    <t>GH590ZFSFEW HNA26</t>
  </si>
  <si>
    <t>DOLCE&amp;GABBANAUomoCINTURE</t>
  </si>
  <si>
    <t xml:space="preserve">BC3614A1267. </t>
  </si>
  <si>
    <t>202</t>
  </si>
  <si>
    <t>BC3505AB679 8B947</t>
  </si>
  <si>
    <t>BLACK EBANUS</t>
  </si>
  <si>
    <t>BC3614A1153 80999</t>
  </si>
  <si>
    <t>BC3847A8L00 80999</t>
  </si>
  <si>
    <t>BC4054AC663 80039</t>
  </si>
  <si>
    <t>Tabacco</t>
  </si>
  <si>
    <t>133</t>
  </si>
  <si>
    <t>BC4078AC460 80999</t>
  </si>
  <si>
    <t>BC4091AC663 80039</t>
  </si>
  <si>
    <t>BC4091AC663 80999</t>
  </si>
  <si>
    <t>153</t>
  </si>
  <si>
    <t>BC4102AC661 80039</t>
  </si>
  <si>
    <t>BC4107AP383 8R720</t>
  </si>
  <si>
    <t>ANTRACITE BORDEAUX</t>
  </si>
  <si>
    <t>BC4108A1607 80999</t>
  </si>
  <si>
    <t>BC4129AI667 80999</t>
  </si>
  <si>
    <t>BC4216AZ607 80999</t>
  </si>
  <si>
    <t>BC4263AX342 8S203</t>
  </si>
  <si>
    <t>BC4548AW462 8G963</t>
  </si>
  <si>
    <t>DOLCE&amp;GABBANAUomoCRAVATTE &amp; PAPILLON</t>
  </si>
  <si>
    <t>GR052EG0STT HC618</t>
  </si>
  <si>
    <t>STRUMENTI PIANOFORTE</t>
  </si>
  <si>
    <t>47</t>
  </si>
  <si>
    <t>GR052EG0U05 B0665</t>
  </si>
  <si>
    <t>BLU SCURISSIMO</t>
  </si>
  <si>
    <t>GR052EG0U05 N0000</t>
  </si>
  <si>
    <t>GT142EG0JEK B0065</t>
  </si>
  <si>
    <t>GT149EG0U05 N0000</t>
  </si>
  <si>
    <t>GT149EG0U05 N5618</t>
  </si>
  <si>
    <t>GRIGIO AZZURRO</t>
  </si>
  <si>
    <t>DOLCE&amp;GABBANAUomoEXTRA-ACCESSORI</t>
  </si>
  <si>
    <t>BP2575AJ806 80999</t>
  </si>
  <si>
    <t>BP2576AX620 HA93M</t>
  </si>
  <si>
    <t>BJ0428A90108M052 8M052</t>
  </si>
  <si>
    <t>8M052</t>
  </si>
  <si>
    <t>DOLCE&amp;GABBANAUomoMARSUPI</t>
  </si>
  <si>
    <t>745</t>
  </si>
  <si>
    <t>BM1837AZ319 80999</t>
  </si>
  <si>
    <t>DOLCE&amp;GABBANAUomoPORTACHIAVI</t>
  </si>
  <si>
    <t>BP0090A1001 87395</t>
  </si>
  <si>
    <t>VERDE BOSCO</t>
  </si>
  <si>
    <t>DOLCE&amp;GABBANAUomoPORTAFOGLI</t>
  </si>
  <si>
    <t>BP0330A100180211 80211</t>
  </si>
  <si>
    <t>80211</t>
  </si>
  <si>
    <t>87</t>
  </si>
  <si>
    <t>BP0437A108980048 80048</t>
  </si>
  <si>
    <t>80048</t>
  </si>
  <si>
    <t xml:space="preserve">BP1672A100187395 </t>
  </si>
  <si>
    <t>BP1941A116280999 80999</t>
  </si>
  <si>
    <t>BP1321AS229 80999</t>
  </si>
  <si>
    <t>BP1517A1001 80999</t>
  </si>
  <si>
    <t>BP1672A1001 80308</t>
  </si>
  <si>
    <t>BORDEAUX</t>
  </si>
  <si>
    <t>BP1672A1001 80658</t>
  </si>
  <si>
    <t>BP1672A1001 80999</t>
  </si>
  <si>
    <t>BP1672A1001 8M072</t>
  </si>
  <si>
    <t>FOREST</t>
  </si>
  <si>
    <t>BP1672AC736 80999</t>
  </si>
  <si>
    <t>BP2574AX620 HA93M</t>
  </si>
  <si>
    <t>BP269AAN667 HNI06</t>
  </si>
  <si>
    <t>TRE LEOPARDI F.NERO</t>
  </si>
  <si>
    <t>302</t>
  </si>
  <si>
    <t>BP1672AI477 80999</t>
  </si>
  <si>
    <t>211</t>
  </si>
  <si>
    <t>485</t>
  </si>
  <si>
    <t>BP1672AL000 HNL12</t>
  </si>
  <si>
    <t>DOG FDO.NERO</t>
  </si>
  <si>
    <t>DOLCE&amp;GABBANAUomoSCIARPE &amp; FOULARD</t>
  </si>
  <si>
    <t>GR205EG0U05 N5618</t>
  </si>
  <si>
    <t>GQ700EG1SAW HN035</t>
  </si>
  <si>
    <t>DOLCE&amp;GABBANAUomoTRACOLLE &amp; MESSANGER</t>
  </si>
  <si>
    <t>79</t>
  </si>
  <si>
    <t>BG0053A9Z018B956 8B956</t>
  </si>
  <si>
    <t>8B956</t>
  </si>
  <si>
    <t>103</t>
  </si>
  <si>
    <t>BC3614A120380303 80303</t>
  </si>
  <si>
    <t>80303</t>
  </si>
  <si>
    <t>BC3615A120380999 80999</t>
  </si>
  <si>
    <t>BC3619A156880701 80701</t>
  </si>
  <si>
    <t>80701</t>
  </si>
  <si>
    <t>BC3627A115380999 80999</t>
  </si>
  <si>
    <t>BC3654A156180048 80048</t>
  </si>
  <si>
    <t>BC3737A157580999 80999</t>
  </si>
  <si>
    <t>BC3752A721980999 80999</t>
  </si>
  <si>
    <t>BC3808A121080051 80051</t>
  </si>
  <si>
    <t>80051</t>
  </si>
  <si>
    <t>BC3854A178980999 80999</t>
  </si>
  <si>
    <t>BC3927AP1318B956 8B956</t>
  </si>
  <si>
    <t>BC3964AC18280051 80051</t>
  </si>
  <si>
    <t>BC3971AC16180048 80048</t>
  </si>
  <si>
    <t>BC4079AC55480051 80051</t>
  </si>
  <si>
    <t>BC4079AC55480999 80999</t>
  </si>
  <si>
    <t>592</t>
  </si>
  <si>
    <t>BM1288AC462 80999</t>
  </si>
  <si>
    <t>633</t>
  </si>
  <si>
    <t>BM1365AC286 80999</t>
  </si>
  <si>
    <t>BM1366A1503 80999</t>
  </si>
  <si>
    <t>478</t>
  </si>
  <si>
    <t>1100</t>
  </si>
  <si>
    <t>BM1460A8034 80999</t>
  </si>
  <si>
    <t>BM1848AW140 89690</t>
  </si>
  <si>
    <t>GV004E G0Z56N0000 N0000</t>
  </si>
  <si>
    <t>N0000</t>
  </si>
  <si>
    <t>GV004E G0Z56N0169 N0169</t>
  </si>
  <si>
    <t>N10649ON003W0001 W0001</t>
  </si>
  <si>
    <t>W0001</t>
  </si>
  <si>
    <t>GT125EG0J5HN0190 N0190</t>
  </si>
  <si>
    <t>N0190</t>
  </si>
  <si>
    <t>42</t>
  </si>
  <si>
    <t>GT136EG0U05N0000 N0000</t>
  </si>
  <si>
    <t>GT136EG0U05N0190 N0190</t>
  </si>
  <si>
    <t>GT136EG0U05W0001 W0001</t>
  </si>
  <si>
    <t>GT136EG0U7AN3454 N3454</t>
  </si>
  <si>
    <t>N3454</t>
  </si>
  <si>
    <t>GT137EG0RR9S8030 S8030</t>
  </si>
  <si>
    <t>S8030</t>
  </si>
  <si>
    <t>GT139EG0U4BW0111 W0111</t>
  </si>
  <si>
    <t>W0111</t>
  </si>
  <si>
    <t>GT141EFS50GX0803 X0803</t>
  </si>
  <si>
    <t>X0803</t>
  </si>
  <si>
    <t>GT141EG0U05N0000 N0000</t>
  </si>
  <si>
    <t>GT141EG0U05R3484 R3484</t>
  </si>
  <si>
    <t>R3484</t>
  </si>
  <si>
    <t>GT142EG0SLPS8031 S8031</t>
  </si>
  <si>
    <t>S8031</t>
  </si>
  <si>
    <t>GT149EG0SJES8030 S8030</t>
  </si>
  <si>
    <t>45</t>
  </si>
  <si>
    <t>GT149EG0U4DN0000 N0000</t>
  </si>
  <si>
    <t>71</t>
  </si>
  <si>
    <t>GQ081EG3U48NOOOO NOOOO</t>
  </si>
  <si>
    <t>NOOOO</t>
  </si>
  <si>
    <t>GQ087EG1S01S8O3O S8O3O</t>
  </si>
  <si>
    <t>S8O3O</t>
  </si>
  <si>
    <t>GQ133EG0S9DF0130 F0130</t>
  </si>
  <si>
    <t>F0130</t>
  </si>
  <si>
    <t>GQ133EG0S9DN0036 N0036</t>
  </si>
  <si>
    <t>N0036</t>
  </si>
  <si>
    <t>GR052EFS50EX0802 X0802</t>
  </si>
  <si>
    <t>X0802</t>
  </si>
  <si>
    <t>GR052EFS50GX0803 X0803</t>
  </si>
  <si>
    <t>GT107EG0J9CS8031 S8031</t>
  </si>
  <si>
    <t>GT107EG0J9CS8032 S8032</t>
  </si>
  <si>
    <t>S8032</t>
  </si>
  <si>
    <t>GT107EG0JACS8030 S8030</t>
  </si>
  <si>
    <t>GT107EG0JACS8034 S8034</t>
  </si>
  <si>
    <t>S8034</t>
  </si>
  <si>
    <t>GT107EG0MT9S8034 S8034</t>
  </si>
  <si>
    <t>GT107EG0MU1S8030 S8030</t>
  </si>
  <si>
    <t>GT107EG0MU1S8034 S8034</t>
  </si>
  <si>
    <t>GT113EG0J4HS8034 S8034</t>
  </si>
  <si>
    <t>GT113EG0J4JN0000 N0000</t>
  </si>
  <si>
    <t>GT113EG0MU7S8031 S8031</t>
  </si>
  <si>
    <t>GT113EG0MW1S8032 S8032</t>
  </si>
  <si>
    <t>38</t>
  </si>
  <si>
    <t>GT113EG0MW6N0190 N0190</t>
  </si>
  <si>
    <t>GT113EG0RR6B0665 B0665</t>
  </si>
  <si>
    <t>B0665</t>
  </si>
  <si>
    <t>GT113EG0U05W0111 W0111</t>
  </si>
  <si>
    <t>GT113EG0U97B0665 B0665</t>
  </si>
  <si>
    <t>GT113EG0U97N0190 N0190</t>
  </si>
  <si>
    <t>506</t>
  </si>
  <si>
    <t>BM1066A100180562 80562</t>
  </si>
  <si>
    <t>80562</t>
  </si>
  <si>
    <t>DOLCE&amp;GABBANAUomoZAINI</t>
  </si>
  <si>
    <t>543</t>
  </si>
  <si>
    <t>BM1419AM449 8B841</t>
  </si>
  <si>
    <t>ANTRACITE NERO</t>
  </si>
  <si>
    <t>433</t>
  </si>
  <si>
    <t>BM1482AN531 8B956</t>
  </si>
  <si>
    <t>352</t>
  </si>
  <si>
    <t>BM1607AJ610 HN36C</t>
  </si>
  <si>
    <t>415</t>
  </si>
  <si>
    <t>BM1809AJ772 HNNDN</t>
  </si>
  <si>
    <t>DR. VRANJESDonnaPROFUMI</t>
  </si>
  <si>
    <t>64.5</t>
  </si>
  <si>
    <t>DR. VRANJES</t>
  </si>
  <si>
    <t>FRV0006K1250 ML MAGNOLIA ORCHIDEA</t>
  </si>
  <si>
    <t>FRV0010C250 ML ARANCIO E CANNELLA</t>
  </si>
  <si>
    <t>ARANCIO E CANNELLA</t>
  </si>
  <si>
    <t>30.7</t>
  </si>
  <si>
    <t>74</t>
  </si>
  <si>
    <t>FRV0010DARANCIO CANNELLA 500 ML ARANCIO CANNELA</t>
  </si>
  <si>
    <t>ARANCIO CANNELA</t>
  </si>
  <si>
    <t>FRV0010K1250 ML ARANCIA E CANNELLA</t>
  </si>
  <si>
    <t>ARANCIA E CANNELLA</t>
  </si>
  <si>
    <t>FRV0014D500 ML GINGER LIME</t>
  </si>
  <si>
    <t>GINGER LIME</t>
  </si>
  <si>
    <t>FRV0019D500 ML ARANCIO &amp; UVA ROSSA</t>
  </si>
  <si>
    <t>FRV0019D500 ML ARANCIO E UVA ROSSA</t>
  </si>
  <si>
    <t>ARANCIO E UVA ROSSA</t>
  </si>
  <si>
    <t>FRV0022D500 ML MELOGRANO E MENTA</t>
  </si>
  <si>
    <t>MELOGRANO E MENTA</t>
  </si>
  <si>
    <t>FRV0035C250 ML CHINOTTO E PEPE</t>
  </si>
  <si>
    <t>CHINOTTO E PEPE</t>
  </si>
  <si>
    <t>FRV0036C250 ML POMPELPO CASSIS</t>
  </si>
  <si>
    <t>POMPELPO CASSIS</t>
  </si>
  <si>
    <t>FRV0036D500 ML POMPELPO CASSIS</t>
  </si>
  <si>
    <t>FRV0036D500ML POLPELMO</t>
  </si>
  <si>
    <t>FRV0059D BELLINI</t>
  </si>
  <si>
    <t>149</t>
  </si>
  <si>
    <t>FRV0005K VANIMAND</t>
  </si>
  <si>
    <t>20.5</t>
  </si>
  <si>
    <t>49</t>
  </si>
  <si>
    <t>FRV0024E SUD</t>
  </si>
  <si>
    <t>DSQUARED2DonnaBORSE A SPALLA</t>
  </si>
  <si>
    <t>DSQUARED2</t>
  </si>
  <si>
    <t>W13PN2006318F001 F001</t>
  </si>
  <si>
    <t>F001</t>
  </si>
  <si>
    <t>W13PN2007318F001 F001</t>
  </si>
  <si>
    <t>W14KH600105MM071 M071</t>
  </si>
  <si>
    <t>M071</t>
  </si>
  <si>
    <t>W14KS600105MM071 M071</t>
  </si>
  <si>
    <t>DSQUARED2DonnaCINTURE</t>
  </si>
  <si>
    <t>W16BE5008113 M802</t>
  </si>
  <si>
    <t>NERO PALLADIO</t>
  </si>
  <si>
    <t>DSQUARED2UomoCRAVATTE &amp; PAPILLON</t>
  </si>
  <si>
    <t>W16PP4004189 2124</t>
  </si>
  <si>
    <t>S17PP4001888 2124</t>
  </si>
  <si>
    <t>DSQUARED2UomoEXTRA-ACCESSORI</t>
  </si>
  <si>
    <t>S17BA1022202 4066</t>
  </si>
  <si>
    <t>DSQUARED2UomoSCIARPE &amp; FOULARD</t>
  </si>
  <si>
    <t>134</t>
  </si>
  <si>
    <t>KNM002801W01019 M063</t>
  </si>
  <si>
    <t>NERO/BIANCA</t>
  </si>
  <si>
    <t>W16KS400101W 8098</t>
  </si>
  <si>
    <t>MILITARE MELANGE</t>
  </si>
  <si>
    <t>W16SC1001851 M556</t>
  </si>
  <si>
    <t>NERO ROSSO</t>
  </si>
  <si>
    <t>DSQUARED2UomoTRACOLLE &amp; MESSANGER</t>
  </si>
  <si>
    <t>S16NE4004372F001 F001</t>
  </si>
  <si>
    <t>S16NE4004372F124 F124</t>
  </si>
  <si>
    <t>F124</t>
  </si>
  <si>
    <t>14BE40652915081 5081</t>
  </si>
  <si>
    <t>5081</t>
  </si>
  <si>
    <t>W13KS000601W3073 3073</t>
  </si>
  <si>
    <t>3073</t>
  </si>
  <si>
    <t xml:space="preserve">W14CH1002318F129 </t>
  </si>
  <si>
    <t>W14KH100301W3085 3085</t>
  </si>
  <si>
    <t>3085</t>
  </si>
  <si>
    <t>71TE007540120OO3 OO3</t>
  </si>
  <si>
    <t>OO3</t>
  </si>
  <si>
    <t>14PP402101NM350 M350</t>
  </si>
  <si>
    <t>M350</t>
  </si>
  <si>
    <t>74TE001039913OO1 OO1</t>
  </si>
  <si>
    <t>OO1</t>
  </si>
  <si>
    <t>ELEVENTYUomoTRACOLLE &amp; MESSANGER</t>
  </si>
  <si>
    <t>ELEVENTY</t>
  </si>
  <si>
    <t>AC0003ACC1300110 10</t>
  </si>
  <si>
    <t>AC0003ACC130013 3</t>
  </si>
  <si>
    <t>00003</t>
  </si>
  <si>
    <t>ETRODonnaBORSE A SPALLA</t>
  </si>
  <si>
    <t>ETRO</t>
  </si>
  <si>
    <t>0H7618007 600</t>
  </si>
  <si>
    <t>663</t>
  </si>
  <si>
    <t>1I1917141 0600</t>
  </si>
  <si>
    <t>ETRODonnaBORSE CLUTCH</t>
  </si>
  <si>
    <t>884</t>
  </si>
  <si>
    <t>1I1952997 8000</t>
  </si>
  <si>
    <t>ETRODonnaPORTAFOGLI</t>
  </si>
  <si>
    <t>244.4</t>
  </si>
  <si>
    <t>0H2998007 600</t>
  </si>
  <si>
    <t>EVANGELISTIUomoOCCHIALI DA SOLE</t>
  </si>
  <si>
    <t>EVANGELISTI</t>
  </si>
  <si>
    <t>A001C3 01C3</t>
  </si>
  <si>
    <t>A001C5 01C5</t>
  </si>
  <si>
    <t>FABIANA FILIPPIDonnaBORSE A MANO</t>
  </si>
  <si>
    <t>FABIANA FILIPPI</t>
  </si>
  <si>
    <t>BGD270W230A980 VR1</t>
  </si>
  <si>
    <t>FABIANA FILIPPIDonnaCAPPELLI</t>
  </si>
  <si>
    <t>98</t>
  </si>
  <si>
    <t>AA83416W034 VRU</t>
  </si>
  <si>
    <t>FABIANA FILIPPIDonnaSCIARPE &amp; FOULARD</t>
  </si>
  <si>
    <t>694</t>
  </si>
  <si>
    <t>AA81917Y419 VR3</t>
  </si>
  <si>
    <t>AA81917Y419 VR6</t>
  </si>
  <si>
    <t>FALLONDonnaSCIARPE &amp; FOULARD</t>
  </si>
  <si>
    <t>113</t>
  </si>
  <si>
    <t>239</t>
  </si>
  <si>
    <t>FALLON</t>
  </si>
  <si>
    <t>FN11611A CLEAR PECHE</t>
  </si>
  <si>
    <t>CLEAR PECHE</t>
  </si>
  <si>
    <t>FN21403 WHITE</t>
  </si>
  <si>
    <t>117</t>
  </si>
  <si>
    <t>283</t>
  </si>
  <si>
    <t>FN31613W BLACK</t>
  </si>
  <si>
    <t>FS21601 BLACK</t>
  </si>
  <si>
    <t>FS21601 ORANGE</t>
  </si>
  <si>
    <t>ORANGE</t>
  </si>
  <si>
    <t>FS21601 PEONY</t>
  </si>
  <si>
    <t>PEONY</t>
  </si>
  <si>
    <t>FS21601 RED</t>
  </si>
  <si>
    <t>FS21601 WHITE</t>
  </si>
  <si>
    <t>FEFE'UomoBORSE CLUTCH</t>
  </si>
  <si>
    <t>16</t>
  </si>
  <si>
    <t>FEFE'</t>
  </si>
  <si>
    <t>P2021 AGGCR13</t>
  </si>
  <si>
    <t>P2021 AGGMANI1</t>
  </si>
  <si>
    <t>P2021 AGGMANICAMOU</t>
  </si>
  <si>
    <t>P2021 BILIARDO1</t>
  </si>
  <si>
    <t>P2021 BILIARDO7</t>
  </si>
  <si>
    <t>P920 MARMRB1</t>
  </si>
  <si>
    <t>P920 MARMRB12</t>
  </si>
  <si>
    <t>P920 MARMRB16</t>
  </si>
  <si>
    <t>FEFE'UomoCALZE</t>
  </si>
  <si>
    <t>INTIMO &amp; INTIMO NOTTE</t>
  </si>
  <si>
    <t>BRTELBLUL Blu</t>
  </si>
  <si>
    <t>SO20AUTO 1LU</t>
  </si>
  <si>
    <t>SO20TUFFI CU</t>
  </si>
  <si>
    <t>FEFE'UomoCRAVATTE &amp; PAPILLON</t>
  </si>
  <si>
    <t>CR15027 BLU</t>
  </si>
  <si>
    <t>22</t>
  </si>
  <si>
    <t>PAPAGARDIS84 VERDE</t>
  </si>
  <si>
    <t>PAPAGO1 AGO BLU</t>
  </si>
  <si>
    <t>PAPAGO2 AGO GRIGIO</t>
  </si>
  <si>
    <t>PAPB BLU</t>
  </si>
  <si>
    <t>PAPB11 BLU</t>
  </si>
  <si>
    <t>PAPB3B BLU CELESTE</t>
  </si>
  <si>
    <t>PAPCFLAGE CAMOU VERDE</t>
  </si>
  <si>
    <t>PAPD3 BUBBLE BLU</t>
  </si>
  <si>
    <t>PAPDIS248 FIORELLINI BLU</t>
  </si>
  <si>
    <t>PAPDIS2481 BLU</t>
  </si>
  <si>
    <t>PAPFOGLIEDIBANANO BANANO</t>
  </si>
  <si>
    <t>PAPGARDIS81 ROSSO</t>
  </si>
  <si>
    <t>PAPGARDIS83 BORDEAUX</t>
  </si>
  <si>
    <t>PAPGARMORE1 MORE BLU</t>
  </si>
  <si>
    <t>PAPGELATI1 GELATI BLU</t>
  </si>
  <si>
    <t>PAPMARE1 BLU SCURO</t>
  </si>
  <si>
    <t>PAPN NERO</t>
  </si>
  <si>
    <t>PAPPAPPAGALLI MULTICOLOR</t>
  </si>
  <si>
    <t>PAPTS0HTI41A AGGUGLI</t>
  </si>
  <si>
    <t>PAPTS0HTI42A AGGUGLI</t>
  </si>
  <si>
    <t>PAPTS0HTI42B AGGUGLI</t>
  </si>
  <si>
    <t>PAPVEL1 NERO</t>
  </si>
  <si>
    <t>PAPVEL2 BLU</t>
  </si>
  <si>
    <t>FEFE'UomoPORTAFOGLI</t>
  </si>
  <si>
    <t>FS50023043 SA</t>
  </si>
  <si>
    <t>FSB13043 BUTTERFLY</t>
  </si>
  <si>
    <t>FSCFLAGE13043 CAMOUFLAG</t>
  </si>
  <si>
    <t>FSMP283043 MICROPOIS</t>
  </si>
  <si>
    <t>FSST43043 STELLE NE</t>
  </si>
  <si>
    <t>73</t>
  </si>
  <si>
    <t>PCB1 BUTTERFLY</t>
  </si>
  <si>
    <t>PCCFLAGE1 STAMPA CAM</t>
  </si>
  <si>
    <t>PCST4 ST4</t>
  </si>
  <si>
    <t>FEFE'UomoSCIARPE &amp; FOULARD</t>
  </si>
  <si>
    <t>DIS32 Blu</t>
  </si>
  <si>
    <t>15</t>
  </si>
  <si>
    <t>DNFGL1 FOGL</t>
  </si>
  <si>
    <t>FLAMINGO2 BIANCO ROSA</t>
  </si>
  <si>
    <t>P20AGGFIORE BLU</t>
  </si>
  <si>
    <t>P20AGGPGRASSE BLU</t>
  </si>
  <si>
    <t>P20BIGPESCI 1</t>
  </si>
  <si>
    <t>P20BIGPOLIPO 1</t>
  </si>
  <si>
    <t>P20BIGVQ 6</t>
  </si>
  <si>
    <t>P20BIGVQ 8</t>
  </si>
  <si>
    <t>P20IBISCO 5</t>
  </si>
  <si>
    <t>Beige</t>
  </si>
  <si>
    <t>P20IBISCO 8</t>
  </si>
  <si>
    <t>P20SHARK 2</t>
  </si>
  <si>
    <t>P920AEREO9 Verde</t>
  </si>
  <si>
    <t>P920CHIAVEDIVIOLINO9 Verde</t>
  </si>
  <si>
    <t>P920COCC8 Giallo</t>
  </si>
  <si>
    <t>PALM2 BIANCO VERDE</t>
  </si>
  <si>
    <t>PPR1 Blu</t>
  </si>
  <si>
    <t>QDR1 Blu</t>
  </si>
  <si>
    <t>SCAGG920MULTIPUZZ9 MULTICOLORE</t>
  </si>
  <si>
    <t>SCDN20-21 CACTUS16</t>
  </si>
  <si>
    <t>SCDN20-21 QDR7</t>
  </si>
  <si>
    <t>SCDNCERVINIA CERVINIA</t>
  </si>
  <si>
    <t>CERVINIA</t>
  </si>
  <si>
    <t>SCOTXLTROPIC TROPIC</t>
  </si>
  <si>
    <t>FEFE'UomoTRACOLLE &amp; MESSANGER</t>
  </si>
  <si>
    <t xml:space="preserve">AECR4. </t>
  </si>
  <si>
    <t xml:space="preserve">ALPHA1. </t>
  </si>
  <si>
    <t>AP3BLU NOTTU BLU NOTTU</t>
  </si>
  <si>
    <t xml:space="preserve">B0T1. </t>
  </si>
  <si>
    <t xml:space="preserve">B0XE4. </t>
  </si>
  <si>
    <t>B23AMALFITAN AMALFITAN</t>
  </si>
  <si>
    <t>B25MULTICOLO MULTICOLO</t>
  </si>
  <si>
    <t>MULTICOLO</t>
  </si>
  <si>
    <t>B34BLU VERDE BLU VERDE</t>
  </si>
  <si>
    <t xml:space="preserve">C0SMA17. </t>
  </si>
  <si>
    <t xml:space="preserve">PUZZLE1. </t>
  </si>
  <si>
    <t xml:space="preserve">RANA1. </t>
  </si>
  <si>
    <t>S4BLU BLU</t>
  </si>
  <si>
    <t>MP23GRIGIO VE GRIGIO VE</t>
  </si>
  <si>
    <t>MP25GRIGIO BL GRIGIO BL</t>
  </si>
  <si>
    <t>GRIGIO BL</t>
  </si>
  <si>
    <t>OCCHIALI4PRUGNA PRUGNA</t>
  </si>
  <si>
    <t>Prugna</t>
  </si>
  <si>
    <t>OCCHIO1BLU BLU</t>
  </si>
  <si>
    <t>PAPB9BLU ROSSO BLU ROSSO</t>
  </si>
  <si>
    <t xml:space="preserve">PAPBRCR2. </t>
  </si>
  <si>
    <t>PAPG0CCE2BLU Blu</t>
  </si>
  <si>
    <t>PAPS4BLU BLU</t>
  </si>
  <si>
    <t xml:space="preserve">PAPSCHIZZETT02. </t>
  </si>
  <si>
    <t>SCAFRICA18ASARANCIO ARANCIO</t>
  </si>
  <si>
    <t>Arancio</t>
  </si>
  <si>
    <t>SCAFRICA18BSBLU BLU</t>
  </si>
  <si>
    <t>SCAFRICA9ASARANCIO ARANCIO</t>
  </si>
  <si>
    <t xml:space="preserve">SCHIZZ02. </t>
  </si>
  <si>
    <t>SCTUB34BLU BLU</t>
  </si>
  <si>
    <t>SCTUOCCHIALI1CELESTE CELESTE</t>
  </si>
  <si>
    <t>Celeste</t>
  </si>
  <si>
    <t>SCTUOCCHIALI4PRUGNA PRUGNA</t>
  </si>
  <si>
    <t xml:space="preserve">SH0ES4. </t>
  </si>
  <si>
    <t xml:space="preserve">U/2AZULEJ010. </t>
  </si>
  <si>
    <t xml:space="preserve">VIETRI3. </t>
  </si>
  <si>
    <t xml:space="preserve">MDVRU/2VACA </t>
  </si>
  <si>
    <t xml:space="preserve">PFB1SAFF B1 </t>
  </si>
  <si>
    <t xml:space="preserve">U/2PAPMETE03METE0 BLU </t>
  </si>
  <si>
    <t xml:space="preserve">U/2PCCAM0USAFF CAM0 </t>
  </si>
  <si>
    <t xml:space="preserve">U/2PFCAM0UCAM0UN0RM </t>
  </si>
  <si>
    <t xml:space="preserve">U/2PFST4SAFF ST4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</si>
</sst>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_-[$₩-412]* #,##0_-;\-[$₩-412]* #,##0_-;_-[$₩-412]* &quot;-&quot;??_-;_-@"/>
    <numFmt numFmtId="165" formatCode="yyyy/m/d h:mm"/>
  </numFmts>
  <fonts count="14">
    <font>
      <sz val="11.0"/>
      <color theme="1"/>
      <name val="Calibri"/>
      <scheme val="minor"/>
    </font>
    <font>
      <color theme="1"/>
      <name val="Calibri"/>
      <scheme val="minor"/>
    </font>
    <font>
      <sz val="10.0"/>
      <color theme="1"/>
      <name val="Calibri"/>
      <scheme val="minor"/>
    </font>
    <font>
      <sz val="11.0"/>
      <color theme="1"/>
      <name val="Calibri"/>
    </font>
    <font>
      <b/>
      <sz val="9.0"/>
      <color theme="1"/>
      <name val="Cambria"/>
    </font>
    <font>
      <u/>
      <sz val="11.0"/>
      <color rgb="FF1155CC"/>
      <name val="Arial"/>
    </font>
    <font>
      <b/>
      <sz val="11.0"/>
      <color theme="1"/>
      <name val="Calibri"/>
    </font>
    <font>
      <sz val="11.0"/>
      <color theme="0"/>
      <name val="Arial"/>
    </font>
    <font/>
    <font>
      <b/>
      <sz val="11.0"/>
      <color theme="1"/>
      <name val="Arial"/>
    </font>
    <font>
      <b/>
      <sz val="10.0"/>
      <color theme="1"/>
      <name val="Calibri"/>
      <scheme val="minor"/>
    </font>
    <font>
      <u/>
      <sz val="11.0"/>
      <color rgb="FF0563C1"/>
      <name val="Arial"/>
    </font>
    <font>
      <u/>
      <sz val="11.0"/>
      <color rgb="FF0563C1"/>
      <name val="Arial"/>
    </font>
    <font>
      <u/>
      <sz val="11.0"/>
      <color rgb="FF0563C1"/>
      <name val="Arial"/>
    </font>
  </fonts>
  <fills count="7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DDD9C3"/>
        <bgColor rgb="FFDDD9C3"/>
      </patternFill>
    </fill>
    <fill>
      <patternFill patternType="solid">
        <fgColor rgb="FFE7E6E6"/>
        <bgColor rgb="FFE7E6E6"/>
      </patternFill>
    </fill>
  </fills>
  <borders count="1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48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2" numFmtId="0" xfId="0" applyAlignment="1" applyFont="1">
      <alignment readingOrder="0"/>
    </xf>
    <xf borderId="0" fillId="0" fontId="2" numFmtId="10" xfId="0" applyAlignment="1" applyFont="1" applyNumberFormat="1">
      <alignment readingOrder="0"/>
    </xf>
    <xf borderId="0" fillId="0" fontId="3" numFmtId="0" xfId="0" applyAlignment="1" applyFont="1">
      <alignment vertical="bottom"/>
    </xf>
    <xf borderId="1" fillId="0" fontId="4" numFmtId="0" xfId="0" applyAlignment="1" applyBorder="1" applyFont="1">
      <alignment horizontal="center" vertical="bottom"/>
    </xf>
    <xf borderId="1" fillId="0" fontId="3" numFmtId="1" xfId="0" applyAlignment="1" applyBorder="1" applyFont="1" applyNumberFormat="1">
      <alignment horizontal="right" vertical="bottom"/>
    </xf>
    <xf borderId="1" fillId="0" fontId="3" numFmtId="0" xfId="0" applyAlignment="1" applyBorder="1" applyFont="1">
      <alignment vertical="bottom"/>
    </xf>
    <xf borderId="1" fillId="0" fontId="3" numFmtId="164" xfId="0" applyAlignment="1" applyBorder="1" applyFont="1" applyNumberFormat="1">
      <alignment horizontal="right" vertical="bottom"/>
    </xf>
    <xf borderId="1" fillId="2" fontId="3" numFmtId="165" xfId="0" applyAlignment="1" applyBorder="1" applyFill="1" applyFont="1" applyNumberFormat="1">
      <alignment horizontal="right" shrinkToFit="0" vertical="bottom" wrapText="1"/>
    </xf>
    <xf borderId="1" fillId="3" fontId="5" numFmtId="0" xfId="0" applyAlignment="1" applyBorder="1" applyFill="1" applyFont="1">
      <alignment readingOrder="0" shrinkToFit="0" vertical="bottom" wrapText="0"/>
    </xf>
    <xf borderId="1" fillId="3" fontId="3" numFmtId="0" xfId="0" applyAlignment="1" applyBorder="1" applyFont="1">
      <alignment vertical="bottom"/>
    </xf>
    <xf borderId="1" fillId="3" fontId="6" numFmtId="0" xfId="0" applyAlignment="1" applyBorder="1" applyFont="1">
      <alignment readingOrder="0" shrinkToFit="0" vertical="top" wrapText="1"/>
    </xf>
    <xf borderId="2" fillId="3" fontId="6" numFmtId="0" xfId="0" applyAlignment="1" applyBorder="1" applyFont="1">
      <alignment readingOrder="0" shrinkToFit="0" vertical="top" wrapText="1"/>
    </xf>
    <xf borderId="3" fillId="3" fontId="6" numFmtId="0" xfId="0" applyAlignment="1" applyBorder="1" applyFont="1">
      <alignment readingOrder="0" shrinkToFit="0" vertical="top" wrapText="1"/>
    </xf>
    <xf borderId="4" fillId="3" fontId="6" numFmtId="0" xfId="0" applyAlignment="1" applyBorder="1" applyFont="1">
      <alignment readingOrder="0" shrinkToFit="0" vertical="top" wrapText="1"/>
    </xf>
    <xf borderId="0" fillId="3" fontId="6" numFmtId="0" xfId="0" applyAlignment="1" applyFont="1">
      <alignment readingOrder="0" shrinkToFit="0" vertical="top" wrapText="1"/>
    </xf>
    <xf borderId="5" fillId="3" fontId="6" numFmtId="0" xfId="0" applyAlignment="1" applyBorder="1" applyFont="1">
      <alignment readingOrder="0" shrinkToFit="0" vertical="top" wrapText="1"/>
    </xf>
    <xf borderId="6" fillId="3" fontId="6" numFmtId="0" xfId="0" applyAlignment="1" applyBorder="1" applyFont="1">
      <alignment readingOrder="0" shrinkToFit="0" vertical="top" wrapText="1"/>
    </xf>
    <xf borderId="7" fillId="3" fontId="6" numFmtId="0" xfId="0" applyAlignment="1" applyBorder="1" applyFont="1">
      <alignment readingOrder="0" shrinkToFit="0" vertical="top" wrapText="1"/>
    </xf>
    <xf borderId="8" fillId="3" fontId="6" numFmtId="0" xfId="0" applyAlignment="1" applyBorder="1" applyFont="1">
      <alignment readingOrder="0" shrinkToFit="0" vertical="top" wrapText="1"/>
    </xf>
    <xf borderId="9" fillId="4" fontId="7" numFmtId="164" xfId="0" applyAlignment="1" applyBorder="1" applyFill="1" applyFont="1" applyNumberFormat="1">
      <alignment shrinkToFit="0" vertical="center" wrapText="1"/>
    </xf>
    <xf borderId="10" fillId="0" fontId="8" numFmtId="0" xfId="0" applyBorder="1" applyFont="1"/>
    <xf borderId="1" fillId="2" fontId="9" numFmtId="0" xfId="0" applyAlignment="1" applyBorder="1" applyFont="1">
      <alignment horizontal="center" shrinkToFit="0" vertical="bottom" wrapText="1"/>
    </xf>
    <xf borderId="1" fillId="2" fontId="9" numFmtId="164" xfId="0" applyAlignment="1" applyBorder="1" applyFont="1" applyNumberFormat="1">
      <alignment horizontal="center" shrinkToFit="0" vertical="bottom" wrapText="1"/>
    </xf>
    <xf borderId="1" fillId="5" fontId="9" numFmtId="164" xfId="0" applyAlignment="1" applyBorder="1" applyFill="1" applyFont="1" applyNumberFormat="1">
      <alignment horizontal="center" shrinkToFit="0" vertical="bottom" wrapText="1"/>
    </xf>
    <xf borderId="1" fillId="5" fontId="9" numFmtId="1" xfId="0" applyAlignment="1" applyBorder="1" applyFont="1" applyNumberFormat="1">
      <alignment horizontal="center" shrinkToFit="0" vertical="bottom" wrapText="1"/>
    </xf>
    <xf borderId="1" fillId="2" fontId="9" numFmtId="1" xfId="0" applyAlignment="1" applyBorder="1" applyFont="1" applyNumberFormat="1">
      <alignment horizontal="center" shrinkToFit="0" vertical="bottom" wrapText="1"/>
    </xf>
    <xf borderId="1" fillId="2" fontId="3" numFmtId="164" xfId="0" applyAlignment="1" applyBorder="1" applyFont="1" applyNumberFormat="1">
      <alignment vertical="bottom"/>
    </xf>
    <xf borderId="0" fillId="2" fontId="10" numFmtId="0" xfId="0" applyFont="1"/>
    <xf borderId="11" fillId="2" fontId="10" numFmtId="0" xfId="0" applyBorder="1" applyFont="1"/>
    <xf borderId="11" fillId="2" fontId="10" numFmtId="0" xfId="0" applyAlignment="1" applyBorder="1" applyFont="1">
      <alignment readingOrder="0"/>
    </xf>
    <xf borderId="0" fillId="0" fontId="10" numFmtId="0" xfId="0" applyFont="1"/>
    <xf borderId="1" fillId="3" fontId="11" numFmtId="164" xfId="0" applyAlignment="1" applyBorder="1" applyFont="1" applyNumberFormat="1">
      <alignment horizontal="right" vertical="bottom"/>
    </xf>
    <xf borderId="10" fillId="3" fontId="12" numFmtId="1" xfId="0" applyAlignment="1" applyBorder="1" applyFont="1" applyNumberFormat="1">
      <alignment shrinkToFit="0" vertical="bottom" wrapText="1"/>
    </xf>
    <xf borderId="10" fillId="2" fontId="3" numFmtId="1" xfId="0" applyAlignment="1" applyBorder="1" applyFont="1" applyNumberFormat="1">
      <alignment vertical="bottom"/>
    </xf>
    <xf borderId="10" fillId="2" fontId="3" numFmtId="164" xfId="0" applyAlignment="1" applyBorder="1" applyFont="1" applyNumberFormat="1">
      <alignment vertical="bottom"/>
    </xf>
    <xf borderId="10" fillId="2" fontId="3" numFmtId="164" xfId="0" applyAlignment="1" applyBorder="1" applyFont="1" applyNumberFormat="1">
      <alignment horizontal="right" vertical="bottom"/>
    </xf>
    <xf borderId="0" fillId="0" fontId="2" numFmtId="10" xfId="0" applyFont="1" applyNumberFormat="1"/>
    <xf borderId="11" fillId="6" fontId="2" numFmtId="0" xfId="0" applyBorder="1" applyFill="1" applyFont="1"/>
    <xf borderId="1" fillId="3" fontId="13" numFmtId="1" xfId="0" applyAlignment="1" applyBorder="1" applyFont="1" applyNumberFormat="1">
      <alignment shrinkToFit="0" vertical="bottom" wrapText="1"/>
    </xf>
    <xf borderId="1" fillId="2" fontId="3" numFmtId="1" xfId="0" applyAlignment="1" applyBorder="1" applyFont="1" applyNumberFormat="1">
      <alignment readingOrder="0" vertical="bottom"/>
    </xf>
    <xf borderId="1" fillId="2" fontId="3" numFmtId="164" xfId="0" applyAlignment="1" applyBorder="1" applyFont="1" applyNumberFormat="1">
      <alignment horizontal="right" vertical="bottom"/>
    </xf>
    <xf borderId="1" fillId="2" fontId="3" numFmtId="1" xfId="0" applyAlignment="1" applyBorder="1" applyFont="1" applyNumberFormat="1">
      <alignment vertical="bottom"/>
    </xf>
    <xf borderId="0" fillId="6" fontId="2" numFmtId="0" xfId="0" applyFont="1"/>
    <xf borderId="1" fillId="0" fontId="3" numFmtId="1" xfId="0" applyAlignment="1" applyBorder="1" applyFont="1" applyNumberFormat="1">
      <alignment vertical="bottom"/>
    </xf>
    <xf borderId="0" fillId="0" fontId="3" numFmtId="1" xfId="0" applyAlignment="1" applyFont="1" applyNumberForma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45.jpg"/><Relationship Id="rId190" Type="http://schemas.openxmlformats.org/officeDocument/2006/relationships/image" Target="../media/image187.jpg"/><Relationship Id="rId42" Type="http://schemas.openxmlformats.org/officeDocument/2006/relationships/image" Target="../media/image39.jpg"/><Relationship Id="rId41" Type="http://schemas.openxmlformats.org/officeDocument/2006/relationships/image" Target="../media/image40.jpg"/><Relationship Id="rId44" Type="http://schemas.openxmlformats.org/officeDocument/2006/relationships/image" Target="../media/image26.jpg"/><Relationship Id="rId194" Type="http://schemas.openxmlformats.org/officeDocument/2006/relationships/image" Target="../media/image193.jpg"/><Relationship Id="rId43" Type="http://schemas.openxmlformats.org/officeDocument/2006/relationships/image" Target="../media/image49.jpg"/><Relationship Id="rId193" Type="http://schemas.openxmlformats.org/officeDocument/2006/relationships/image" Target="../media/image195.jpg"/><Relationship Id="rId46" Type="http://schemas.openxmlformats.org/officeDocument/2006/relationships/image" Target="../media/image48.jpg"/><Relationship Id="rId192" Type="http://schemas.openxmlformats.org/officeDocument/2006/relationships/image" Target="../media/image179.jpg"/><Relationship Id="rId45" Type="http://schemas.openxmlformats.org/officeDocument/2006/relationships/image" Target="../media/image36.jpg"/><Relationship Id="rId191" Type="http://schemas.openxmlformats.org/officeDocument/2006/relationships/image" Target="../media/image191.jpg"/><Relationship Id="rId48" Type="http://schemas.openxmlformats.org/officeDocument/2006/relationships/image" Target="../media/image46.jpg"/><Relationship Id="rId187" Type="http://schemas.openxmlformats.org/officeDocument/2006/relationships/image" Target="../media/image196.jpg"/><Relationship Id="rId47" Type="http://schemas.openxmlformats.org/officeDocument/2006/relationships/image" Target="../media/image38.jpg"/><Relationship Id="rId186" Type="http://schemas.openxmlformats.org/officeDocument/2006/relationships/image" Target="../media/image181.jpg"/><Relationship Id="rId185" Type="http://schemas.openxmlformats.org/officeDocument/2006/relationships/image" Target="../media/image194.jpg"/><Relationship Id="rId49" Type="http://schemas.openxmlformats.org/officeDocument/2006/relationships/image" Target="../media/image41.jpg"/><Relationship Id="rId184" Type="http://schemas.openxmlformats.org/officeDocument/2006/relationships/image" Target="../media/image176.jpg"/><Relationship Id="rId189" Type="http://schemas.openxmlformats.org/officeDocument/2006/relationships/image" Target="../media/image174.jpg"/><Relationship Id="rId188" Type="http://schemas.openxmlformats.org/officeDocument/2006/relationships/image" Target="../media/image171.jpg"/><Relationship Id="rId31" Type="http://schemas.openxmlformats.org/officeDocument/2006/relationships/image" Target="../media/image29.jpg"/><Relationship Id="rId30" Type="http://schemas.openxmlformats.org/officeDocument/2006/relationships/image" Target="../media/image28.jpg"/><Relationship Id="rId33" Type="http://schemas.openxmlformats.org/officeDocument/2006/relationships/image" Target="../media/image30.jpg"/><Relationship Id="rId183" Type="http://schemas.openxmlformats.org/officeDocument/2006/relationships/image" Target="../media/image190.jpg"/><Relationship Id="rId32" Type="http://schemas.openxmlformats.org/officeDocument/2006/relationships/image" Target="../media/image43.jpg"/><Relationship Id="rId182" Type="http://schemas.openxmlformats.org/officeDocument/2006/relationships/image" Target="../media/image197.jpg"/><Relationship Id="rId35" Type="http://schemas.openxmlformats.org/officeDocument/2006/relationships/image" Target="../media/image34.jpg"/><Relationship Id="rId181" Type="http://schemas.openxmlformats.org/officeDocument/2006/relationships/image" Target="../media/image188.jpg"/><Relationship Id="rId34" Type="http://schemas.openxmlformats.org/officeDocument/2006/relationships/image" Target="../media/image50.jpg"/><Relationship Id="rId180" Type="http://schemas.openxmlformats.org/officeDocument/2006/relationships/image" Target="../media/image186.jpg"/><Relationship Id="rId37" Type="http://schemas.openxmlformats.org/officeDocument/2006/relationships/image" Target="../media/image42.jpg"/><Relationship Id="rId176" Type="http://schemas.openxmlformats.org/officeDocument/2006/relationships/image" Target="../media/image175.jpg"/><Relationship Id="rId36" Type="http://schemas.openxmlformats.org/officeDocument/2006/relationships/image" Target="../media/image32.jpg"/><Relationship Id="rId175" Type="http://schemas.openxmlformats.org/officeDocument/2006/relationships/image" Target="../media/image183.jpg"/><Relationship Id="rId39" Type="http://schemas.openxmlformats.org/officeDocument/2006/relationships/image" Target="../media/image37.jpg"/><Relationship Id="rId174" Type="http://schemas.openxmlformats.org/officeDocument/2006/relationships/image" Target="../media/image180.jpg"/><Relationship Id="rId38" Type="http://schemas.openxmlformats.org/officeDocument/2006/relationships/image" Target="../media/image35.jpg"/><Relationship Id="rId173" Type="http://schemas.openxmlformats.org/officeDocument/2006/relationships/image" Target="../media/image158.jpg"/><Relationship Id="rId179" Type="http://schemas.openxmlformats.org/officeDocument/2006/relationships/image" Target="../media/image182.jpg"/><Relationship Id="rId178" Type="http://schemas.openxmlformats.org/officeDocument/2006/relationships/image" Target="../media/image189.jpg"/><Relationship Id="rId177" Type="http://schemas.openxmlformats.org/officeDocument/2006/relationships/image" Target="../media/image172.jpg"/><Relationship Id="rId20" Type="http://schemas.openxmlformats.org/officeDocument/2006/relationships/image" Target="../media/image15.jpg"/><Relationship Id="rId22" Type="http://schemas.openxmlformats.org/officeDocument/2006/relationships/image" Target="../media/image21.jpg"/><Relationship Id="rId21" Type="http://schemas.openxmlformats.org/officeDocument/2006/relationships/image" Target="../media/image6.jpg"/><Relationship Id="rId24" Type="http://schemas.openxmlformats.org/officeDocument/2006/relationships/image" Target="../media/image19.jpg"/><Relationship Id="rId23" Type="http://schemas.openxmlformats.org/officeDocument/2006/relationships/image" Target="../media/image9.jpg"/><Relationship Id="rId26" Type="http://schemas.openxmlformats.org/officeDocument/2006/relationships/image" Target="../media/image47.jpg"/><Relationship Id="rId25" Type="http://schemas.openxmlformats.org/officeDocument/2006/relationships/image" Target="../media/image18.jpg"/><Relationship Id="rId28" Type="http://schemas.openxmlformats.org/officeDocument/2006/relationships/image" Target="../media/image27.jpg"/><Relationship Id="rId27" Type="http://schemas.openxmlformats.org/officeDocument/2006/relationships/image" Target="../media/image31.jpg"/><Relationship Id="rId29" Type="http://schemas.openxmlformats.org/officeDocument/2006/relationships/image" Target="../media/image33.jpg"/><Relationship Id="rId11" Type="http://schemas.openxmlformats.org/officeDocument/2006/relationships/image" Target="../media/image5.jpg"/><Relationship Id="rId10" Type="http://schemas.openxmlformats.org/officeDocument/2006/relationships/image" Target="../media/image22.jpg"/><Relationship Id="rId13" Type="http://schemas.openxmlformats.org/officeDocument/2006/relationships/image" Target="../media/image1.jpg"/><Relationship Id="rId12" Type="http://schemas.openxmlformats.org/officeDocument/2006/relationships/image" Target="../media/image13.jpg"/><Relationship Id="rId15" Type="http://schemas.openxmlformats.org/officeDocument/2006/relationships/image" Target="../media/image8.jpg"/><Relationship Id="rId198" Type="http://schemas.openxmlformats.org/officeDocument/2006/relationships/image" Target="../media/image203.jpg"/><Relationship Id="rId14" Type="http://schemas.openxmlformats.org/officeDocument/2006/relationships/image" Target="../media/image11.jpg"/><Relationship Id="rId197" Type="http://schemas.openxmlformats.org/officeDocument/2006/relationships/image" Target="../media/image184.jpg"/><Relationship Id="rId17" Type="http://schemas.openxmlformats.org/officeDocument/2006/relationships/image" Target="../media/image10.jpg"/><Relationship Id="rId196" Type="http://schemas.openxmlformats.org/officeDocument/2006/relationships/image" Target="../media/image192.jpg"/><Relationship Id="rId16" Type="http://schemas.openxmlformats.org/officeDocument/2006/relationships/image" Target="../media/image20.jpg"/><Relationship Id="rId195" Type="http://schemas.openxmlformats.org/officeDocument/2006/relationships/image" Target="../media/image185.jpg"/><Relationship Id="rId19" Type="http://schemas.openxmlformats.org/officeDocument/2006/relationships/image" Target="../media/image24.jpg"/><Relationship Id="rId18" Type="http://schemas.openxmlformats.org/officeDocument/2006/relationships/image" Target="../media/image17.jpg"/><Relationship Id="rId199" Type="http://schemas.openxmlformats.org/officeDocument/2006/relationships/image" Target="../media/image204.jpg"/><Relationship Id="rId84" Type="http://schemas.openxmlformats.org/officeDocument/2006/relationships/image" Target="../media/image89.jpg"/><Relationship Id="rId83" Type="http://schemas.openxmlformats.org/officeDocument/2006/relationships/image" Target="../media/image86.jpg"/><Relationship Id="rId86" Type="http://schemas.openxmlformats.org/officeDocument/2006/relationships/image" Target="../media/image87.jpg"/><Relationship Id="rId85" Type="http://schemas.openxmlformats.org/officeDocument/2006/relationships/image" Target="../media/image77.jpg"/><Relationship Id="rId88" Type="http://schemas.openxmlformats.org/officeDocument/2006/relationships/image" Target="../media/image85.jpg"/><Relationship Id="rId150" Type="http://schemas.openxmlformats.org/officeDocument/2006/relationships/image" Target="../media/image148.jpg"/><Relationship Id="rId87" Type="http://schemas.openxmlformats.org/officeDocument/2006/relationships/image" Target="../media/image92.jpg"/><Relationship Id="rId270" Type="http://schemas.openxmlformats.org/officeDocument/2006/relationships/image" Target="../media/image266.jpg"/><Relationship Id="rId89" Type="http://schemas.openxmlformats.org/officeDocument/2006/relationships/image" Target="../media/image81.jpg"/><Relationship Id="rId80" Type="http://schemas.openxmlformats.org/officeDocument/2006/relationships/image" Target="../media/image88.jpg"/><Relationship Id="rId82" Type="http://schemas.openxmlformats.org/officeDocument/2006/relationships/image" Target="../media/image99.jpg"/><Relationship Id="rId81" Type="http://schemas.openxmlformats.org/officeDocument/2006/relationships/image" Target="../media/image97.jpg"/><Relationship Id="rId1" Type="http://schemas.openxmlformats.org/officeDocument/2006/relationships/image" Target="../media/image7.jpg"/><Relationship Id="rId2" Type="http://schemas.openxmlformats.org/officeDocument/2006/relationships/image" Target="../media/image25.jpg"/><Relationship Id="rId3" Type="http://schemas.openxmlformats.org/officeDocument/2006/relationships/image" Target="../media/image4.jpg"/><Relationship Id="rId149" Type="http://schemas.openxmlformats.org/officeDocument/2006/relationships/image" Target="../media/image154.jpg"/><Relationship Id="rId4" Type="http://schemas.openxmlformats.org/officeDocument/2006/relationships/image" Target="../media/image2.jpg"/><Relationship Id="rId148" Type="http://schemas.openxmlformats.org/officeDocument/2006/relationships/image" Target="../media/image150.jpg"/><Relationship Id="rId269" Type="http://schemas.openxmlformats.org/officeDocument/2006/relationships/image" Target="../media/image268.jpg"/><Relationship Id="rId9" Type="http://schemas.openxmlformats.org/officeDocument/2006/relationships/image" Target="../media/image16.jpg"/><Relationship Id="rId143" Type="http://schemas.openxmlformats.org/officeDocument/2006/relationships/image" Target="../media/image145.jpg"/><Relationship Id="rId264" Type="http://schemas.openxmlformats.org/officeDocument/2006/relationships/image" Target="../media/image259.jpg"/><Relationship Id="rId142" Type="http://schemas.openxmlformats.org/officeDocument/2006/relationships/image" Target="../media/image142.jpg"/><Relationship Id="rId263" Type="http://schemas.openxmlformats.org/officeDocument/2006/relationships/image" Target="../media/image269.jpg"/><Relationship Id="rId141" Type="http://schemas.openxmlformats.org/officeDocument/2006/relationships/image" Target="../media/image128.jpg"/><Relationship Id="rId262" Type="http://schemas.openxmlformats.org/officeDocument/2006/relationships/image" Target="../media/image254.jpg"/><Relationship Id="rId140" Type="http://schemas.openxmlformats.org/officeDocument/2006/relationships/image" Target="../media/image144.jpg"/><Relationship Id="rId261" Type="http://schemas.openxmlformats.org/officeDocument/2006/relationships/image" Target="../media/image257.jpg"/><Relationship Id="rId5" Type="http://schemas.openxmlformats.org/officeDocument/2006/relationships/image" Target="../media/image3.jpg"/><Relationship Id="rId147" Type="http://schemas.openxmlformats.org/officeDocument/2006/relationships/image" Target="../media/image135.jpg"/><Relationship Id="rId268" Type="http://schemas.openxmlformats.org/officeDocument/2006/relationships/image" Target="../media/image262.jpg"/><Relationship Id="rId6" Type="http://schemas.openxmlformats.org/officeDocument/2006/relationships/image" Target="../media/image14.jpg"/><Relationship Id="rId146" Type="http://schemas.openxmlformats.org/officeDocument/2006/relationships/image" Target="../media/image177.jpg"/><Relationship Id="rId267" Type="http://schemas.openxmlformats.org/officeDocument/2006/relationships/image" Target="../media/image264.jpg"/><Relationship Id="rId7" Type="http://schemas.openxmlformats.org/officeDocument/2006/relationships/image" Target="../media/image12.jpg"/><Relationship Id="rId145" Type="http://schemas.openxmlformats.org/officeDocument/2006/relationships/image" Target="../media/image139.jpg"/><Relationship Id="rId266" Type="http://schemas.openxmlformats.org/officeDocument/2006/relationships/image" Target="../media/image263.jpg"/><Relationship Id="rId8" Type="http://schemas.openxmlformats.org/officeDocument/2006/relationships/image" Target="../media/image23.jpg"/><Relationship Id="rId144" Type="http://schemas.openxmlformats.org/officeDocument/2006/relationships/image" Target="../media/image136.jpg"/><Relationship Id="rId265" Type="http://schemas.openxmlformats.org/officeDocument/2006/relationships/image" Target="../media/image261.jpg"/><Relationship Id="rId73" Type="http://schemas.openxmlformats.org/officeDocument/2006/relationships/image" Target="../media/image80.jpg"/><Relationship Id="rId72" Type="http://schemas.openxmlformats.org/officeDocument/2006/relationships/image" Target="../media/image72.jpg"/><Relationship Id="rId75" Type="http://schemas.openxmlformats.org/officeDocument/2006/relationships/image" Target="../media/image84.jpg"/><Relationship Id="rId74" Type="http://schemas.openxmlformats.org/officeDocument/2006/relationships/image" Target="../media/image67.jpg"/><Relationship Id="rId77" Type="http://schemas.openxmlformats.org/officeDocument/2006/relationships/image" Target="../media/image70.jpg"/><Relationship Id="rId260" Type="http://schemas.openxmlformats.org/officeDocument/2006/relationships/image" Target="../media/image258.jpg"/><Relationship Id="rId76" Type="http://schemas.openxmlformats.org/officeDocument/2006/relationships/image" Target="../media/image60.jpg"/><Relationship Id="rId79" Type="http://schemas.openxmlformats.org/officeDocument/2006/relationships/image" Target="../media/image93.jpg"/><Relationship Id="rId78" Type="http://schemas.openxmlformats.org/officeDocument/2006/relationships/image" Target="../media/image79.jpg"/><Relationship Id="rId71" Type="http://schemas.openxmlformats.org/officeDocument/2006/relationships/image" Target="../media/image74.jpg"/><Relationship Id="rId70" Type="http://schemas.openxmlformats.org/officeDocument/2006/relationships/image" Target="../media/image73.jpg"/><Relationship Id="rId139" Type="http://schemas.openxmlformats.org/officeDocument/2006/relationships/image" Target="../media/image146.jpg"/><Relationship Id="rId138" Type="http://schemas.openxmlformats.org/officeDocument/2006/relationships/image" Target="../media/image138.jpg"/><Relationship Id="rId259" Type="http://schemas.openxmlformats.org/officeDocument/2006/relationships/image" Target="../media/image246.jpg"/><Relationship Id="rId137" Type="http://schemas.openxmlformats.org/officeDocument/2006/relationships/image" Target="../media/image122.jpg"/><Relationship Id="rId258" Type="http://schemas.openxmlformats.org/officeDocument/2006/relationships/image" Target="../media/image260.jpg"/><Relationship Id="rId132" Type="http://schemas.openxmlformats.org/officeDocument/2006/relationships/image" Target="../media/image151.jpg"/><Relationship Id="rId253" Type="http://schemas.openxmlformats.org/officeDocument/2006/relationships/image" Target="../media/image255.jpg"/><Relationship Id="rId131" Type="http://schemas.openxmlformats.org/officeDocument/2006/relationships/image" Target="../media/image137.jpg"/><Relationship Id="rId252" Type="http://schemas.openxmlformats.org/officeDocument/2006/relationships/image" Target="../media/image252.jpg"/><Relationship Id="rId130" Type="http://schemas.openxmlformats.org/officeDocument/2006/relationships/image" Target="../media/image116.jpg"/><Relationship Id="rId251" Type="http://schemas.openxmlformats.org/officeDocument/2006/relationships/image" Target="../media/image244.jpg"/><Relationship Id="rId250" Type="http://schemas.openxmlformats.org/officeDocument/2006/relationships/image" Target="../media/image249.jpg"/><Relationship Id="rId136" Type="http://schemas.openxmlformats.org/officeDocument/2006/relationships/image" Target="../media/image124.jpg"/><Relationship Id="rId257" Type="http://schemas.openxmlformats.org/officeDocument/2006/relationships/image" Target="../media/image270.jpg"/><Relationship Id="rId135" Type="http://schemas.openxmlformats.org/officeDocument/2006/relationships/image" Target="../media/image140.jpg"/><Relationship Id="rId256" Type="http://schemas.openxmlformats.org/officeDocument/2006/relationships/image" Target="../media/image267.jpg"/><Relationship Id="rId134" Type="http://schemas.openxmlformats.org/officeDocument/2006/relationships/image" Target="../media/image133.jpg"/><Relationship Id="rId255" Type="http://schemas.openxmlformats.org/officeDocument/2006/relationships/image" Target="../media/image253.jpg"/><Relationship Id="rId133" Type="http://schemas.openxmlformats.org/officeDocument/2006/relationships/image" Target="../media/image147.jpg"/><Relationship Id="rId254" Type="http://schemas.openxmlformats.org/officeDocument/2006/relationships/image" Target="../media/image247.jpg"/><Relationship Id="rId62" Type="http://schemas.openxmlformats.org/officeDocument/2006/relationships/image" Target="../media/image68.jpg"/><Relationship Id="rId61" Type="http://schemas.openxmlformats.org/officeDocument/2006/relationships/image" Target="../media/image61.jpg"/><Relationship Id="rId64" Type="http://schemas.openxmlformats.org/officeDocument/2006/relationships/image" Target="../media/image63.jpg"/><Relationship Id="rId63" Type="http://schemas.openxmlformats.org/officeDocument/2006/relationships/image" Target="../media/image69.jpg"/><Relationship Id="rId66" Type="http://schemas.openxmlformats.org/officeDocument/2006/relationships/image" Target="../media/image55.jpg"/><Relationship Id="rId172" Type="http://schemas.openxmlformats.org/officeDocument/2006/relationships/image" Target="../media/image178.jpg"/><Relationship Id="rId65" Type="http://schemas.openxmlformats.org/officeDocument/2006/relationships/image" Target="../media/image76.jpg"/><Relationship Id="rId171" Type="http://schemas.openxmlformats.org/officeDocument/2006/relationships/image" Target="../media/image170.jpg"/><Relationship Id="rId68" Type="http://schemas.openxmlformats.org/officeDocument/2006/relationships/image" Target="../media/image56.jpg"/><Relationship Id="rId170" Type="http://schemas.openxmlformats.org/officeDocument/2006/relationships/image" Target="../media/image159.jpg"/><Relationship Id="rId67" Type="http://schemas.openxmlformats.org/officeDocument/2006/relationships/image" Target="../media/image62.jpg"/><Relationship Id="rId60" Type="http://schemas.openxmlformats.org/officeDocument/2006/relationships/image" Target="../media/image66.jpg"/><Relationship Id="rId165" Type="http://schemas.openxmlformats.org/officeDocument/2006/relationships/image" Target="../media/image152.jpg"/><Relationship Id="rId69" Type="http://schemas.openxmlformats.org/officeDocument/2006/relationships/image" Target="../media/image64.jpg"/><Relationship Id="rId164" Type="http://schemas.openxmlformats.org/officeDocument/2006/relationships/image" Target="../media/image161.jpg"/><Relationship Id="rId163" Type="http://schemas.openxmlformats.org/officeDocument/2006/relationships/image" Target="../media/image169.jpg"/><Relationship Id="rId162" Type="http://schemas.openxmlformats.org/officeDocument/2006/relationships/image" Target="../media/image168.jpg"/><Relationship Id="rId169" Type="http://schemas.openxmlformats.org/officeDocument/2006/relationships/image" Target="../media/image153.jpg"/><Relationship Id="rId168" Type="http://schemas.openxmlformats.org/officeDocument/2006/relationships/image" Target="../media/image164.jpg"/><Relationship Id="rId167" Type="http://schemas.openxmlformats.org/officeDocument/2006/relationships/image" Target="../media/image167.jpg"/><Relationship Id="rId166" Type="http://schemas.openxmlformats.org/officeDocument/2006/relationships/image" Target="../media/image173.jpg"/><Relationship Id="rId51" Type="http://schemas.openxmlformats.org/officeDocument/2006/relationships/image" Target="../media/image52.jpg"/><Relationship Id="rId50" Type="http://schemas.openxmlformats.org/officeDocument/2006/relationships/image" Target="../media/image51.jpg"/><Relationship Id="rId53" Type="http://schemas.openxmlformats.org/officeDocument/2006/relationships/image" Target="../media/image44.jpg"/><Relationship Id="rId52" Type="http://schemas.openxmlformats.org/officeDocument/2006/relationships/image" Target="../media/image53.jpg"/><Relationship Id="rId55" Type="http://schemas.openxmlformats.org/officeDocument/2006/relationships/image" Target="../media/image71.jpg"/><Relationship Id="rId161" Type="http://schemas.openxmlformats.org/officeDocument/2006/relationships/image" Target="../media/image149.jpg"/><Relationship Id="rId54" Type="http://schemas.openxmlformats.org/officeDocument/2006/relationships/image" Target="../media/image65.jpg"/><Relationship Id="rId160" Type="http://schemas.openxmlformats.org/officeDocument/2006/relationships/image" Target="../media/image163.jpg"/><Relationship Id="rId57" Type="http://schemas.openxmlformats.org/officeDocument/2006/relationships/image" Target="../media/image58.jpg"/><Relationship Id="rId56" Type="http://schemas.openxmlformats.org/officeDocument/2006/relationships/image" Target="../media/image54.jpg"/><Relationship Id="rId159" Type="http://schemas.openxmlformats.org/officeDocument/2006/relationships/image" Target="../media/image160.jpg"/><Relationship Id="rId59" Type="http://schemas.openxmlformats.org/officeDocument/2006/relationships/image" Target="../media/image57.jpg"/><Relationship Id="rId154" Type="http://schemas.openxmlformats.org/officeDocument/2006/relationships/image" Target="../media/image141.jpg"/><Relationship Id="rId58" Type="http://schemas.openxmlformats.org/officeDocument/2006/relationships/image" Target="../media/image59.jpg"/><Relationship Id="rId153" Type="http://schemas.openxmlformats.org/officeDocument/2006/relationships/image" Target="../media/image156.jpg"/><Relationship Id="rId152" Type="http://schemas.openxmlformats.org/officeDocument/2006/relationships/image" Target="../media/image166.jpg"/><Relationship Id="rId151" Type="http://schemas.openxmlformats.org/officeDocument/2006/relationships/image" Target="../media/image162.jpg"/><Relationship Id="rId158" Type="http://schemas.openxmlformats.org/officeDocument/2006/relationships/image" Target="../media/image143.jpg"/><Relationship Id="rId157" Type="http://schemas.openxmlformats.org/officeDocument/2006/relationships/image" Target="../media/image165.jpg"/><Relationship Id="rId156" Type="http://schemas.openxmlformats.org/officeDocument/2006/relationships/image" Target="../media/image157.jpg"/><Relationship Id="rId155" Type="http://schemas.openxmlformats.org/officeDocument/2006/relationships/image" Target="../media/image155.jpg"/><Relationship Id="rId107" Type="http://schemas.openxmlformats.org/officeDocument/2006/relationships/image" Target="../media/image101.jpg"/><Relationship Id="rId228" Type="http://schemas.openxmlformats.org/officeDocument/2006/relationships/image" Target="../media/image222.jpg"/><Relationship Id="rId106" Type="http://schemas.openxmlformats.org/officeDocument/2006/relationships/image" Target="../media/image110.jpg"/><Relationship Id="rId227" Type="http://schemas.openxmlformats.org/officeDocument/2006/relationships/image" Target="../media/image226.jpg"/><Relationship Id="rId105" Type="http://schemas.openxmlformats.org/officeDocument/2006/relationships/image" Target="../media/image108.jpg"/><Relationship Id="rId226" Type="http://schemas.openxmlformats.org/officeDocument/2006/relationships/image" Target="../media/image217.jpg"/><Relationship Id="rId104" Type="http://schemas.openxmlformats.org/officeDocument/2006/relationships/image" Target="../media/image111.jpg"/><Relationship Id="rId225" Type="http://schemas.openxmlformats.org/officeDocument/2006/relationships/image" Target="../media/image212.jpg"/><Relationship Id="rId109" Type="http://schemas.openxmlformats.org/officeDocument/2006/relationships/image" Target="../media/image109.jpg"/><Relationship Id="rId108" Type="http://schemas.openxmlformats.org/officeDocument/2006/relationships/image" Target="../media/image105.jpg"/><Relationship Id="rId229" Type="http://schemas.openxmlformats.org/officeDocument/2006/relationships/image" Target="../media/image213.jpg"/><Relationship Id="rId220" Type="http://schemas.openxmlformats.org/officeDocument/2006/relationships/image" Target="../media/image201.jpg"/><Relationship Id="rId103" Type="http://schemas.openxmlformats.org/officeDocument/2006/relationships/image" Target="../media/image117.jpg"/><Relationship Id="rId224" Type="http://schemas.openxmlformats.org/officeDocument/2006/relationships/image" Target="../media/image234.jpg"/><Relationship Id="rId102" Type="http://schemas.openxmlformats.org/officeDocument/2006/relationships/image" Target="../media/image113.jpg"/><Relationship Id="rId223" Type="http://schemas.openxmlformats.org/officeDocument/2006/relationships/image" Target="../media/image236.jpg"/><Relationship Id="rId101" Type="http://schemas.openxmlformats.org/officeDocument/2006/relationships/image" Target="../media/image100.jpg"/><Relationship Id="rId222" Type="http://schemas.openxmlformats.org/officeDocument/2006/relationships/image" Target="../media/image243.jpg"/><Relationship Id="rId100" Type="http://schemas.openxmlformats.org/officeDocument/2006/relationships/image" Target="../media/image96.jpg"/><Relationship Id="rId221" Type="http://schemas.openxmlformats.org/officeDocument/2006/relationships/image" Target="../media/image218.jpg"/><Relationship Id="rId217" Type="http://schemas.openxmlformats.org/officeDocument/2006/relationships/image" Target="../media/image228.jpg"/><Relationship Id="rId216" Type="http://schemas.openxmlformats.org/officeDocument/2006/relationships/image" Target="../media/image223.jpg"/><Relationship Id="rId215" Type="http://schemas.openxmlformats.org/officeDocument/2006/relationships/image" Target="../media/image235.jpg"/><Relationship Id="rId214" Type="http://schemas.openxmlformats.org/officeDocument/2006/relationships/image" Target="../media/image216.jpg"/><Relationship Id="rId219" Type="http://schemas.openxmlformats.org/officeDocument/2006/relationships/image" Target="../media/image206.jpg"/><Relationship Id="rId218" Type="http://schemas.openxmlformats.org/officeDocument/2006/relationships/image" Target="../media/image225.jpg"/><Relationship Id="rId213" Type="http://schemas.openxmlformats.org/officeDocument/2006/relationships/image" Target="../media/image238.jpg"/><Relationship Id="rId212" Type="http://schemas.openxmlformats.org/officeDocument/2006/relationships/image" Target="../media/image219.jpg"/><Relationship Id="rId211" Type="http://schemas.openxmlformats.org/officeDocument/2006/relationships/image" Target="../media/image215.jpg"/><Relationship Id="rId210" Type="http://schemas.openxmlformats.org/officeDocument/2006/relationships/image" Target="../media/image210.jpg"/><Relationship Id="rId129" Type="http://schemas.openxmlformats.org/officeDocument/2006/relationships/image" Target="../media/image131.jpg"/><Relationship Id="rId128" Type="http://schemas.openxmlformats.org/officeDocument/2006/relationships/image" Target="../media/image127.jpg"/><Relationship Id="rId249" Type="http://schemas.openxmlformats.org/officeDocument/2006/relationships/image" Target="../media/image241.jpg"/><Relationship Id="rId127" Type="http://schemas.openxmlformats.org/officeDocument/2006/relationships/image" Target="../media/image129.jpg"/><Relationship Id="rId248" Type="http://schemas.openxmlformats.org/officeDocument/2006/relationships/image" Target="../media/image242.jpg"/><Relationship Id="rId126" Type="http://schemas.openxmlformats.org/officeDocument/2006/relationships/image" Target="../media/image115.jpg"/><Relationship Id="rId247" Type="http://schemas.openxmlformats.org/officeDocument/2006/relationships/image" Target="../media/image256.jpg"/><Relationship Id="rId121" Type="http://schemas.openxmlformats.org/officeDocument/2006/relationships/image" Target="../media/image118.jpg"/><Relationship Id="rId242" Type="http://schemas.openxmlformats.org/officeDocument/2006/relationships/image" Target="../media/image245.jpg"/><Relationship Id="rId120" Type="http://schemas.openxmlformats.org/officeDocument/2006/relationships/image" Target="../media/image120.jpg"/><Relationship Id="rId241" Type="http://schemas.openxmlformats.org/officeDocument/2006/relationships/image" Target="../media/image233.jpg"/><Relationship Id="rId240" Type="http://schemas.openxmlformats.org/officeDocument/2006/relationships/image" Target="../media/image239.jpg"/><Relationship Id="rId125" Type="http://schemas.openxmlformats.org/officeDocument/2006/relationships/image" Target="../media/image114.jpg"/><Relationship Id="rId246" Type="http://schemas.openxmlformats.org/officeDocument/2006/relationships/image" Target="../media/image237.jpg"/><Relationship Id="rId124" Type="http://schemas.openxmlformats.org/officeDocument/2006/relationships/image" Target="../media/image121.jpg"/><Relationship Id="rId245" Type="http://schemas.openxmlformats.org/officeDocument/2006/relationships/image" Target="../media/image248.jpg"/><Relationship Id="rId123" Type="http://schemas.openxmlformats.org/officeDocument/2006/relationships/image" Target="../media/image132.jpg"/><Relationship Id="rId244" Type="http://schemas.openxmlformats.org/officeDocument/2006/relationships/image" Target="../media/image240.jpg"/><Relationship Id="rId122" Type="http://schemas.openxmlformats.org/officeDocument/2006/relationships/image" Target="../media/image130.jpg"/><Relationship Id="rId243" Type="http://schemas.openxmlformats.org/officeDocument/2006/relationships/image" Target="../media/image251.jpg"/><Relationship Id="rId95" Type="http://schemas.openxmlformats.org/officeDocument/2006/relationships/image" Target="../media/image94.jpg"/><Relationship Id="rId94" Type="http://schemas.openxmlformats.org/officeDocument/2006/relationships/image" Target="../media/image90.jpg"/><Relationship Id="rId97" Type="http://schemas.openxmlformats.org/officeDocument/2006/relationships/image" Target="../media/image83.jpg"/><Relationship Id="rId96" Type="http://schemas.openxmlformats.org/officeDocument/2006/relationships/image" Target="../media/image82.jpg"/><Relationship Id="rId99" Type="http://schemas.openxmlformats.org/officeDocument/2006/relationships/image" Target="../media/image104.jpg"/><Relationship Id="rId98" Type="http://schemas.openxmlformats.org/officeDocument/2006/relationships/image" Target="../media/image98.jpg"/><Relationship Id="rId91" Type="http://schemas.openxmlformats.org/officeDocument/2006/relationships/image" Target="../media/image75.jpg"/><Relationship Id="rId90" Type="http://schemas.openxmlformats.org/officeDocument/2006/relationships/image" Target="../media/image95.jpg"/><Relationship Id="rId93" Type="http://schemas.openxmlformats.org/officeDocument/2006/relationships/image" Target="../media/image78.jpg"/><Relationship Id="rId92" Type="http://schemas.openxmlformats.org/officeDocument/2006/relationships/image" Target="../media/image91.jpg"/><Relationship Id="rId118" Type="http://schemas.openxmlformats.org/officeDocument/2006/relationships/image" Target="../media/image123.jpg"/><Relationship Id="rId239" Type="http://schemas.openxmlformats.org/officeDocument/2006/relationships/image" Target="../media/image265.jpg"/><Relationship Id="rId117" Type="http://schemas.openxmlformats.org/officeDocument/2006/relationships/image" Target="../media/image107.jpg"/><Relationship Id="rId238" Type="http://schemas.openxmlformats.org/officeDocument/2006/relationships/image" Target="../media/image232.jpg"/><Relationship Id="rId116" Type="http://schemas.openxmlformats.org/officeDocument/2006/relationships/image" Target="../media/image125.jpg"/><Relationship Id="rId237" Type="http://schemas.openxmlformats.org/officeDocument/2006/relationships/image" Target="../media/image250.jpg"/><Relationship Id="rId115" Type="http://schemas.openxmlformats.org/officeDocument/2006/relationships/image" Target="../media/image103.jpg"/><Relationship Id="rId236" Type="http://schemas.openxmlformats.org/officeDocument/2006/relationships/image" Target="../media/image227.jpg"/><Relationship Id="rId119" Type="http://schemas.openxmlformats.org/officeDocument/2006/relationships/image" Target="../media/image126.jpg"/><Relationship Id="rId110" Type="http://schemas.openxmlformats.org/officeDocument/2006/relationships/image" Target="../media/image106.jpg"/><Relationship Id="rId231" Type="http://schemas.openxmlformats.org/officeDocument/2006/relationships/image" Target="../media/image229.jpg"/><Relationship Id="rId230" Type="http://schemas.openxmlformats.org/officeDocument/2006/relationships/image" Target="../media/image220.jpg"/><Relationship Id="rId114" Type="http://schemas.openxmlformats.org/officeDocument/2006/relationships/image" Target="../media/image119.jpg"/><Relationship Id="rId235" Type="http://schemas.openxmlformats.org/officeDocument/2006/relationships/image" Target="../media/image224.jpg"/><Relationship Id="rId113" Type="http://schemas.openxmlformats.org/officeDocument/2006/relationships/image" Target="../media/image134.jpg"/><Relationship Id="rId234" Type="http://schemas.openxmlformats.org/officeDocument/2006/relationships/image" Target="../media/image231.jpg"/><Relationship Id="rId112" Type="http://schemas.openxmlformats.org/officeDocument/2006/relationships/image" Target="../media/image112.jpg"/><Relationship Id="rId233" Type="http://schemas.openxmlformats.org/officeDocument/2006/relationships/image" Target="../media/image221.jpg"/><Relationship Id="rId111" Type="http://schemas.openxmlformats.org/officeDocument/2006/relationships/image" Target="../media/image102.jpg"/><Relationship Id="rId232" Type="http://schemas.openxmlformats.org/officeDocument/2006/relationships/image" Target="../media/image230.jpg"/><Relationship Id="rId206" Type="http://schemas.openxmlformats.org/officeDocument/2006/relationships/image" Target="../media/image208.jpg"/><Relationship Id="rId205" Type="http://schemas.openxmlformats.org/officeDocument/2006/relationships/image" Target="../media/image205.jpg"/><Relationship Id="rId204" Type="http://schemas.openxmlformats.org/officeDocument/2006/relationships/image" Target="../media/image209.jpg"/><Relationship Id="rId203" Type="http://schemas.openxmlformats.org/officeDocument/2006/relationships/image" Target="../media/image198.jpg"/><Relationship Id="rId209" Type="http://schemas.openxmlformats.org/officeDocument/2006/relationships/image" Target="../media/image211.jpg"/><Relationship Id="rId208" Type="http://schemas.openxmlformats.org/officeDocument/2006/relationships/image" Target="../media/image207.jpg"/><Relationship Id="rId207" Type="http://schemas.openxmlformats.org/officeDocument/2006/relationships/image" Target="../media/image214.jpg"/><Relationship Id="rId202" Type="http://schemas.openxmlformats.org/officeDocument/2006/relationships/image" Target="../media/image199.jpg"/><Relationship Id="rId201" Type="http://schemas.openxmlformats.org/officeDocument/2006/relationships/image" Target="../media/image200.jpg"/><Relationship Id="rId200" Type="http://schemas.openxmlformats.org/officeDocument/2006/relationships/image" Target="../media/image202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0</xdr:colOff>
      <xdr:row>34</xdr:row>
      <xdr:rowOff>0</xdr:rowOff>
    </xdr:from>
    <xdr:ext cx="1819275" cy="1009650"/>
    <xdr:pic>
      <xdr:nvPicPr>
        <xdr:cNvPr id="0" name="image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</xdr:row>
      <xdr:rowOff>0</xdr:rowOff>
    </xdr:from>
    <xdr:ext cx="1819275" cy="1009650"/>
    <xdr:pic>
      <xdr:nvPicPr>
        <xdr:cNvPr id="0" name="image25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</xdr:row>
      <xdr:rowOff>0</xdr:rowOff>
    </xdr:from>
    <xdr:ext cx="1819275" cy="1009650"/>
    <xdr:pic>
      <xdr:nvPicPr>
        <xdr:cNvPr id="0" name="image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</xdr:row>
      <xdr:rowOff>0</xdr:rowOff>
    </xdr:from>
    <xdr:ext cx="1819275" cy="1009650"/>
    <xdr:pic>
      <xdr:nvPicPr>
        <xdr:cNvPr id="0" name="image2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</xdr:row>
      <xdr:rowOff>0</xdr:rowOff>
    </xdr:from>
    <xdr:ext cx="1819275" cy="1009650"/>
    <xdr:pic>
      <xdr:nvPicPr>
        <xdr:cNvPr id="0" name="image3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</xdr:row>
      <xdr:rowOff>0</xdr:rowOff>
    </xdr:from>
    <xdr:ext cx="1819275" cy="1009650"/>
    <xdr:pic>
      <xdr:nvPicPr>
        <xdr:cNvPr id="0" name="image14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</xdr:row>
      <xdr:rowOff>0</xdr:rowOff>
    </xdr:from>
    <xdr:ext cx="1819275" cy="1009650"/>
    <xdr:pic>
      <xdr:nvPicPr>
        <xdr:cNvPr id="0" name="image12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</xdr:row>
      <xdr:rowOff>0</xdr:rowOff>
    </xdr:from>
    <xdr:ext cx="1819275" cy="1009650"/>
    <xdr:pic>
      <xdr:nvPicPr>
        <xdr:cNvPr id="0" name="image23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48</xdr:row>
      <xdr:rowOff>0</xdr:rowOff>
    </xdr:from>
    <xdr:ext cx="1819275" cy="1009650"/>
    <xdr:pic>
      <xdr:nvPicPr>
        <xdr:cNvPr id="0" name="image16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51</xdr:row>
      <xdr:rowOff>0</xdr:rowOff>
    </xdr:from>
    <xdr:ext cx="1819275" cy="1009650"/>
    <xdr:pic>
      <xdr:nvPicPr>
        <xdr:cNvPr id="0" name="image22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52</xdr:row>
      <xdr:rowOff>0</xdr:rowOff>
    </xdr:from>
    <xdr:ext cx="1819275" cy="1009650"/>
    <xdr:pic>
      <xdr:nvPicPr>
        <xdr:cNvPr id="0" name="image5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53</xdr:row>
      <xdr:rowOff>0</xdr:rowOff>
    </xdr:from>
    <xdr:ext cx="1819275" cy="1009650"/>
    <xdr:pic>
      <xdr:nvPicPr>
        <xdr:cNvPr id="0" name="image13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123825</xdr:colOff>
      <xdr:row>53</xdr:row>
      <xdr:rowOff>885825</xdr:rowOff>
    </xdr:from>
    <xdr:ext cx="666750" cy="1000125"/>
    <xdr:pic>
      <xdr:nvPicPr>
        <xdr:cNvPr id="0" name="image1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</xdr:row>
      <xdr:rowOff>0</xdr:rowOff>
    </xdr:from>
    <xdr:ext cx="1819275" cy="1009650"/>
    <xdr:pic>
      <xdr:nvPicPr>
        <xdr:cNvPr id="0" name="image11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56</xdr:row>
      <xdr:rowOff>0</xdr:rowOff>
    </xdr:from>
    <xdr:ext cx="1819275" cy="1009650"/>
    <xdr:pic>
      <xdr:nvPicPr>
        <xdr:cNvPr id="0" name="image8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57</xdr:row>
      <xdr:rowOff>0</xdr:rowOff>
    </xdr:from>
    <xdr:ext cx="1819275" cy="1009650"/>
    <xdr:pic>
      <xdr:nvPicPr>
        <xdr:cNvPr id="0" name="image20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61</xdr:row>
      <xdr:rowOff>0</xdr:rowOff>
    </xdr:from>
    <xdr:ext cx="1819275" cy="1009650"/>
    <xdr:pic>
      <xdr:nvPicPr>
        <xdr:cNvPr id="0" name="image10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62</xdr:row>
      <xdr:rowOff>0</xdr:rowOff>
    </xdr:from>
    <xdr:ext cx="1819275" cy="1009650"/>
    <xdr:pic>
      <xdr:nvPicPr>
        <xdr:cNvPr id="0" name="image17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63</xdr:row>
      <xdr:rowOff>0</xdr:rowOff>
    </xdr:from>
    <xdr:ext cx="1819275" cy="1009650"/>
    <xdr:pic>
      <xdr:nvPicPr>
        <xdr:cNvPr id="0" name="image24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73</xdr:row>
      <xdr:rowOff>0</xdr:rowOff>
    </xdr:from>
    <xdr:ext cx="1819275" cy="1009650"/>
    <xdr:pic>
      <xdr:nvPicPr>
        <xdr:cNvPr id="0" name="image15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78</xdr:row>
      <xdr:rowOff>0</xdr:rowOff>
    </xdr:from>
    <xdr:ext cx="1819275" cy="1009650"/>
    <xdr:pic>
      <xdr:nvPicPr>
        <xdr:cNvPr id="0" name="image6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79</xdr:row>
      <xdr:rowOff>0</xdr:rowOff>
    </xdr:from>
    <xdr:ext cx="1819275" cy="1009650"/>
    <xdr:pic>
      <xdr:nvPicPr>
        <xdr:cNvPr id="0" name="image21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81</xdr:row>
      <xdr:rowOff>0</xdr:rowOff>
    </xdr:from>
    <xdr:ext cx="1819275" cy="1009650"/>
    <xdr:pic>
      <xdr:nvPicPr>
        <xdr:cNvPr id="0" name="image9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82</xdr:row>
      <xdr:rowOff>0</xdr:rowOff>
    </xdr:from>
    <xdr:ext cx="1819275" cy="1009650"/>
    <xdr:pic>
      <xdr:nvPicPr>
        <xdr:cNvPr id="0" name="image19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83</xdr:row>
      <xdr:rowOff>0</xdr:rowOff>
    </xdr:from>
    <xdr:ext cx="1819275" cy="1009650"/>
    <xdr:pic>
      <xdr:nvPicPr>
        <xdr:cNvPr id="0" name="image18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84</xdr:row>
      <xdr:rowOff>0</xdr:rowOff>
    </xdr:from>
    <xdr:ext cx="1819275" cy="1009650"/>
    <xdr:pic>
      <xdr:nvPicPr>
        <xdr:cNvPr id="0" name="image47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89</xdr:row>
      <xdr:rowOff>0</xdr:rowOff>
    </xdr:from>
    <xdr:ext cx="1819275" cy="1009650"/>
    <xdr:pic>
      <xdr:nvPicPr>
        <xdr:cNvPr id="0" name="image31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90</xdr:row>
      <xdr:rowOff>0</xdr:rowOff>
    </xdr:from>
    <xdr:ext cx="1819275" cy="1009650"/>
    <xdr:pic>
      <xdr:nvPicPr>
        <xdr:cNvPr id="0" name="image27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120</xdr:row>
      <xdr:rowOff>0</xdr:rowOff>
    </xdr:from>
    <xdr:ext cx="1819275" cy="1009650"/>
    <xdr:pic>
      <xdr:nvPicPr>
        <xdr:cNvPr id="0" name="image33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125</xdr:row>
      <xdr:rowOff>0</xdr:rowOff>
    </xdr:from>
    <xdr:ext cx="1819275" cy="1009650"/>
    <xdr:pic>
      <xdr:nvPicPr>
        <xdr:cNvPr id="0" name="image28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128</xdr:row>
      <xdr:rowOff>0</xdr:rowOff>
    </xdr:from>
    <xdr:ext cx="1819275" cy="1009650"/>
    <xdr:pic>
      <xdr:nvPicPr>
        <xdr:cNvPr id="0" name="image29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129</xdr:row>
      <xdr:rowOff>0</xdr:rowOff>
    </xdr:from>
    <xdr:ext cx="1819275" cy="1009650"/>
    <xdr:pic>
      <xdr:nvPicPr>
        <xdr:cNvPr id="0" name="image43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130</xdr:row>
      <xdr:rowOff>0</xdr:rowOff>
    </xdr:from>
    <xdr:ext cx="1819275" cy="1009650"/>
    <xdr:pic>
      <xdr:nvPicPr>
        <xdr:cNvPr id="0" name="image30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131</xdr:row>
      <xdr:rowOff>0</xdr:rowOff>
    </xdr:from>
    <xdr:ext cx="1819275" cy="1009650"/>
    <xdr:pic>
      <xdr:nvPicPr>
        <xdr:cNvPr id="0" name="image50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132</xdr:row>
      <xdr:rowOff>0</xdr:rowOff>
    </xdr:from>
    <xdr:ext cx="1819275" cy="1009650"/>
    <xdr:pic>
      <xdr:nvPicPr>
        <xdr:cNvPr id="0" name="image34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133</xdr:row>
      <xdr:rowOff>0</xdr:rowOff>
    </xdr:from>
    <xdr:ext cx="1819275" cy="1009650"/>
    <xdr:pic>
      <xdr:nvPicPr>
        <xdr:cNvPr id="0" name="image32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134</xdr:row>
      <xdr:rowOff>0</xdr:rowOff>
    </xdr:from>
    <xdr:ext cx="1819275" cy="1009650"/>
    <xdr:pic>
      <xdr:nvPicPr>
        <xdr:cNvPr id="0" name="image42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135</xdr:row>
      <xdr:rowOff>0</xdr:rowOff>
    </xdr:from>
    <xdr:ext cx="1819275" cy="1009650"/>
    <xdr:pic>
      <xdr:nvPicPr>
        <xdr:cNvPr id="0" name="image35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136</xdr:row>
      <xdr:rowOff>0</xdr:rowOff>
    </xdr:from>
    <xdr:ext cx="1819275" cy="1009650"/>
    <xdr:pic>
      <xdr:nvPicPr>
        <xdr:cNvPr id="0" name="image37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137</xdr:row>
      <xdr:rowOff>0</xdr:rowOff>
    </xdr:from>
    <xdr:ext cx="1819275" cy="1009650"/>
    <xdr:pic>
      <xdr:nvPicPr>
        <xdr:cNvPr id="0" name="image45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139</xdr:row>
      <xdr:rowOff>0</xdr:rowOff>
    </xdr:from>
    <xdr:ext cx="1819275" cy="1009650"/>
    <xdr:pic>
      <xdr:nvPicPr>
        <xdr:cNvPr id="0" name="image40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140</xdr:row>
      <xdr:rowOff>0</xdr:rowOff>
    </xdr:from>
    <xdr:ext cx="1819275" cy="1009650"/>
    <xdr:pic>
      <xdr:nvPicPr>
        <xdr:cNvPr id="0" name="image39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141</xdr:row>
      <xdr:rowOff>0</xdr:rowOff>
    </xdr:from>
    <xdr:ext cx="1819275" cy="1009650"/>
    <xdr:pic>
      <xdr:nvPicPr>
        <xdr:cNvPr id="0" name="image49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146</xdr:row>
      <xdr:rowOff>0</xdr:rowOff>
    </xdr:from>
    <xdr:ext cx="1819275" cy="1009650"/>
    <xdr:pic>
      <xdr:nvPicPr>
        <xdr:cNvPr id="0" name="image26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147</xdr:row>
      <xdr:rowOff>0</xdr:rowOff>
    </xdr:from>
    <xdr:ext cx="1819275" cy="1009650"/>
    <xdr:pic>
      <xdr:nvPicPr>
        <xdr:cNvPr id="0" name="image36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148</xdr:row>
      <xdr:rowOff>0</xdr:rowOff>
    </xdr:from>
    <xdr:ext cx="1819275" cy="1009650"/>
    <xdr:pic>
      <xdr:nvPicPr>
        <xdr:cNvPr id="0" name="image48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154</xdr:row>
      <xdr:rowOff>0</xdr:rowOff>
    </xdr:from>
    <xdr:ext cx="1819275" cy="1009650"/>
    <xdr:pic>
      <xdr:nvPicPr>
        <xdr:cNvPr id="0" name="image38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155</xdr:row>
      <xdr:rowOff>0</xdr:rowOff>
    </xdr:from>
    <xdr:ext cx="1819275" cy="1009650"/>
    <xdr:pic>
      <xdr:nvPicPr>
        <xdr:cNvPr id="0" name="image46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156</xdr:row>
      <xdr:rowOff>0</xdr:rowOff>
    </xdr:from>
    <xdr:ext cx="1819275" cy="1009650"/>
    <xdr:pic>
      <xdr:nvPicPr>
        <xdr:cNvPr id="0" name="image41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157</xdr:row>
      <xdr:rowOff>0</xdr:rowOff>
    </xdr:from>
    <xdr:ext cx="1819275" cy="1009650"/>
    <xdr:pic>
      <xdr:nvPicPr>
        <xdr:cNvPr id="0" name="image51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158</xdr:row>
      <xdr:rowOff>0</xdr:rowOff>
    </xdr:from>
    <xdr:ext cx="1819275" cy="1009650"/>
    <xdr:pic>
      <xdr:nvPicPr>
        <xdr:cNvPr id="0" name="image52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159</xdr:row>
      <xdr:rowOff>0</xdr:rowOff>
    </xdr:from>
    <xdr:ext cx="1819275" cy="1009650"/>
    <xdr:pic>
      <xdr:nvPicPr>
        <xdr:cNvPr id="0" name="image53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160</xdr:row>
      <xdr:rowOff>0</xdr:rowOff>
    </xdr:from>
    <xdr:ext cx="1819275" cy="1009650"/>
    <xdr:pic>
      <xdr:nvPicPr>
        <xdr:cNvPr id="0" name="image44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163</xdr:row>
      <xdr:rowOff>0</xdr:rowOff>
    </xdr:from>
    <xdr:ext cx="1819275" cy="1009650"/>
    <xdr:pic>
      <xdr:nvPicPr>
        <xdr:cNvPr id="0" name="image65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166</xdr:row>
      <xdr:rowOff>0</xdr:rowOff>
    </xdr:from>
    <xdr:ext cx="1819275" cy="1009650"/>
    <xdr:pic>
      <xdr:nvPicPr>
        <xdr:cNvPr id="0" name="image71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167</xdr:row>
      <xdr:rowOff>0</xdr:rowOff>
    </xdr:from>
    <xdr:ext cx="1819275" cy="1009650"/>
    <xdr:pic>
      <xdr:nvPicPr>
        <xdr:cNvPr id="0" name="image54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168</xdr:row>
      <xdr:rowOff>0</xdr:rowOff>
    </xdr:from>
    <xdr:ext cx="1819275" cy="1009650"/>
    <xdr:pic>
      <xdr:nvPicPr>
        <xdr:cNvPr id="0" name="image58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169</xdr:row>
      <xdr:rowOff>0</xdr:rowOff>
    </xdr:from>
    <xdr:ext cx="1819275" cy="1009650"/>
    <xdr:pic>
      <xdr:nvPicPr>
        <xdr:cNvPr id="0" name="image59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170</xdr:row>
      <xdr:rowOff>0</xdr:rowOff>
    </xdr:from>
    <xdr:ext cx="1819275" cy="1009650"/>
    <xdr:pic>
      <xdr:nvPicPr>
        <xdr:cNvPr id="0" name="image57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171</xdr:row>
      <xdr:rowOff>0</xdr:rowOff>
    </xdr:from>
    <xdr:ext cx="1819275" cy="1009650"/>
    <xdr:pic>
      <xdr:nvPicPr>
        <xdr:cNvPr id="0" name="image66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172</xdr:row>
      <xdr:rowOff>0</xdr:rowOff>
    </xdr:from>
    <xdr:ext cx="1819275" cy="1009650"/>
    <xdr:pic>
      <xdr:nvPicPr>
        <xdr:cNvPr id="0" name="image61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173</xdr:row>
      <xdr:rowOff>0</xdr:rowOff>
    </xdr:from>
    <xdr:ext cx="1819275" cy="1009650"/>
    <xdr:pic>
      <xdr:nvPicPr>
        <xdr:cNvPr id="0" name="image68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174</xdr:row>
      <xdr:rowOff>0</xdr:rowOff>
    </xdr:from>
    <xdr:ext cx="1819275" cy="1009650"/>
    <xdr:pic>
      <xdr:nvPicPr>
        <xdr:cNvPr id="0" name="image69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175</xdr:row>
      <xdr:rowOff>0</xdr:rowOff>
    </xdr:from>
    <xdr:ext cx="1819275" cy="1009650"/>
    <xdr:pic>
      <xdr:nvPicPr>
        <xdr:cNvPr id="0" name="image63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176</xdr:row>
      <xdr:rowOff>0</xdr:rowOff>
    </xdr:from>
    <xdr:ext cx="1819275" cy="1009650"/>
    <xdr:pic>
      <xdr:nvPicPr>
        <xdr:cNvPr id="0" name="image76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177</xdr:row>
      <xdr:rowOff>0</xdr:rowOff>
    </xdr:from>
    <xdr:ext cx="1819275" cy="1009650"/>
    <xdr:pic>
      <xdr:nvPicPr>
        <xdr:cNvPr id="0" name="image55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178</xdr:row>
      <xdr:rowOff>0</xdr:rowOff>
    </xdr:from>
    <xdr:ext cx="1819275" cy="1009650"/>
    <xdr:pic>
      <xdr:nvPicPr>
        <xdr:cNvPr id="0" name="image62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179</xdr:row>
      <xdr:rowOff>0</xdr:rowOff>
    </xdr:from>
    <xdr:ext cx="1819275" cy="1009650"/>
    <xdr:pic>
      <xdr:nvPicPr>
        <xdr:cNvPr id="0" name="image56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180</xdr:row>
      <xdr:rowOff>0</xdr:rowOff>
    </xdr:from>
    <xdr:ext cx="1819275" cy="1009650"/>
    <xdr:pic>
      <xdr:nvPicPr>
        <xdr:cNvPr id="0" name="image64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181</xdr:row>
      <xdr:rowOff>0</xdr:rowOff>
    </xdr:from>
    <xdr:ext cx="1819275" cy="1009650"/>
    <xdr:pic>
      <xdr:nvPicPr>
        <xdr:cNvPr id="0" name="image73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182</xdr:row>
      <xdr:rowOff>0</xdr:rowOff>
    </xdr:from>
    <xdr:ext cx="1819275" cy="1009650"/>
    <xdr:pic>
      <xdr:nvPicPr>
        <xdr:cNvPr id="0" name="image74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183</xdr:row>
      <xdr:rowOff>0</xdr:rowOff>
    </xdr:from>
    <xdr:ext cx="1819275" cy="1009650"/>
    <xdr:pic>
      <xdr:nvPicPr>
        <xdr:cNvPr id="0" name="image72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184</xdr:row>
      <xdr:rowOff>0</xdr:rowOff>
    </xdr:from>
    <xdr:ext cx="1819275" cy="1009650"/>
    <xdr:pic>
      <xdr:nvPicPr>
        <xdr:cNvPr id="0" name="image80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185</xdr:row>
      <xdr:rowOff>0</xdr:rowOff>
    </xdr:from>
    <xdr:ext cx="1819275" cy="1009650"/>
    <xdr:pic>
      <xdr:nvPicPr>
        <xdr:cNvPr id="0" name="image67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186</xdr:row>
      <xdr:rowOff>0</xdr:rowOff>
    </xdr:from>
    <xdr:ext cx="1819275" cy="1009650"/>
    <xdr:pic>
      <xdr:nvPicPr>
        <xdr:cNvPr id="0" name="image84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187</xdr:row>
      <xdr:rowOff>0</xdr:rowOff>
    </xdr:from>
    <xdr:ext cx="1819275" cy="1009650"/>
    <xdr:pic>
      <xdr:nvPicPr>
        <xdr:cNvPr id="0" name="image60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191</xdr:row>
      <xdr:rowOff>0</xdr:rowOff>
    </xdr:from>
    <xdr:ext cx="1819275" cy="1009650"/>
    <xdr:pic>
      <xdr:nvPicPr>
        <xdr:cNvPr id="0" name="image70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192</xdr:row>
      <xdr:rowOff>0</xdr:rowOff>
    </xdr:from>
    <xdr:ext cx="1819275" cy="1009650"/>
    <xdr:pic>
      <xdr:nvPicPr>
        <xdr:cNvPr id="0" name="image79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232</xdr:row>
      <xdr:rowOff>0</xdr:rowOff>
    </xdr:from>
    <xdr:ext cx="1819275" cy="1009650"/>
    <xdr:pic>
      <xdr:nvPicPr>
        <xdr:cNvPr id="0" name="image93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233</xdr:row>
      <xdr:rowOff>0</xdr:rowOff>
    </xdr:from>
    <xdr:ext cx="1819275" cy="1009650"/>
    <xdr:pic>
      <xdr:nvPicPr>
        <xdr:cNvPr id="0" name="image88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253</xdr:row>
      <xdr:rowOff>0</xdr:rowOff>
    </xdr:from>
    <xdr:ext cx="1819275" cy="1009650"/>
    <xdr:pic>
      <xdr:nvPicPr>
        <xdr:cNvPr id="0" name="image97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254</xdr:row>
      <xdr:rowOff>0</xdr:rowOff>
    </xdr:from>
    <xdr:ext cx="1819275" cy="1009650"/>
    <xdr:pic>
      <xdr:nvPicPr>
        <xdr:cNvPr id="0" name="image99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255</xdr:row>
      <xdr:rowOff>0</xdr:rowOff>
    </xdr:from>
    <xdr:ext cx="1819275" cy="1009650"/>
    <xdr:pic>
      <xdr:nvPicPr>
        <xdr:cNvPr id="0" name="image86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295</xdr:row>
      <xdr:rowOff>0</xdr:rowOff>
    </xdr:from>
    <xdr:ext cx="1819275" cy="1009650"/>
    <xdr:pic>
      <xdr:nvPicPr>
        <xdr:cNvPr id="0" name="image89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305</xdr:row>
      <xdr:rowOff>0</xdr:rowOff>
    </xdr:from>
    <xdr:ext cx="1819275" cy="1009650"/>
    <xdr:pic>
      <xdr:nvPicPr>
        <xdr:cNvPr id="0" name="image77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311</xdr:row>
      <xdr:rowOff>0</xdr:rowOff>
    </xdr:from>
    <xdr:ext cx="1819275" cy="1009650"/>
    <xdr:pic>
      <xdr:nvPicPr>
        <xdr:cNvPr id="0" name="image87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312</xdr:row>
      <xdr:rowOff>0</xdr:rowOff>
    </xdr:from>
    <xdr:ext cx="1819275" cy="1009650"/>
    <xdr:pic>
      <xdr:nvPicPr>
        <xdr:cNvPr id="0" name="image92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313</xdr:row>
      <xdr:rowOff>0</xdr:rowOff>
    </xdr:from>
    <xdr:ext cx="1819275" cy="1009650"/>
    <xdr:pic>
      <xdr:nvPicPr>
        <xdr:cNvPr id="0" name="image85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314</xdr:row>
      <xdr:rowOff>0</xdr:rowOff>
    </xdr:from>
    <xdr:ext cx="1819275" cy="1009650"/>
    <xdr:pic>
      <xdr:nvPicPr>
        <xdr:cNvPr id="0" name="image81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315</xdr:row>
      <xdr:rowOff>0</xdr:rowOff>
    </xdr:from>
    <xdr:ext cx="1819275" cy="1009650"/>
    <xdr:pic>
      <xdr:nvPicPr>
        <xdr:cNvPr id="0" name="image95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316</xdr:row>
      <xdr:rowOff>0</xdr:rowOff>
    </xdr:from>
    <xdr:ext cx="1819275" cy="1009650"/>
    <xdr:pic>
      <xdr:nvPicPr>
        <xdr:cNvPr id="0" name="image75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317</xdr:row>
      <xdr:rowOff>0</xdr:rowOff>
    </xdr:from>
    <xdr:ext cx="1819275" cy="1009650"/>
    <xdr:pic>
      <xdr:nvPicPr>
        <xdr:cNvPr id="0" name="image91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318</xdr:row>
      <xdr:rowOff>0</xdr:rowOff>
    </xdr:from>
    <xdr:ext cx="1819275" cy="1009650"/>
    <xdr:pic>
      <xdr:nvPicPr>
        <xdr:cNvPr id="0" name="image78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321</xdr:row>
      <xdr:rowOff>0</xdr:rowOff>
    </xdr:from>
    <xdr:ext cx="1819275" cy="1009650"/>
    <xdr:pic>
      <xdr:nvPicPr>
        <xdr:cNvPr id="0" name="image90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322</xdr:row>
      <xdr:rowOff>0</xdr:rowOff>
    </xdr:from>
    <xdr:ext cx="1819275" cy="1009650"/>
    <xdr:pic>
      <xdr:nvPicPr>
        <xdr:cNvPr id="0" name="image94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323</xdr:row>
      <xdr:rowOff>0</xdr:rowOff>
    </xdr:from>
    <xdr:ext cx="1819275" cy="1009650"/>
    <xdr:pic>
      <xdr:nvPicPr>
        <xdr:cNvPr id="0" name="image82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324</xdr:row>
      <xdr:rowOff>0</xdr:rowOff>
    </xdr:from>
    <xdr:ext cx="1819275" cy="1009650"/>
    <xdr:pic>
      <xdr:nvPicPr>
        <xdr:cNvPr id="0" name="image83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325</xdr:row>
      <xdr:rowOff>0</xdr:rowOff>
    </xdr:from>
    <xdr:ext cx="1819275" cy="1009650"/>
    <xdr:pic>
      <xdr:nvPicPr>
        <xdr:cNvPr id="0" name="image98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326</xdr:row>
      <xdr:rowOff>0</xdr:rowOff>
    </xdr:from>
    <xdr:ext cx="1819275" cy="1009650"/>
    <xdr:pic>
      <xdr:nvPicPr>
        <xdr:cNvPr id="0" name="image104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327</xdr:row>
      <xdr:rowOff>0</xdr:rowOff>
    </xdr:from>
    <xdr:ext cx="1819275" cy="1009650"/>
    <xdr:pic>
      <xdr:nvPicPr>
        <xdr:cNvPr id="0" name="image96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328</xdr:row>
      <xdr:rowOff>0</xdr:rowOff>
    </xdr:from>
    <xdr:ext cx="1819275" cy="1009650"/>
    <xdr:pic>
      <xdr:nvPicPr>
        <xdr:cNvPr id="0" name="image100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332</xdr:row>
      <xdr:rowOff>0</xdr:rowOff>
    </xdr:from>
    <xdr:ext cx="1819275" cy="1009650"/>
    <xdr:pic>
      <xdr:nvPicPr>
        <xdr:cNvPr id="0" name="image113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341</xdr:row>
      <xdr:rowOff>0</xdr:rowOff>
    </xdr:from>
    <xdr:ext cx="1819275" cy="1009650"/>
    <xdr:pic>
      <xdr:nvPicPr>
        <xdr:cNvPr id="0" name="image117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342</xdr:row>
      <xdr:rowOff>0</xdr:rowOff>
    </xdr:from>
    <xdr:ext cx="1819275" cy="1009650"/>
    <xdr:pic>
      <xdr:nvPicPr>
        <xdr:cNvPr id="0" name="image111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343</xdr:row>
      <xdr:rowOff>0</xdr:rowOff>
    </xdr:from>
    <xdr:ext cx="1819275" cy="1009650"/>
    <xdr:pic>
      <xdr:nvPicPr>
        <xdr:cNvPr id="0" name="image108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346</xdr:row>
      <xdr:rowOff>0</xdr:rowOff>
    </xdr:from>
    <xdr:ext cx="1819275" cy="1009650"/>
    <xdr:pic>
      <xdr:nvPicPr>
        <xdr:cNvPr id="0" name="image110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375</xdr:row>
      <xdr:rowOff>0</xdr:rowOff>
    </xdr:from>
    <xdr:ext cx="1819275" cy="1009650"/>
    <xdr:pic>
      <xdr:nvPicPr>
        <xdr:cNvPr id="0" name="image101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379</xdr:row>
      <xdr:rowOff>0</xdr:rowOff>
    </xdr:from>
    <xdr:ext cx="1819275" cy="1009650"/>
    <xdr:pic>
      <xdr:nvPicPr>
        <xdr:cNvPr id="0" name="image105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380</xdr:row>
      <xdr:rowOff>0</xdr:rowOff>
    </xdr:from>
    <xdr:ext cx="1819275" cy="1009650"/>
    <xdr:pic>
      <xdr:nvPicPr>
        <xdr:cNvPr id="0" name="image109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383</xdr:row>
      <xdr:rowOff>0</xdr:rowOff>
    </xdr:from>
    <xdr:ext cx="1819275" cy="1009650"/>
    <xdr:pic>
      <xdr:nvPicPr>
        <xdr:cNvPr id="0" name="image106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399</xdr:row>
      <xdr:rowOff>0</xdr:rowOff>
    </xdr:from>
    <xdr:ext cx="1819275" cy="1009650"/>
    <xdr:pic>
      <xdr:nvPicPr>
        <xdr:cNvPr id="0" name="image102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402</xdr:row>
      <xdr:rowOff>0</xdr:rowOff>
    </xdr:from>
    <xdr:ext cx="1819275" cy="1009650"/>
    <xdr:pic>
      <xdr:nvPicPr>
        <xdr:cNvPr id="0" name="image112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418</xdr:row>
      <xdr:rowOff>0</xdr:rowOff>
    </xdr:from>
    <xdr:ext cx="1819275" cy="1009650"/>
    <xdr:pic>
      <xdr:nvPicPr>
        <xdr:cNvPr id="0" name="image134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419</xdr:row>
      <xdr:rowOff>0</xdr:rowOff>
    </xdr:from>
    <xdr:ext cx="1819275" cy="1009650"/>
    <xdr:pic>
      <xdr:nvPicPr>
        <xdr:cNvPr id="0" name="image119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426</xdr:row>
      <xdr:rowOff>0</xdr:rowOff>
    </xdr:from>
    <xdr:ext cx="1819275" cy="1009650"/>
    <xdr:pic>
      <xdr:nvPicPr>
        <xdr:cNvPr id="0" name="image103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427</xdr:row>
      <xdr:rowOff>0</xdr:rowOff>
    </xdr:from>
    <xdr:ext cx="1819275" cy="1009650"/>
    <xdr:pic>
      <xdr:nvPicPr>
        <xdr:cNvPr id="0" name="image125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429</xdr:row>
      <xdr:rowOff>0</xdr:rowOff>
    </xdr:from>
    <xdr:ext cx="1819275" cy="1009650"/>
    <xdr:pic>
      <xdr:nvPicPr>
        <xdr:cNvPr id="0" name="image107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442</xdr:row>
      <xdr:rowOff>0</xdr:rowOff>
    </xdr:from>
    <xdr:ext cx="1819275" cy="1009650"/>
    <xdr:pic>
      <xdr:nvPicPr>
        <xdr:cNvPr id="0" name="image123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467</xdr:row>
      <xdr:rowOff>0</xdr:rowOff>
    </xdr:from>
    <xdr:ext cx="1819275" cy="1009650"/>
    <xdr:pic>
      <xdr:nvPicPr>
        <xdr:cNvPr id="0" name="image126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509</xdr:row>
      <xdr:rowOff>0</xdr:rowOff>
    </xdr:from>
    <xdr:ext cx="1819275" cy="1009650"/>
    <xdr:pic>
      <xdr:nvPicPr>
        <xdr:cNvPr id="0" name="image120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550</xdr:row>
      <xdr:rowOff>0</xdr:rowOff>
    </xdr:from>
    <xdr:ext cx="1819275" cy="1009650"/>
    <xdr:pic>
      <xdr:nvPicPr>
        <xdr:cNvPr id="0" name="image118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552</xdr:row>
      <xdr:rowOff>0</xdr:rowOff>
    </xdr:from>
    <xdr:ext cx="1819275" cy="1009650"/>
    <xdr:pic>
      <xdr:nvPicPr>
        <xdr:cNvPr id="0" name="image130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553</xdr:row>
      <xdr:rowOff>0</xdr:rowOff>
    </xdr:from>
    <xdr:ext cx="1819275" cy="1009650"/>
    <xdr:pic>
      <xdr:nvPicPr>
        <xdr:cNvPr id="0" name="image132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554</xdr:row>
      <xdr:rowOff>0</xdr:rowOff>
    </xdr:from>
    <xdr:ext cx="1819275" cy="1009650"/>
    <xdr:pic>
      <xdr:nvPicPr>
        <xdr:cNvPr id="0" name="image121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47625</xdr:colOff>
      <xdr:row>32</xdr:row>
      <xdr:rowOff>142875</xdr:rowOff>
    </xdr:from>
    <xdr:ext cx="771525" cy="857250"/>
    <xdr:pic>
      <xdr:nvPicPr>
        <xdr:cNvPr descr="3.1 Phillip Lim Pashli Backpack" id="0" name="image114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76200</xdr:colOff>
      <xdr:row>32</xdr:row>
      <xdr:rowOff>114300</xdr:rowOff>
    </xdr:from>
    <xdr:ext cx="666750" cy="857250"/>
    <xdr:pic>
      <xdr:nvPicPr>
        <xdr:cNvPr descr="3.1 Phillip Lim Pashli Backpack" id="0" name="image115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866775</xdr:colOff>
      <xdr:row>47</xdr:row>
      <xdr:rowOff>0</xdr:rowOff>
    </xdr:from>
    <xdr:ext cx="838200" cy="1152525"/>
    <xdr:pic>
      <xdr:nvPicPr>
        <xdr:cNvPr id="0" name="image129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85725</xdr:colOff>
      <xdr:row>49</xdr:row>
      <xdr:rowOff>76200</xdr:rowOff>
    </xdr:from>
    <xdr:ext cx="685800" cy="914400"/>
    <xdr:pic>
      <xdr:nvPicPr>
        <xdr:cNvPr id="0" name="image127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47625</xdr:colOff>
      <xdr:row>49</xdr:row>
      <xdr:rowOff>57150</xdr:rowOff>
    </xdr:from>
    <xdr:ext cx="752475" cy="1000125"/>
    <xdr:pic>
      <xdr:nvPicPr>
        <xdr:cNvPr id="0" name="image131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85</xdr:row>
      <xdr:rowOff>28575</xdr:rowOff>
    </xdr:from>
    <xdr:ext cx="2076450" cy="962025"/>
    <xdr:pic>
      <xdr:nvPicPr>
        <xdr:cNvPr descr="Zaini e marsupi balenciaga uomo marrone (435315dfhj46300) b-exit bordeaux pelle" id="0" name="image116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47625</xdr:colOff>
      <xdr:row>120</xdr:row>
      <xdr:rowOff>1028700</xdr:rowOff>
    </xdr:from>
    <xdr:ext cx="800100" cy="1066800"/>
    <xdr:pic>
      <xdr:nvPicPr>
        <xdr:cNvPr id="0" name="image137.jp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847725</xdr:colOff>
      <xdr:row>121</xdr:row>
      <xdr:rowOff>161925</xdr:rowOff>
    </xdr:from>
    <xdr:ext cx="819150" cy="838200"/>
    <xdr:pic>
      <xdr:nvPicPr>
        <xdr:cNvPr id="0" name="image151.jp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122</xdr:row>
      <xdr:rowOff>104775</xdr:rowOff>
    </xdr:from>
    <xdr:ext cx="1971675" cy="828675"/>
    <xdr:pic>
      <xdr:nvPicPr>
        <xdr:cNvPr descr="Burberry Men's Burgundy Red/Black James Reversible Leather Belt, Brand Size 95CM" id="0" name="image147.jp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47625</xdr:colOff>
      <xdr:row>124</xdr:row>
      <xdr:rowOff>209550</xdr:rowOff>
    </xdr:from>
    <xdr:ext cx="771525" cy="638175"/>
    <xdr:pic>
      <xdr:nvPicPr>
        <xdr:cNvPr id="0" name="image133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262</xdr:row>
      <xdr:rowOff>76200</xdr:rowOff>
    </xdr:from>
    <xdr:ext cx="2019300" cy="904875"/>
    <xdr:pic>
      <xdr:nvPicPr>
        <xdr:cNvPr descr="Church's, Brown woven belt, Accessories, Man, ECM1249FA/1_CHURC-F0AAD, 01" id="0" name="image140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263</xdr:row>
      <xdr:rowOff>0</xdr:rowOff>
    </xdr:from>
    <xdr:ext cx="2057400" cy="933450"/>
    <xdr:pic>
      <xdr:nvPicPr>
        <xdr:cNvPr descr="Borsa COACH - Turnlock Edie Shoulder Bag 36855 LIBLK Black/Light Gold" id="0" name="image124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263</xdr:row>
      <xdr:rowOff>0</xdr:rowOff>
    </xdr:from>
    <xdr:ext cx="2076450" cy="952500"/>
    <xdr:pic>
      <xdr:nvPicPr>
        <xdr:cNvPr descr="Borsa COACH - Turnlock Edie Shoulder Bag 36855 LIBLK Black/Light Gold" id="0" name="image122.jp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264</xdr:row>
      <xdr:rowOff>0</xdr:rowOff>
    </xdr:from>
    <xdr:ext cx="1905000" cy="1133475"/>
    <xdr:pic>
      <xdr:nvPicPr>
        <xdr:cNvPr descr="Coach 'Rogue' shoulder bag" id="0" name="image138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266</xdr:row>
      <xdr:rowOff>133350</xdr:rowOff>
    </xdr:from>
    <xdr:ext cx="2038350" cy="790575"/>
    <xdr:pic>
      <xdr:nvPicPr>
        <xdr:cNvPr descr="Coach 1941 Rogue Saddle 38124 Brown Leather Satchel Coach 1941 Rogue Saddle 38124 Brown Leather Satchel Image 1" id="0" name="image146.jp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209550</xdr:colOff>
      <xdr:row>266</xdr:row>
      <xdr:rowOff>85725</xdr:rowOff>
    </xdr:from>
    <xdr:ext cx="504825" cy="923925"/>
    <xdr:pic>
      <xdr:nvPicPr>
        <xdr:cNvPr descr="Coach 1941 Rogue Saddle 38124 Brown Leather Satchel Coach 1941 Rogue Saddle 38124 Brown Leather Satchel Image 3" id="0" name="image144.jp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123825</xdr:colOff>
      <xdr:row>34</xdr:row>
      <xdr:rowOff>28575</xdr:rowOff>
    </xdr:from>
    <xdr:ext cx="609600" cy="952500"/>
    <xdr:pic>
      <xdr:nvPicPr>
        <xdr:cNvPr descr="3.1 Phillip Lim Pashli Satchel Handbag" id="0" name="image128.jpg" title="이미지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133350</xdr:colOff>
      <xdr:row>29</xdr:row>
      <xdr:rowOff>1019175</xdr:rowOff>
    </xdr:from>
    <xdr:ext cx="657225" cy="1009650"/>
    <xdr:pic>
      <xdr:nvPicPr>
        <xdr:cNvPr descr="3.1 Phillip Lim Pashli Satchel Handbag" id="0" name="image142.jp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46</xdr:row>
      <xdr:rowOff>1009650</xdr:rowOff>
    </xdr:from>
    <xdr:ext cx="2028825" cy="1219200"/>
    <xdr:pic>
      <xdr:nvPicPr>
        <xdr:cNvPr id="0" name="image145.jp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34</xdr:row>
      <xdr:rowOff>0</xdr:rowOff>
    </xdr:from>
    <xdr:ext cx="714375" cy="1076325"/>
    <xdr:pic>
      <xdr:nvPicPr>
        <xdr:cNvPr id="0" name="image136.jp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35</xdr:row>
      <xdr:rowOff>0</xdr:rowOff>
    </xdr:from>
    <xdr:ext cx="714375" cy="1076325"/>
    <xdr:pic>
      <xdr:nvPicPr>
        <xdr:cNvPr id="0" name="image139.jp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36</xdr:row>
      <xdr:rowOff>0</xdr:rowOff>
    </xdr:from>
    <xdr:ext cx="714375" cy="1076325"/>
    <xdr:pic>
      <xdr:nvPicPr>
        <xdr:cNvPr id="0" name="image177.jp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39</xdr:row>
      <xdr:rowOff>0</xdr:rowOff>
    </xdr:from>
    <xdr:ext cx="714375" cy="1076325"/>
    <xdr:pic>
      <xdr:nvPicPr>
        <xdr:cNvPr id="0" name="image135.jp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40</xdr:row>
      <xdr:rowOff>0</xdr:rowOff>
    </xdr:from>
    <xdr:ext cx="714375" cy="1076325"/>
    <xdr:pic>
      <xdr:nvPicPr>
        <xdr:cNvPr id="0" name="image150.jp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41</xdr:row>
      <xdr:rowOff>0</xdr:rowOff>
    </xdr:from>
    <xdr:ext cx="714375" cy="1076325"/>
    <xdr:pic>
      <xdr:nvPicPr>
        <xdr:cNvPr id="0" name="image154.jp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44</xdr:row>
      <xdr:rowOff>0</xdr:rowOff>
    </xdr:from>
    <xdr:ext cx="714375" cy="1076325"/>
    <xdr:pic>
      <xdr:nvPicPr>
        <xdr:cNvPr id="0" name="image148.jp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45</xdr:row>
      <xdr:rowOff>0</xdr:rowOff>
    </xdr:from>
    <xdr:ext cx="714375" cy="1076325"/>
    <xdr:pic>
      <xdr:nvPicPr>
        <xdr:cNvPr id="0" name="image162.jp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48</xdr:row>
      <xdr:rowOff>0</xdr:rowOff>
    </xdr:from>
    <xdr:ext cx="714375" cy="1076325"/>
    <xdr:pic>
      <xdr:nvPicPr>
        <xdr:cNvPr id="0" name="image166.jp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51</xdr:row>
      <xdr:rowOff>0</xdr:rowOff>
    </xdr:from>
    <xdr:ext cx="714375" cy="1076325"/>
    <xdr:pic>
      <xdr:nvPicPr>
        <xdr:cNvPr id="0" name="image156.jp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52</xdr:row>
      <xdr:rowOff>0</xdr:rowOff>
    </xdr:from>
    <xdr:ext cx="714375" cy="1076325"/>
    <xdr:pic>
      <xdr:nvPicPr>
        <xdr:cNvPr id="0" name="image141.jpg"/>
        <xdr:cNvPicPr preferRelativeResize="0"/>
      </xdr:nvPicPr>
      <xdr:blipFill>
        <a:blip cstate="print" r:embed="rId1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53</xdr:row>
      <xdr:rowOff>0</xdr:rowOff>
    </xdr:from>
    <xdr:ext cx="714375" cy="1076325"/>
    <xdr:pic>
      <xdr:nvPicPr>
        <xdr:cNvPr id="0" name="image155.jpg"/>
        <xdr:cNvPicPr preferRelativeResize="0"/>
      </xdr:nvPicPr>
      <xdr:blipFill>
        <a:blip cstate="print" r:embed="rId1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54</xdr:row>
      <xdr:rowOff>0</xdr:rowOff>
    </xdr:from>
    <xdr:ext cx="714375" cy="1076325"/>
    <xdr:pic>
      <xdr:nvPicPr>
        <xdr:cNvPr id="0" name="image157.jpg"/>
        <xdr:cNvPicPr preferRelativeResize="0"/>
      </xdr:nvPicPr>
      <xdr:blipFill>
        <a:blip cstate="print" r:embed="rId1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55</xdr:row>
      <xdr:rowOff>0</xdr:rowOff>
    </xdr:from>
    <xdr:ext cx="714375" cy="1076325"/>
    <xdr:pic>
      <xdr:nvPicPr>
        <xdr:cNvPr id="0" name="image165.jp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56</xdr:row>
      <xdr:rowOff>0</xdr:rowOff>
    </xdr:from>
    <xdr:ext cx="714375" cy="1076325"/>
    <xdr:pic>
      <xdr:nvPicPr>
        <xdr:cNvPr id="0" name="image143.jpg"/>
        <xdr:cNvPicPr preferRelativeResize="0"/>
      </xdr:nvPicPr>
      <xdr:blipFill>
        <a:blip cstate="print" r:embed="rId1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57</xdr:row>
      <xdr:rowOff>0</xdr:rowOff>
    </xdr:from>
    <xdr:ext cx="714375" cy="1076325"/>
    <xdr:pic>
      <xdr:nvPicPr>
        <xdr:cNvPr id="0" name="image160.jp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61</xdr:row>
      <xdr:rowOff>0</xdr:rowOff>
    </xdr:from>
    <xdr:ext cx="714375" cy="1076325"/>
    <xdr:pic>
      <xdr:nvPicPr>
        <xdr:cNvPr id="0" name="image163.jpg"/>
        <xdr:cNvPicPr preferRelativeResize="0"/>
      </xdr:nvPicPr>
      <xdr:blipFill>
        <a:blip cstate="print" r:embed="rId1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62</xdr:row>
      <xdr:rowOff>0</xdr:rowOff>
    </xdr:from>
    <xdr:ext cx="714375" cy="1076325"/>
    <xdr:pic>
      <xdr:nvPicPr>
        <xdr:cNvPr id="0" name="image149.jpg"/>
        <xdr:cNvPicPr preferRelativeResize="0"/>
      </xdr:nvPicPr>
      <xdr:blipFill>
        <a:blip cstate="print" r:embed="rId1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63</xdr:row>
      <xdr:rowOff>0</xdr:rowOff>
    </xdr:from>
    <xdr:ext cx="714375" cy="1076325"/>
    <xdr:pic>
      <xdr:nvPicPr>
        <xdr:cNvPr id="0" name="image168.jpg"/>
        <xdr:cNvPicPr preferRelativeResize="0"/>
      </xdr:nvPicPr>
      <xdr:blipFill>
        <a:blip cstate="print" r:embed="rId1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73</xdr:row>
      <xdr:rowOff>0</xdr:rowOff>
    </xdr:from>
    <xdr:ext cx="714375" cy="1076325"/>
    <xdr:pic>
      <xdr:nvPicPr>
        <xdr:cNvPr id="0" name="image169.jpg"/>
        <xdr:cNvPicPr preferRelativeResize="0"/>
      </xdr:nvPicPr>
      <xdr:blipFill>
        <a:blip cstate="print" r:embed="rId1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78</xdr:row>
      <xdr:rowOff>0</xdr:rowOff>
    </xdr:from>
    <xdr:ext cx="714375" cy="1076325"/>
    <xdr:pic>
      <xdr:nvPicPr>
        <xdr:cNvPr id="0" name="image161.jpg"/>
        <xdr:cNvPicPr preferRelativeResize="0"/>
      </xdr:nvPicPr>
      <xdr:blipFill>
        <a:blip cstate="print" r:embed="rId1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79</xdr:row>
      <xdr:rowOff>0</xdr:rowOff>
    </xdr:from>
    <xdr:ext cx="714375" cy="1076325"/>
    <xdr:pic>
      <xdr:nvPicPr>
        <xdr:cNvPr id="0" name="image152.jpg"/>
        <xdr:cNvPicPr preferRelativeResize="0"/>
      </xdr:nvPicPr>
      <xdr:blipFill>
        <a:blip cstate="print" r:embed="rId1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81</xdr:row>
      <xdr:rowOff>0</xdr:rowOff>
    </xdr:from>
    <xdr:ext cx="714375" cy="1076325"/>
    <xdr:pic>
      <xdr:nvPicPr>
        <xdr:cNvPr id="0" name="image173.jpg"/>
        <xdr:cNvPicPr preferRelativeResize="0"/>
      </xdr:nvPicPr>
      <xdr:blipFill>
        <a:blip cstate="print" r:embed="rId1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82</xdr:row>
      <xdr:rowOff>0</xdr:rowOff>
    </xdr:from>
    <xdr:ext cx="714375" cy="1076325"/>
    <xdr:pic>
      <xdr:nvPicPr>
        <xdr:cNvPr id="0" name="image167.jpg"/>
        <xdr:cNvPicPr preferRelativeResize="0"/>
      </xdr:nvPicPr>
      <xdr:blipFill>
        <a:blip cstate="print" r:embed="rId1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83</xdr:row>
      <xdr:rowOff>0</xdr:rowOff>
    </xdr:from>
    <xdr:ext cx="714375" cy="1076325"/>
    <xdr:pic>
      <xdr:nvPicPr>
        <xdr:cNvPr id="0" name="image164.jp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84</xdr:row>
      <xdr:rowOff>0</xdr:rowOff>
    </xdr:from>
    <xdr:ext cx="714375" cy="1076325"/>
    <xdr:pic>
      <xdr:nvPicPr>
        <xdr:cNvPr id="0" name="image153.jpg"/>
        <xdr:cNvPicPr preferRelativeResize="0"/>
      </xdr:nvPicPr>
      <xdr:blipFill>
        <a:blip cstate="print" r:embed="rId1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89</xdr:row>
      <xdr:rowOff>0</xdr:rowOff>
    </xdr:from>
    <xdr:ext cx="714375" cy="1076325"/>
    <xdr:pic>
      <xdr:nvPicPr>
        <xdr:cNvPr id="0" name="image159.jp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90</xdr:row>
      <xdr:rowOff>0</xdr:rowOff>
    </xdr:from>
    <xdr:ext cx="714375" cy="1076325"/>
    <xdr:pic>
      <xdr:nvPicPr>
        <xdr:cNvPr id="0" name="image170.jpg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120</xdr:row>
      <xdr:rowOff>0</xdr:rowOff>
    </xdr:from>
    <xdr:ext cx="714375" cy="1076325"/>
    <xdr:pic>
      <xdr:nvPicPr>
        <xdr:cNvPr id="0" name="image178.jpg"/>
        <xdr:cNvPicPr preferRelativeResize="0"/>
      </xdr:nvPicPr>
      <xdr:blipFill>
        <a:blip cstate="print" r:embed="rId1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124</xdr:row>
      <xdr:rowOff>0</xdr:rowOff>
    </xdr:from>
    <xdr:ext cx="847725" cy="219075"/>
    <xdr:pic>
      <xdr:nvPicPr>
        <xdr:cNvPr id="0" name="image158.jpg"/>
        <xdr:cNvPicPr preferRelativeResize="0"/>
      </xdr:nvPicPr>
      <xdr:blipFill>
        <a:blip cstate="print" r:embed="rId1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125</xdr:row>
      <xdr:rowOff>0</xdr:rowOff>
    </xdr:from>
    <xdr:ext cx="714375" cy="1076325"/>
    <xdr:pic>
      <xdr:nvPicPr>
        <xdr:cNvPr id="0" name="image180.jp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128</xdr:row>
      <xdr:rowOff>0</xdr:rowOff>
    </xdr:from>
    <xdr:ext cx="714375" cy="1076325"/>
    <xdr:pic>
      <xdr:nvPicPr>
        <xdr:cNvPr id="0" name="image183.jpg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129</xdr:row>
      <xdr:rowOff>0</xdr:rowOff>
    </xdr:from>
    <xdr:ext cx="714375" cy="1076325"/>
    <xdr:pic>
      <xdr:nvPicPr>
        <xdr:cNvPr id="0" name="image175.jp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130</xdr:row>
      <xdr:rowOff>0</xdr:rowOff>
    </xdr:from>
    <xdr:ext cx="714375" cy="1076325"/>
    <xdr:pic>
      <xdr:nvPicPr>
        <xdr:cNvPr id="0" name="image172.jp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131</xdr:row>
      <xdr:rowOff>0</xdr:rowOff>
    </xdr:from>
    <xdr:ext cx="714375" cy="1076325"/>
    <xdr:pic>
      <xdr:nvPicPr>
        <xdr:cNvPr id="0" name="image189.jp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132</xdr:row>
      <xdr:rowOff>0</xdr:rowOff>
    </xdr:from>
    <xdr:ext cx="714375" cy="1076325"/>
    <xdr:pic>
      <xdr:nvPicPr>
        <xdr:cNvPr id="0" name="image182.jp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133</xdr:row>
      <xdr:rowOff>0</xdr:rowOff>
    </xdr:from>
    <xdr:ext cx="714375" cy="1076325"/>
    <xdr:pic>
      <xdr:nvPicPr>
        <xdr:cNvPr id="0" name="image186.jpg"/>
        <xdr:cNvPicPr preferRelativeResize="0"/>
      </xdr:nvPicPr>
      <xdr:blipFill>
        <a:blip cstate="print" r:embed="rId1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134</xdr:row>
      <xdr:rowOff>0</xdr:rowOff>
    </xdr:from>
    <xdr:ext cx="714375" cy="1076325"/>
    <xdr:pic>
      <xdr:nvPicPr>
        <xdr:cNvPr id="0" name="image188.jpg"/>
        <xdr:cNvPicPr preferRelativeResize="0"/>
      </xdr:nvPicPr>
      <xdr:blipFill>
        <a:blip cstate="print" r:embed="rId1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135</xdr:row>
      <xdr:rowOff>0</xdr:rowOff>
    </xdr:from>
    <xdr:ext cx="714375" cy="1076325"/>
    <xdr:pic>
      <xdr:nvPicPr>
        <xdr:cNvPr id="0" name="image197.jp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136</xdr:row>
      <xdr:rowOff>0</xdr:rowOff>
    </xdr:from>
    <xdr:ext cx="714375" cy="1076325"/>
    <xdr:pic>
      <xdr:nvPicPr>
        <xdr:cNvPr id="0" name="image190.jpg"/>
        <xdr:cNvPicPr preferRelativeResize="0"/>
      </xdr:nvPicPr>
      <xdr:blipFill>
        <a:blip cstate="print" r:embed="rId1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137</xdr:row>
      <xdr:rowOff>0</xdr:rowOff>
    </xdr:from>
    <xdr:ext cx="714375" cy="1076325"/>
    <xdr:pic>
      <xdr:nvPicPr>
        <xdr:cNvPr id="0" name="image176.jpg"/>
        <xdr:cNvPicPr preferRelativeResize="0"/>
      </xdr:nvPicPr>
      <xdr:blipFill>
        <a:blip cstate="print" r:embed="rId1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139</xdr:row>
      <xdr:rowOff>0</xdr:rowOff>
    </xdr:from>
    <xdr:ext cx="714375" cy="1076325"/>
    <xdr:pic>
      <xdr:nvPicPr>
        <xdr:cNvPr id="0" name="image194.jp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140</xdr:row>
      <xdr:rowOff>0</xdr:rowOff>
    </xdr:from>
    <xdr:ext cx="714375" cy="1076325"/>
    <xdr:pic>
      <xdr:nvPicPr>
        <xdr:cNvPr id="0" name="image181.jp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141</xdr:row>
      <xdr:rowOff>0</xdr:rowOff>
    </xdr:from>
    <xdr:ext cx="714375" cy="1076325"/>
    <xdr:pic>
      <xdr:nvPicPr>
        <xdr:cNvPr id="0" name="image196.jpg"/>
        <xdr:cNvPicPr preferRelativeResize="0"/>
      </xdr:nvPicPr>
      <xdr:blipFill>
        <a:blip cstate="print" r:embed="rId1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146</xdr:row>
      <xdr:rowOff>0</xdr:rowOff>
    </xdr:from>
    <xdr:ext cx="714375" cy="1076325"/>
    <xdr:pic>
      <xdr:nvPicPr>
        <xdr:cNvPr id="0" name="image171.jpg"/>
        <xdr:cNvPicPr preferRelativeResize="0"/>
      </xdr:nvPicPr>
      <xdr:blipFill>
        <a:blip cstate="print" r:embed="rId1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147</xdr:row>
      <xdr:rowOff>0</xdr:rowOff>
    </xdr:from>
    <xdr:ext cx="714375" cy="1076325"/>
    <xdr:pic>
      <xdr:nvPicPr>
        <xdr:cNvPr id="0" name="image174.jpg"/>
        <xdr:cNvPicPr preferRelativeResize="0"/>
      </xdr:nvPicPr>
      <xdr:blipFill>
        <a:blip cstate="print" r:embed="rId1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148</xdr:row>
      <xdr:rowOff>0</xdr:rowOff>
    </xdr:from>
    <xdr:ext cx="714375" cy="1076325"/>
    <xdr:pic>
      <xdr:nvPicPr>
        <xdr:cNvPr id="0" name="image187.jp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154</xdr:row>
      <xdr:rowOff>0</xdr:rowOff>
    </xdr:from>
    <xdr:ext cx="714375" cy="1076325"/>
    <xdr:pic>
      <xdr:nvPicPr>
        <xdr:cNvPr id="0" name="image191.jp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155</xdr:row>
      <xdr:rowOff>0</xdr:rowOff>
    </xdr:from>
    <xdr:ext cx="714375" cy="1076325"/>
    <xdr:pic>
      <xdr:nvPicPr>
        <xdr:cNvPr id="0" name="image179.jpg"/>
        <xdr:cNvPicPr preferRelativeResize="0"/>
      </xdr:nvPicPr>
      <xdr:blipFill>
        <a:blip cstate="print" r:embed="rId1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156</xdr:row>
      <xdr:rowOff>0</xdr:rowOff>
    </xdr:from>
    <xdr:ext cx="714375" cy="1076325"/>
    <xdr:pic>
      <xdr:nvPicPr>
        <xdr:cNvPr id="0" name="image195.jpg"/>
        <xdr:cNvPicPr preferRelativeResize="0"/>
      </xdr:nvPicPr>
      <xdr:blipFill>
        <a:blip cstate="print" r:embed="rId1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157</xdr:row>
      <xdr:rowOff>0</xdr:rowOff>
    </xdr:from>
    <xdr:ext cx="714375" cy="1076325"/>
    <xdr:pic>
      <xdr:nvPicPr>
        <xdr:cNvPr id="0" name="image193.jp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158</xdr:row>
      <xdr:rowOff>0</xdr:rowOff>
    </xdr:from>
    <xdr:ext cx="714375" cy="1076325"/>
    <xdr:pic>
      <xdr:nvPicPr>
        <xdr:cNvPr id="0" name="image185.jpg"/>
        <xdr:cNvPicPr preferRelativeResize="0"/>
      </xdr:nvPicPr>
      <xdr:blipFill>
        <a:blip cstate="print" r:embed="rId1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159</xdr:row>
      <xdr:rowOff>0</xdr:rowOff>
    </xdr:from>
    <xdr:ext cx="714375" cy="1076325"/>
    <xdr:pic>
      <xdr:nvPicPr>
        <xdr:cNvPr id="0" name="image192.jp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160</xdr:row>
      <xdr:rowOff>0</xdr:rowOff>
    </xdr:from>
    <xdr:ext cx="714375" cy="1076325"/>
    <xdr:pic>
      <xdr:nvPicPr>
        <xdr:cNvPr id="0" name="image184.jp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163</xdr:row>
      <xdr:rowOff>0</xdr:rowOff>
    </xdr:from>
    <xdr:ext cx="714375" cy="1076325"/>
    <xdr:pic>
      <xdr:nvPicPr>
        <xdr:cNvPr id="0" name="image203.jpg"/>
        <xdr:cNvPicPr preferRelativeResize="0"/>
      </xdr:nvPicPr>
      <xdr:blipFill>
        <a:blip cstate="print" r:embed="rId1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166</xdr:row>
      <xdr:rowOff>0</xdr:rowOff>
    </xdr:from>
    <xdr:ext cx="714375" cy="1076325"/>
    <xdr:pic>
      <xdr:nvPicPr>
        <xdr:cNvPr id="0" name="image204.jp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167</xdr:row>
      <xdr:rowOff>0</xdr:rowOff>
    </xdr:from>
    <xdr:ext cx="714375" cy="1076325"/>
    <xdr:pic>
      <xdr:nvPicPr>
        <xdr:cNvPr id="0" name="image202.jpg"/>
        <xdr:cNvPicPr preferRelativeResize="0"/>
      </xdr:nvPicPr>
      <xdr:blipFill>
        <a:blip cstate="print" r:embed="rId2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168</xdr:row>
      <xdr:rowOff>0</xdr:rowOff>
    </xdr:from>
    <xdr:ext cx="714375" cy="1076325"/>
    <xdr:pic>
      <xdr:nvPicPr>
        <xdr:cNvPr id="0" name="image200.jpg"/>
        <xdr:cNvPicPr preferRelativeResize="0"/>
      </xdr:nvPicPr>
      <xdr:blipFill>
        <a:blip cstate="print" r:embed="rId2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169</xdr:row>
      <xdr:rowOff>0</xdr:rowOff>
    </xdr:from>
    <xdr:ext cx="714375" cy="1076325"/>
    <xdr:pic>
      <xdr:nvPicPr>
        <xdr:cNvPr id="0" name="image199.jpg"/>
        <xdr:cNvPicPr preferRelativeResize="0"/>
      </xdr:nvPicPr>
      <xdr:blipFill>
        <a:blip cstate="print" r:embed="rId2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170</xdr:row>
      <xdr:rowOff>0</xdr:rowOff>
    </xdr:from>
    <xdr:ext cx="714375" cy="1076325"/>
    <xdr:pic>
      <xdr:nvPicPr>
        <xdr:cNvPr id="0" name="image198.jpg"/>
        <xdr:cNvPicPr preferRelativeResize="0"/>
      </xdr:nvPicPr>
      <xdr:blipFill>
        <a:blip cstate="print" r:embed="rId2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171</xdr:row>
      <xdr:rowOff>0</xdr:rowOff>
    </xdr:from>
    <xdr:ext cx="714375" cy="1076325"/>
    <xdr:pic>
      <xdr:nvPicPr>
        <xdr:cNvPr id="0" name="image209.jpg"/>
        <xdr:cNvPicPr preferRelativeResize="0"/>
      </xdr:nvPicPr>
      <xdr:blipFill>
        <a:blip cstate="print" r:embed="rId2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172</xdr:row>
      <xdr:rowOff>0</xdr:rowOff>
    </xdr:from>
    <xdr:ext cx="714375" cy="1076325"/>
    <xdr:pic>
      <xdr:nvPicPr>
        <xdr:cNvPr id="0" name="image205.jpg"/>
        <xdr:cNvPicPr preferRelativeResize="0"/>
      </xdr:nvPicPr>
      <xdr:blipFill>
        <a:blip cstate="print" r:embed="rId2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173</xdr:row>
      <xdr:rowOff>0</xdr:rowOff>
    </xdr:from>
    <xdr:ext cx="714375" cy="1076325"/>
    <xdr:pic>
      <xdr:nvPicPr>
        <xdr:cNvPr id="0" name="image208.jpg"/>
        <xdr:cNvPicPr preferRelativeResize="0"/>
      </xdr:nvPicPr>
      <xdr:blipFill>
        <a:blip cstate="print" r:embed="rId2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174</xdr:row>
      <xdr:rowOff>0</xdr:rowOff>
    </xdr:from>
    <xdr:ext cx="714375" cy="1076325"/>
    <xdr:pic>
      <xdr:nvPicPr>
        <xdr:cNvPr id="0" name="image214.jpg"/>
        <xdr:cNvPicPr preferRelativeResize="0"/>
      </xdr:nvPicPr>
      <xdr:blipFill>
        <a:blip cstate="print" r:embed="rId2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175</xdr:row>
      <xdr:rowOff>0</xdr:rowOff>
    </xdr:from>
    <xdr:ext cx="714375" cy="1076325"/>
    <xdr:pic>
      <xdr:nvPicPr>
        <xdr:cNvPr id="0" name="image207.jpg"/>
        <xdr:cNvPicPr preferRelativeResize="0"/>
      </xdr:nvPicPr>
      <xdr:blipFill>
        <a:blip cstate="print" r:embed="rId2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176</xdr:row>
      <xdr:rowOff>0</xdr:rowOff>
    </xdr:from>
    <xdr:ext cx="714375" cy="1076325"/>
    <xdr:pic>
      <xdr:nvPicPr>
        <xdr:cNvPr id="0" name="image211.jpg"/>
        <xdr:cNvPicPr preferRelativeResize="0"/>
      </xdr:nvPicPr>
      <xdr:blipFill>
        <a:blip cstate="print" r:embed="rId2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177</xdr:row>
      <xdr:rowOff>0</xdr:rowOff>
    </xdr:from>
    <xdr:ext cx="714375" cy="1076325"/>
    <xdr:pic>
      <xdr:nvPicPr>
        <xdr:cNvPr id="0" name="image210.jpg"/>
        <xdr:cNvPicPr preferRelativeResize="0"/>
      </xdr:nvPicPr>
      <xdr:blipFill>
        <a:blip cstate="print" r:embed="rId2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178</xdr:row>
      <xdr:rowOff>0</xdr:rowOff>
    </xdr:from>
    <xdr:ext cx="714375" cy="1076325"/>
    <xdr:pic>
      <xdr:nvPicPr>
        <xdr:cNvPr id="0" name="image215.jpg"/>
        <xdr:cNvPicPr preferRelativeResize="0"/>
      </xdr:nvPicPr>
      <xdr:blipFill>
        <a:blip cstate="print" r:embed="rId2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179</xdr:row>
      <xdr:rowOff>0</xdr:rowOff>
    </xdr:from>
    <xdr:ext cx="714375" cy="1076325"/>
    <xdr:pic>
      <xdr:nvPicPr>
        <xdr:cNvPr id="0" name="image219.jpg"/>
        <xdr:cNvPicPr preferRelativeResize="0"/>
      </xdr:nvPicPr>
      <xdr:blipFill>
        <a:blip cstate="print" r:embed="rId2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180</xdr:row>
      <xdr:rowOff>0</xdr:rowOff>
    </xdr:from>
    <xdr:ext cx="714375" cy="1076325"/>
    <xdr:pic>
      <xdr:nvPicPr>
        <xdr:cNvPr id="0" name="image238.jpg"/>
        <xdr:cNvPicPr preferRelativeResize="0"/>
      </xdr:nvPicPr>
      <xdr:blipFill>
        <a:blip cstate="print" r:embed="rId2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181</xdr:row>
      <xdr:rowOff>0</xdr:rowOff>
    </xdr:from>
    <xdr:ext cx="714375" cy="1076325"/>
    <xdr:pic>
      <xdr:nvPicPr>
        <xdr:cNvPr id="0" name="image216.jpg"/>
        <xdr:cNvPicPr preferRelativeResize="0"/>
      </xdr:nvPicPr>
      <xdr:blipFill>
        <a:blip cstate="print" r:embed="rId2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182</xdr:row>
      <xdr:rowOff>0</xdr:rowOff>
    </xdr:from>
    <xdr:ext cx="714375" cy="1076325"/>
    <xdr:pic>
      <xdr:nvPicPr>
        <xdr:cNvPr id="0" name="image235.jpg"/>
        <xdr:cNvPicPr preferRelativeResize="0"/>
      </xdr:nvPicPr>
      <xdr:blipFill>
        <a:blip cstate="print" r:embed="rId2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183</xdr:row>
      <xdr:rowOff>0</xdr:rowOff>
    </xdr:from>
    <xdr:ext cx="714375" cy="1076325"/>
    <xdr:pic>
      <xdr:nvPicPr>
        <xdr:cNvPr id="0" name="image223.jpg"/>
        <xdr:cNvPicPr preferRelativeResize="0"/>
      </xdr:nvPicPr>
      <xdr:blipFill>
        <a:blip cstate="print" r:embed="rId2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184</xdr:row>
      <xdr:rowOff>0</xdr:rowOff>
    </xdr:from>
    <xdr:ext cx="714375" cy="1076325"/>
    <xdr:pic>
      <xdr:nvPicPr>
        <xdr:cNvPr id="0" name="image228.jpg"/>
        <xdr:cNvPicPr preferRelativeResize="0"/>
      </xdr:nvPicPr>
      <xdr:blipFill>
        <a:blip cstate="print" r:embed="rId2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185</xdr:row>
      <xdr:rowOff>0</xdr:rowOff>
    </xdr:from>
    <xdr:ext cx="714375" cy="1076325"/>
    <xdr:pic>
      <xdr:nvPicPr>
        <xdr:cNvPr id="0" name="image225.jpg"/>
        <xdr:cNvPicPr preferRelativeResize="0"/>
      </xdr:nvPicPr>
      <xdr:blipFill>
        <a:blip cstate="print" r:embed="rId2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186</xdr:row>
      <xdr:rowOff>0</xdr:rowOff>
    </xdr:from>
    <xdr:ext cx="714375" cy="1076325"/>
    <xdr:pic>
      <xdr:nvPicPr>
        <xdr:cNvPr id="0" name="image206.jpg"/>
        <xdr:cNvPicPr preferRelativeResize="0"/>
      </xdr:nvPicPr>
      <xdr:blipFill>
        <a:blip cstate="print" r:embed="rId2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187</xdr:row>
      <xdr:rowOff>0</xdr:rowOff>
    </xdr:from>
    <xdr:ext cx="714375" cy="1076325"/>
    <xdr:pic>
      <xdr:nvPicPr>
        <xdr:cNvPr id="0" name="image201.jpg"/>
        <xdr:cNvPicPr preferRelativeResize="0"/>
      </xdr:nvPicPr>
      <xdr:blipFill>
        <a:blip cstate="print" r:embed="rId2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191</xdr:row>
      <xdr:rowOff>0</xdr:rowOff>
    </xdr:from>
    <xdr:ext cx="714375" cy="1076325"/>
    <xdr:pic>
      <xdr:nvPicPr>
        <xdr:cNvPr id="0" name="image218.jpg"/>
        <xdr:cNvPicPr preferRelativeResize="0"/>
      </xdr:nvPicPr>
      <xdr:blipFill>
        <a:blip cstate="print" r:embed="rId2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192</xdr:row>
      <xdr:rowOff>0</xdr:rowOff>
    </xdr:from>
    <xdr:ext cx="714375" cy="1076325"/>
    <xdr:pic>
      <xdr:nvPicPr>
        <xdr:cNvPr id="0" name="image243.jpg"/>
        <xdr:cNvPicPr preferRelativeResize="0"/>
      </xdr:nvPicPr>
      <xdr:blipFill>
        <a:blip cstate="print" r:embed="rId2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232</xdr:row>
      <xdr:rowOff>0</xdr:rowOff>
    </xdr:from>
    <xdr:ext cx="714375" cy="1076325"/>
    <xdr:pic>
      <xdr:nvPicPr>
        <xdr:cNvPr id="0" name="image236.jpg"/>
        <xdr:cNvPicPr preferRelativeResize="0"/>
      </xdr:nvPicPr>
      <xdr:blipFill>
        <a:blip cstate="print" r:embed="rId2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233</xdr:row>
      <xdr:rowOff>0</xdr:rowOff>
    </xdr:from>
    <xdr:ext cx="714375" cy="1076325"/>
    <xdr:pic>
      <xdr:nvPicPr>
        <xdr:cNvPr id="0" name="image234.jpg"/>
        <xdr:cNvPicPr preferRelativeResize="0"/>
      </xdr:nvPicPr>
      <xdr:blipFill>
        <a:blip cstate="print" r:embed="rId2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253</xdr:row>
      <xdr:rowOff>0</xdr:rowOff>
    </xdr:from>
    <xdr:ext cx="714375" cy="1076325"/>
    <xdr:pic>
      <xdr:nvPicPr>
        <xdr:cNvPr id="0" name="image212.jpg"/>
        <xdr:cNvPicPr preferRelativeResize="0"/>
      </xdr:nvPicPr>
      <xdr:blipFill>
        <a:blip cstate="print" r:embed="rId2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254</xdr:row>
      <xdr:rowOff>0</xdr:rowOff>
    </xdr:from>
    <xdr:ext cx="714375" cy="1076325"/>
    <xdr:pic>
      <xdr:nvPicPr>
        <xdr:cNvPr id="0" name="image217.jpg"/>
        <xdr:cNvPicPr preferRelativeResize="0"/>
      </xdr:nvPicPr>
      <xdr:blipFill>
        <a:blip cstate="print" r:embed="rId2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255</xdr:row>
      <xdr:rowOff>0</xdr:rowOff>
    </xdr:from>
    <xdr:ext cx="714375" cy="1076325"/>
    <xdr:pic>
      <xdr:nvPicPr>
        <xdr:cNvPr id="0" name="image226.jpg"/>
        <xdr:cNvPicPr preferRelativeResize="0"/>
      </xdr:nvPicPr>
      <xdr:blipFill>
        <a:blip cstate="print" r:embed="rId2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262</xdr:row>
      <xdr:rowOff>0</xdr:rowOff>
    </xdr:from>
    <xdr:ext cx="847725" cy="838200"/>
    <xdr:pic>
      <xdr:nvPicPr>
        <xdr:cNvPr id="0" name="image222.jpg"/>
        <xdr:cNvPicPr preferRelativeResize="0"/>
      </xdr:nvPicPr>
      <xdr:blipFill>
        <a:blip cstate="print" r:embed="rId2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264</xdr:row>
      <xdr:rowOff>0</xdr:rowOff>
    </xdr:from>
    <xdr:ext cx="714375" cy="1076325"/>
    <xdr:pic>
      <xdr:nvPicPr>
        <xdr:cNvPr id="0" name="image213.jpg"/>
        <xdr:cNvPicPr preferRelativeResize="0"/>
      </xdr:nvPicPr>
      <xdr:blipFill>
        <a:blip cstate="print" r:embed="rId2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295</xdr:row>
      <xdr:rowOff>0</xdr:rowOff>
    </xdr:from>
    <xdr:ext cx="714375" cy="1076325"/>
    <xdr:pic>
      <xdr:nvPicPr>
        <xdr:cNvPr id="0" name="image220.jpg"/>
        <xdr:cNvPicPr preferRelativeResize="0"/>
      </xdr:nvPicPr>
      <xdr:blipFill>
        <a:blip cstate="print" r:embed="rId2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305</xdr:row>
      <xdr:rowOff>0</xdr:rowOff>
    </xdr:from>
    <xdr:ext cx="714375" cy="1076325"/>
    <xdr:pic>
      <xdr:nvPicPr>
        <xdr:cNvPr id="0" name="image229.jpg"/>
        <xdr:cNvPicPr preferRelativeResize="0"/>
      </xdr:nvPicPr>
      <xdr:blipFill>
        <a:blip cstate="print" r:embed="rId2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311</xdr:row>
      <xdr:rowOff>0</xdr:rowOff>
    </xdr:from>
    <xdr:ext cx="714375" cy="1076325"/>
    <xdr:pic>
      <xdr:nvPicPr>
        <xdr:cNvPr id="0" name="image230.jpg"/>
        <xdr:cNvPicPr preferRelativeResize="0"/>
      </xdr:nvPicPr>
      <xdr:blipFill>
        <a:blip cstate="print" r:embed="rId2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312</xdr:row>
      <xdr:rowOff>0</xdr:rowOff>
    </xdr:from>
    <xdr:ext cx="714375" cy="1076325"/>
    <xdr:pic>
      <xdr:nvPicPr>
        <xdr:cNvPr id="0" name="image221.jpg"/>
        <xdr:cNvPicPr preferRelativeResize="0"/>
      </xdr:nvPicPr>
      <xdr:blipFill>
        <a:blip cstate="print" r:embed="rId2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313</xdr:row>
      <xdr:rowOff>0</xdr:rowOff>
    </xdr:from>
    <xdr:ext cx="714375" cy="1076325"/>
    <xdr:pic>
      <xdr:nvPicPr>
        <xdr:cNvPr id="0" name="image231.jpg"/>
        <xdr:cNvPicPr preferRelativeResize="0"/>
      </xdr:nvPicPr>
      <xdr:blipFill>
        <a:blip cstate="print" r:embed="rId2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314</xdr:row>
      <xdr:rowOff>0</xdr:rowOff>
    </xdr:from>
    <xdr:ext cx="714375" cy="1076325"/>
    <xdr:pic>
      <xdr:nvPicPr>
        <xdr:cNvPr id="0" name="image224.jpg"/>
        <xdr:cNvPicPr preferRelativeResize="0"/>
      </xdr:nvPicPr>
      <xdr:blipFill>
        <a:blip cstate="print" r:embed="rId2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315</xdr:row>
      <xdr:rowOff>0</xdr:rowOff>
    </xdr:from>
    <xdr:ext cx="714375" cy="1076325"/>
    <xdr:pic>
      <xdr:nvPicPr>
        <xdr:cNvPr id="0" name="image227.jpg"/>
        <xdr:cNvPicPr preferRelativeResize="0"/>
      </xdr:nvPicPr>
      <xdr:blipFill>
        <a:blip cstate="print" r:embed="rId2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316</xdr:row>
      <xdr:rowOff>0</xdr:rowOff>
    </xdr:from>
    <xdr:ext cx="714375" cy="1076325"/>
    <xdr:pic>
      <xdr:nvPicPr>
        <xdr:cNvPr id="0" name="image250.jpg"/>
        <xdr:cNvPicPr preferRelativeResize="0"/>
      </xdr:nvPicPr>
      <xdr:blipFill>
        <a:blip cstate="print" r:embed="rId2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317</xdr:row>
      <xdr:rowOff>0</xdr:rowOff>
    </xdr:from>
    <xdr:ext cx="714375" cy="1076325"/>
    <xdr:pic>
      <xdr:nvPicPr>
        <xdr:cNvPr id="0" name="image232.jpg"/>
        <xdr:cNvPicPr preferRelativeResize="0"/>
      </xdr:nvPicPr>
      <xdr:blipFill>
        <a:blip cstate="print" r:embed="rId2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318</xdr:row>
      <xdr:rowOff>0</xdr:rowOff>
    </xdr:from>
    <xdr:ext cx="714375" cy="1076325"/>
    <xdr:pic>
      <xdr:nvPicPr>
        <xdr:cNvPr id="0" name="image265.jpg"/>
        <xdr:cNvPicPr preferRelativeResize="0"/>
      </xdr:nvPicPr>
      <xdr:blipFill>
        <a:blip cstate="print" r:embed="rId2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321</xdr:row>
      <xdr:rowOff>0</xdr:rowOff>
    </xdr:from>
    <xdr:ext cx="714375" cy="1076325"/>
    <xdr:pic>
      <xdr:nvPicPr>
        <xdr:cNvPr id="0" name="image239.jpg"/>
        <xdr:cNvPicPr preferRelativeResize="0"/>
      </xdr:nvPicPr>
      <xdr:blipFill>
        <a:blip cstate="print" r:embed="rId2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322</xdr:row>
      <xdr:rowOff>0</xdr:rowOff>
    </xdr:from>
    <xdr:ext cx="714375" cy="1076325"/>
    <xdr:pic>
      <xdr:nvPicPr>
        <xdr:cNvPr id="0" name="image233.jpg"/>
        <xdr:cNvPicPr preferRelativeResize="0"/>
      </xdr:nvPicPr>
      <xdr:blipFill>
        <a:blip cstate="print" r:embed="rId2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323</xdr:row>
      <xdr:rowOff>0</xdr:rowOff>
    </xdr:from>
    <xdr:ext cx="714375" cy="1076325"/>
    <xdr:pic>
      <xdr:nvPicPr>
        <xdr:cNvPr id="0" name="image245.jpg"/>
        <xdr:cNvPicPr preferRelativeResize="0"/>
      </xdr:nvPicPr>
      <xdr:blipFill>
        <a:blip cstate="print" r:embed="rId2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324</xdr:row>
      <xdr:rowOff>0</xdr:rowOff>
    </xdr:from>
    <xdr:ext cx="714375" cy="1076325"/>
    <xdr:pic>
      <xdr:nvPicPr>
        <xdr:cNvPr id="0" name="image251.jpg"/>
        <xdr:cNvPicPr preferRelativeResize="0"/>
      </xdr:nvPicPr>
      <xdr:blipFill>
        <a:blip cstate="print" r:embed="rId2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325</xdr:row>
      <xdr:rowOff>0</xdr:rowOff>
    </xdr:from>
    <xdr:ext cx="714375" cy="1076325"/>
    <xdr:pic>
      <xdr:nvPicPr>
        <xdr:cNvPr id="0" name="image240.jpg"/>
        <xdr:cNvPicPr preferRelativeResize="0"/>
      </xdr:nvPicPr>
      <xdr:blipFill>
        <a:blip cstate="print" r:embed="rId2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326</xdr:row>
      <xdr:rowOff>0</xdr:rowOff>
    </xdr:from>
    <xdr:ext cx="714375" cy="1076325"/>
    <xdr:pic>
      <xdr:nvPicPr>
        <xdr:cNvPr id="0" name="image248.jpg"/>
        <xdr:cNvPicPr preferRelativeResize="0"/>
      </xdr:nvPicPr>
      <xdr:blipFill>
        <a:blip cstate="print" r:embed="rId2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327</xdr:row>
      <xdr:rowOff>0</xdr:rowOff>
    </xdr:from>
    <xdr:ext cx="714375" cy="1076325"/>
    <xdr:pic>
      <xdr:nvPicPr>
        <xdr:cNvPr id="0" name="image237.jpg"/>
        <xdr:cNvPicPr preferRelativeResize="0"/>
      </xdr:nvPicPr>
      <xdr:blipFill>
        <a:blip cstate="print" r:embed="rId2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328</xdr:row>
      <xdr:rowOff>0</xdr:rowOff>
    </xdr:from>
    <xdr:ext cx="714375" cy="1076325"/>
    <xdr:pic>
      <xdr:nvPicPr>
        <xdr:cNvPr id="0" name="image256.jpg"/>
        <xdr:cNvPicPr preferRelativeResize="0"/>
      </xdr:nvPicPr>
      <xdr:blipFill>
        <a:blip cstate="print" r:embed="rId2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332</xdr:row>
      <xdr:rowOff>0</xdr:rowOff>
    </xdr:from>
    <xdr:ext cx="714375" cy="1076325"/>
    <xdr:pic>
      <xdr:nvPicPr>
        <xdr:cNvPr id="0" name="image242.jpg"/>
        <xdr:cNvPicPr preferRelativeResize="0"/>
      </xdr:nvPicPr>
      <xdr:blipFill>
        <a:blip cstate="print" r:embed="rId2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341</xdr:row>
      <xdr:rowOff>0</xdr:rowOff>
    </xdr:from>
    <xdr:ext cx="714375" cy="1076325"/>
    <xdr:pic>
      <xdr:nvPicPr>
        <xdr:cNvPr id="0" name="image241.jpg"/>
        <xdr:cNvPicPr preferRelativeResize="0"/>
      </xdr:nvPicPr>
      <xdr:blipFill>
        <a:blip cstate="print" r:embed="rId2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342</xdr:row>
      <xdr:rowOff>0</xdr:rowOff>
    </xdr:from>
    <xdr:ext cx="714375" cy="1076325"/>
    <xdr:pic>
      <xdr:nvPicPr>
        <xdr:cNvPr id="0" name="image249.jpg"/>
        <xdr:cNvPicPr preferRelativeResize="0"/>
      </xdr:nvPicPr>
      <xdr:blipFill>
        <a:blip cstate="print" r:embed="rId2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343</xdr:row>
      <xdr:rowOff>0</xdr:rowOff>
    </xdr:from>
    <xdr:ext cx="714375" cy="1076325"/>
    <xdr:pic>
      <xdr:nvPicPr>
        <xdr:cNvPr id="0" name="image244.jpg"/>
        <xdr:cNvPicPr preferRelativeResize="0"/>
      </xdr:nvPicPr>
      <xdr:blipFill>
        <a:blip cstate="print" r:embed="rId2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346</xdr:row>
      <xdr:rowOff>0</xdr:rowOff>
    </xdr:from>
    <xdr:ext cx="714375" cy="1076325"/>
    <xdr:pic>
      <xdr:nvPicPr>
        <xdr:cNvPr id="0" name="image252.jpg"/>
        <xdr:cNvPicPr preferRelativeResize="0"/>
      </xdr:nvPicPr>
      <xdr:blipFill>
        <a:blip cstate="print" r:embed="rId2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375</xdr:row>
      <xdr:rowOff>0</xdr:rowOff>
    </xdr:from>
    <xdr:ext cx="714375" cy="1076325"/>
    <xdr:pic>
      <xdr:nvPicPr>
        <xdr:cNvPr id="0" name="image255.jpg"/>
        <xdr:cNvPicPr preferRelativeResize="0"/>
      </xdr:nvPicPr>
      <xdr:blipFill>
        <a:blip cstate="print" r:embed="rId2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379</xdr:row>
      <xdr:rowOff>0</xdr:rowOff>
    </xdr:from>
    <xdr:ext cx="714375" cy="1076325"/>
    <xdr:pic>
      <xdr:nvPicPr>
        <xdr:cNvPr id="0" name="image247.jpg"/>
        <xdr:cNvPicPr preferRelativeResize="0"/>
      </xdr:nvPicPr>
      <xdr:blipFill>
        <a:blip cstate="print" r:embed="rId2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380</xdr:row>
      <xdr:rowOff>0</xdr:rowOff>
    </xdr:from>
    <xdr:ext cx="714375" cy="1076325"/>
    <xdr:pic>
      <xdr:nvPicPr>
        <xdr:cNvPr id="0" name="image253.jpg"/>
        <xdr:cNvPicPr preferRelativeResize="0"/>
      </xdr:nvPicPr>
      <xdr:blipFill>
        <a:blip cstate="print" r:embed="rId2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383</xdr:row>
      <xdr:rowOff>0</xdr:rowOff>
    </xdr:from>
    <xdr:ext cx="714375" cy="1076325"/>
    <xdr:pic>
      <xdr:nvPicPr>
        <xdr:cNvPr id="0" name="image267.jpg"/>
        <xdr:cNvPicPr preferRelativeResize="0"/>
      </xdr:nvPicPr>
      <xdr:blipFill>
        <a:blip cstate="print" r:embed="rId2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399</xdr:row>
      <xdr:rowOff>0</xdr:rowOff>
    </xdr:from>
    <xdr:ext cx="714375" cy="1076325"/>
    <xdr:pic>
      <xdr:nvPicPr>
        <xdr:cNvPr id="0" name="image270.jpg"/>
        <xdr:cNvPicPr preferRelativeResize="0"/>
      </xdr:nvPicPr>
      <xdr:blipFill>
        <a:blip cstate="print" r:embed="rId2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402</xdr:row>
      <xdr:rowOff>0</xdr:rowOff>
    </xdr:from>
    <xdr:ext cx="714375" cy="1076325"/>
    <xdr:pic>
      <xdr:nvPicPr>
        <xdr:cNvPr id="0" name="image260.jpg"/>
        <xdr:cNvPicPr preferRelativeResize="0"/>
      </xdr:nvPicPr>
      <xdr:blipFill>
        <a:blip cstate="print" r:embed="rId2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418</xdr:row>
      <xdr:rowOff>0</xdr:rowOff>
    </xdr:from>
    <xdr:ext cx="714375" cy="1076325"/>
    <xdr:pic>
      <xdr:nvPicPr>
        <xdr:cNvPr id="0" name="image246.jpg"/>
        <xdr:cNvPicPr preferRelativeResize="0"/>
      </xdr:nvPicPr>
      <xdr:blipFill>
        <a:blip cstate="print" r:embed="rId2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419</xdr:row>
      <xdr:rowOff>0</xdr:rowOff>
    </xdr:from>
    <xdr:ext cx="714375" cy="1076325"/>
    <xdr:pic>
      <xdr:nvPicPr>
        <xdr:cNvPr id="0" name="image258.jpg"/>
        <xdr:cNvPicPr preferRelativeResize="0"/>
      </xdr:nvPicPr>
      <xdr:blipFill>
        <a:blip cstate="print" r:embed="rId2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426</xdr:row>
      <xdr:rowOff>0</xdr:rowOff>
    </xdr:from>
    <xdr:ext cx="714375" cy="1076325"/>
    <xdr:pic>
      <xdr:nvPicPr>
        <xdr:cNvPr id="0" name="image257.jpg"/>
        <xdr:cNvPicPr preferRelativeResize="0"/>
      </xdr:nvPicPr>
      <xdr:blipFill>
        <a:blip cstate="print" r:embed="rId2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427</xdr:row>
      <xdr:rowOff>0</xdr:rowOff>
    </xdr:from>
    <xdr:ext cx="714375" cy="1076325"/>
    <xdr:pic>
      <xdr:nvPicPr>
        <xdr:cNvPr id="0" name="image254.jpg"/>
        <xdr:cNvPicPr preferRelativeResize="0"/>
      </xdr:nvPicPr>
      <xdr:blipFill>
        <a:blip cstate="print" r:embed="rId2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429</xdr:row>
      <xdr:rowOff>0</xdr:rowOff>
    </xdr:from>
    <xdr:ext cx="714375" cy="1076325"/>
    <xdr:pic>
      <xdr:nvPicPr>
        <xdr:cNvPr id="0" name="image269.jpg"/>
        <xdr:cNvPicPr preferRelativeResize="0"/>
      </xdr:nvPicPr>
      <xdr:blipFill>
        <a:blip cstate="print" r:embed="rId2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442</xdr:row>
      <xdr:rowOff>0</xdr:rowOff>
    </xdr:from>
    <xdr:ext cx="714375" cy="1076325"/>
    <xdr:pic>
      <xdr:nvPicPr>
        <xdr:cNvPr id="0" name="image259.jpg"/>
        <xdr:cNvPicPr preferRelativeResize="0"/>
      </xdr:nvPicPr>
      <xdr:blipFill>
        <a:blip cstate="print" r:embed="rId2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467</xdr:row>
      <xdr:rowOff>0</xdr:rowOff>
    </xdr:from>
    <xdr:ext cx="714375" cy="1076325"/>
    <xdr:pic>
      <xdr:nvPicPr>
        <xdr:cNvPr id="0" name="image261.jpg"/>
        <xdr:cNvPicPr preferRelativeResize="0"/>
      </xdr:nvPicPr>
      <xdr:blipFill>
        <a:blip cstate="print" r:embed="rId2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509</xdr:row>
      <xdr:rowOff>0</xdr:rowOff>
    </xdr:from>
    <xdr:ext cx="714375" cy="1076325"/>
    <xdr:pic>
      <xdr:nvPicPr>
        <xdr:cNvPr id="0" name="image263.jpg"/>
        <xdr:cNvPicPr preferRelativeResize="0"/>
      </xdr:nvPicPr>
      <xdr:blipFill>
        <a:blip cstate="print" r:embed="rId2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550</xdr:row>
      <xdr:rowOff>0</xdr:rowOff>
    </xdr:from>
    <xdr:ext cx="714375" cy="1076325"/>
    <xdr:pic>
      <xdr:nvPicPr>
        <xdr:cNvPr id="0" name="image264.jpg"/>
        <xdr:cNvPicPr preferRelativeResize="0"/>
      </xdr:nvPicPr>
      <xdr:blipFill>
        <a:blip cstate="print" r:embed="rId2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552</xdr:row>
      <xdr:rowOff>0</xdr:rowOff>
    </xdr:from>
    <xdr:ext cx="714375" cy="1076325"/>
    <xdr:pic>
      <xdr:nvPicPr>
        <xdr:cNvPr id="0" name="image262.jpg"/>
        <xdr:cNvPicPr preferRelativeResize="0"/>
      </xdr:nvPicPr>
      <xdr:blipFill>
        <a:blip cstate="print" r:embed="rId2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553</xdr:row>
      <xdr:rowOff>0</xdr:rowOff>
    </xdr:from>
    <xdr:ext cx="714375" cy="1076325"/>
    <xdr:pic>
      <xdr:nvPicPr>
        <xdr:cNvPr id="0" name="image268.jpg"/>
        <xdr:cNvPicPr preferRelativeResize="0"/>
      </xdr:nvPicPr>
      <xdr:blipFill>
        <a:blip cstate="print" r:embed="rId2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554</xdr:row>
      <xdr:rowOff>0</xdr:rowOff>
    </xdr:from>
    <xdr:ext cx="714375" cy="1076325"/>
    <xdr:pic>
      <xdr:nvPicPr>
        <xdr:cNvPr id="0" name="image266.jpg"/>
        <xdr:cNvPicPr preferRelativeResize="0"/>
      </xdr:nvPicPr>
      <xdr:blipFill>
        <a:blip cstate="print" r:embed="rId2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forms/d/e/1FAIpQLScmAhAOhyOZR32K-RPYbJdcJyLV2Kby3FQDPH9vUjxcnDz75Q/viewform" TargetMode="External"/><Relationship Id="rId2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 ht="14.25" customHeight="1">
      <c r="A1" s="1" t="s">
        <v>0</v>
      </c>
    </row>
    <row r="2" ht="14.25" customHeight="1">
      <c r="A2" s="1" t="s">
        <v>1</v>
      </c>
    </row>
    <row r="3" ht="14.25" customHeight="1">
      <c r="A3" s="1" t="s">
        <v>2</v>
      </c>
    </row>
    <row r="4" ht="14.25" customHeight="1">
      <c r="A4" s="1" t="s">
        <v>3</v>
      </c>
    </row>
    <row r="5" ht="14.25" customHeight="1">
      <c r="A5" s="1" t="s">
        <v>4</v>
      </c>
    </row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0"/>
    <col customWidth="1" min="2" max="2" width="11.0"/>
    <col customWidth="1" min="3" max="5" width="16.14"/>
    <col customWidth="1" min="6" max="6" width="12.14"/>
    <col customWidth="1" min="7" max="8" width="5.71"/>
    <col customWidth="1" min="9" max="9" width="27.43"/>
    <col customWidth="1" min="10" max="10" width="26.0"/>
    <col customWidth="1" min="11" max="11" width="7.14"/>
    <col customWidth="1" min="12" max="13" width="12.71"/>
    <col customWidth="1" min="14" max="16" width="5.71"/>
    <col customWidth="1" min="17" max="18" width="10.71"/>
    <col customWidth="1" min="19" max="19" width="20.71"/>
    <col customWidth="1" min="20" max="20" width="10.71"/>
    <col customWidth="1" min="21" max="21" width="23.57"/>
    <col customWidth="1" min="22" max="23" width="20.71"/>
    <col customWidth="1" min="24" max="35" width="5.71"/>
    <col customWidth="1" hidden="1" min="36" max="53" width="5.71"/>
    <col customWidth="1" min="54" max="56" width="5.71"/>
    <col customWidth="1" hidden="1" min="57" max="57" width="5.71"/>
  </cols>
  <sheetData>
    <row r="1" ht="13.5" customHeight="1">
      <c r="A1" s="2"/>
      <c r="B1" s="2"/>
      <c r="C1" s="2"/>
      <c r="D1" s="2"/>
      <c r="E1" s="2"/>
      <c r="F1" s="3"/>
      <c r="G1" s="2"/>
      <c r="H1" s="2"/>
      <c r="I1" s="3" t="s">
        <v>5</v>
      </c>
      <c r="J1" s="4">
        <v>0.27</v>
      </c>
      <c r="K1" s="2" t="s">
        <v>6</v>
      </c>
      <c r="L1" s="2" t="s">
        <v>6</v>
      </c>
      <c r="M1" s="2" t="s">
        <v>6</v>
      </c>
      <c r="N1" s="2" t="s">
        <v>6</v>
      </c>
      <c r="O1" s="2" t="s">
        <v>6</v>
      </c>
      <c r="P1" s="2" t="s">
        <v>6</v>
      </c>
      <c r="Q1" s="2" t="s">
        <v>6</v>
      </c>
      <c r="R1" s="2" t="s">
        <v>6</v>
      </c>
      <c r="S1" s="2" t="s">
        <v>6</v>
      </c>
      <c r="T1" s="2" t="s">
        <v>6</v>
      </c>
      <c r="U1" s="2" t="s">
        <v>6</v>
      </c>
      <c r="V1" s="2" t="s">
        <v>6</v>
      </c>
      <c r="W1" s="2" t="s">
        <v>6</v>
      </c>
      <c r="X1" s="2" t="s">
        <v>7</v>
      </c>
      <c r="Y1" s="2" t="s">
        <v>8</v>
      </c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 t="s">
        <v>6</v>
      </c>
      <c r="BD1" s="2" t="s">
        <v>6</v>
      </c>
      <c r="BE1" s="2">
        <v>53.0</v>
      </c>
    </row>
    <row r="2" ht="13.5" customHeight="1">
      <c r="A2" s="2"/>
      <c r="B2" s="2"/>
      <c r="C2" s="2"/>
      <c r="D2" s="2"/>
      <c r="E2" s="2"/>
      <c r="F2" s="3"/>
      <c r="G2" s="2"/>
      <c r="H2" s="2"/>
      <c r="I2" s="3" t="s">
        <v>9</v>
      </c>
      <c r="J2" s="4">
        <v>0.25</v>
      </c>
      <c r="K2" s="2" t="s">
        <v>6</v>
      </c>
      <c r="L2" s="2" t="s">
        <v>6</v>
      </c>
      <c r="M2" s="2" t="s">
        <v>6</v>
      </c>
      <c r="N2" s="2" t="s">
        <v>6</v>
      </c>
      <c r="O2" s="2" t="s">
        <v>6</v>
      </c>
      <c r="P2" s="2" t="s">
        <v>6</v>
      </c>
      <c r="Q2" s="2" t="s">
        <v>6</v>
      </c>
      <c r="R2" s="2" t="s">
        <v>6</v>
      </c>
      <c r="S2" s="2" t="s">
        <v>6</v>
      </c>
      <c r="T2" s="2" t="s">
        <v>6</v>
      </c>
      <c r="U2" s="2" t="s">
        <v>6</v>
      </c>
      <c r="V2" s="2" t="s">
        <v>6</v>
      </c>
      <c r="W2" s="2" t="s">
        <v>6</v>
      </c>
      <c r="X2" s="2" t="s">
        <v>10</v>
      </c>
      <c r="Y2" s="2" t="s">
        <v>11</v>
      </c>
      <c r="Z2" s="2" t="s">
        <v>12</v>
      </c>
      <c r="AA2" s="2" t="s">
        <v>13</v>
      </c>
      <c r="AB2" s="2" t="s">
        <v>14</v>
      </c>
      <c r="AC2" s="2" t="s">
        <v>15</v>
      </c>
      <c r="AD2" s="2" t="s">
        <v>16</v>
      </c>
      <c r="AE2" s="2" t="s">
        <v>17</v>
      </c>
      <c r="AF2" s="2" t="s">
        <v>18</v>
      </c>
      <c r="AG2" s="2" t="s">
        <v>19</v>
      </c>
      <c r="AH2" s="2" t="s">
        <v>20</v>
      </c>
      <c r="AI2" s="2" t="s">
        <v>21</v>
      </c>
      <c r="AJ2" s="2" t="s">
        <v>22</v>
      </c>
      <c r="AK2" s="2" t="s">
        <v>23</v>
      </c>
      <c r="AL2" s="2" t="s">
        <v>24</v>
      </c>
      <c r="AM2" s="2" t="s">
        <v>25</v>
      </c>
      <c r="AN2" s="2" t="s">
        <v>26</v>
      </c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 t="s">
        <v>6</v>
      </c>
      <c r="BD2" s="2" t="s">
        <v>6</v>
      </c>
      <c r="BE2" s="2">
        <v>53.0</v>
      </c>
    </row>
    <row r="3" ht="13.5" customHeight="1">
      <c r="A3" s="2"/>
      <c r="B3" s="2"/>
      <c r="C3" s="2"/>
      <c r="D3" s="2"/>
      <c r="E3" s="2"/>
      <c r="F3" s="3"/>
      <c r="G3" s="2"/>
      <c r="H3" s="2"/>
      <c r="I3" s="2" t="s">
        <v>27</v>
      </c>
      <c r="J3" s="4">
        <v>0.27</v>
      </c>
      <c r="K3" s="2" t="s">
        <v>6</v>
      </c>
      <c r="L3" s="2" t="s">
        <v>6</v>
      </c>
      <c r="M3" s="2" t="s">
        <v>6</v>
      </c>
      <c r="N3" s="2" t="s">
        <v>6</v>
      </c>
      <c r="O3" s="2" t="s">
        <v>6</v>
      </c>
      <c r="P3" s="2" t="s">
        <v>6</v>
      </c>
      <c r="Q3" s="2" t="s">
        <v>6</v>
      </c>
      <c r="R3" s="2" t="s">
        <v>6</v>
      </c>
      <c r="S3" s="2" t="s">
        <v>6</v>
      </c>
      <c r="T3" s="2" t="s">
        <v>6</v>
      </c>
      <c r="U3" s="2" t="s">
        <v>6</v>
      </c>
      <c r="V3" s="2" t="s">
        <v>6</v>
      </c>
      <c r="W3" s="2" t="s">
        <v>6</v>
      </c>
      <c r="X3" s="2" t="s">
        <v>28</v>
      </c>
      <c r="Y3" s="2" t="s">
        <v>29</v>
      </c>
      <c r="Z3" s="2" t="s">
        <v>30</v>
      </c>
      <c r="AA3" s="2" t="s">
        <v>31</v>
      </c>
      <c r="AB3" s="2" t="s">
        <v>32</v>
      </c>
      <c r="AC3" s="2" t="s">
        <v>33</v>
      </c>
      <c r="AD3" s="2" t="s">
        <v>34</v>
      </c>
      <c r="AE3" s="2" t="s">
        <v>35</v>
      </c>
      <c r="AF3" s="2" t="s">
        <v>36</v>
      </c>
      <c r="AG3" s="2" t="s">
        <v>37</v>
      </c>
      <c r="AH3" s="2" t="s">
        <v>38</v>
      </c>
      <c r="AI3" s="2" t="s">
        <v>39</v>
      </c>
      <c r="AJ3" s="2" t="s">
        <v>40</v>
      </c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 t="s">
        <v>6</v>
      </c>
      <c r="BD3" s="2" t="s">
        <v>6</v>
      </c>
      <c r="BE3" s="2">
        <v>53.0</v>
      </c>
    </row>
    <row r="4" ht="13.5" customHeight="1">
      <c r="A4" s="2"/>
      <c r="B4" s="2"/>
      <c r="C4" s="2"/>
      <c r="D4" s="2"/>
      <c r="E4" s="2"/>
      <c r="F4" s="3"/>
      <c r="G4" s="2"/>
      <c r="H4" s="2"/>
      <c r="I4" s="3" t="s">
        <v>41</v>
      </c>
      <c r="J4" s="4">
        <v>0.22</v>
      </c>
      <c r="K4" s="2" t="s">
        <v>6</v>
      </c>
      <c r="L4" s="2" t="s">
        <v>6</v>
      </c>
      <c r="M4" s="2" t="s">
        <v>6</v>
      </c>
      <c r="N4" s="2" t="s">
        <v>6</v>
      </c>
      <c r="O4" s="2" t="s">
        <v>6</v>
      </c>
      <c r="P4" s="2" t="s">
        <v>6</v>
      </c>
      <c r="Q4" s="2" t="s">
        <v>6</v>
      </c>
      <c r="R4" s="2" t="s">
        <v>6</v>
      </c>
      <c r="S4" s="2" t="s">
        <v>6</v>
      </c>
      <c r="T4" s="2" t="s">
        <v>6</v>
      </c>
      <c r="U4" s="2" t="s">
        <v>6</v>
      </c>
      <c r="V4" s="2" t="s">
        <v>6</v>
      </c>
      <c r="W4" s="2" t="s">
        <v>6</v>
      </c>
      <c r="X4" s="2" t="s">
        <v>42</v>
      </c>
      <c r="Y4" s="2" t="s">
        <v>43</v>
      </c>
      <c r="Z4" s="2" t="s">
        <v>44</v>
      </c>
      <c r="AA4" s="2" t="s">
        <v>45</v>
      </c>
      <c r="AB4" s="2" t="s">
        <v>46</v>
      </c>
      <c r="AC4" s="2" t="s">
        <v>47</v>
      </c>
      <c r="AD4" s="2" t="s">
        <v>48</v>
      </c>
      <c r="AE4" s="2" t="s">
        <v>49</v>
      </c>
      <c r="AF4" s="2" t="s">
        <v>50</v>
      </c>
      <c r="AG4" s="2" t="s">
        <v>51</v>
      </c>
      <c r="AH4" s="2" t="s">
        <v>52</v>
      </c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 t="s">
        <v>6</v>
      </c>
      <c r="BD4" s="2" t="s">
        <v>6</v>
      </c>
      <c r="BE4" s="2">
        <v>53.0</v>
      </c>
    </row>
    <row r="5" ht="13.5" customHeight="1">
      <c r="A5" s="2"/>
      <c r="B5" s="2"/>
      <c r="C5" s="2"/>
      <c r="D5" s="2"/>
      <c r="E5" s="2"/>
      <c r="F5" s="3"/>
      <c r="G5" s="2"/>
      <c r="H5" s="2"/>
      <c r="I5" s="3" t="s">
        <v>53</v>
      </c>
      <c r="J5" s="4">
        <v>0.35</v>
      </c>
      <c r="K5" s="2" t="s">
        <v>6</v>
      </c>
      <c r="L5" s="2" t="s">
        <v>6</v>
      </c>
      <c r="M5" s="2" t="s">
        <v>6</v>
      </c>
      <c r="N5" s="2" t="s">
        <v>6</v>
      </c>
      <c r="O5" s="2" t="s">
        <v>6</v>
      </c>
      <c r="P5" s="2" t="s">
        <v>6</v>
      </c>
      <c r="Q5" s="2" t="s">
        <v>6</v>
      </c>
      <c r="R5" s="2" t="s">
        <v>6</v>
      </c>
      <c r="S5" s="2" t="s">
        <v>6</v>
      </c>
      <c r="T5" s="2" t="s">
        <v>6</v>
      </c>
      <c r="U5" s="2" t="s">
        <v>6</v>
      </c>
      <c r="V5" s="2" t="s">
        <v>6</v>
      </c>
      <c r="W5" s="2" t="s">
        <v>6</v>
      </c>
      <c r="X5" s="2" t="s">
        <v>54</v>
      </c>
      <c r="Y5" s="2" t="s">
        <v>55</v>
      </c>
      <c r="Z5" s="2" t="s">
        <v>56</v>
      </c>
      <c r="AA5" s="2" t="s">
        <v>57</v>
      </c>
      <c r="AB5" s="2" t="s">
        <v>58</v>
      </c>
      <c r="AC5" s="2" t="s">
        <v>59</v>
      </c>
      <c r="AD5" s="2" t="s">
        <v>12</v>
      </c>
      <c r="AE5" s="2" t="s">
        <v>14</v>
      </c>
      <c r="AF5" s="2" t="s">
        <v>18</v>
      </c>
      <c r="AG5" s="2" t="s">
        <v>22</v>
      </c>
      <c r="AH5" s="2" t="s">
        <v>26</v>
      </c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 t="s">
        <v>6</v>
      </c>
      <c r="BD5" s="2" t="s">
        <v>6</v>
      </c>
      <c r="BE5" s="2">
        <v>53.0</v>
      </c>
    </row>
    <row r="6" ht="13.5" customHeight="1">
      <c r="A6" s="2"/>
      <c r="B6" s="2"/>
      <c r="C6" s="2"/>
      <c r="D6" s="2"/>
      <c r="E6" s="2"/>
      <c r="F6" s="3"/>
      <c r="G6" s="2"/>
      <c r="H6" s="2"/>
      <c r="I6" s="3" t="s">
        <v>60</v>
      </c>
      <c r="J6" s="4">
        <v>0.25</v>
      </c>
      <c r="K6" s="2" t="s">
        <v>6</v>
      </c>
      <c r="L6" s="2" t="s">
        <v>6</v>
      </c>
      <c r="M6" s="2" t="s">
        <v>6</v>
      </c>
      <c r="N6" s="2" t="s">
        <v>6</v>
      </c>
      <c r="O6" s="2" t="s">
        <v>6</v>
      </c>
      <c r="P6" s="2" t="s">
        <v>6</v>
      </c>
      <c r="Q6" s="2" t="s">
        <v>6</v>
      </c>
      <c r="R6" s="2" t="s">
        <v>6</v>
      </c>
      <c r="S6" s="2" t="s">
        <v>6</v>
      </c>
      <c r="T6" s="2" t="s">
        <v>6</v>
      </c>
      <c r="U6" s="2" t="s">
        <v>6</v>
      </c>
      <c r="V6" s="2" t="s">
        <v>6</v>
      </c>
      <c r="W6" s="2" t="s">
        <v>6</v>
      </c>
      <c r="X6" s="2" t="s">
        <v>61</v>
      </c>
      <c r="Y6" s="2" t="s">
        <v>14</v>
      </c>
      <c r="Z6" s="2" t="s">
        <v>62</v>
      </c>
      <c r="AA6" s="2" t="s">
        <v>63</v>
      </c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 t="s">
        <v>6</v>
      </c>
      <c r="BD6" s="2" t="s">
        <v>6</v>
      </c>
      <c r="BE6" s="2">
        <v>53.0</v>
      </c>
    </row>
    <row r="7" ht="13.5" customHeight="1">
      <c r="A7" s="2"/>
      <c r="B7" s="2"/>
      <c r="C7" s="2"/>
      <c r="D7" s="2"/>
      <c r="E7" s="2"/>
      <c r="F7" s="3"/>
      <c r="G7" s="2"/>
      <c r="H7" s="2"/>
      <c r="I7" s="3" t="s">
        <v>64</v>
      </c>
      <c r="J7" s="4">
        <v>0.22</v>
      </c>
      <c r="K7" s="2" t="s">
        <v>6</v>
      </c>
      <c r="L7" s="2" t="s">
        <v>6</v>
      </c>
      <c r="M7" s="2" t="s">
        <v>6</v>
      </c>
      <c r="N7" s="2" t="s">
        <v>6</v>
      </c>
      <c r="O7" s="2" t="s">
        <v>6</v>
      </c>
      <c r="P7" s="2" t="s">
        <v>6</v>
      </c>
      <c r="Q7" s="2" t="s">
        <v>6</v>
      </c>
      <c r="R7" s="2" t="s">
        <v>6</v>
      </c>
      <c r="S7" s="2" t="s">
        <v>6</v>
      </c>
      <c r="T7" s="2" t="s">
        <v>6</v>
      </c>
      <c r="U7" s="2" t="s">
        <v>6</v>
      </c>
      <c r="V7" s="2" t="s">
        <v>6</v>
      </c>
      <c r="W7" s="2" t="s">
        <v>6</v>
      </c>
      <c r="X7" s="2" t="s">
        <v>65</v>
      </c>
      <c r="Y7" s="2" t="s">
        <v>8</v>
      </c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 t="s">
        <v>6</v>
      </c>
      <c r="BD7" s="2" t="s">
        <v>6</v>
      </c>
      <c r="BE7" s="2">
        <v>53.0</v>
      </c>
    </row>
    <row r="8" ht="13.5" customHeight="1">
      <c r="A8" s="2"/>
      <c r="B8" s="2"/>
      <c r="C8" s="2"/>
      <c r="D8" s="2"/>
      <c r="E8" s="2"/>
      <c r="F8" s="3"/>
      <c r="G8" s="2"/>
      <c r="H8" s="2"/>
      <c r="I8" s="3" t="s">
        <v>66</v>
      </c>
      <c r="J8" s="4">
        <v>0.22</v>
      </c>
      <c r="K8" s="2" t="s">
        <v>6</v>
      </c>
      <c r="L8" s="2" t="s">
        <v>6</v>
      </c>
      <c r="M8" s="2" t="s">
        <v>6</v>
      </c>
      <c r="N8" s="2" t="s">
        <v>6</v>
      </c>
      <c r="O8" s="2" t="s">
        <v>6</v>
      </c>
      <c r="P8" s="2" t="s">
        <v>6</v>
      </c>
      <c r="Q8" s="2" t="s">
        <v>6</v>
      </c>
      <c r="R8" s="2" t="s">
        <v>6</v>
      </c>
      <c r="S8" s="2" t="s">
        <v>6</v>
      </c>
      <c r="T8" s="2" t="s">
        <v>6</v>
      </c>
      <c r="U8" s="2" t="s">
        <v>6</v>
      </c>
      <c r="V8" s="2" t="s">
        <v>6</v>
      </c>
      <c r="W8" s="2" t="s">
        <v>6</v>
      </c>
      <c r="X8" s="2" t="s">
        <v>67</v>
      </c>
      <c r="Y8" s="2" t="s">
        <v>8</v>
      </c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 t="s">
        <v>6</v>
      </c>
      <c r="BD8" s="2" t="s">
        <v>6</v>
      </c>
      <c r="BE8" s="2">
        <v>53.0</v>
      </c>
    </row>
    <row r="9" ht="13.5" customHeight="1">
      <c r="A9" s="2"/>
      <c r="B9" s="2"/>
      <c r="C9" s="2"/>
      <c r="D9" s="2"/>
      <c r="E9" s="2"/>
      <c r="F9" s="3"/>
      <c r="G9" s="2"/>
      <c r="H9" s="2"/>
      <c r="I9" s="3" t="s">
        <v>68</v>
      </c>
      <c r="J9" s="4">
        <v>0.27</v>
      </c>
      <c r="K9" s="2" t="s">
        <v>6</v>
      </c>
      <c r="L9" s="2" t="s">
        <v>6</v>
      </c>
      <c r="M9" s="2" t="s">
        <v>6</v>
      </c>
      <c r="N9" s="2" t="s">
        <v>6</v>
      </c>
      <c r="O9" s="2" t="s">
        <v>6</v>
      </c>
      <c r="P9" s="2" t="s">
        <v>6</v>
      </c>
      <c r="Q9" s="2" t="s">
        <v>6</v>
      </c>
      <c r="R9" s="2" t="s">
        <v>6</v>
      </c>
      <c r="S9" s="2" t="s">
        <v>6</v>
      </c>
      <c r="T9" s="2" t="s">
        <v>6</v>
      </c>
      <c r="U9" s="2" t="s">
        <v>6</v>
      </c>
      <c r="V9" s="2" t="s">
        <v>6</v>
      </c>
      <c r="W9" s="2" t="s">
        <v>6</v>
      </c>
      <c r="X9" s="2" t="s">
        <v>69</v>
      </c>
      <c r="Y9" s="2" t="s">
        <v>29</v>
      </c>
      <c r="Z9" s="2" t="s">
        <v>30</v>
      </c>
      <c r="AA9" s="2" t="s">
        <v>31</v>
      </c>
      <c r="AB9" s="2" t="s">
        <v>33</v>
      </c>
      <c r="AC9" s="2" t="s">
        <v>34</v>
      </c>
      <c r="AD9" s="2" t="s">
        <v>36</v>
      </c>
      <c r="AE9" s="2" t="s">
        <v>37</v>
      </c>
      <c r="AF9" s="2" t="s">
        <v>70</v>
      </c>
      <c r="AG9" s="2" t="s">
        <v>71</v>
      </c>
      <c r="AH9" s="2" t="s">
        <v>40</v>
      </c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 t="s">
        <v>6</v>
      </c>
      <c r="BD9" s="2" t="s">
        <v>6</v>
      </c>
      <c r="BE9" s="2">
        <v>53.0</v>
      </c>
    </row>
    <row r="10" ht="13.5" customHeight="1">
      <c r="A10" s="2"/>
      <c r="B10" s="2"/>
      <c r="C10" s="2"/>
      <c r="D10" s="2"/>
      <c r="E10" s="2"/>
      <c r="F10" s="3"/>
      <c r="G10" s="2"/>
      <c r="H10" s="2"/>
      <c r="I10" s="3" t="s">
        <v>72</v>
      </c>
      <c r="J10" s="4">
        <v>0.1</v>
      </c>
      <c r="K10" s="2" t="s">
        <v>6</v>
      </c>
      <c r="L10" s="2" t="s">
        <v>6</v>
      </c>
      <c r="M10" s="2" t="s">
        <v>6</v>
      </c>
      <c r="N10" s="2" t="s">
        <v>6</v>
      </c>
      <c r="O10" s="2" t="s">
        <v>6</v>
      </c>
      <c r="P10" s="2" t="s">
        <v>6</v>
      </c>
      <c r="Q10" s="2" t="s">
        <v>6</v>
      </c>
      <c r="R10" s="2" t="s">
        <v>6</v>
      </c>
      <c r="S10" s="2" t="s">
        <v>6</v>
      </c>
      <c r="T10" s="2" t="s">
        <v>6</v>
      </c>
      <c r="U10" s="2" t="s">
        <v>6</v>
      </c>
      <c r="V10" s="2" t="s">
        <v>6</v>
      </c>
      <c r="W10" s="2" t="s">
        <v>6</v>
      </c>
      <c r="X10" s="2" t="s">
        <v>73</v>
      </c>
      <c r="Y10" s="2" t="s">
        <v>74</v>
      </c>
      <c r="Z10" s="2" t="s">
        <v>75</v>
      </c>
      <c r="AA10" s="2" t="s">
        <v>76</v>
      </c>
      <c r="AB10" s="2" t="s">
        <v>77</v>
      </c>
      <c r="AC10" s="2" t="s">
        <v>78</v>
      </c>
      <c r="AD10" s="2" t="s">
        <v>79</v>
      </c>
      <c r="AE10" s="2" t="s">
        <v>80</v>
      </c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 t="s">
        <v>6</v>
      </c>
      <c r="BD10" s="2" t="s">
        <v>6</v>
      </c>
      <c r="BE10" s="2">
        <v>53.0</v>
      </c>
    </row>
    <row r="11" ht="13.5" customHeight="1">
      <c r="A11" s="2"/>
      <c r="B11" s="2"/>
      <c r="C11" s="2"/>
      <c r="D11" s="2"/>
      <c r="E11" s="2"/>
      <c r="F11" s="2"/>
      <c r="G11" s="2"/>
      <c r="H11" s="2"/>
      <c r="I11" s="2"/>
      <c r="J11" s="2" t="s">
        <v>6</v>
      </c>
      <c r="K11" s="2" t="s">
        <v>6</v>
      </c>
      <c r="L11" s="2" t="s">
        <v>6</v>
      </c>
      <c r="M11" s="2" t="s">
        <v>6</v>
      </c>
      <c r="N11" s="2" t="s">
        <v>6</v>
      </c>
      <c r="O11" s="2" t="s">
        <v>6</v>
      </c>
      <c r="P11" s="2" t="s">
        <v>6</v>
      </c>
      <c r="Q11" s="2" t="s">
        <v>6</v>
      </c>
      <c r="R11" s="2" t="s">
        <v>6</v>
      </c>
      <c r="S11" s="2" t="s">
        <v>6</v>
      </c>
      <c r="T11" s="2" t="s">
        <v>6</v>
      </c>
      <c r="U11" s="2" t="s">
        <v>6</v>
      </c>
      <c r="V11" s="2" t="s">
        <v>6</v>
      </c>
      <c r="W11" s="2" t="s">
        <v>6</v>
      </c>
      <c r="X11" s="2" t="s">
        <v>81</v>
      </c>
      <c r="Y11" s="2" t="s">
        <v>31</v>
      </c>
      <c r="Z11" s="2" t="s">
        <v>33</v>
      </c>
      <c r="AA11" s="2" t="s">
        <v>34</v>
      </c>
      <c r="AB11" s="2" t="s">
        <v>36</v>
      </c>
      <c r="AC11" s="2" t="s">
        <v>37</v>
      </c>
      <c r="AD11" s="2" t="s">
        <v>38</v>
      </c>
      <c r="AE11" s="2" t="s">
        <v>39</v>
      </c>
      <c r="AF11" s="2" t="s">
        <v>6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 t="s">
        <v>6</v>
      </c>
      <c r="BD11" s="2" t="s">
        <v>6</v>
      </c>
      <c r="BE11" s="2">
        <v>53.0</v>
      </c>
    </row>
    <row r="12" ht="13.5" customHeight="1">
      <c r="A12" s="2"/>
      <c r="B12" s="2"/>
      <c r="C12" s="2"/>
      <c r="D12" s="2"/>
      <c r="E12" s="2"/>
      <c r="F12" s="2"/>
      <c r="G12" s="2"/>
      <c r="H12" s="2"/>
      <c r="I12" s="2"/>
      <c r="J12" s="3" t="s">
        <v>82</v>
      </c>
      <c r="K12" s="2" t="s">
        <v>6</v>
      </c>
      <c r="L12" s="2" t="s">
        <v>6</v>
      </c>
      <c r="M12" s="2" t="s">
        <v>6</v>
      </c>
      <c r="N12" s="2" t="s">
        <v>6</v>
      </c>
      <c r="O12" s="2" t="s">
        <v>6</v>
      </c>
      <c r="P12" s="2" t="s">
        <v>6</v>
      </c>
      <c r="Q12" s="2" t="s">
        <v>6</v>
      </c>
      <c r="R12" s="2" t="s">
        <v>6</v>
      </c>
      <c r="S12" s="2" t="s">
        <v>6</v>
      </c>
      <c r="T12" s="2" t="s">
        <v>6</v>
      </c>
      <c r="U12" s="2" t="s">
        <v>6</v>
      </c>
      <c r="V12" s="2" t="s">
        <v>6</v>
      </c>
      <c r="W12" s="2" t="s">
        <v>6</v>
      </c>
      <c r="X12" s="2" t="s">
        <v>83</v>
      </c>
      <c r="Y12" s="2" t="s">
        <v>84</v>
      </c>
      <c r="Z12" s="2" t="s">
        <v>85</v>
      </c>
      <c r="AA12" s="2" t="s">
        <v>86</v>
      </c>
      <c r="AB12" s="2" t="s">
        <v>87</v>
      </c>
      <c r="AC12" s="2" t="s">
        <v>88</v>
      </c>
      <c r="AD12" s="2" t="s">
        <v>89</v>
      </c>
      <c r="AE12" s="2" t="s">
        <v>90</v>
      </c>
      <c r="AF12" s="2" t="s">
        <v>91</v>
      </c>
      <c r="AG12" s="2" t="s">
        <v>92</v>
      </c>
      <c r="AH12" s="2" t="s">
        <v>93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 t="s">
        <v>6</v>
      </c>
      <c r="BD12" s="2" t="s">
        <v>6</v>
      </c>
      <c r="BE12" s="2">
        <v>53.0</v>
      </c>
    </row>
    <row r="13" ht="13.5" customHeight="1">
      <c r="A13" s="2"/>
      <c r="B13" s="2"/>
      <c r="C13" s="2"/>
      <c r="D13" s="2"/>
      <c r="E13" s="2"/>
      <c r="F13" s="2"/>
      <c r="G13" s="2"/>
      <c r="H13" s="2"/>
      <c r="I13" s="2"/>
      <c r="J13" s="2" t="s">
        <v>6</v>
      </c>
      <c r="K13" s="2" t="s">
        <v>6</v>
      </c>
      <c r="L13" s="2" t="s">
        <v>6</v>
      </c>
      <c r="M13" s="2" t="s">
        <v>6</v>
      </c>
      <c r="N13" s="2" t="s">
        <v>6</v>
      </c>
      <c r="O13" s="2" t="s">
        <v>6</v>
      </c>
      <c r="P13" s="2" t="s">
        <v>6</v>
      </c>
      <c r="Q13" s="2" t="s">
        <v>6</v>
      </c>
      <c r="R13" s="2" t="s">
        <v>6</v>
      </c>
      <c r="S13" s="2" t="s">
        <v>6</v>
      </c>
      <c r="T13" s="2" t="s">
        <v>6</v>
      </c>
      <c r="U13" s="2" t="s">
        <v>6</v>
      </c>
      <c r="V13" s="2" t="s">
        <v>6</v>
      </c>
      <c r="W13" s="2" t="s">
        <v>6</v>
      </c>
      <c r="X13" s="2" t="s">
        <v>94</v>
      </c>
      <c r="Y13" s="2" t="s">
        <v>95</v>
      </c>
      <c r="Z13" s="2" t="s">
        <v>89</v>
      </c>
      <c r="AA13" s="2" t="s">
        <v>96</v>
      </c>
      <c r="AB13" s="2" t="s">
        <v>90</v>
      </c>
      <c r="AC13" s="2" t="s">
        <v>97</v>
      </c>
      <c r="AD13" s="2" t="s">
        <v>91</v>
      </c>
      <c r="AE13" s="2" t="s">
        <v>98</v>
      </c>
      <c r="AF13" s="2" t="s">
        <v>92</v>
      </c>
      <c r="AG13" s="2" t="s">
        <v>99</v>
      </c>
      <c r="AH13" s="2" t="s">
        <v>93</v>
      </c>
      <c r="AI13" s="2" t="s">
        <v>100</v>
      </c>
      <c r="AJ13" s="2" t="s">
        <v>101</v>
      </c>
      <c r="AK13" s="2" t="s">
        <v>102</v>
      </c>
      <c r="AL13" s="2" t="s">
        <v>103</v>
      </c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 t="s">
        <v>6</v>
      </c>
      <c r="BD13" s="2" t="s">
        <v>6</v>
      </c>
      <c r="BE13" s="2">
        <v>53.0</v>
      </c>
    </row>
    <row r="14" ht="13.5" customHeight="1">
      <c r="A14" s="5" t="s">
        <v>104</v>
      </c>
      <c r="B14" s="6" t="s">
        <v>105</v>
      </c>
      <c r="C14" s="7">
        <f>sum(C22:C1078)</f>
        <v>0</v>
      </c>
      <c r="D14" s="8"/>
      <c r="E14" s="9">
        <f>sum(E22:E1078)</f>
        <v>0</v>
      </c>
      <c r="F14" s="2"/>
      <c r="G14" s="2"/>
      <c r="H14" s="2"/>
      <c r="I14" s="2"/>
      <c r="J14" s="2" t="s">
        <v>6</v>
      </c>
      <c r="K14" s="2" t="s">
        <v>6</v>
      </c>
      <c r="L14" s="2" t="s">
        <v>6</v>
      </c>
      <c r="M14" s="2" t="s">
        <v>6</v>
      </c>
      <c r="N14" s="2" t="s">
        <v>6</v>
      </c>
      <c r="O14" s="2" t="s">
        <v>6</v>
      </c>
      <c r="P14" s="2" t="s">
        <v>6</v>
      </c>
      <c r="Q14" s="2" t="s">
        <v>6</v>
      </c>
      <c r="R14" s="2" t="s">
        <v>6</v>
      </c>
      <c r="S14" s="2" t="s">
        <v>6</v>
      </c>
      <c r="T14" s="2" t="s">
        <v>6</v>
      </c>
      <c r="U14" s="2" t="s">
        <v>6</v>
      </c>
      <c r="V14" s="2" t="s">
        <v>6</v>
      </c>
      <c r="W14" s="2" t="s">
        <v>6</v>
      </c>
      <c r="X14" s="2" t="s">
        <v>106</v>
      </c>
      <c r="Y14" s="2" t="s">
        <v>107</v>
      </c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 t="s">
        <v>6</v>
      </c>
      <c r="BD14" s="2" t="s">
        <v>6</v>
      </c>
      <c r="BE14" s="2">
        <v>53.0</v>
      </c>
    </row>
    <row r="15" ht="13.5" customHeight="1">
      <c r="A15" s="10">
        <v>44553.75</v>
      </c>
      <c r="B15" s="6" t="s">
        <v>108</v>
      </c>
      <c r="C15" s="11" t="s">
        <v>109</v>
      </c>
      <c r="D15" s="12"/>
      <c r="E15" s="12"/>
      <c r="F15" s="2"/>
      <c r="G15" s="2"/>
      <c r="H15" s="2"/>
      <c r="I15" s="2"/>
      <c r="J15" s="2" t="s">
        <v>6</v>
      </c>
      <c r="K15" s="2" t="s">
        <v>6</v>
      </c>
      <c r="L15" s="2" t="s">
        <v>6</v>
      </c>
      <c r="M15" s="2" t="s">
        <v>6</v>
      </c>
      <c r="N15" s="2" t="s">
        <v>6</v>
      </c>
      <c r="O15" s="2" t="s">
        <v>6</v>
      </c>
      <c r="P15" s="2" t="s">
        <v>6</v>
      </c>
      <c r="Q15" s="2" t="s">
        <v>6</v>
      </c>
      <c r="R15" s="2" t="s">
        <v>6</v>
      </c>
      <c r="S15" s="2" t="s">
        <v>6</v>
      </c>
      <c r="T15" s="2" t="s">
        <v>6</v>
      </c>
      <c r="U15" s="2" t="s">
        <v>6</v>
      </c>
      <c r="V15" s="2" t="s">
        <v>6</v>
      </c>
      <c r="W15" s="2" t="s">
        <v>6</v>
      </c>
      <c r="X15" s="2" t="s">
        <v>110</v>
      </c>
      <c r="Y15" s="2" t="s">
        <v>8</v>
      </c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 t="s">
        <v>6</v>
      </c>
      <c r="BD15" s="2" t="s">
        <v>6</v>
      </c>
      <c r="BE15" s="2">
        <v>53.0</v>
      </c>
    </row>
    <row r="16" ht="13.5" customHeight="1">
      <c r="A16" s="13" t="s">
        <v>111</v>
      </c>
      <c r="B16" s="14"/>
      <c r="C16" s="14"/>
      <c r="D16" s="14"/>
      <c r="E16" s="15"/>
      <c r="F16" s="2"/>
      <c r="G16" s="2"/>
      <c r="H16" s="2"/>
      <c r="I16" s="2"/>
      <c r="J16" s="2" t="s">
        <v>6</v>
      </c>
      <c r="K16" s="2" t="s">
        <v>6</v>
      </c>
      <c r="L16" s="2" t="s">
        <v>6</v>
      </c>
      <c r="M16" s="2" t="s">
        <v>6</v>
      </c>
      <c r="N16" s="2" t="s">
        <v>6</v>
      </c>
      <c r="O16" s="2" t="s">
        <v>6</v>
      </c>
      <c r="P16" s="2" t="s">
        <v>6</v>
      </c>
      <c r="Q16" s="2" t="s">
        <v>6</v>
      </c>
      <c r="R16" s="2" t="s">
        <v>6</v>
      </c>
      <c r="S16" s="2" t="s">
        <v>6</v>
      </c>
      <c r="T16" s="2" t="s">
        <v>6</v>
      </c>
      <c r="U16" s="2" t="s">
        <v>6</v>
      </c>
      <c r="V16" s="2" t="s">
        <v>6</v>
      </c>
      <c r="W16" s="2" t="s">
        <v>6</v>
      </c>
      <c r="X16" s="2" t="s">
        <v>36</v>
      </c>
      <c r="Y16" s="2" t="s">
        <v>92</v>
      </c>
      <c r="Z16" s="2" t="s">
        <v>102</v>
      </c>
      <c r="AA16" s="2" t="s">
        <v>43</v>
      </c>
      <c r="AB16" s="2" t="s">
        <v>44</v>
      </c>
      <c r="AC16" s="2" t="s">
        <v>45</v>
      </c>
      <c r="AD16" s="2" t="s">
        <v>46</v>
      </c>
      <c r="AE16" s="2" t="s">
        <v>47</v>
      </c>
      <c r="AF16" s="2" t="s">
        <v>48</v>
      </c>
      <c r="AG16" s="2" t="s">
        <v>49</v>
      </c>
      <c r="AH16" s="2" t="s">
        <v>50</v>
      </c>
      <c r="AI16" s="2" t="s">
        <v>51</v>
      </c>
      <c r="AJ16" s="2" t="s">
        <v>52</v>
      </c>
      <c r="AK16" s="2" t="s">
        <v>112</v>
      </c>
      <c r="AL16" s="2" t="s">
        <v>113</v>
      </c>
      <c r="AM16" s="2" t="s">
        <v>114</v>
      </c>
      <c r="AN16" s="2" t="s">
        <v>115</v>
      </c>
      <c r="AO16" s="2" t="s">
        <v>116</v>
      </c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 t="s">
        <v>6</v>
      </c>
      <c r="BD16" s="2" t="s">
        <v>6</v>
      </c>
      <c r="BE16" s="2">
        <v>53.0</v>
      </c>
    </row>
    <row r="17" ht="13.5" customHeight="1">
      <c r="A17" s="16"/>
      <c r="B17" s="17"/>
      <c r="C17" s="17"/>
      <c r="D17" s="17"/>
      <c r="E17" s="18"/>
      <c r="F17" s="2"/>
      <c r="G17" s="2"/>
      <c r="H17" s="2"/>
      <c r="I17" s="2"/>
      <c r="J17" s="3" t="s">
        <v>117</v>
      </c>
      <c r="K17" s="2" t="s">
        <v>6</v>
      </c>
      <c r="L17" s="2" t="s">
        <v>6</v>
      </c>
      <c r="M17" s="2" t="s">
        <v>6</v>
      </c>
      <c r="N17" s="2" t="s">
        <v>6</v>
      </c>
      <c r="O17" s="2" t="s">
        <v>6</v>
      </c>
      <c r="P17" s="2" t="s">
        <v>6</v>
      </c>
      <c r="Q17" s="2" t="s">
        <v>6</v>
      </c>
      <c r="R17" s="2" t="s">
        <v>6</v>
      </c>
      <c r="S17" s="2" t="s">
        <v>6</v>
      </c>
      <c r="T17" s="2" t="s">
        <v>6</v>
      </c>
      <c r="U17" s="2" t="s">
        <v>6</v>
      </c>
      <c r="V17" s="2" t="s">
        <v>6</v>
      </c>
      <c r="W17" s="2" t="s">
        <v>6</v>
      </c>
      <c r="X17" s="2" t="s">
        <v>118</v>
      </c>
      <c r="Y17" s="2" t="s">
        <v>12</v>
      </c>
      <c r="Z17" s="2" t="s">
        <v>119</v>
      </c>
      <c r="AA17" s="2" t="s">
        <v>14</v>
      </c>
      <c r="AB17" s="2" t="s">
        <v>120</v>
      </c>
      <c r="AC17" s="2" t="s">
        <v>16</v>
      </c>
      <c r="AD17" s="2" t="s">
        <v>121</v>
      </c>
      <c r="AE17" s="2" t="s">
        <v>18</v>
      </c>
      <c r="AF17" s="2" t="s">
        <v>122</v>
      </c>
      <c r="AG17" s="2" t="s">
        <v>20</v>
      </c>
      <c r="AH17" s="2" t="s">
        <v>123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 t="s">
        <v>6</v>
      </c>
      <c r="BD17" s="2" t="s">
        <v>6</v>
      </c>
      <c r="BE17" s="2">
        <v>53.0</v>
      </c>
    </row>
    <row r="18" ht="13.5" customHeight="1">
      <c r="A18" s="16"/>
      <c r="B18" s="17"/>
      <c r="C18" s="17"/>
      <c r="D18" s="17"/>
      <c r="E18" s="18"/>
      <c r="F18" s="2"/>
      <c r="G18" s="2"/>
      <c r="H18" s="2"/>
      <c r="I18" s="2"/>
      <c r="J18" s="2" t="s">
        <v>6</v>
      </c>
      <c r="K18" s="2" t="s">
        <v>6</v>
      </c>
      <c r="L18" s="2" t="s">
        <v>6</v>
      </c>
      <c r="M18" s="2" t="s">
        <v>6</v>
      </c>
      <c r="N18" s="2" t="s">
        <v>6</v>
      </c>
      <c r="O18" s="2" t="s">
        <v>6</v>
      </c>
      <c r="P18" s="2" t="s">
        <v>6</v>
      </c>
      <c r="Q18" s="2" t="s">
        <v>6</v>
      </c>
      <c r="R18" s="2" t="s">
        <v>6</v>
      </c>
      <c r="S18" s="2" t="s">
        <v>6</v>
      </c>
      <c r="T18" s="2" t="s">
        <v>6</v>
      </c>
      <c r="U18" s="2" t="s">
        <v>6</v>
      </c>
      <c r="V18" s="2" t="s">
        <v>6</v>
      </c>
      <c r="W18" s="2" t="s">
        <v>6</v>
      </c>
      <c r="X18" s="2" t="s">
        <v>8</v>
      </c>
      <c r="Y18" s="2" t="s">
        <v>8</v>
      </c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 t="s">
        <v>6</v>
      </c>
      <c r="BD18" s="2" t="s">
        <v>6</v>
      </c>
      <c r="BE18" s="2">
        <v>53.0</v>
      </c>
    </row>
    <row r="19" ht="13.5" customHeight="1">
      <c r="A19" s="19"/>
      <c r="B19" s="20"/>
      <c r="C19" s="20"/>
      <c r="D19" s="20"/>
      <c r="E19" s="21"/>
      <c r="F19" s="2"/>
      <c r="G19" s="2"/>
      <c r="H19" s="2"/>
      <c r="I19" s="2"/>
      <c r="J19" s="2" t="s">
        <v>6</v>
      </c>
      <c r="K19" s="2" t="s">
        <v>6</v>
      </c>
      <c r="L19" s="2" t="s">
        <v>6</v>
      </c>
      <c r="M19" s="2" t="s">
        <v>6</v>
      </c>
      <c r="N19" s="2" t="s">
        <v>6</v>
      </c>
      <c r="O19" s="2" t="s">
        <v>6</v>
      </c>
      <c r="P19" s="2" t="s">
        <v>6</v>
      </c>
      <c r="Q19" s="2" t="s">
        <v>6</v>
      </c>
      <c r="R19" s="2" t="s">
        <v>6</v>
      </c>
      <c r="S19" s="2" t="s">
        <v>6</v>
      </c>
      <c r="T19" s="2" t="s">
        <v>6</v>
      </c>
      <c r="U19" s="2" t="s">
        <v>6</v>
      </c>
      <c r="V19" s="2" t="s">
        <v>6</v>
      </c>
      <c r="W19" s="2" t="s">
        <v>6</v>
      </c>
      <c r="X19" s="2" t="s">
        <v>124</v>
      </c>
      <c r="Y19" s="2" t="s">
        <v>95</v>
      </c>
      <c r="Z19" s="2" t="s">
        <v>89</v>
      </c>
      <c r="AA19" s="2" t="s">
        <v>96</v>
      </c>
      <c r="AB19" s="2" t="s">
        <v>90</v>
      </c>
      <c r="AC19" s="2" t="s">
        <v>97</v>
      </c>
      <c r="AD19" s="2" t="s">
        <v>91</v>
      </c>
      <c r="AE19" s="2" t="s">
        <v>98</v>
      </c>
      <c r="AF19" s="2" t="s">
        <v>92</v>
      </c>
      <c r="AG19" s="2" t="s">
        <v>99</v>
      </c>
      <c r="AH19" s="2" t="s">
        <v>93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 t="s">
        <v>6</v>
      </c>
      <c r="BD19" s="2" t="s">
        <v>6</v>
      </c>
      <c r="BE19" s="2">
        <v>53.0</v>
      </c>
    </row>
    <row r="20" ht="13.5" customHeight="1">
      <c r="A20" s="22" t="s">
        <v>125</v>
      </c>
      <c r="B20" s="23"/>
      <c r="C20" s="24" t="s">
        <v>126</v>
      </c>
      <c r="D20" s="25" t="s">
        <v>127</v>
      </c>
      <c r="E20" s="25" t="s">
        <v>128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>
        <v>53.0</v>
      </c>
    </row>
    <row r="21" ht="13.5" customHeight="1">
      <c r="A21" s="26" t="s">
        <v>129</v>
      </c>
      <c r="B21" s="27" t="s">
        <v>130</v>
      </c>
      <c r="C21" s="28" t="s">
        <v>131</v>
      </c>
      <c r="D21" s="25" t="s">
        <v>132</v>
      </c>
      <c r="E21" s="29"/>
      <c r="F21" s="30"/>
      <c r="G21" s="30"/>
      <c r="H21" s="30"/>
      <c r="I21" s="31"/>
      <c r="J21" s="31"/>
      <c r="K21" s="31"/>
      <c r="L21" s="31"/>
      <c r="M21" s="31"/>
      <c r="N21" s="31"/>
      <c r="O21" s="31"/>
      <c r="P21" s="31"/>
      <c r="Q21" s="31" t="s">
        <v>133</v>
      </c>
      <c r="R21" s="31" t="s">
        <v>134</v>
      </c>
      <c r="S21" s="31" t="s">
        <v>135</v>
      </c>
      <c r="T21" s="31" t="s">
        <v>136</v>
      </c>
      <c r="U21" s="31" t="s">
        <v>137</v>
      </c>
      <c r="V21" s="31" t="s">
        <v>138</v>
      </c>
      <c r="W21" s="31" t="s">
        <v>139</v>
      </c>
      <c r="X21" s="31" t="s">
        <v>140</v>
      </c>
      <c r="Y21" s="32" t="s">
        <v>141</v>
      </c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3" t="s">
        <v>142</v>
      </c>
      <c r="BD21" s="33" t="s">
        <v>143</v>
      </c>
      <c r="BE21" s="33">
        <v>53.0</v>
      </c>
    </row>
    <row r="22" ht="84.75" hidden="1" customHeight="1">
      <c r="A22" s="34">
        <f t="shared" ref="A22:A669" si="1">HYPERLINK("https://mustit.co.kr/product/search?search_action=search&amp;event=0&amp;event_no=1004&amp;keyword="&amp;iferror(left(MID(U22,FIND(" ",U22)+1,30),find(" ",MID(U22,FIND(" ",U22)+1,30))),U22),Q22*1380*(1+F22))</f>
        <v>91080</v>
      </c>
      <c r="B22" s="35" t="str">
        <f t="shared" ref="B22:B669" si="2">HYPERLINK("http://helpstore.shop/keyword/"&amp;iferror(left(MID(U22,FIND(" ",U22)+1,30),find(" ",MID(U22,FIND(" ",U22)+1,30))),U22),"http://helpstore.shop/keyword/"&amp;iferror(left(MID(U22,FIND(" ",U22)+1,30),find(" ",MID(U22,FIND(" ",U22)+1,30))),U22))</f>
        <v>http://helpstore.shop/keyword/C040NERO NERO</v>
      </c>
      <c r="C22" s="36"/>
      <c r="D22" s="37"/>
      <c r="E22" s="38">
        <f t="shared" ref="E22:E969" si="3">iferror((A22*C22),"")</f>
        <v>0</v>
      </c>
      <c r="F22" s="39">
        <f t="shared" ref="F22:F711" si="4">iferror(vlookup(S22,I:J,2,0),10%)</f>
        <v>0.1</v>
      </c>
      <c r="G22" s="2"/>
      <c r="H22" s="2"/>
      <c r="I22" s="2"/>
      <c r="J22" s="2" t="s">
        <v>144</v>
      </c>
      <c r="K22" s="2"/>
      <c r="L22" s="2"/>
      <c r="M22" s="2"/>
      <c r="N22" s="2"/>
      <c r="O22" s="2"/>
      <c r="P22" s="2"/>
      <c r="Q22" s="2" t="s">
        <v>92</v>
      </c>
      <c r="R22" s="2" t="s">
        <v>145</v>
      </c>
      <c r="S22" s="2" t="s">
        <v>146</v>
      </c>
      <c r="T22" s="2" t="s">
        <v>147</v>
      </c>
      <c r="U22" s="2" t="s">
        <v>148</v>
      </c>
      <c r="V22" s="2" t="s">
        <v>149</v>
      </c>
      <c r="W22" s="2" t="s">
        <v>150</v>
      </c>
      <c r="X22" s="2" t="s">
        <v>7</v>
      </c>
      <c r="Y22" s="2">
        <v>1.0</v>
      </c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2"/>
      <c r="BC22" s="2">
        <f t="shared" ref="BC22:BC47" si="5">SUM(Y22:BB22)</f>
        <v>1</v>
      </c>
      <c r="BD22" s="2">
        <f t="shared" ref="BD22:BD669" si="6"> BC22 * SUBSTITUTE(Q22,".",",")</f>
        <v>60</v>
      </c>
      <c r="BE22" s="2">
        <v>53.0</v>
      </c>
    </row>
    <row r="23" ht="84.75" hidden="1" customHeight="1">
      <c r="A23" s="34">
        <f t="shared" si="1"/>
        <v>166980</v>
      </c>
      <c r="B23" s="41" t="str">
        <f t="shared" si="2"/>
        <v>http://helpstore.shop/keyword/COCCOCOCOFUXIA COCOFUXIA</v>
      </c>
      <c r="C23" s="42"/>
      <c r="D23" s="29"/>
      <c r="E23" s="43">
        <f t="shared" si="3"/>
        <v>0</v>
      </c>
      <c r="F23" s="39">
        <f t="shared" si="4"/>
        <v>0.1</v>
      </c>
      <c r="G23" s="2"/>
      <c r="H23" s="2"/>
      <c r="I23" s="2"/>
      <c r="J23" s="2" t="s">
        <v>144</v>
      </c>
      <c r="K23" s="2"/>
      <c r="L23" s="2"/>
      <c r="M23" s="2"/>
      <c r="N23" s="2"/>
      <c r="O23" s="2"/>
      <c r="P23" s="2"/>
      <c r="Q23" s="2" t="s">
        <v>51</v>
      </c>
      <c r="R23" s="2" t="s">
        <v>151</v>
      </c>
      <c r="S23" s="2" t="s">
        <v>146</v>
      </c>
      <c r="T23" s="2" t="s">
        <v>147</v>
      </c>
      <c r="U23" s="2" t="s">
        <v>152</v>
      </c>
      <c r="V23" s="2" t="s">
        <v>153</v>
      </c>
      <c r="W23" s="2" t="s">
        <v>150</v>
      </c>
      <c r="X23" s="2" t="s">
        <v>7</v>
      </c>
      <c r="Y23" s="2">
        <v>1.0</v>
      </c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2"/>
      <c r="BC23" s="2">
        <f t="shared" si="5"/>
        <v>1</v>
      </c>
      <c r="BD23" s="2">
        <f t="shared" si="6"/>
        <v>110</v>
      </c>
      <c r="BE23" s="2">
        <v>53.0</v>
      </c>
    </row>
    <row r="24" ht="84.75" hidden="1" customHeight="1">
      <c r="A24" s="34">
        <f t="shared" si="1"/>
        <v>91080</v>
      </c>
      <c r="B24" s="41" t="str">
        <f t="shared" si="2"/>
        <v>http://helpstore.shop/keyword/DD107. </v>
      </c>
      <c r="C24" s="42"/>
      <c r="D24" s="29"/>
      <c r="E24" s="43">
        <f t="shared" si="3"/>
        <v>0</v>
      </c>
      <c r="F24" s="39">
        <f t="shared" si="4"/>
        <v>0.1</v>
      </c>
      <c r="G24" s="2"/>
      <c r="H24" s="2"/>
      <c r="I24" s="2"/>
      <c r="J24" s="2" t="s">
        <v>144</v>
      </c>
      <c r="K24" s="2"/>
      <c r="L24" s="2"/>
      <c r="M24" s="2"/>
      <c r="N24" s="2"/>
      <c r="O24" s="2"/>
      <c r="P24" s="2"/>
      <c r="Q24" s="2" t="s">
        <v>92</v>
      </c>
      <c r="R24" s="2" t="s">
        <v>145</v>
      </c>
      <c r="S24" s="2" t="s">
        <v>146</v>
      </c>
      <c r="T24" s="2" t="s">
        <v>147</v>
      </c>
      <c r="U24" s="2" t="s">
        <v>154</v>
      </c>
      <c r="V24" s="2"/>
      <c r="W24" s="2" t="s">
        <v>150</v>
      </c>
      <c r="X24" s="2" t="s">
        <v>7</v>
      </c>
      <c r="Y24" s="2">
        <v>1.0</v>
      </c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2"/>
      <c r="BC24" s="2">
        <f t="shared" si="5"/>
        <v>1</v>
      </c>
      <c r="BD24" s="2">
        <f t="shared" si="6"/>
        <v>60</v>
      </c>
      <c r="BE24" s="2">
        <v>53.0</v>
      </c>
    </row>
    <row r="25" ht="84.75" hidden="1" customHeight="1">
      <c r="A25" s="34">
        <f t="shared" si="1"/>
        <v>45540</v>
      </c>
      <c r="B25" s="41" t="str">
        <f t="shared" si="2"/>
        <v>http://helpstore.shop/keyword/DD191. </v>
      </c>
      <c r="C25" s="42"/>
      <c r="D25" s="29"/>
      <c r="E25" s="43">
        <f t="shared" si="3"/>
        <v>0</v>
      </c>
      <c r="F25" s="39">
        <f t="shared" si="4"/>
        <v>0.1</v>
      </c>
      <c r="G25" s="2"/>
      <c r="H25" s="2"/>
      <c r="I25" s="2"/>
      <c r="J25" s="2" t="s">
        <v>144</v>
      </c>
      <c r="K25" s="2"/>
      <c r="L25" s="2"/>
      <c r="M25" s="2"/>
      <c r="N25" s="2"/>
      <c r="O25" s="2"/>
      <c r="P25" s="2"/>
      <c r="Q25" s="2" t="s">
        <v>155</v>
      </c>
      <c r="R25" s="2" t="s">
        <v>44</v>
      </c>
      <c r="S25" s="2" t="s">
        <v>146</v>
      </c>
      <c r="T25" s="2" t="s">
        <v>147</v>
      </c>
      <c r="U25" s="2" t="s">
        <v>156</v>
      </c>
      <c r="V25" s="2"/>
      <c r="W25" s="2" t="s">
        <v>150</v>
      </c>
      <c r="X25" s="2" t="s">
        <v>7</v>
      </c>
      <c r="Y25" s="2">
        <v>1.0</v>
      </c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2"/>
      <c r="BC25" s="2">
        <f t="shared" si="5"/>
        <v>1</v>
      </c>
      <c r="BD25" s="2">
        <f t="shared" si="6"/>
        <v>30</v>
      </c>
      <c r="BE25" s="2">
        <v>53.0</v>
      </c>
    </row>
    <row r="26" ht="84.75" hidden="1" customHeight="1">
      <c r="A26" s="34">
        <f t="shared" si="1"/>
        <v>97152</v>
      </c>
      <c r="B26" s="41" t="str">
        <f t="shared" si="2"/>
        <v>http://helpstore.shop/keyword/C011 GRIGIO</v>
      </c>
      <c r="C26" s="42"/>
      <c r="D26" s="29"/>
      <c r="E26" s="43">
        <f t="shared" si="3"/>
        <v>0</v>
      </c>
      <c r="F26" s="39">
        <f t="shared" si="4"/>
        <v>0.1</v>
      </c>
      <c r="G26" s="2"/>
      <c r="H26" s="2"/>
      <c r="I26" s="2"/>
      <c r="J26" s="2" t="s">
        <v>157</v>
      </c>
      <c r="K26" s="2"/>
      <c r="L26" s="2"/>
      <c r="M26" s="2"/>
      <c r="N26" s="2"/>
      <c r="O26" s="2"/>
      <c r="P26" s="2"/>
      <c r="Q26" s="2" t="s">
        <v>101</v>
      </c>
      <c r="R26" s="2" t="s">
        <v>158</v>
      </c>
      <c r="S26" s="2" t="s">
        <v>146</v>
      </c>
      <c r="T26" s="2" t="s">
        <v>159</v>
      </c>
      <c r="U26" s="2" t="s">
        <v>160</v>
      </c>
      <c r="V26" s="2"/>
      <c r="W26" s="2" t="s">
        <v>150</v>
      </c>
      <c r="X26" s="2" t="s">
        <v>8</v>
      </c>
      <c r="Y26" s="2">
        <v>2.0</v>
      </c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2"/>
      <c r="BC26" s="2">
        <f t="shared" si="5"/>
        <v>2</v>
      </c>
      <c r="BD26" s="2">
        <f t="shared" si="6"/>
        <v>128</v>
      </c>
      <c r="BE26" s="2">
        <v>53.0</v>
      </c>
    </row>
    <row r="27" ht="84.75" hidden="1" customHeight="1">
      <c r="A27" s="34">
        <f t="shared" si="1"/>
        <v>182160</v>
      </c>
      <c r="B27" s="41" t="str">
        <f t="shared" si="2"/>
        <v>http://helpstore.shop/keyword/DD291BLU BLU</v>
      </c>
      <c r="C27" s="42"/>
      <c r="D27" s="29"/>
      <c r="E27" s="43">
        <f t="shared" si="3"/>
        <v>0</v>
      </c>
      <c r="F27" s="39">
        <f t="shared" si="4"/>
        <v>0.1</v>
      </c>
      <c r="G27" s="2"/>
      <c r="H27" s="2"/>
      <c r="I27" s="2"/>
      <c r="J27" s="2" t="s">
        <v>161</v>
      </c>
      <c r="K27" s="2"/>
      <c r="L27" s="2"/>
      <c r="M27" s="2"/>
      <c r="N27" s="2"/>
      <c r="O27" s="2"/>
      <c r="P27" s="2"/>
      <c r="Q27" s="2" t="s">
        <v>112</v>
      </c>
      <c r="R27" s="2" t="s">
        <v>162</v>
      </c>
      <c r="S27" s="2" t="s">
        <v>146</v>
      </c>
      <c r="T27" s="2" t="s">
        <v>163</v>
      </c>
      <c r="U27" s="2" t="s">
        <v>164</v>
      </c>
      <c r="V27" s="2" t="s">
        <v>165</v>
      </c>
      <c r="W27" s="2" t="s">
        <v>150</v>
      </c>
      <c r="X27" s="2" t="s">
        <v>7</v>
      </c>
      <c r="Y27" s="2">
        <v>1.0</v>
      </c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2"/>
      <c r="BC27" s="2">
        <f t="shared" si="5"/>
        <v>1</v>
      </c>
      <c r="BD27" s="2">
        <f t="shared" si="6"/>
        <v>120</v>
      </c>
      <c r="BE27" s="2">
        <v>53.0</v>
      </c>
    </row>
    <row r="28" ht="84.75" hidden="1" customHeight="1">
      <c r="A28" s="34">
        <f t="shared" si="1"/>
        <v>182160</v>
      </c>
      <c r="B28" s="41" t="str">
        <f t="shared" si="2"/>
        <v>http://helpstore.shop/keyword/DD294ANTRACITE ANTRACITE</v>
      </c>
      <c r="C28" s="42"/>
      <c r="D28" s="29"/>
      <c r="E28" s="43">
        <f t="shared" si="3"/>
        <v>0</v>
      </c>
      <c r="F28" s="39">
        <f t="shared" si="4"/>
        <v>0.1</v>
      </c>
      <c r="G28" s="2"/>
      <c r="H28" s="2"/>
      <c r="I28" s="2"/>
      <c r="J28" s="2" t="s">
        <v>161</v>
      </c>
      <c r="K28" s="2"/>
      <c r="L28" s="2"/>
      <c r="M28" s="2"/>
      <c r="N28" s="2"/>
      <c r="O28" s="2"/>
      <c r="P28" s="2"/>
      <c r="Q28" s="2" t="s">
        <v>112</v>
      </c>
      <c r="R28" s="2" t="s">
        <v>162</v>
      </c>
      <c r="S28" s="2" t="s">
        <v>146</v>
      </c>
      <c r="T28" s="2" t="s">
        <v>163</v>
      </c>
      <c r="U28" s="2" t="s">
        <v>166</v>
      </c>
      <c r="V28" s="2" t="s">
        <v>167</v>
      </c>
      <c r="W28" s="2" t="s">
        <v>150</v>
      </c>
      <c r="X28" s="2" t="s">
        <v>7</v>
      </c>
      <c r="Y28" s="2">
        <v>1.0</v>
      </c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2"/>
      <c r="BC28" s="2">
        <f t="shared" si="5"/>
        <v>1</v>
      </c>
      <c r="BD28" s="2">
        <f t="shared" si="6"/>
        <v>120</v>
      </c>
      <c r="BE28" s="2">
        <v>53.0</v>
      </c>
    </row>
    <row r="29" ht="84.75" hidden="1" customHeight="1">
      <c r="A29" s="34">
        <f t="shared" si="1"/>
        <v>182160</v>
      </c>
      <c r="B29" s="41" t="str">
        <f t="shared" si="2"/>
        <v>http://helpstore.shop/keyword/DD295BLU BLU</v>
      </c>
      <c r="C29" s="42"/>
      <c r="D29" s="29"/>
      <c r="E29" s="43">
        <f t="shared" si="3"/>
        <v>0</v>
      </c>
      <c r="F29" s="39">
        <f t="shared" si="4"/>
        <v>0.1</v>
      </c>
      <c r="G29" s="2"/>
      <c r="H29" s="2"/>
      <c r="I29" s="2"/>
      <c r="J29" s="2" t="s">
        <v>161</v>
      </c>
      <c r="K29" s="2"/>
      <c r="L29" s="2"/>
      <c r="M29" s="2"/>
      <c r="N29" s="2"/>
      <c r="O29" s="2"/>
      <c r="P29" s="2"/>
      <c r="Q29" s="2" t="s">
        <v>112</v>
      </c>
      <c r="R29" s="2" t="s">
        <v>162</v>
      </c>
      <c r="S29" s="2" t="s">
        <v>146</v>
      </c>
      <c r="T29" s="2" t="s">
        <v>163</v>
      </c>
      <c r="U29" s="2" t="s">
        <v>168</v>
      </c>
      <c r="V29" s="2" t="s">
        <v>165</v>
      </c>
      <c r="W29" s="2" t="s">
        <v>150</v>
      </c>
      <c r="X29" s="2" t="s">
        <v>7</v>
      </c>
      <c r="Y29" s="2">
        <v>1.0</v>
      </c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2"/>
      <c r="BC29" s="2">
        <f t="shared" si="5"/>
        <v>1</v>
      </c>
      <c r="BD29" s="2">
        <f t="shared" si="6"/>
        <v>120</v>
      </c>
      <c r="BE29" s="2">
        <v>53.0</v>
      </c>
    </row>
    <row r="30" ht="84.75" hidden="1" customHeight="1">
      <c r="A30" s="34">
        <f t="shared" si="1"/>
        <v>91080</v>
      </c>
      <c r="B30" s="41" t="str">
        <f t="shared" si="2"/>
        <v>http://helpstore.shop/keyword/DD297ELEPHANT ELEPHANT</v>
      </c>
      <c r="C30" s="42"/>
      <c r="D30" s="29"/>
      <c r="E30" s="43">
        <f t="shared" si="3"/>
        <v>0</v>
      </c>
      <c r="F30" s="39">
        <f t="shared" si="4"/>
        <v>0.1</v>
      </c>
      <c r="G30" s="2"/>
      <c r="H30" s="2"/>
      <c r="I30" s="2"/>
      <c r="J30" s="2" t="s">
        <v>161</v>
      </c>
      <c r="K30" s="2"/>
      <c r="L30" s="2"/>
      <c r="M30" s="2"/>
      <c r="N30" s="2"/>
      <c r="O30" s="2"/>
      <c r="P30" s="2"/>
      <c r="Q30" s="2" t="s">
        <v>92</v>
      </c>
      <c r="R30" s="2" t="s">
        <v>145</v>
      </c>
      <c r="S30" s="2" t="s">
        <v>146</v>
      </c>
      <c r="T30" s="2" t="s">
        <v>163</v>
      </c>
      <c r="U30" s="2" t="s">
        <v>169</v>
      </c>
      <c r="V30" s="2" t="s">
        <v>170</v>
      </c>
      <c r="W30" s="2" t="s">
        <v>150</v>
      </c>
      <c r="X30" s="2" t="s">
        <v>7</v>
      </c>
      <c r="Y30" s="2">
        <v>1.0</v>
      </c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2"/>
      <c r="BC30" s="2">
        <f t="shared" si="5"/>
        <v>1</v>
      </c>
      <c r="BD30" s="2">
        <f t="shared" si="6"/>
        <v>60</v>
      </c>
      <c r="BE30" s="2">
        <v>53.0</v>
      </c>
    </row>
    <row r="31" ht="84.75" hidden="1" customHeight="1">
      <c r="A31" s="34">
        <f t="shared" si="1"/>
        <v>531300</v>
      </c>
      <c r="B31" s="41" t="str">
        <f t="shared" si="2"/>
        <v>http://helpstore.shop/keyword/AP160179SKC CY440</v>
      </c>
      <c r="C31" s="42"/>
      <c r="D31" s="29"/>
      <c r="E31" s="43">
        <f t="shared" si="3"/>
        <v>0</v>
      </c>
      <c r="F31" s="39">
        <f t="shared" si="4"/>
        <v>0.1</v>
      </c>
      <c r="G31" s="2"/>
      <c r="H31" s="2"/>
      <c r="I31" s="2"/>
      <c r="J31" s="2" t="s">
        <v>171</v>
      </c>
      <c r="K31" s="2"/>
      <c r="M31" s="2"/>
      <c r="N31" s="2"/>
      <c r="O31" s="2"/>
      <c r="P31" s="2"/>
      <c r="Q31" s="2" t="s">
        <v>172</v>
      </c>
      <c r="R31" s="2" t="s">
        <v>173</v>
      </c>
      <c r="S31" s="2" t="s">
        <v>174</v>
      </c>
      <c r="T31" s="2" t="s">
        <v>175</v>
      </c>
      <c r="U31" s="2" t="s">
        <v>176</v>
      </c>
      <c r="V31" s="2" t="s">
        <v>177</v>
      </c>
      <c r="W31" s="2" t="s">
        <v>150</v>
      </c>
      <c r="X31" s="2" t="s">
        <v>8</v>
      </c>
      <c r="Y31" s="2">
        <v>1.0</v>
      </c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2"/>
      <c r="BC31" s="2">
        <f t="shared" si="5"/>
        <v>1</v>
      </c>
      <c r="BD31" s="2">
        <f t="shared" si="6"/>
        <v>350</v>
      </c>
      <c r="BE31" s="2">
        <v>53.0</v>
      </c>
    </row>
    <row r="32" ht="84.75" hidden="1" customHeight="1">
      <c r="A32" s="34">
        <f t="shared" si="1"/>
        <v>540408</v>
      </c>
      <c r="B32" s="41" t="str">
        <f t="shared" si="2"/>
        <v>http://helpstore.shop/keyword/AP16B099NPP BA001</v>
      </c>
      <c r="C32" s="42"/>
      <c r="D32" s="29"/>
      <c r="E32" s="43">
        <f t="shared" si="3"/>
        <v>0</v>
      </c>
      <c r="F32" s="39">
        <f t="shared" si="4"/>
        <v>0.1</v>
      </c>
      <c r="G32" s="2"/>
      <c r="H32" s="2"/>
      <c r="I32" s="2"/>
      <c r="J32" s="2" t="s">
        <v>171</v>
      </c>
      <c r="K32" s="2"/>
      <c r="L32" s="2"/>
      <c r="M32" s="2"/>
      <c r="N32" s="2"/>
      <c r="O32" s="2"/>
      <c r="P32" s="2"/>
      <c r="Q32" s="2" t="s">
        <v>178</v>
      </c>
      <c r="R32" s="2" t="s">
        <v>179</v>
      </c>
      <c r="S32" s="2" t="s">
        <v>174</v>
      </c>
      <c r="T32" s="2" t="s">
        <v>175</v>
      </c>
      <c r="U32" s="2" t="s">
        <v>180</v>
      </c>
      <c r="V32" s="2" t="s">
        <v>181</v>
      </c>
      <c r="W32" s="2" t="s">
        <v>150</v>
      </c>
      <c r="X32" s="2" t="s">
        <v>8</v>
      </c>
      <c r="Y32" s="2">
        <v>1.0</v>
      </c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2"/>
      <c r="BC32" s="2">
        <f t="shared" si="5"/>
        <v>1</v>
      </c>
      <c r="BD32" s="2">
        <f t="shared" si="6"/>
        <v>356</v>
      </c>
      <c r="BE32" s="2">
        <v>53.0</v>
      </c>
    </row>
    <row r="33" ht="84.75" hidden="1" customHeight="1">
      <c r="A33" s="34">
        <f t="shared" si="1"/>
        <v>472098</v>
      </c>
      <c r="B33" s="41" t="str">
        <f t="shared" si="2"/>
        <v>http://helpstore.shop/keyword/AC000291SKC BA010</v>
      </c>
      <c r="C33" s="42"/>
      <c r="D33" s="29"/>
      <c r="E33" s="43">
        <f t="shared" si="3"/>
        <v>0</v>
      </c>
      <c r="F33" s="39">
        <f t="shared" si="4"/>
        <v>0.1</v>
      </c>
      <c r="G33" s="2"/>
      <c r="H33" s="2"/>
      <c r="I33" s="2"/>
      <c r="J33" s="2" t="s">
        <v>182</v>
      </c>
      <c r="K33" s="2"/>
      <c r="M33" s="2"/>
      <c r="N33" s="2"/>
      <c r="O33" s="2"/>
      <c r="P33" s="2"/>
      <c r="Q33" s="2" t="s">
        <v>183</v>
      </c>
      <c r="R33" s="2" t="s">
        <v>173</v>
      </c>
      <c r="S33" s="2" t="s">
        <v>174</v>
      </c>
      <c r="T33" s="2" t="s">
        <v>184</v>
      </c>
      <c r="U33" s="2" t="s">
        <v>185</v>
      </c>
      <c r="V33" s="2" t="s">
        <v>181</v>
      </c>
      <c r="W33" s="2" t="s">
        <v>150</v>
      </c>
      <c r="X33" s="2" t="s">
        <v>8</v>
      </c>
      <c r="Y33" s="2">
        <v>2.0</v>
      </c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2"/>
      <c r="BC33" s="2">
        <f t="shared" si="5"/>
        <v>2</v>
      </c>
      <c r="BD33" s="2">
        <f t="shared" si="6"/>
        <v>622</v>
      </c>
      <c r="BE33" s="2">
        <v>53.0</v>
      </c>
    </row>
    <row r="34" ht="84.75" customHeight="1">
      <c r="A34" s="34">
        <f t="shared" si="1"/>
        <v>327888</v>
      </c>
      <c r="B34" s="41" t="str">
        <f t="shared" si="2"/>
        <v>http://helpstore.shop/keyword/PXBGOF61242 DAD</v>
      </c>
      <c r="C34" s="42"/>
      <c r="D34" s="29"/>
      <c r="E34" s="43">
        <f t="shared" si="3"/>
        <v>0</v>
      </c>
      <c r="F34" s="39">
        <f t="shared" si="4"/>
        <v>0.1</v>
      </c>
      <c r="G34" s="2"/>
      <c r="H34" s="2"/>
      <c r="I34" s="2"/>
      <c r="J34" s="2" t="s">
        <v>186</v>
      </c>
      <c r="K34" s="2"/>
      <c r="L34" s="2"/>
      <c r="M34" s="2"/>
      <c r="N34" s="2"/>
      <c r="O34" s="2"/>
      <c r="P34" s="2"/>
      <c r="Q34" s="2" t="s">
        <v>187</v>
      </c>
      <c r="R34" s="2" t="s">
        <v>188</v>
      </c>
      <c r="S34" s="2" t="s">
        <v>189</v>
      </c>
      <c r="T34" s="2" t="s">
        <v>163</v>
      </c>
      <c r="U34" s="2" t="s">
        <v>190</v>
      </c>
      <c r="V34" s="2" t="s">
        <v>191</v>
      </c>
      <c r="W34" s="2" t="s">
        <v>192</v>
      </c>
      <c r="X34" s="2" t="s">
        <v>8</v>
      </c>
      <c r="Y34" s="2">
        <v>2.0</v>
      </c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2"/>
      <c r="BC34" s="2">
        <f t="shared" si="5"/>
        <v>2</v>
      </c>
      <c r="BD34" s="2">
        <f t="shared" si="6"/>
        <v>432</v>
      </c>
      <c r="BE34" s="2">
        <v>53.0</v>
      </c>
    </row>
    <row r="35" ht="84.75" customHeight="1">
      <c r="A35" s="34">
        <f t="shared" si="1"/>
        <v>262614</v>
      </c>
      <c r="B35" s="41" t="str">
        <f t="shared" si="2"/>
        <v>http://helpstore.shop/keyword/C10012 WHITE</v>
      </c>
      <c r="C35" s="42"/>
      <c r="D35" s="29"/>
      <c r="E35" s="43">
        <f t="shared" si="3"/>
        <v>0</v>
      </c>
      <c r="F35" s="39">
        <f t="shared" si="4"/>
        <v>0.1</v>
      </c>
      <c r="G35" s="2"/>
      <c r="H35" s="2"/>
      <c r="I35" s="2"/>
      <c r="J35" s="2" t="s">
        <v>193</v>
      </c>
      <c r="K35" s="2"/>
      <c r="L35" s="2"/>
      <c r="M35" s="2"/>
      <c r="N35" s="2"/>
      <c r="O35" s="2"/>
      <c r="P35" s="2"/>
      <c r="Q35" s="2" t="s">
        <v>194</v>
      </c>
      <c r="R35" s="2" t="s">
        <v>195</v>
      </c>
      <c r="S35" s="2" t="s">
        <v>196</v>
      </c>
      <c r="T35" s="2" t="s">
        <v>197</v>
      </c>
      <c r="U35" s="2" t="s">
        <v>198</v>
      </c>
      <c r="V35" s="2" t="s">
        <v>199</v>
      </c>
      <c r="W35" s="2" t="s">
        <v>150</v>
      </c>
      <c r="X35" s="2" t="s">
        <v>8</v>
      </c>
      <c r="Y35" s="2">
        <v>1.0</v>
      </c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2"/>
      <c r="BC35" s="2">
        <f t="shared" si="5"/>
        <v>1</v>
      </c>
      <c r="BD35" s="2">
        <f t="shared" si="6"/>
        <v>173</v>
      </c>
      <c r="BE35" s="2">
        <v>53.0</v>
      </c>
    </row>
    <row r="36" ht="84.75" customHeight="1">
      <c r="A36" s="34">
        <f t="shared" si="1"/>
        <v>1150644</v>
      </c>
      <c r="B36" s="41" t="str">
        <f t="shared" si="2"/>
        <v>http://helpstore.shop/keyword/610021D78AT 1050</v>
      </c>
      <c r="C36" s="42"/>
      <c r="D36" s="29"/>
      <c r="E36" s="43">
        <f t="shared" si="3"/>
        <v>0</v>
      </c>
      <c r="F36" s="39">
        <f t="shared" si="4"/>
        <v>0.1</v>
      </c>
      <c r="G36" s="2"/>
      <c r="H36" s="2"/>
      <c r="I36" s="2"/>
      <c r="J36" s="2" t="s">
        <v>200</v>
      </c>
      <c r="K36" s="2"/>
      <c r="L36" s="2"/>
      <c r="M36" s="2"/>
      <c r="N36" s="2"/>
      <c r="O36" s="2"/>
      <c r="P36" s="2"/>
      <c r="Q36" s="2" t="s">
        <v>201</v>
      </c>
      <c r="R36" s="2" t="s">
        <v>202</v>
      </c>
      <c r="S36" s="2" t="s">
        <v>203</v>
      </c>
      <c r="T36" s="2" t="s">
        <v>175</v>
      </c>
      <c r="U36" s="2" t="s">
        <v>204</v>
      </c>
      <c r="V36" s="2" t="s">
        <v>149</v>
      </c>
      <c r="W36" s="2" t="s">
        <v>150</v>
      </c>
      <c r="X36" s="2" t="s">
        <v>8</v>
      </c>
      <c r="Y36" s="2">
        <v>2.0</v>
      </c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2"/>
      <c r="BC36" s="2">
        <f t="shared" si="5"/>
        <v>2</v>
      </c>
      <c r="BD36" s="2">
        <f t="shared" si="6"/>
        <v>1516</v>
      </c>
      <c r="BE36" s="2">
        <v>53.0</v>
      </c>
    </row>
    <row r="37" ht="84.75" customHeight="1">
      <c r="A37" s="34">
        <f t="shared" si="1"/>
        <v>1150644</v>
      </c>
      <c r="B37" s="41" t="str">
        <f t="shared" si="2"/>
        <v>http://helpstore.shop/keyword/610021D78AT 6080</v>
      </c>
      <c r="C37" s="42"/>
      <c r="D37" s="29"/>
      <c r="E37" s="43">
        <f t="shared" si="3"/>
        <v>0</v>
      </c>
      <c r="F37" s="39">
        <f t="shared" si="4"/>
        <v>0.1</v>
      </c>
      <c r="G37" s="2"/>
      <c r="H37" s="2"/>
      <c r="I37" s="2"/>
      <c r="J37" s="2" t="s">
        <v>200</v>
      </c>
      <c r="K37" s="2"/>
      <c r="L37" s="2"/>
      <c r="M37" s="2"/>
      <c r="N37" s="2"/>
      <c r="O37" s="2"/>
      <c r="P37" s="2"/>
      <c r="Q37" s="2" t="s">
        <v>201</v>
      </c>
      <c r="R37" s="2" t="s">
        <v>202</v>
      </c>
      <c r="S37" s="2" t="s">
        <v>203</v>
      </c>
      <c r="T37" s="2" t="s">
        <v>175</v>
      </c>
      <c r="U37" s="2" t="s">
        <v>205</v>
      </c>
      <c r="V37" s="2" t="s">
        <v>206</v>
      </c>
      <c r="W37" s="2" t="s">
        <v>150</v>
      </c>
      <c r="X37" s="2" t="s">
        <v>8</v>
      </c>
      <c r="Y37" s="2">
        <v>3.0</v>
      </c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2"/>
      <c r="BC37" s="2">
        <f t="shared" si="5"/>
        <v>3</v>
      </c>
      <c r="BD37" s="2">
        <f t="shared" si="6"/>
        <v>2274</v>
      </c>
      <c r="BE37" s="2">
        <v>53.0</v>
      </c>
    </row>
    <row r="38" ht="84.75" customHeight="1">
      <c r="A38" s="34">
        <f t="shared" si="1"/>
        <v>289938</v>
      </c>
      <c r="B38" s="41" t="str">
        <f t="shared" si="2"/>
        <v>http://helpstore.shop/keyword/4353773562Q 6360</v>
      </c>
      <c r="C38" s="42"/>
      <c r="D38" s="29"/>
      <c r="E38" s="43">
        <f t="shared" si="3"/>
        <v>0</v>
      </c>
      <c r="F38" s="39">
        <f t="shared" si="4"/>
        <v>0.1</v>
      </c>
      <c r="G38" s="2"/>
      <c r="H38" s="2"/>
      <c r="I38" s="2"/>
      <c r="J38" s="2" t="s">
        <v>207</v>
      </c>
      <c r="K38" s="2"/>
      <c r="L38" s="2"/>
      <c r="M38" s="2"/>
      <c r="N38" s="2"/>
      <c r="O38" s="2"/>
      <c r="P38" s="2"/>
      <c r="Q38" s="2" t="s">
        <v>208</v>
      </c>
      <c r="R38" s="2" t="s">
        <v>209</v>
      </c>
      <c r="S38" s="2" t="s">
        <v>203</v>
      </c>
      <c r="T38" s="2" t="s">
        <v>147</v>
      </c>
      <c r="U38" s="2" t="s">
        <v>210</v>
      </c>
      <c r="V38" s="2" t="s">
        <v>211</v>
      </c>
      <c r="W38" s="2" t="s">
        <v>150</v>
      </c>
      <c r="X38" s="2" t="s">
        <v>8</v>
      </c>
      <c r="Y38" s="2">
        <v>1.0</v>
      </c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2"/>
      <c r="BC38" s="2">
        <f t="shared" si="5"/>
        <v>1</v>
      </c>
      <c r="BD38" s="2">
        <f t="shared" si="6"/>
        <v>191</v>
      </c>
      <c r="BE38" s="2">
        <v>53.0</v>
      </c>
    </row>
    <row r="39" ht="84.75" customHeight="1">
      <c r="A39" s="34">
        <f t="shared" si="1"/>
        <v>493350</v>
      </c>
      <c r="B39" s="41" t="str">
        <f t="shared" si="2"/>
        <v>http://helpstore.shop/keyword/439733DQO0G 1000</v>
      </c>
      <c r="C39" s="42"/>
      <c r="D39" s="29"/>
      <c r="E39" s="43">
        <f t="shared" si="3"/>
        <v>0</v>
      </c>
      <c r="F39" s="39">
        <f t="shared" si="4"/>
        <v>0.1</v>
      </c>
      <c r="G39" s="2"/>
      <c r="H39" s="2"/>
      <c r="I39" s="2"/>
      <c r="J39" s="2" t="s">
        <v>207</v>
      </c>
      <c r="K39" s="2"/>
      <c r="L39" s="2"/>
      <c r="M39" s="2"/>
      <c r="N39" s="2"/>
      <c r="O39" s="2"/>
      <c r="P39" s="2"/>
      <c r="Q39" s="2" t="s">
        <v>212</v>
      </c>
      <c r="R39" s="2" t="s">
        <v>213</v>
      </c>
      <c r="S39" s="2" t="s">
        <v>203</v>
      </c>
      <c r="T39" s="2" t="s">
        <v>197</v>
      </c>
      <c r="U39" s="2" t="s">
        <v>214</v>
      </c>
      <c r="V39" s="2" t="s">
        <v>181</v>
      </c>
      <c r="W39" s="2" t="s">
        <v>150</v>
      </c>
      <c r="X39" s="2" t="s">
        <v>8</v>
      </c>
      <c r="Y39" s="2">
        <v>1.0</v>
      </c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2"/>
      <c r="BC39" s="2">
        <f t="shared" si="5"/>
        <v>1</v>
      </c>
      <c r="BD39" s="2">
        <f t="shared" si="6"/>
        <v>325</v>
      </c>
      <c r="BE39" s="2">
        <v>53.0</v>
      </c>
    </row>
    <row r="40" ht="84.75" customHeight="1">
      <c r="A40" s="34">
        <f t="shared" si="1"/>
        <v>1214400</v>
      </c>
      <c r="B40" s="41" t="str">
        <f t="shared" si="2"/>
        <v>http://helpstore.shop/keyword/619573D780T 1000</v>
      </c>
      <c r="C40" s="42"/>
      <c r="D40" s="29"/>
      <c r="E40" s="43">
        <f t="shared" si="3"/>
        <v>0</v>
      </c>
      <c r="F40" s="39">
        <f t="shared" si="4"/>
        <v>0.1</v>
      </c>
      <c r="G40" s="2"/>
      <c r="H40" s="2"/>
      <c r="I40" s="2"/>
      <c r="J40" s="2" t="s">
        <v>207</v>
      </c>
      <c r="K40" s="2"/>
      <c r="L40" s="2"/>
      <c r="M40" s="2"/>
      <c r="N40" s="2"/>
      <c r="O40" s="2"/>
      <c r="P40" s="2"/>
      <c r="Q40" s="2" t="s">
        <v>215</v>
      </c>
      <c r="R40" s="2" t="s">
        <v>216</v>
      </c>
      <c r="S40" s="2" t="s">
        <v>203</v>
      </c>
      <c r="T40" s="2" t="s">
        <v>147</v>
      </c>
      <c r="U40" s="2" t="s">
        <v>217</v>
      </c>
      <c r="V40" s="2" t="s">
        <v>149</v>
      </c>
      <c r="W40" s="2" t="s">
        <v>150</v>
      </c>
      <c r="X40" s="2" t="s">
        <v>8</v>
      </c>
      <c r="Y40" s="2">
        <v>2.0</v>
      </c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2"/>
      <c r="BC40" s="2">
        <f t="shared" si="5"/>
        <v>2</v>
      </c>
      <c r="BD40" s="2">
        <f t="shared" si="6"/>
        <v>1600</v>
      </c>
      <c r="BE40" s="2">
        <v>53.0</v>
      </c>
    </row>
    <row r="41" ht="84.75" customHeight="1">
      <c r="A41" s="34">
        <f t="shared" si="1"/>
        <v>1214400</v>
      </c>
      <c r="B41" s="41" t="str">
        <f t="shared" si="2"/>
        <v>http://helpstore.shop/keyword/619573D78AT 1050</v>
      </c>
      <c r="C41" s="42"/>
      <c r="D41" s="29"/>
      <c r="E41" s="43">
        <f t="shared" si="3"/>
        <v>0</v>
      </c>
      <c r="F41" s="39">
        <f t="shared" si="4"/>
        <v>0.1</v>
      </c>
      <c r="G41" s="2"/>
      <c r="H41" s="2"/>
      <c r="I41" s="2"/>
      <c r="J41" s="2" t="s">
        <v>207</v>
      </c>
      <c r="K41" s="2"/>
      <c r="L41" s="2"/>
      <c r="M41" s="2"/>
      <c r="N41" s="2"/>
      <c r="O41" s="2"/>
      <c r="P41" s="2"/>
      <c r="Q41" s="2" t="s">
        <v>215</v>
      </c>
      <c r="R41" s="2" t="s">
        <v>216</v>
      </c>
      <c r="S41" s="2" t="s">
        <v>203</v>
      </c>
      <c r="T41" s="2" t="s">
        <v>147</v>
      </c>
      <c r="U41" s="2" t="s">
        <v>218</v>
      </c>
      <c r="V41" s="2" t="s">
        <v>149</v>
      </c>
      <c r="W41" s="2" t="s">
        <v>150</v>
      </c>
      <c r="X41" s="2" t="s">
        <v>8</v>
      </c>
      <c r="Y41" s="2">
        <v>2.0</v>
      </c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2"/>
      <c r="BC41" s="2">
        <f t="shared" si="5"/>
        <v>2</v>
      </c>
      <c r="BD41" s="2">
        <f t="shared" si="6"/>
        <v>1600</v>
      </c>
      <c r="BE41" s="2">
        <v>53.0</v>
      </c>
    </row>
    <row r="42" ht="84.75" customHeight="1">
      <c r="A42" s="34">
        <f t="shared" si="1"/>
        <v>1214400</v>
      </c>
      <c r="B42" s="41" t="str">
        <f t="shared" si="2"/>
        <v>http://helpstore.shop/keyword/631473D78AT 6650</v>
      </c>
      <c r="C42" s="42"/>
      <c r="D42" s="29"/>
      <c r="E42" s="43">
        <f t="shared" si="3"/>
        <v>0</v>
      </c>
      <c r="F42" s="39">
        <f t="shared" si="4"/>
        <v>0.1</v>
      </c>
      <c r="G42" s="2"/>
      <c r="H42" s="2"/>
      <c r="I42" s="2"/>
      <c r="J42" s="2" t="s">
        <v>207</v>
      </c>
      <c r="K42" s="2"/>
      <c r="L42" s="2"/>
      <c r="M42" s="2"/>
      <c r="N42" s="2"/>
      <c r="O42" s="2"/>
      <c r="P42" s="2"/>
      <c r="Q42" s="2" t="s">
        <v>215</v>
      </c>
      <c r="R42" s="2" t="s">
        <v>216</v>
      </c>
      <c r="S42" s="2" t="s">
        <v>203</v>
      </c>
      <c r="T42" s="2" t="s">
        <v>147</v>
      </c>
      <c r="U42" s="2" t="s">
        <v>219</v>
      </c>
      <c r="V42" s="2" t="s">
        <v>206</v>
      </c>
      <c r="W42" s="2" t="s">
        <v>150</v>
      </c>
      <c r="X42" s="2" t="s">
        <v>8</v>
      </c>
      <c r="Y42" s="2">
        <v>2.0</v>
      </c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2"/>
      <c r="BC42" s="2">
        <f t="shared" si="5"/>
        <v>2</v>
      </c>
      <c r="BD42" s="2">
        <f t="shared" si="6"/>
        <v>1600</v>
      </c>
      <c r="BE42" s="2">
        <v>53.0</v>
      </c>
    </row>
    <row r="43" ht="84.75" customHeight="1">
      <c r="A43" s="34">
        <f t="shared" si="1"/>
        <v>179124</v>
      </c>
      <c r="B43" s="41" t="str">
        <f t="shared" si="2"/>
        <v>http://helpstore.shop/keyword/2837724699Q7000 07000</v>
      </c>
      <c r="C43" s="42"/>
      <c r="D43" s="29"/>
      <c r="E43" s="43">
        <f t="shared" si="3"/>
        <v>0</v>
      </c>
      <c r="F43" s="39">
        <f t="shared" si="4"/>
        <v>0.1</v>
      </c>
      <c r="G43" s="2"/>
      <c r="H43" s="2"/>
      <c r="I43" s="2"/>
      <c r="J43" s="2" t="s">
        <v>207</v>
      </c>
      <c r="K43" s="2"/>
      <c r="L43" s="2"/>
      <c r="M43" s="2"/>
      <c r="N43" s="2"/>
      <c r="O43" s="2"/>
      <c r="P43" s="2"/>
      <c r="Q43" s="2" t="s">
        <v>220</v>
      </c>
      <c r="R43" s="2" t="s">
        <v>221</v>
      </c>
      <c r="S43" s="2" t="s">
        <v>203</v>
      </c>
      <c r="T43" s="2" t="s">
        <v>147</v>
      </c>
      <c r="U43" s="2" t="s">
        <v>222</v>
      </c>
      <c r="V43" s="2" t="s">
        <v>223</v>
      </c>
      <c r="W43" s="2" t="s">
        <v>150</v>
      </c>
      <c r="X43" s="2" t="s">
        <v>7</v>
      </c>
      <c r="Y43" s="2">
        <v>1.0</v>
      </c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2"/>
      <c r="BC43" s="2">
        <f t="shared" si="5"/>
        <v>1</v>
      </c>
      <c r="BD43" s="2">
        <f t="shared" si="6"/>
        <v>118</v>
      </c>
      <c r="BE43" s="2">
        <v>53.0</v>
      </c>
    </row>
    <row r="44" ht="84.75" customHeight="1">
      <c r="A44" s="34">
        <f t="shared" si="1"/>
        <v>135102</v>
      </c>
      <c r="B44" s="41" t="str">
        <f t="shared" si="2"/>
        <v>http://helpstore.shop/keyword/345359J16008081 8081</v>
      </c>
      <c r="C44" s="42"/>
      <c r="D44" s="29"/>
      <c r="E44" s="43">
        <f t="shared" si="3"/>
        <v>0</v>
      </c>
      <c r="F44" s="39">
        <f t="shared" si="4"/>
        <v>0.1</v>
      </c>
      <c r="G44" s="2"/>
      <c r="H44" s="2"/>
      <c r="I44" s="2"/>
      <c r="J44" s="2" t="s">
        <v>207</v>
      </c>
      <c r="K44" s="2"/>
      <c r="L44" s="2"/>
      <c r="M44" s="2"/>
      <c r="N44" s="2"/>
      <c r="O44" s="2"/>
      <c r="P44" s="2"/>
      <c r="Q44" s="2" t="s">
        <v>224</v>
      </c>
      <c r="R44" s="2" t="s">
        <v>225</v>
      </c>
      <c r="S44" s="2" t="s">
        <v>203</v>
      </c>
      <c r="T44" s="2" t="s">
        <v>147</v>
      </c>
      <c r="U44" s="2" t="s">
        <v>226</v>
      </c>
      <c r="V44" s="2" t="s">
        <v>227</v>
      </c>
      <c r="W44" s="2" t="s">
        <v>150</v>
      </c>
      <c r="X44" s="2" t="s">
        <v>61</v>
      </c>
      <c r="Y44" s="40"/>
      <c r="Z44" s="2">
        <v>2.0</v>
      </c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2"/>
      <c r="BC44" s="2">
        <f t="shared" si="5"/>
        <v>2</v>
      </c>
      <c r="BD44" s="2">
        <f t="shared" si="6"/>
        <v>178</v>
      </c>
      <c r="BE44" s="2">
        <v>53.0</v>
      </c>
    </row>
    <row r="45" ht="84.75" customHeight="1">
      <c r="A45" s="34">
        <f t="shared" si="1"/>
        <v>830346</v>
      </c>
      <c r="B45" s="41" t="str">
        <f t="shared" si="2"/>
        <v>http://helpstore.shop/keyword/609431D780T 1000</v>
      </c>
      <c r="C45" s="42"/>
      <c r="D45" s="29"/>
      <c r="E45" s="43">
        <f t="shared" si="3"/>
        <v>0</v>
      </c>
      <c r="F45" s="39">
        <f t="shared" si="4"/>
        <v>0.1</v>
      </c>
      <c r="G45" s="2"/>
      <c r="H45" s="2"/>
      <c r="I45" s="2"/>
      <c r="J45" s="2" t="s">
        <v>228</v>
      </c>
      <c r="K45" s="2"/>
      <c r="L45" s="2"/>
      <c r="M45" s="2"/>
      <c r="N45" s="2"/>
      <c r="O45" s="2"/>
      <c r="P45" s="2"/>
      <c r="Q45" s="2" t="s">
        <v>229</v>
      </c>
      <c r="R45" s="2" t="s">
        <v>230</v>
      </c>
      <c r="S45" s="2" t="s">
        <v>203</v>
      </c>
      <c r="T45" s="2" t="s">
        <v>231</v>
      </c>
      <c r="U45" s="2" t="s">
        <v>232</v>
      </c>
      <c r="V45" s="2" t="s">
        <v>149</v>
      </c>
      <c r="W45" s="2" t="s">
        <v>150</v>
      </c>
      <c r="X45" s="2" t="s">
        <v>8</v>
      </c>
      <c r="Y45" s="2">
        <v>3.0</v>
      </c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2"/>
      <c r="BC45" s="2">
        <f t="shared" si="5"/>
        <v>3</v>
      </c>
      <c r="BD45" s="2">
        <f t="shared" si="6"/>
        <v>1641</v>
      </c>
      <c r="BE45" s="2">
        <v>53.0</v>
      </c>
    </row>
    <row r="46" ht="84.75" customHeight="1">
      <c r="A46" s="34">
        <f t="shared" si="1"/>
        <v>417450</v>
      </c>
      <c r="B46" s="41" t="str">
        <f t="shared" si="2"/>
        <v>http://helpstore.shop/keyword/6102161SM1I 1000</v>
      </c>
      <c r="C46" s="42"/>
      <c r="D46" s="29"/>
      <c r="E46" s="43">
        <f t="shared" si="3"/>
        <v>0</v>
      </c>
      <c r="F46" s="39">
        <f t="shared" si="4"/>
        <v>0.1</v>
      </c>
      <c r="G46" s="2"/>
      <c r="H46" s="2"/>
      <c r="I46" s="2"/>
      <c r="J46" s="2" t="s">
        <v>233</v>
      </c>
      <c r="K46" s="2"/>
      <c r="L46" s="2"/>
      <c r="M46" s="2"/>
      <c r="N46" s="2"/>
      <c r="O46" s="2"/>
      <c r="P46" s="2"/>
      <c r="Q46" s="2" t="s">
        <v>234</v>
      </c>
      <c r="R46" s="2" t="s">
        <v>235</v>
      </c>
      <c r="S46" s="2" t="s">
        <v>203</v>
      </c>
      <c r="T46" s="2" t="s">
        <v>236</v>
      </c>
      <c r="U46" s="2" t="s">
        <v>237</v>
      </c>
      <c r="V46" s="2" t="s">
        <v>149</v>
      </c>
      <c r="W46" s="2" t="s">
        <v>150</v>
      </c>
      <c r="X46" s="2" t="s">
        <v>8</v>
      </c>
      <c r="Y46" s="2">
        <v>2.0</v>
      </c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2"/>
      <c r="BC46" s="2">
        <f t="shared" si="5"/>
        <v>2</v>
      </c>
      <c r="BD46" s="2">
        <f t="shared" si="6"/>
        <v>550</v>
      </c>
      <c r="BE46" s="2">
        <v>53.0</v>
      </c>
    </row>
    <row r="47" ht="84.75" customHeight="1">
      <c r="A47" s="34">
        <f t="shared" si="1"/>
        <v>214038</v>
      </c>
      <c r="B47" s="41" t="str">
        <f t="shared" si="2"/>
        <v>http://helpstore.shop/keyword/375282BPT0N 1000</v>
      </c>
      <c r="C47" s="42"/>
      <c r="D47" s="29"/>
      <c r="E47" s="43">
        <f t="shared" si="3"/>
        <v>0</v>
      </c>
      <c r="F47" s="39">
        <f t="shared" si="4"/>
        <v>0.1</v>
      </c>
      <c r="G47" s="2"/>
      <c r="H47" s="2"/>
      <c r="I47" s="2"/>
      <c r="J47" s="2" t="s">
        <v>238</v>
      </c>
      <c r="K47" s="2"/>
      <c r="L47" s="2"/>
      <c r="M47" s="2"/>
      <c r="N47" s="2"/>
      <c r="O47" s="2"/>
      <c r="P47" s="2"/>
      <c r="Q47" s="2" t="s">
        <v>239</v>
      </c>
      <c r="R47" s="2" t="s">
        <v>240</v>
      </c>
      <c r="S47" s="2" t="s">
        <v>203</v>
      </c>
      <c r="T47" s="2" t="s">
        <v>163</v>
      </c>
      <c r="U47" s="2" t="s">
        <v>241</v>
      </c>
      <c r="V47" s="2" t="s">
        <v>181</v>
      </c>
      <c r="W47" s="2" t="s">
        <v>150</v>
      </c>
      <c r="X47" s="2" t="s">
        <v>8</v>
      </c>
      <c r="Y47" s="2">
        <v>1.0</v>
      </c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2"/>
      <c r="BC47" s="2">
        <f t="shared" si="5"/>
        <v>1</v>
      </c>
      <c r="BD47" s="2">
        <f t="shared" si="6"/>
        <v>141</v>
      </c>
      <c r="BE47" s="2">
        <v>53.0</v>
      </c>
    </row>
    <row r="48" ht="84.75" customHeight="1">
      <c r="A48" s="34">
        <f t="shared" si="1"/>
        <v>248952</v>
      </c>
      <c r="B48" s="41" t="str">
        <f t="shared" si="2"/>
        <v>http://helpstore.shop/keyword/439194DN10I 6800</v>
      </c>
      <c r="C48" s="42"/>
      <c r="D48" s="29"/>
      <c r="E48" s="43">
        <f t="shared" si="3"/>
        <v>0</v>
      </c>
      <c r="F48" s="39">
        <f t="shared" si="4"/>
        <v>0.1</v>
      </c>
      <c r="G48" s="2"/>
      <c r="H48" s="2"/>
      <c r="I48" s="2"/>
      <c r="J48" s="2" t="s">
        <v>238</v>
      </c>
      <c r="K48" s="2"/>
      <c r="M48" s="2"/>
      <c r="N48" s="2"/>
      <c r="O48" s="2"/>
      <c r="P48" s="2"/>
      <c r="Q48" s="2" t="s">
        <v>242</v>
      </c>
      <c r="R48" s="2" t="s">
        <v>243</v>
      </c>
      <c r="S48" s="2" t="s">
        <v>203</v>
      </c>
      <c r="T48" s="2" t="s">
        <v>163</v>
      </c>
      <c r="U48" s="2" t="s">
        <v>244</v>
      </c>
      <c r="V48" s="2" t="s">
        <v>245</v>
      </c>
      <c r="W48" s="2" t="s">
        <v>150</v>
      </c>
      <c r="X48" s="2" t="s">
        <v>8</v>
      </c>
      <c r="Y48" s="2">
        <v>1.0</v>
      </c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2"/>
      <c r="BC48" s="2">
        <v>2.0</v>
      </c>
      <c r="BD48" s="2">
        <f t="shared" si="6"/>
        <v>328</v>
      </c>
      <c r="BE48" s="2">
        <v>53.0</v>
      </c>
    </row>
    <row r="49" ht="84.75" customHeight="1">
      <c r="A49" s="34">
        <f t="shared" si="1"/>
        <v>236808</v>
      </c>
      <c r="B49" s="41" t="str">
        <f t="shared" si="2"/>
        <v>http://helpstore.shop/keyword/5822361JM0I 1243</v>
      </c>
      <c r="C49" s="42"/>
      <c r="D49" s="29"/>
      <c r="E49" s="43">
        <f t="shared" si="3"/>
        <v>0</v>
      </c>
      <c r="F49" s="39">
        <f t="shared" si="4"/>
        <v>0.1</v>
      </c>
      <c r="G49" s="2"/>
      <c r="H49" s="2"/>
      <c r="I49" s="2"/>
      <c r="J49" s="2" t="s">
        <v>238</v>
      </c>
      <c r="K49" s="2"/>
      <c r="L49" s="2"/>
      <c r="M49" s="2"/>
      <c r="N49" s="2"/>
      <c r="O49" s="2"/>
      <c r="P49" s="2"/>
      <c r="Q49" s="2" t="s">
        <v>246</v>
      </c>
      <c r="R49" s="2" t="s">
        <v>240</v>
      </c>
      <c r="S49" s="2" t="s">
        <v>203</v>
      </c>
      <c r="T49" s="2" t="s">
        <v>163</v>
      </c>
      <c r="U49" s="2" t="s">
        <v>247</v>
      </c>
      <c r="V49" s="2" t="s">
        <v>248</v>
      </c>
      <c r="W49" s="2" t="s">
        <v>150</v>
      </c>
      <c r="X49" s="2" t="s">
        <v>8</v>
      </c>
      <c r="Y49" s="2">
        <v>2.0</v>
      </c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2"/>
      <c r="BC49" s="2">
        <f t="shared" ref="BC49:BC669" si="7">SUM(Y49:BB49)</f>
        <v>2</v>
      </c>
      <c r="BD49" s="2">
        <f t="shared" si="6"/>
        <v>312</v>
      </c>
      <c r="BE49" s="2">
        <v>53.0</v>
      </c>
    </row>
    <row r="50" ht="84.75" customHeight="1">
      <c r="A50" s="34">
        <f t="shared" si="1"/>
        <v>183678</v>
      </c>
      <c r="B50" s="41" t="str">
        <f t="shared" si="2"/>
        <v>http://helpstore.shop/keyword/5577174943Q 9260</v>
      </c>
      <c r="C50" s="42"/>
      <c r="D50" s="29"/>
      <c r="E50" s="43">
        <f t="shared" si="3"/>
        <v>0</v>
      </c>
      <c r="F50" s="39">
        <f t="shared" si="4"/>
        <v>0.1</v>
      </c>
      <c r="G50" s="2"/>
      <c r="H50" s="2"/>
      <c r="I50" s="2"/>
      <c r="J50" s="2" t="s">
        <v>249</v>
      </c>
      <c r="K50" s="2"/>
      <c r="N50" s="2"/>
      <c r="O50" s="2"/>
      <c r="P50" s="2"/>
      <c r="Q50" s="2" t="s">
        <v>250</v>
      </c>
      <c r="R50" s="2" t="s">
        <v>234</v>
      </c>
      <c r="S50" s="2" t="s">
        <v>203</v>
      </c>
      <c r="T50" s="2" t="s">
        <v>251</v>
      </c>
      <c r="U50" s="2" t="s">
        <v>252</v>
      </c>
      <c r="V50" s="2" t="s">
        <v>253</v>
      </c>
      <c r="W50" s="2" t="s">
        <v>150</v>
      </c>
      <c r="X50" s="2" t="s">
        <v>8</v>
      </c>
      <c r="Y50" s="2">
        <v>1.0</v>
      </c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2"/>
      <c r="BC50" s="2">
        <f t="shared" si="7"/>
        <v>1</v>
      </c>
      <c r="BD50" s="2">
        <f t="shared" si="6"/>
        <v>121</v>
      </c>
      <c r="BE50" s="2">
        <v>53.0</v>
      </c>
    </row>
    <row r="51" ht="84.75" customHeight="1">
      <c r="A51" s="34">
        <f t="shared" si="1"/>
        <v>318780</v>
      </c>
      <c r="B51" s="41" t="str">
        <f t="shared" si="2"/>
        <v>http://helpstore.shop/keyword/439180DN10I 6523</v>
      </c>
      <c r="C51" s="42"/>
      <c r="D51" s="29"/>
      <c r="E51" s="43">
        <f t="shared" si="3"/>
        <v>0</v>
      </c>
      <c r="F51" s="39">
        <f t="shared" si="4"/>
        <v>0.1</v>
      </c>
      <c r="G51" s="2"/>
      <c r="H51" s="2"/>
      <c r="I51" s="2"/>
      <c r="J51" s="2" t="s">
        <v>249</v>
      </c>
      <c r="K51" s="2"/>
      <c r="L51" s="2"/>
      <c r="M51" s="2"/>
      <c r="N51" s="2"/>
      <c r="O51" s="2"/>
      <c r="P51" s="2"/>
      <c r="Q51" s="2" t="s">
        <v>254</v>
      </c>
      <c r="R51" s="2" t="s">
        <v>255</v>
      </c>
      <c r="S51" s="2" t="s">
        <v>203</v>
      </c>
      <c r="T51" s="2" t="s">
        <v>251</v>
      </c>
      <c r="U51" s="2" t="s">
        <v>256</v>
      </c>
      <c r="V51" s="2" t="s">
        <v>257</v>
      </c>
      <c r="W51" s="2" t="s">
        <v>150</v>
      </c>
      <c r="X51" s="2" t="s">
        <v>8</v>
      </c>
      <c r="Y51" s="2">
        <v>1.0</v>
      </c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2"/>
      <c r="BC51" s="2">
        <f t="shared" si="7"/>
        <v>1</v>
      </c>
      <c r="BD51" s="2">
        <f t="shared" si="6"/>
        <v>210</v>
      </c>
      <c r="BE51" s="2">
        <v>53.0</v>
      </c>
    </row>
    <row r="52" ht="84.75" customHeight="1">
      <c r="A52" s="34">
        <f t="shared" si="1"/>
        <v>637560</v>
      </c>
      <c r="B52" s="41" t="str">
        <f t="shared" si="2"/>
        <v>http://helpstore.shop/keyword/575559G181N 1000</v>
      </c>
      <c r="C52" s="42"/>
      <c r="D52" s="29"/>
      <c r="E52" s="43">
        <f t="shared" si="3"/>
        <v>0</v>
      </c>
      <c r="F52" s="39">
        <f t="shared" si="4"/>
        <v>0.1</v>
      </c>
      <c r="G52" s="2"/>
      <c r="H52" s="2"/>
      <c r="I52" s="2"/>
      <c r="J52" s="2" t="s">
        <v>258</v>
      </c>
      <c r="K52" s="2"/>
      <c r="L52" s="2"/>
      <c r="M52" s="2"/>
      <c r="N52" s="2"/>
      <c r="O52" s="2"/>
      <c r="P52" s="2"/>
      <c r="Q52" s="2" t="s">
        <v>259</v>
      </c>
      <c r="R52" s="2" t="s">
        <v>260</v>
      </c>
      <c r="S52" s="2" t="s">
        <v>203</v>
      </c>
      <c r="T52" s="2" t="s">
        <v>197</v>
      </c>
      <c r="U52" s="2" t="s">
        <v>261</v>
      </c>
      <c r="V52" s="2" t="s">
        <v>149</v>
      </c>
      <c r="W52" s="2" t="s">
        <v>192</v>
      </c>
      <c r="X52" s="2" t="s">
        <v>8</v>
      </c>
      <c r="Y52" s="2">
        <v>5.0</v>
      </c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2"/>
      <c r="BC52" s="2">
        <f t="shared" si="7"/>
        <v>5</v>
      </c>
      <c r="BD52" s="2">
        <f t="shared" si="6"/>
        <v>2100</v>
      </c>
      <c r="BE52" s="2">
        <v>53.0</v>
      </c>
    </row>
    <row r="53" ht="84.75" customHeight="1">
      <c r="A53" s="34">
        <f t="shared" si="1"/>
        <v>333960</v>
      </c>
      <c r="B53" s="41" t="str">
        <f t="shared" si="2"/>
        <v>http://helpstore.shop/keyword/550813CSS2N 1473</v>
      </c>
      <c r="C53" s="42"/>
      <c r="D53" s="29"/>
      <c r="E53" s="43">
        <f t="shared" si="3"/>
        <v>0</v>
      </c>
      <c r="F53" s="39">
        <f t="shared" si="4"/>
        <v>0.1</v>
      </c>
      <c r="G53" s="2"/>
      <c r="H53" s="2"/>
      <c r="I53" s="2"/>
      <c r="J53" s="2" t="s">
        <v>262</v>
      </c>
      <c r="K53" s="2"/>
      <c r="L53" s="2"/>
      <c r="M53" s="2"/>
      <c r="N53" s="2"/>
      <c r="O53" s="2"/>
      <c r="P53" s="2"/>
      <c r="Q53" s="2" t="s">
        <v>263</v>
      </c>
      <c r="R53" s="2" t="s">
        <v>264</v>
      </c>
      <c r="S53" s="2" t="s">
        <v>203</v>
      </c>
      <c r="T53" s="2" t="s">
        <v>265</v>
      </c>
      <c r="U53" s="2" t="s">
        <v>266</v>
      </c>
      <c r="V53" s="2" t="s">
        <v>267</v>
      </c>
      <c r="W53" s="2" t="s">
        <v>192</v>
      </c>
      <c r="X53" s="2" t="s">
        <v>8</v>
      </c>
      <c r="Y53" s="2">
        <v>1.0</v>
      </c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2"/>
      <c r="BC53" s="2">
        <f t="shared" si="7"/>
        <v>1</v>
      </c>
      <c r="BD53" s="2">
        <f t="shared" si="6"/>
        <v>220</v>
      </c>
      <c r="BE53" s="2">
        <v>53.0</v>
      </c>
    </row>
    <row r="54" ht="84.75" customHeight="1">
      <c r="A54" s="34">
        <f t="shared" si="1"/>
        <v>194304</v>
      </c>
      <c r="B54" s="41" t="str">
        <f t="shared" si="2"/>
        <v>http://helpstore.shop/keyword/5765344105Q 1080</v>
      </c>
      <c r="C54" s="42"/>
      <c r="D54" s="29"/>
      <c r="E54" s="43">
        <f t="shared" si="3"/>
        <v>0</v>
      </c>
      <c r="F54" s="39">
        <f t="shared" si="4"/>
        <v>0.1</v>
      </c>
      <c r="G54" s="2"/>
      <c r="H54" s="2"/>
      <c r="I54" s="2"/>
      <c r="J54" s="2" t="s">
        <v>268</v>
      </c>
      <c r="K54" s="2"/>
      <c r="L54" s="2"/>
      <c r="M54" s="2"/>
      <c r="N54" s="2"/>
      <c r="O54" s="2"/>
      <c r="P54" s="2"/>
      <c r="Q54" s="2" t="s">
        <v>269</v>
      </c>
      <c r="R54" s="2" t="s">
        <v>270</v>
      </c>
      <c r="S54" s="2" t="s">
        <v>203</v>
      </c>
      <c r="T54" s="2" t="s">
        <v>271</v>
      </c>
      <c r="U54" s="2" t="s">
        <v>272</v>
      </c>
      <c r="V54" s="2" t="s">
        <v>149</v>
      </c>
      <c r="W54" s="2" t="s">
        <v>192</v>
      </c>
      <c r="X54" s="2" t="s">
        <v>69</v>
      </c>
      <c r="Y54" s="40"/>
      <c r="Z54" s="40"/>
      <c r="AA54" s="40"/>
      <c r="AB54" s="40"/>
      <c r="AC54" s="2">
        <v>2.0</v>
      </c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2"/>
      <c r="BC54" s="2">
        <f t="shared" si="7"/>
        <v>2</v>
      </c>
      <c r="BD54" s="2">
        <f t="shared" si="6"/>
        <v>256</v>
      </c>
      <c r="BE54" s="2">
        <v>53.0</v>
      </c>
    </row>
    <row r="55" ht="84.75" customHeight="1">
      <c r="A55" s="34">
        <f t="shared" si="1"/>
        <v>303600</v>
      </c>
      <c r="B55" s="41" t="str">
        <f t="shared" si="2"/>
        <v>http://helpstore.shop/keyword/5508781SJ0B 1092</v>
      </c>
      <c r="C55" s="42"/>
      <c r="D55" s="29"/>
      <c r="E55" s="43">
        <f t="shared" si="3"/>
        <v>0</v>
      </c>
      <c r="F55" s="39">
        <f t="shared" si="4"/>
        <v>0.1</v>
      </c>
      <c r="G55" s="2"/>
      <c r="H55" s="2"/>
      <c r="I55" s="2"/>
      <c r="J55" s="2" t="s">
        <v>273</v>
      </c>
      <c r="K55" s="2"/>
      <c r="L55" s="2"/>
      <c r="M55" s="2"/>
      <c r="N55" s="2"/>
      <c r="O55" s="2"/>
      <c r="P55" s="2"/>
      <c r="Q55" s="2" t="s">
        <v>274</v>
      </c>
      <c r="R55" s="2" t="s">
        <v>275</v>
      </c>
      <c r="S55" s="2" t="s">
        <v>203</v>
      </c>
      <c r="T55" s="2" t="s">
        <v>276</v>
      </c>
      <c r="U55" s="2" t="s">
        <v>277</v>
      </c>
      <c r="V55" s="2" t="s">
        <v>149</v>
      </c>
      <c r="W55" s="2" t="s">
        <v>192</v>
      </c>
      <c r="X55" s="2" t="s">
        <v>36</v>
      </c>
      <c r="Y55" s="40"/>
      <c r="Z55" s="40"/>
      <c r="AA55" s="40"/>
      <c r="AB55" s="40"/>
      <c r="AC55" s="40"/>
      <c r="AD55" s="40"/>
      <c r="AE55" s="2">
        <v>2.0</v>
      </c>
      <c r="AF55" s="40"/>
      <c r="AG55" s="2">
        <v>1.0</v>
      </c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2"/>
      <c r="BC55" s="2">
        <f t="shared" si="7"/>
        <v>3</v>
      </c>
      <c r="BD55" s="2">
        <f t="shared" si="6"/>
        <v>600</v>
      </c>
      <c r="BE55" s="2">
        <v>53.0</v>
      </c>
    </row>
    <row r="56" ht="84.75" customHeight="1">
      <c r="A56" s="34">
        <f t="shared" si="1"/>
        <v>508530</v>
      </c>
      <c r="B56" s="41" t="str">
        <f t="shared" si="2"/>
        <v>http://helpstore.shop/keyword/605053HV22K 1083</v>
      </c>
      <c r="C56" s="42"/>
      <c r="D56" s="29"/>
      <c r="E56" s="43">
        <f t="shared" si="3"/>
        <v>0</v>
      </c>
      <c r="F56" s="39">
        <f t="shared" si="4"/>
        <v>0.1</v>
      </c>
      <c r="G56" s="2"/>
      <c r="H56" s="2"/>
      <c r="I56" s="2"/>
      <c r="J56" s="2" t="s">
        <v>278</v>
      </c>
      <c r="K56" s="2"/>
      <c r="L56" s="2"/>
      <c r="M56" s="2"/>
      <c r="N56" s="2"/>
      <c r="O56" s="2"/>
      <c r="P56" s="2"/>
      <c r="Q56" s="2" t="s">
        <v>279</v>
      </c>
      <c r="R56" s="2" t="s">
        <v>280</v>
      </c>
      <c r="S56" s="2" t="s">
        <v>203</v>
      </c>
      <c r="T56" s="2" t="s">
        <v>281</v>
      </c>
      <c r="U56" s="2" t="s">
        <v>282</v>
      </c>
      <c r="V56" s="2" t="s">
        <v>149</v>
      </c>
      <c r="W56" s="2" t="s">
        <v>192</v>
      </c>
      <c r="X56" s="2" t="s">
        <v>8</v>
      </c>
      <c r="Y56" s="2">
        <v>3.0</v>
      </c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2"/>
      <c r="BC56" s="2">
        <f t="shared" si="7"/>
        <v>3</v>
      </c>
      <c r="BD56" s="2">
        <f t="shared" si="6"/>
        <v>1005</v>
      </c>
      <c r="BE56" s="2">
        <v>53.0</v>
      </c>
    </row>
    <row r="57" ht="84.75" customHeight="1">
      <c r="A57" s="34">
        <f t="shared" si="1"/>
        <v>207966</v>
      </c>
      <c r="B57" s="41" t="str">
        <f t="shared" si="2"/>
        <v>http://helpstore.shop/keyword/6003901NT1B 1070</v>
      </c>
      <c r="C57" s="42"/>
      <c r="D57" s="29"/>
      <c r="E57" s="43">
        <f t="shared" si="3"/>
        <v>0</v>
      </c>
      <c r="F57" s="39">
        <f t="shared" si="4"/>
        <v>0.1</v>
      </c>
      <c r="G57" s="2"/>
      <c r="H57" s="2"/>
      <c r="I57" s="2"/>
      <c r="J57" s="2" t="s">
        <v>283</v>
      </c>
      <c r="K57" s="2"/>
      <c r="L57" s="2"/>
      <c r="M57" s="2"/>
      <c r="N57" s="2"/>
      <c r="O57" s="2"/>
      <c r="P57" s="2"/>
      <c r="Q57" s="2" t="s">
        <v>284</v>
      </c>
      <c r="R57" s="2" t="s">
        <v>285</v>
      </c>
      <c r="S57" s="2" t="s">
        <v>203</v>
      </c>
      <c r="T57" s="2" t="s">
        <v>163</v>
      </c>
      <c r="U57" s="2" t="s">
        <v>286</v>
      </c>
      <c r="V57" s="2" t="s">
        <v>149</v>
      </c>
      <c r="W57" s="2" t="s">
        <v>192</v>
      </c>
      <c r="X57" s="2" t="s">
        <v>8</v>
      </c>
      <c r="Y57" s="2">
        <v>1.0</v>
      </c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2"/>
      <c r="BC57" s="2">
        <f t="shared" si="7"/>
        <v>1</v>
      </c>
      <c r="BD57" s="2">
        <f t="shared" si="6"/>
        <v>137</v>
      </c>
      <c r="BE57" s="2">
        <v>53.0</v>
      </c>
    </row>
    <row r="58" ht="84.75" customHeight="1">
      <c r="A58" s="34">
        <f t="shared" si="1"/>
        <v>220110</v>
      </c>
      <c r="B58" s="41" t="str">
        <f t="shared" si="2"/>
        <v>http://helpstore.shop/keyword/6003901SJ2B 1092</v>
      </c>
      <c r="C58" s="42"/>
      <c r="D58" s="29"/>
      <c r="E58" s="43">
        <f t="shared" si="3"/>
        <v>0</v>
      </c>
      <c r="F58" s="39">
        <f t="shared" si="4"/>
        <v>0.1</v>
      </c>
      <c r="G58" s="2"/>
      <c r="H58" s="2"/>
      <c r="I58" s="2"/>
      <c r="J58" s="2" t="s">
        <v>283</v>
      </c>
      <c r="K58" s="2"/>
      <c r="L58" s="2"/>
      <c r="M58" s="2"/>
      <c r="N58" s="2"/>
      <c r="O58" s="2"/>
      <c r="P58" s="2"/>
      <c r="Q58" s="2" t="s">
        <v>287</v>
      </c>
      <c r="R58" s="2" t="s">
        <v>288</v>
      </c>
      <c r="S58" s="2" t="s">
        <v>203</v>
      </c>
      <c r="T58" s="2" t="s">
        <v>163</v>
      </c>
      <c r="U58" s="2" t="s">
        <v>289</v>
      </c>
      <c r="V58" s="2" t="s">
        <v>149</v>
      </c>
      <c r="W58" s="2" t="s">
        <v>192</v>
      </c>
      <c r="X58" s="2" t="s">
        <v>8</v>
      </c>
      <c r="Y58" s="2">
        <v>1.0</v>
      </c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2"/>
      <c r="BC58" s="2">
        <f t="shared" si="7"/>
        <v>1</v>
      </c>
      <c r="BD58" s="2">
        <f t="shared" si="6"/>
        <v>145</v>
      </c>
      <c r="BE58" s="2">
        <v>53.0</v>
      </c>
    </row>
    <row r="59" ht="84.75" customHeight="1">
      <c r="A59" s="34">
        <f t="shared" si="1"/>
        <v>179124</v>
      </c>
      <c r="B59" s="41" t="str">
        <f t="shared" si="2"/>
        <v>http://helpstore.shop/keyword/4570044001Q 9600</v>
      </c>
      <c r="C59" s="42"/>
      <c r="D59" s="29"/>
      <c r="E59" s="43">
        <f t="shared" si="3"/>
        <v>0</v>
      </c>
      <c r="F59" s="39">
        <f t="shared" si="4"/>
        <v>0.1</v>
      </c>
      <c r="G59" s="2"/>
      <c r="H59" s="2"/>
      <c r="I59" s="2"/>
      <c r="J59" s="2" t="s">
        <v>290</v>
      </c>
      <c r="K59" s="2"/>
      <c r="L59" s="2"/>
      <c r="M59" s="2"/>
      <c r="N59" s="2"/>
      <c r="O59" s="2"/>
      <c r="P59" s="2"/>
      <c r="Q59" s="2" t="s">
        <v>220</v>
      </c>
      <c r="R59" s="2" t="s">
        <v>221</v>
      </c>
      <c r="S59" s="2" t="s">
        <v>203</v>
      </c>
      <c r="T59" s="2" t="s">
        <v>251</v>
      </c>
      <c r="U59" s="2" t="s">
        <v>291</v>
      </c>
      <c r="V59" s="2" t="s">
        <v>292</v>
      </c>
      <c r="W59" s="2" t="s">
        <v>192</v>
      </c>
      <c r="X59" s="2" t="s">
        <v>8</v>
      </c>
      <c r="Y59" s="2">
        <v>1.0</v>
      </c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2"/>
      <c r="BC59" s="2">
        <f t="shared" si="7"/>
        <v>1</v>
      </c>
      <c r="BD59" s="2">
        <f t="shared" si="6"/>
        <v>118</v>
      </c>
      <c r="BE59" s="2">
        <v>53.0</v>
      </c>
    </row>
    <row r="60" ht="84.75" customHeight="1">
      <c r="A60" s="34">
        <f t="shared" si="1"/>
        <v>30360</v>
      </c>
      <c r="B60" s="41" t="str">
        <f t="shared" si="2"/>
        <v>http://helpstore.shop/keyword/4302484909Q 1000</v>
      </c>
      <c r="C60" s="42"/>
      <c r="D60" s="29"/>
      <c r="E60" s="43">
        <f t="shared" si="3"/>
        <v>0</v>
      </c>
      <c r="F60" s="39">
        <f t="shared" si="4"/>
        <v>0.1</v>
      </c>
      <c r="G60" s="2"/>
      <c r="H60" s="2"/>
      <c r="I60" s="2"/>
      <c r="J60" s="2" t="s">
        <v>293</v>
      </c>
      <c r="K60" s="2"/>
      <c r="L60" s="2"/>
      <c r="M60" s="2"/>
      <c r="N60" s="2"/>
      <c r="O60" s="2"/>
      <c r="P60" s="2"/>
      <c r="Q60" s="2" t="s">
        <v>294</v>
      </c>
      <c r="R60" s="2" t="s">
        <v>87</v>
      </c>
      <c r="S60" s="2" t="s">
        <v>203</v>
      </c>
      <c r="T60" s="2" t="s">
        <v>295</v>
      </c>
      <c r="U60" s="2" t="s">
        <v>296</v>
      </c>
      <c r="V60" s="2" t="s">
        <v>181</v>
      </c>
      <c r="W60" s="2" t="s">
        <v>192</v>
      </c>
      <c r="X60" s="2" t="s">
        <v>8</v>
      </c>
      <c r="Y60" s="2">
        <v>1.0</v>
      </c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2"/>
      <c r="BC60" s="2">
        <f t="shared" si="7"/>
        <v>1</v>
      </c>
      <c r="BD60" s="2">
        <f t="shared" si="6"/>
        <v>20</v>
      </c>
      <c r="BE60" s="2">
        <v>53.0</v>
      </c>
    </row>
    <row r="61" ht="84.75" customHeight="1">
      <c r="A61" s="34">
        <f t="shared" si="1"/>
        <v>230736</v>
      </c>
      <c r="B61" s="41" t="str">
        <f t="shared" si="2"/>
        <v>http://helpstore.shop/keyword/354637J160T8018 8018</v>
      </c>
      <c r="C61" s="42"/>
      <c r="D61" s="29"/>
      <c r="E61" s="43">
        <f t="shared" si="3"/>
        <v>0</v>
      </c>
      <c r="F61" s="39">
        <f t="shared" si="4"/>
        <v>0.1</v>
      </c>
      <c r="G61" s="2"/>
      <c r="H61" s="2"/>
      <c r="I61" s="2"/>
      <c r="J61" s="2" t="s">
        <v>293</v>
      </c>
      <c r="K61" s="2"/>
      <c r="L61" s="2"/>
      <c r="M61" s="2"/>
      <c r="N61" s="2"/>
      <c r="O61" s="2"/>
      <c r="P61" s="2"/>
      <c r="Q61" s="2" t="s">
        <v>297</v>
      </c>
      <c r="R61" s="2" t="s">
        <v>298</v>
      </c>
      <c r="S61" s="2" t="s">
        <v>203</v>
      </c>
      <c r="T61" s="2" t="s">
        <v>295</v>
      </c>
      <c r="U61" s="2" t="s">
        <v>299</v>
      </c>
      <c r="V61" s="2" t="s">
        <v>300</v>
      </c>
      <c r="W61" s="2" t="s">
        <v>192</v>
      </c>
      <c r="X61" s="2" t="s">
        <v>7</v>
      </c>
      <c r="Y61" s="2">
        <v>1.0</v>
      </c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2"/>
      <c r="BC61" s="2">
        <f t="shared" si="7"/>
        <v>1</v>
      </c>
      <c r="BD61" s="2">
        <f t="shared" si="6"/>
        <v>152</v>
      </c>
      <c r="BE61" s="2">
        <v>53.0</v>
      </c>
    </row>
    <row r="62" ht="84.75" customHeight="1">
      <c r="A62" s="34">
        <f t="shared" si="1"/>
        <v>573804</v>
      </c>
      <c r="B62" s="41" t="str">
        <f t="shared" si="2"/>
        <v>http://helpstore.shop/keyword/601374HV2BK 1000</v>
      </c>
      <c r="C62" s="42"/>
      <c r="D62" s="29"/>
      <c r="E62" s="43">
        <f t="shared" si="3"/>
        <v>0</v>
      </c>
      <c r="F62" s="39">
        <f t="shared" si="4"/>
        <v>0.1</v>
      </c>
      <c r="G62" s="2"/>
      <c r="H62" s="2"/>
      <c r="I62" s="2"/>
      <c r="J62" s="2" t="s">
        <v>301</v>
      </c>
      <c r="K62" s="2"/>
      <c r="L62" s="2"/>
      <c r="M62" s="2"/>
      <c r="N62" s="2"/>
      <c r="O62" s="2"/>
      <c r="P62" s="2"/>
      <c r="Q62" s="2" t="s">
        <v>302</v>
      </c>
      <c r="R62" s="2" t="s">
        <v>303</v>
      </c>
      <c r="S62" s="2" t="s">
        <v>203</v>
      </c>
      <c r="T62" s="2" t="s">
        <v>184</v>
      </c>
      <c r="U62" s="2" t="s">
        <v>304</v>
      </c>
      <c r="V62" s="2" t="s">
        <v>149</v>
      </c>
      <c r="W62" s="2" t="s">
        <v>192</v>
      </c>
      <c r="X62" s="2" t="s">
        <v>8</v>
      </c>
      <c r="Y62" s="2">
        <v>2.0</v>
      </c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2"/>
      <c r="BC62" s="2">
        <f t="shared" si="7"/>
        <v>2</v>
      </c>
      <c r="BD62" s="2">
        <f t="shared" si="6"/>
        <v>756</v>
      </c>
      <c r="BE62" s="2">
        <v>53.0</v>
      </c>
    </row>
    <row r="63" ht="84.75" hidden="1" customHeight="1">
      <c r="A63" s="34">
        <f t="shared" si="1"/>
        <v>141174</v>
      </c>
      <c r="B63" s="41" t="str">
        <f t="shared" si="2"/>
        <v>http://helpstore.shop/keyword/12112158 BLACK</v>
      </c>
      <c r="C63" s="42"/>
      <c r="D63" s="29"/>
      <c r="E63" s="43">
        <f t="shared" si="3"/>
        <v>0</v>
      </c>
      <c r="F63" s="39">
        <f t="shared" si="4"/>
        <v>0.1</v>
      </c>
      <c r="G63" s="2"/>
      <c r="H63" s="2"/>
      <c r="I63" s="2"/>
      <c r="J63" s="2" t="s">
        <v>305</v>
      </c>
      <c r="K63" s="2"/>
      <c r="L63" s="2"/>
      <c r="M63" s="2"/>
      <c r="N63" s="2"/>
      <c r="O63" s="2"/>
      <c r="P63" s="2"/>
      <c r="Q63" s="2" t="s">
        <v>306</v>
      </c>
      <c r="R63" s="2" t="s">
        <v>307</v>
      </c>
      <c r="S63" s="2" t="s">
        <v>308</v>
      </c>
      <c r="T63" s="2" t="s">
        <v>309</v>
      </c>
      <c r="U63" s="2" t="s">
        <v>310</v>
      </c>
      <c r="V63" s="2" t="s">
        <v>149</v>
      </c>
      <c r="W63" s="2" t="s">
        <v>192</v>
      </c>
      <c r="X63" s="2" t="s">
        <v>8</v>
      </c>
      <c r="Y63" s="2">
        <v>3.0</v>
      </c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2"/>
      <c r="BC63" s="2">
        <f t="shared" si="7"/>
        <v>3</v>
      </c>
      <c r="BD63" s="2">
        <f t="shared" si="6"/>
        <v>279</v>
      </c>
      <c r="BE63" s="2">
        <v>53.0</v>
      </c>
    </row>
    <row r="64" ht="84.75" hidden="1" customHeight="1">
      <c r="A64" s="34">
        <f t="shared" si="1"/>
        <v>141174</v>
      </c>
      <c r="B64" s="41" t="str">
        <f t="shared" si="2"/>
        <v>http://helpstore.shop/keyword/12112158 GOLD</v>
      </c>
      <c r="C64" s="42"/>
      <c r="D64" s="29"/>
      <c r="E64" s="43">
        <f t="shared" si="3"/>
        <v>0</v>
      </c>
      <c r="F64" s="39">
        <f t="shared" si="4"/>
        <v>0.1</v>
      </c>
      <c r="G64" s="2"/>
      <c r="H64" s="2"/>
      <c r="I64" s="2"/>
      <c r="J64" s="2" t="s">
        <v>305</v>
      </c>
      <c r="K64" s="2"/>
      <c r="L64" s="2"/>
      <c r="M64" s="2"/>
      <c r="N64" s="2"/>
      <c r="O64" s="2"/>
      <c r="P64" s="2"/>
      <c r="Q64" s="2" t="s">
        <v>306</v>
      </c>
      <c r="R64" s="2" t="s">
        <v>307</v>
      </c>
      <c r="S64" s="2" t="s">
        <v>308</v>
      </c>
      <c r="T64" s="2" t="s">
        <v>309</v>
      </c>
      <c r="U64" s="2" t="s">
        <v>311</v>
      </c>
      <c r="V64" s="2" t="s">
        <v>312</v>
      </c>
      <c r="W64" s="2" t="s">
        <v>192</v>
      </c>
      <c r="X64" s="2" t="s">
        <v>8</v>
      </c>
      <c r="Y64" s="2">
        <v>2.0</v>
      </c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2"/>
      <c r="BC64" s="2">
        <f t="shared" si="7"/>
        <v>2</v>
      </c>
      <c r="BD64" s="2">
        <f t="shared" si="6"/>
        <v>186</v>
      </c>
      <c r="BE64" s="2">
        <v>53.0</v>
      </c>
    </row>
    <row r="65" ht="84.75" hidden="1" customHeight="1">
      <c r="A65" s="34">
        <f t="shared" si="1"/>
        <v>349140</v>
      </c>
      <c r="B65" s="41" t="str">
        <f t="shared" si="2"/>
        <v>http://helpstore.shop/keyword/3400544105Q002 00002</v>
      </c>
      <c r="C65" s="42"/>
      <c r="D65" s="29"/>
      <c r="E65" s="43">
        <f t="shared" si="3"/>
        <v>0</v>
      </c>
      <c r="F65" s="39">
        <f t="shared" si="4"/>
        <v>0.1</v>
      </c>
      <c r="G65" s="2"/>
      <c r="H65" s="2"/>
      <c r="I65" s="2"/>
      <c r="J65" s="2" t="s">
        <v>313</v>
      </c>
      <c r="K65" s="2"/>
      <c r="L65" s="2"/>
      <c r="M65" s="2"/>
      <c r="N65" s="2"/>
      <c r="O65" s="2"/>
      <c r="P65" s="2"/>
      <c r="Q65" s="2" t="s">
        <v>225</v>
      </c>
      <c r="R65" s="2" t="s">
        <v>314</v>
      </c>
      <c r="S65" s="2" t="s">
        <v>315</v>
      </c>
      <c r="T65" s="2" t="s">
        <v>295</v>
      </c>
      <c r="U65" s="2" t="s">
        <v>316</v>
      </c>
      <c r="V65" s="2" t="s">
        <v>317</v>
      </c>
      <c r="W65" s="2" t="s">
        <v>192</v>
      </c>
      <c r="X65" s="2" t="s">
        <v>110</v>
      </c>
      <c r="Y65" s="2">
        <v>2.0</v>
      </c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2"/>
      <c r="BC65" s="2">
        <f t="shared" si="7"/>
        <v>2</v>
      </c>
      <c r="BD65" s="2">
        <f t="shared" si="6"/>
        <v>460</v>
      </c>
      <c r="BE65" s="2">
        <v>53.0</v>
      </c>
    </row>
    <row r="66" ht="84.75" hidden="1" customHeight="1">
      <c r="A66" s="34">
        <f t="shared" si="1"/>
        <v>51612</v>
      </c>
      <c r="B66" s="41" t="str">
        <f t="shared" si="2"/>
        <v>http://helpstore.shop/keyword/836318 318</v>
      </c>
      <c r="C66" s="42"/>
      <c r="D66" s="29"/>
      <c r="E66" s="43">
        <f t="shared" si="3"/>
        <v>0</v>
      </c>
      <c r="F66" s="39">
        <f t="shared" si="4"/>
        <v>0.1</v>
      </c>
      <c r="G66" s="2"/>
      <c r="H66" s="2"/>
      <c r="I66" s="2"/>
      <c r="J66" s="2" t="s">
        <v>318</v>
      </c>
      <c r="K66" s="2"/>
      <c r="L66" s="2"/>
      <c r="M66" s="2"/>
      <c r="N66" s="2"/>
      <c r="O66" s="2"/>
      <c r="P66" s="2"/>
      <c r="Q66" s="2" t="s">
        <v>319</v>
      </c>
      <c r="R66" s="2" t="s">
        <v>224</v>
      </c>
      <c r="S66" s="2" t="s">
        <v>320</v>
      </c>
      <c r="T66" s="2" t="s">
        <v>147</v>
      </c>
      <c r="U66" s="2" t="s">
        <v>321</v>
      </c>
      <c r="V66" s="2" t="s">
        <v>322</v>
      </c>
      <c r="W66" s="2" t="s">
        <v>150</v>
      </c>
      <c r="X66" s="2" t="s">
        <v>28</v>
      </c>
      <c r="Y66" s="40"/>
      <c r="Z66" s="40"/>
      <c r="AA66" s="40"/>
      <c r="AB66" s="40"/>
      <c r="AC66" s="2">
        <v>1.0</v>
      </c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2"/>
      <c r="BC66" s="2">
        <f t="shared" si="7"/>
        <v>1</v>
      </c>
      <c r="BD66" s="2">
        <f t="shared" si="6"/>
        <v>34</v>
      </c>
      <c r="BE66" s="2">
        <v>53.0</v>
      </c>
    </row>
    <row r="67" ht="84.75" hidden="1" customHeight="1">
      <c r="A67" s="34">
        <f t="shared" si="1"/>
        <v>884994</v>
      </c>
      <c r="B67" s="41" t="str">
        <f t="shared" si="2"/>
        <v>http://helpstore.shop/keyword/CHALK </v>
      </c>
      <c r="C67" s="42"/>
      <c r="D67" s="29"/>
      <c r="E67" s="43">
        <f t="shared" si="3"/>
        <v>0</v>
      </c>
      <c r="F67" s="39">
        <f t="shared" si="4"/>
        <v>0.1</v>
      </c>
      <c r="G67" s="2"/>
      <c r="H67" s="2"/>
      <c r="I67" s="2"/>
      <c r="J67" s="2" t="s">
        <v>323</v>
      </c>
      <c r="K67" s="2"/>
      <c r="L67" s="2"/>
      <c r="M67" s="2"/>
      <c r="N67" s="2"/>
      <c r="O67" s="2"/>
      <c r="P67" s="2"/>
      <c r="Q67" s="2" t="s">
        <v>324</v>
      </c>
      <c r="R67" s="2" t="s">
        <v>325</v>
      </c>
      <c r="S67" s="2" t="s">
        <v>326</v>
      </c>
      <c r="T67" s="2" t="s">
        <v>197</v>
      </c>
      <c r="U67" s="2" t="s">
        <v>327</v>
      </c>
      <c r="V67" s="2" t="s">
        <v>328</v>
      </c>
      <c r="W67" s="2" t="s">
        <v>150</v>
      </c>
      <c r="X67" s="2" t="s">
        <v>8</v>
      </c>
      <c r="Y67" s="2">
        <v>2.0</v>
      </c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2"/>
      <c r="BC67" s="2">
        <f t="shared" si="7"/>
        <v>2</v>
      </c>
      <c r="BD67" s="2">
        <f t="shared" si="6"/>
        <v>1166</v>
      </c>
      <c r="BE67" s="2">
        <v>53.0</v>
      </c>
    </row>
    <row r="68" ht="84.75" hidden="1" customHeight="1">
      <c r="A68" s="34">
        <f t="shared" si="1"/>
        <v>30360</v>
      </c>
      <c r="B68" s="41" t="str">
        <f t="shared" si="2"/>
        <v>http://helpstore.shop/keyword/921794MUSTARD MUSTARD</v>
      </c>
      <c r="C68" s="42"/>
      <c r="D68" s="29"/>
      <c r="E68" s="43">
        <f t="shared" si="3"/>
        <v>0</v>
      </c>
      <c r="F68" s="39">
        <f t="shared" si="4"/>
        <v>0.1</v>
      </c>
      <c r="G68" s="2"/>
      <c r="H68" s="2"/>
      <c r="I68" s="2"/>
      <c r="J68" s="2" t="s">
        <v>329</v>
      </c>
      <c r="K68" s="2"/>
      <c r="L68" s="2"/>
      <c r="M68" s="2"/>
      <c r="N68" s="2"/>
      <c r="O68" s="2"/>
      <c r="P68" s="2"/>
      <c r="Q68" s="2" t="s">
        <v>294</v>
      </c>
      <c r="R68" s="2" t="s">
        <v>96</v>
      </c>
      <c r="S68" s="2" t="s">
        <v>326</v>
      </c>
      <c r="T68" s="2" t="s">
        <v>330</v>
      </c>
      <c r="U68" s="2" t="s">
        <v>331</v>
      </c>
      <c r="V68" s="2" t="s">
        <v>332</v>
      </c>
      <c r="W68" s="2" t="s">
        <v>150</v>
      </c>
      <c r="X68" s="2" t="s">
        <v>7</v>
      </c>
      <c r="Y68" s="2">
        <v>1.0</v>
      </c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2"/>
      <c r="BC68" s="2">
        <f t="shared" si="7"/>
        <v>1</v>
      </c>
      <c r="BD68" s="2">
        <f t="shared" si="6"/>
        <v>20</v>
      </c>
      <c r="BE68" s="2">
        <v>53.0</v>
      </c>
    </row>
    <row r="69" ht="84.75" hidden="1" customHeight="1">
      <c r="A69" s="34">
        <f t="shared" si="1"/>
        <v>165462</v>
      </c>
      <c r="B69" s="41" t="str">
        <f t="shared" si="2"/>
        <v>http://helpstore.shop/keyword/939157 WHITE</v>
      </c>
      <c r="C69" s="42"/>
      <c r="D69" s="29"/>
      <c r="E69" s="43">
        <f t="shared" si="3"/>
        <v>0</v>
      </c>
      <c r="F69" s="39">
        <f t="shared" si="4"/>
        <v>0.1</v>
      </c>
      <c r="G69" s="2"/>
      <c r="H69" s="2"/>
      <c r="I69" s="2"/>
      <c r="J69" s="2" t="s">
        <v>333</v>
      </c>
      <c r="K69" s="2"/>
      <c r="L69" s="2"/>
      <c r="M69" s="2"/>
      <c r="N69" s="2"/>
      <c r="O69" s="2"/>
      <c r="P69" s="2"/>
      <c r="Q69" s="2" t="s">
        <v>334</v>
      </c>
      <c r="R69" s="2" t="s">
        <v>221</v>
      </c>
      <c r="S69" s="2" t="s">
        <v>326</v>
      </c>
      <c r="T69" s="2" t="s">
        <v>335</v>
      </c>
      <c r="U69" s="2" t="s">
        <v>336</v>
      </c>
      <c r="V69" s="2" t="s">
        <v>199</v>
      </c>
      <c r="W69" s="2" t="s">
        <v>150</v>
      </c>
      <c r="X69" s="2" t="s">
        <v>8</v>
      </c>
      <c r="Y69" s="2">
        <v>1.0</v>
      </c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2"/>
      <c r="BC69" s="2">
        <f t="shared" si="7"/>
        <v>1</v>
      </c>
      <c r="BD69" s="2">
        <f t="shared" si="6"/>
        <v>109</v>
      </c>
      <c r="BE69" s="2">
        <v>53.0</v>
      </c>
    </row>
    <row r="70" ht="84.75" hidden="1" customHeight="1">
      <c r="A70" s="34">
        <f t="shared" si="1"/>
        <v>165462</v>
      </c>
      <c r="B70" s="41" t="str">
        <f t="shared" si="2"/>
        <v>http://helpstore.shop/keyword/BRIGHT </v>
      </c>
      <c r="C70" s="42"/>
      <c r="D70" s="29"/>
      <c r="E70" s="43">
        <f t="shared" si="3"/>
        <v>0</v>
      </c>
      <c r="F70" s="39">
        <f t="shared" si="4"/>
        <v>0.1</v>
      </c>
      <c r="G70" s="2"/>
      <c r="H70" s="2"/>
      <c r="I70" s="2"/>
      <c r="J70" s="2" t="s">
        <v>333</v>
      </c>
      <c r="K70" s="2"/>
      <c r="L70" s="2"/>
      <c r="M70" s="2"/>
      <c r="N70" s="2"/>
      <c r="O70" s="2"/>
      <c r="P70" s="2"/>
      <c r="Q70" s="2" t="s">
        <v>334</v>
      </c>
      <c r="R70" s="2" t="s">
        <v>221</v>
      </c>
      <c r="S70" s="2" t="s">
        <v>326</v>
      </c>
      <c r="T70" s="2" t="s">
        <v>335</v>
      </c>
      <c r="U70" s="2" t="s">
        <v>337</v>
      </c>
      <c r="V70" s="2" t="s">
        <v>338</v>
      </c>
      <c r="W70" s="2" t="s">
        <v>150</v>
      </c>
      <c r="X70" s="2" t="s">
        <v>8</v>
      </c>
      <c r="Y70" s="2">
        <v>2.0</v>
      </c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2"/>
      <c r="BC70" s="2">
        <f t="shared" si="7"/>
        <v>2</v>
      </c>
      <c r="BD70" s="2">
        <f t="shared" si="6"/>
        <v>218</v>
      </c>
      <c r="BE70" s="2">
        <v>53.0</v>
      </c>
    </row>
    <row r="71" ht="84.75" hidden="1" customHeight="1">
      <c r="A71" s="34">
        <f t="shared" si="1"/>
        <v>121440</v>
      </c>
      <c r="B71" s="41" t="str">
        <f t="shared" si="2"/>
        <v>http://helpstore.shop/keyword/BELL </v>
      </c>
      <c r="C71" s="42"/>
      <c r="D71" s="29"/>
      <c r="E71" s="43">
        <f t="shared" si="3"/>
        <v>0</v>
      </c>
      <c r="F71" s="39">
        <f t="shared" si="4"/>
        <v>0.1</v>
      </c>
      <c r="G71" s="2"/>
      <c r="H71" s="2"/>
      <c r="I71" s="2"/>
      <c r="J71" s="2" t="s">
        <v>333</v>
      </c>
      <c r="K71" s="2"/>
      <c r="L71" s="2"/>
      <c r="M71" s="2"/>
      <c r="N71" s="2"/>
      <c r="O71" s="2"/>
      <c r="P71" s="2"/>
      <c r="Q71" s="2" t="s">
        <v>45</v>
      </c>
      <c r="R71" s="2" t="s">
        <v>339</v>
      </c>
      <c r="S71" s="2" t="s">
        <v>326</v>
      </c>
      <c r="T71" s="2" t="s">
        <v>335</v>
      </c>
      <c r="U71" s="2" t="s">
        <v>340</v>
      </c>
      <c r="V71" s="2" t="s">
        <v>181</v>
      </c>
      <c r="W71" s="2" t="s">
        <v>150</v>
      </c>
      <c r="X71" s="2" t="s">
        <v>8</v>
      </c>
      <c r="Y71" s="2">
        <v>2.0</v>
      </c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2"/>
      <c r="BC71" s="2">
        <f t="shared" si="7"/>
        <v>2</v>
      </c>
      <c r="BD71" s="2">
        <f t="shared" si="6"/>
        <v>160</v>
      </c>
      <c r="BE71" s="2">
        <v>53.0</v>
      </c>
    </row>
    <row r="72" ht="84.75" hidden="1" customHeight="1">
      <c r="A72" s="34">
        <f t="shared" si="1"/>
        <v>125994</v>
      </c>
      <c r="B72" s="41" t="str">
        <f t="shared" si="2"/>
        <v>http://helpstore.shop/keyword/942003 GOLD</v>
      </c>
      <c r="C72" s="42"/>
      <c r="D72" s="29"/>
      <c r="E72" s="43">
        <f t="shared" si="3"/>
        <v>0</v>
      </c>
      <c r="F72" s="39">
        <f t="shared" si="4"/>
        <v>0.1</v>
      </c>
      <c r="G72" s="2"/>
      <c r="H72" s="2"/>
      <c r="I72" s="2"/>
      <c r="J72" s="2" t="s">
        <v>341</v>
      </c>
      <c r="K72" s="2"/>
      <c r="L72" s="2"/>
      <c r="M72" s="2"/>
      <c r="N72" s="2"/>
      <c r="O72" s="2"/>
      <c r="P72" s="2"/>
      <c r="Q72" s="2" t="s">
        <v>342</v>
      </c>
      <c r="R72" s="2" t="s">
        <v>343</v>
      </c>
      <c r="S72" s="2" t="s">
        <v>326</v>
      </c>
      <c r="T72" s="2" t="s">
        <v>309</v>
      </c>
      <c r="U72" s="2" t="s">
        <v>344</v>
      </c>
      <c r="V72" s="2" t="s">
        <v>345</v>
      </c>
      <c r="W72" s="2" t="s">
        <v>150</v>
      </c>
      <c r="X72" s="2" t="s">
        <v>8</v>
      </c>
      <c r="Y72" s="2">
        <v>1.0</v>
      </c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2"/>
      <c r="BC72" s="2">
        <f t="shared" si="7"/>
        <v>1</v>
      </c>
      <c r="BD72" s="2">
        <f t="shared" si="6"/>
        <v>83</v>
      </c>
      <c r="BE72" s="2">
        <v>53.0</v>
      </c>
    </row>
    <row r="73" ht="84.75" hidden="1" customHeight="1">
      <c r="A73" s="34">
        <f t="shared" si="1"/>
        <v>1065636</v>
      </c>
      <c r="B73" s="41" t="str">
        <f t="shared" si="2"/>
        <v>http://helpstore.shop/keyword/BLACK </v>
      </c>
      <c r="C73" s="42"/>
      <c r="D73" s="29"/>
      <c r="E73" s="43">
        <f t="shared" si="3"/>
        <v>0</v>
      </c>
      <c r="F73" s="39">
        <f t="shared" si="4"/>
        <v>0.1</v>
      </c>
      <c r="G73" s="2"/>
      <c r="H73" s="2"/>
      <c r="I73" s="2"/>
      <c r="J73" s="2" t="s">
        <v>346</v>
      </c>
      <c r="K73" s="2"/>
      <c r="L73" s="2"/>
      <c r="M73" s="2"/>
      <c r="N73" s="2"/>
      <c r="O73" s="2"/>
      <c r="P73" s="2"/>
      <c r="Q73" s="2" t="s">
        <v>347</v>
      </c>
      <c r="R73" s="2" t="s">
        <v>348</v>
      </c>
      <c r="S73" s="2" t="s">
        <v>326</v>
      </c>
      <c r="T73" s="2" t="s">
        <v>184</v>
      </c>
      <c r="U73" s="2" t="s">
        <v>349</v>
      </c>
      <c r="V73" s="2" t="s">
        <v>350</v>
      </c>
      <c r="W73" s="2" t="s">
        <v>150</v>
      </c>
      <c r="X73" s="2" t="s">
        <v>8</v>
      </c>
      <c r="Y73" s="2">
        <v>8.0</v>
      </c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2"/>
      <c r="BC73" s="2">
        <f t="shared" si="7"/>
        <v>8</v>
      </c>
      <c r="BD73" s="2">
        <f t="shared" si="6"/>
        <v>5616</v>
      </c>
      <c r="BE73" s="2">
        <v>53.0</v>
      </c>
    </row>
    <row r="74" ht="84.75" hidden="1" customHeight="1">
      <c r="A74" s="34">
        <f t="shared" si="1"/>
        <v>15180</v>
      </c>
      <c r="B74" s="41" t="str">
        <f t="shared" si="2"/>
        <v>http://helpstore.shop/keyword/00044 004</v>
      </c>
      <c r="C74" s="42"/>
      <c r="D74" s="29"/>
      <c r="E74" s="43">
        <f t="shared" si="3"/>
        <v>0</v>
      </c>
      <c r="F74" s="39">
        <f t="shared" si="4"/>
        <v>0.1</v>
      </c>
      <c r="G74" s="2"/>
      <c r="H74" s="2"/>
      <c r="I74" s="2"/>
      <c r="J74" s="2" t="s">
        <v>351</v>
      </c>
      <c r="K74" s="2"/>
      <c r="L74" s="2"/>
      <c r="M74" s="2"/>
      <c r="N74" s="2"/>
      <c r="O74" s="2"/>
      <c r="P74" s="2"/>
      <c r="Q74" s="2" t="s">
        <v>22</v>
      </c>
      <c r="R74" s="2" t="s">
        <v>352</v>
      </c>
      <c r="S74" s="2" t="s">
        <v>353</v>
      </c>
      <c r="T74" s="2" t="s">
        <v>354</v>
      </c>
      <c r="U74" s="2" t="s">
        <v>355</v>
      </c>
      <c r="V74" s="2" t="s">
        <v>149</v>
      </c>
      <c r="W74" s="2" t="s">
        <v>150</v>
      </c>
      <c r="X74" s="2" t="s">
        <v>73</v>
      </c>
      <c r="Y74" s="40"/>
      <c r="Z74" s="40"/>
      <c r="AA74" s="40"/>
      <c r="AB74" s="2">
        <v>1.0</v>
      </c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2"/>
      <c r="BC74" s="2">
        <f t="shared" si="7"/>
        <v>1</v>
      </c>
      <c r="BD74" s="2">
        <f t="shared" si="6"/>
        <v>10</v>
      </c>
      <c r="BE74" s="2">
        <v>53.0</v>
      </c>
    </row>
    <row r="75" ht="84.75" customHeight="1">
      <c r="A75" s="34">
        <f t="shared" si="1"/>
        <v>145728</v>
      </c>
      <c r="B75" s="41" t="str">
        <f t="shared" si="2"/>
        <v>http://helpstore.shop/keyword/7452134P70500136 00136</v>
      </c>
      <c r="C75" s="42"/>
      <c r="D75" s="29"/>
      <c r="E75" s="43">
        <f t="shared" si="3"/>
        <v>0</v>
      </c>
      <c r="F75" s="39">
        <f t="shared" si="4"/>
        <v>0.1</v>
      </c>
      <c r="G75" s="2"/>
      <c r="H75" s="2"/>
      <c r="I75" s="2"/>
      <c r="J75" s="2" t="s">
        <v>356</v>
      </c>
      <c r="K75" s="2"/>
      <c r="L75" s="2"/>
      <c r="M75" s="2"/>
      <c r="N75" s="2"/>
      <c r="O75" s="2"/>
      <c r="P75" s="2"/>
      <c r="Q75" s="2" t="s">
        <v>357</v>
      </c>
      <c r="R75" s="2" t="s">
        <v>358</v>
      </c>
      <c r="S75" s="2" t="s">
        <v>359</v>
      </c>
      <c r="T75" s="2" t="s">
        <v>295</v>
      </c>
      <c r="U75" s="2" t="s">
        <v>360</v>
      </c>
      <c r="V75" s="2" t="s">
        <v>361</v>
      </c>
      <c r="W75" s="2" t="s">
        <v>192</v>
      </c>
      <c r="X75" s="2" t="s">
        <v>7</v>
      </c>
      <c r="Y75" s="2">
        <v>1.0</v>
      </c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2"/>
      <c r="BC75" s="2">
        <f t="shared" si="7"/>
        <v>1</v>
      </c>
      <c r="BD75" s="2">
        <f t="shared" si="6"/>
        <v>96</v>
      </c>
      <c r="BE75" s="2">
        <v>53.0</v>
      </c>
    </row>
    <row r="76" ht="84.75" customHeight="1">
      <c r="A76" s="34">
        <f t="shared" si="1"/>
        <v>129030</v>
      </c>
      <c r="B76" s="41" t="str">
        <f t="shared" si="2"/>
        <v>http://helpstore.shop/keyword/7453034P31300044 00044</v>
      </c>
      <c r="C76" s="42"/>
      <c r="D76" s="29"/>
      <c r="E76" s="43">
        <f t="shared" si="3"/>
        <v>0</v>
      </c>
      <c r="F76" s="39">
        <f t="shared" si="4"/>
        <v>0.1</v>
      </c>
      <c r="G76" s="2"/>
      <c r="H76" s="2"/>
      <c r="I76" s="2"/>
      <c r="J76" s="2" t="s">
        <v>356</v>
      </c>
      <c r="K76" s="2"/>
      <c r="L76" s="2"/>
      <c r="M76" s="2"/>
      <c r="N76" s="2"/>
      <c r="O76" s="2"/>
      <c r="P76" s="2"/>
      <c r="Q76" s="2" t="s">
        <v>46</v>
      </c>
      <c r="R76" s="2" t="s">
        <v>362</v>
      </c>
      <c r="S76" s="2" t="s">
        <v>359</v>
      </c>
      <c r="T76" s="2" t="s">
        <v>295</v>
      </c>
      <c r="U76" s="2" t="s">
        <v>363</v>
      </c>
      <c r="V76" s="2" t="s">
        <v>364</v>
      </c>
      <c r="W76" s="2" t="s">
        <v>192</v>
      </c>
      <c r="X76" s="2" t="s">
        <v>7</v>
      </c>
      <c r="Y76" s="2">
        <v>2.0</v>
      </c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2"/>
      <c r="BC76" s="2">
        <f t="shared" si="7"/>
        <v>2</v>
      </c>
      <c r="BD76" s="2">
        <f t="shared" si="6"/>
        <v>170</v>
      </c>
      <c r="BE76" s="2">
        <v>53.0</v>
      </c>
    </row>
    <row r="77" ht="84.75" hidden="1" customHeight="1">
      <c r="A77" s="34">
        <f t="shared" si="1"/>
        <v>47058</v>
      </c>
      <c r="B77" s="41" t="str">
        <f t="shared" si="2"/>
        <v>http://helpstore.shop/keyword/PN020. </v>
      </c>
      <c r="C77" s="42"/>
      <c r="D77" s="29"/>
      <c r="E77" s="43">
        <f t="shared" si="3"/>
        <v>0</v>
      </c>
      <c r="F77" s="39">
        <f t="shared" si="4"/>
        <v>0.1</v>
      </c>
      <c r="G77" s="2"/>
      <c r="H77" s="2"/>
      <c r="I77" s="2"/>
      <c r="J77" s="2" t="s">
        <v>365</v>
      </c>
      <c r="K77" s="2"/>
      <c r="L77" s="2"/>
      <c r="M77" s="2"/>
      <c r="N77" s="2"/>
      <c r="O77" s="2"/>
      <c r="P77" s="2"/>
      <c r="Q77" s="2" t="s">
        <v>366</v>
      </c>
      <c r="R77" s="2" t="s">
        <v>367</v>
      </c>
      <c r="S77" s="2" t="s">
        <v>368</v>
      </c>
      <c r="T77" s="2" t="s">
        <v>295</v>
      </c>
      <c r="U77" s="2" t="s">
        <v>369</v>
      </c>
      <c r="V77" s="2"/>
      <c r="W77" s="2" t="s">
        <v>192</v>
      </c>
      <c r="X77" s="2" t="s">
        <v>7</v>
      </c>
      <c r="Y77" s="2">
        <v>1.0</v>
      </c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2"/>
      <c r="BC77" s="2">
        <f t="shared" si="7"/>
        <v>1</v>
      </c>
      <c r="BD77" s="2">
        <f t="shared" si="6"/>
        <v>31</v>
      </c>
      <c r="BE77" s="2">
        <v>53.0</v>
      </c>
    </row>
    <row r="78" ht="84.75" customHeight="1">
      <c r="A78" s="34">
        <f t="shared" si="1"/>
        <v>299694.6</v>
      </c>
      <c r="B78" s="41" t="str">
        <f t="shared" si="2"/>
        <v>http://helpstore.shop/keyword/431654DLO0N 7210</v>
      </c>
      <c r="C78" s="42"/>
      <c r="D78" s="29"/>
      <c r="E78" s="43">
        <f t="shared" si="3"/>
        <v>0</v>
      </c>
      <c r="F78" s="39">
        <f t="shared" si="4"/>
        <v>0.27</v>
      </c>
      <c r="G78" s="2"/>
      <c r="H78" s="2"/>
      <c r="I78" s="2"/>
      <c r="J78" s="2" t="s">
        <v>370</v>
      </c>
      <c r="K78" s="2"/>
      <c r="L78" s="2"/>
      <c r="M78" s="2"/>
      <c r="N78" s="2"/>
      <c r="O78" s="2"/>
      <c r="P78" s="2"/>
      <c r="Q78" s="2" t="s">
        <v>371</v>
      </c>
      <c r="R78" s="2" t="s">
        <v>372</v>
      </c>
      <c r="S78" s="2" t="s">
        <v>373</v>
      </c>
      <c r="T78" s="2" t="s">
        <v>330</v>
      </c>
      <c r="U78" s="2" t="s">
        <v>374</v>
      </c>
      <c r="V78" s="2" t="s">
        <v>375</v>
      </c>
      <c r="W78" s="2" t="s">
        <v>150</v>
      </c>
      <c r="X78" s="2" t="s">
        <v>106</v>
      </c>
      <c r="Y78" s="2">
        <v>1.0</v>
      </c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2"/>
      <c r="BC78" s="2">
        <f t="shared" si="7"/>
        <v>1</v>
      </c>
      <c r="BD78" s="2">
        <f t="shared" si="6"/>
        <v>171</v>
      </c>
      <c r="BE78" s="2">
        <v>53.0</v>
      </c>
    </row>
    <row r="79" ht="84.75" customHeight="1">
      <c r="A79" s="34">
        <f t="shared" si="1"/>
        <v>453923.4</v>
      </c>
      <c r="B79" s="41" t="str">
        <f t="shared" si="2"/>
        <v>http://helpstore.shop/keyword/588246320B0 1078</v>
      </c>
      <c r="C79" s="42"/>
      <c r="D79" s="29"/>
      <c r="E79" s="43">
        <f t="shared" si="3"/>
        <v>0</v>
      </c>
      <c r="F79" s="39">
        <f t="shared" si="4"/>
        <v>0.27</v>
      </c>
      <c r="G79" s="2"/>
      <c r="H79" s="2"/>
      <c r="I79" s="2"/>
      <c r="J79" s="2" t="s">
        <v>376</v>
      </c>
      <c r="K79" s="2"/>
      <c r="L79" s="2"/>
      <c r="M79" s="2"/>
      <c r="N79" s="2"/>
      <c r="O79" s="2"/>
      <c r="P79" s="2"/>
      <c r="Q79" s="2" t="s">
        <v>377</v>
      </c>
      <c r="R79" s="2" t="s">
        <v>378</v>
      </c>
      <c r="S79" s="2" t="s">
        <v>373</v>
      </c>
      <c r="T79" s="2" t="s">
        <v>251</v>
      </c>
      <c r="U79" s="2" t="s">
        <v>379</v>
      </c>
      <c r="V79" s="2" t="s">
        <v>380</v>
      </c>
      <c r="W79" s="2" t="s">
        <v>150</v>
      </c>
      <c r="X79" s="2" t="s">
        <v>8</v>
      </c>
      <c r="Y79" s="2">
        <v>4.0</v>
      </c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2"/>
      <c r="BC79" s="2">
        <f t="shared" si="7"/>
        <v>4</v>
      </c>
      <c r="BD79" s="2">
        <f t="shared" si="6"/>
        <v>1036</v>
      </c>
      <c r="BE79" s="2">
        <v>53.0</v>
      </c>
    </row>
    <row r="80" ht="84.75" customHeight="1">
      <c r="A80" s="34">
        <f t="shared" si="1"/>
        <v>394335</v>
      </c>
      <c r="B80" s="41" t="str">
        <f t="shared" si="2"/>
        <v>http://helpstore.shop/keyword/5067940JWFN 1065</v>
      </c>
      <c r="C80" s="42"/>
      <c r="D80" s="29"/>
      <c r="E80" s="43">
        <f t="shared" si="3"/>
        <v>0</v>
      </c>
      <c r="F80" s="39">
        <f t="shared" si="4"/>
        <v>0.27</v>
      </c>
      <c r="G80" s="2"/>
      <c r="H80" s="2"/>
      <c r="I80" s="2"/>
      <c r="J80" s="2" t="s">
        <v>381</v>
      </c>
      <c r="K80" s="2"/>
      <c r="L80" s="2"/>
      <c r="M80" s="2"/>
      <c r="N80" s="2"/>
      <c r="O80" s="2"/>
      <c r="P80" s="2"/>
      <c r="Q80" s="2" t="s">
        <v>343</v>
      </c>
      <c r="R80" s="2" t="s">
        <v>209</v>
      </c>
      <c r="S80" s="2" t="s">
        <v>373</v>
      </c>
      <c r="T80" s="2" t="s">
        <v>265</v>
      </c>
      <c r="U80" s="2" t="s">
        <v>382</v>
      </c>
      <c r="V80" s="2" t="s">
        <v>181</v>
      </c>
      <c r="W80" s="2" t="s">
        <v>192</v>
      </c>
      <c r="X80" s="2" t="s">
        <v>8</v>
      </c>
      <c r="Y80" s="2">
        <v>1.0</v>
      </c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2"/>
      <c r="BC80" s="2">
        <f t="shared" si="7"/>
        <v>1</v>
      </c>
      <c r="BD80" s="2">
        <f t="shared" si="6"/>
        <v>225</v>
      </c>
      <c r="BE80" s="2">
        <v>53.0</v>
      </c>
    </row>
    <row r="81" ht="84.75" customHeight="1">
      <c r="A81" s="34">
        <f t="shared" si="1"/>
        <v>347014.8</v>
      </c>
      <c r="B81" s="41" t="str">
        <f t="shared" si="2"/>
        <v>http://helpstore.shop/keyword/506794A0UVN 6580</v>
      </c>
      <c r="C81" s="42"/>
      <c r="D81" s="29"/>
      <c r="E81" s="43">
        <f t="shared" si="3"/>
        <v>0</v>
      </c>
      <c r="F81" s="39">
        <f t="shared" si="4"/>
        <v>0.27</v>
      </c>
      <c r="G81" s="2"/>
      <c r="H81" s="2"/>
      <c r="I81" s="2"/>
      <c r="J81" s="2" t="s">
        <v>381</v>
      </c>
      <c r="K81" s="2"/>
      <c r="L81" s="2"/>
      <c r="M81" s="2"/>
      <c r="N81" s="2"/>
      <c r="O81" s="2"/>
      <c r="P81" s="2"/>
      <c r="Q81" s="2" t="s">
        <v>383</v>
      </c>
      <c r="R81" s="2" t="s">
        <v>209</v>
      </c>
      <c r="S81" s="2" t="s">
        <v>373</v>
      </c>
      <c r="T81" s="2" t="s">
        <v>265</v>
      </c>
      <c r="U81" s="2" t="s">
        <v>384</v>
      </c>
      <c r="V81" s="2" t="s">
        <v>385</v>
      </c>
      <c r="W81" s="2" t="s">
        <v>192</v>
      </c>
      <c r="X81" s="2" t="s">
        <v>8</v>
      </c>
      <c r="Y81" s="2">
        <v>1.0</v>
      </c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2"/>
      <c r="BC81" s="2">
        <f t="shared" si="7"/>
        <v>1</v>
      </c>
      <c r="BD81" s="2">
        <f t="shared" si="6"/>
        <v>198</v>
      </c>
      <c r="BE81" s="2">
        <v>53.0</v>
      </c>
    </row>
    <row r="82" ht="84.75" customHeight="1">
      <c r="A82" s="34">
        <f t="shared" si="1"/>
        <v>301447.2</v>
      </c>
      <c r="B82" s="41" t="str">
        <f t="shared" si="2"/>
        <v>http://helpstore.shop/keyword/5353349DWW5 1060</v>
      </c>
      <c r="C82" s="42"/>
      <c r="D82" s="29"/>
      <c r="E82" s="43">
        <f t="shared" si="3"/>
        <v>0</v>
      </c>
      <c r="F82" s="39">
        <f t="shared" si="4"/>
        <v>0.27</v>
      </c>
      <c r="G82" s="2"/>
      <c r="H82" s="2"/>
      <c r="I82" s="2"/>
      <c r="J82" s="2" t="s">
        <v>381</v>
      </c>
      <c r="K82" s="2"/>
      <c r="L82" s="2"/>
      <c r="M82" s="2"/>
      <c r="N82" s="2"/>
      <c r="O82" s="2"/>
      <c r="P82" s="2"/>
      <c r="Q82" s="2" t="s">
        <v>386</v>
      </c>
      <c r="R82" s="2" t="s">
        <v>298</v>
      </c>
      <c r="S82" s="2" t="s">
        <v>373</v>
      </c>
      <c r="T82" s="2" t="s">
        <v>265</v>
      </c>
      <c r="U82" s="2" t="s">
        <v>387</v>
      </c>
      <c r="V82" s="2" t="s">
        <v>388</v>
      </c>
      <c r="W82" s="2" t="s">
        <v>192</v>
      </c>
      <c r="X82" s="2" t="s">
        <v>8</v>
      </c>
      <c r="Y82" s="2">
        <v>3.0</v>
      </c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2"/>
      <c r="BC82" s="2">
        <f t="shared" si="7"/>
        <v>3</v>
      </c>
      <c r="BD82" s="2">
        <f t="shared" si="6"/>
        <v>516</v>
      </c>
      <c r="BE82" s="2">
        <v>53.0</v>
      </c>
    </row>
    <row r="83" ht="84.75" customHeight="1">
      <c r="A83" s="34">
        <f t="shared" si="1"/>
        <v>226085.4</v>
      </c>
      <c r="B83" s="41" t="str">
        <f t="shared" si="2"/>
        <v>http://helpstore.shop/keyword/623903410B2 1000</v>
      </c>
      <c r="C83" s="42"/>
      <c r="D83" s="29"/>
      <c r="E83" s="43">
        <f t="shared" si="3"/>
        <v>0</v>
      </c>
      <c r="F83" s="39">
        <f t="shared" si="4"/>
        <v>0.27</v>
      </c>
      <c r="G83" s="2"/>
      <c r="H83" s="2"/>
      <c r="I83" s="2"/>
      <c r="J83" s="2" t="s">
        <v>389</v>
      </c>
      <c r="K83" s="2"/>
      <c r="L83" s="2"/>
      <c r="M83" s="2"/>
      <c r="N83" s="2"/>
      <c r="O83" s="2"/>
      <c r="P83" s="2"/>
      <c r="Q83" s="2" t="s">
        <v>390</v>
      </c>
      <c r="R83" s="2" t="s">
        <v>221</v>
      </c>
      <c r="S83" s="2" t="s">
        <v>373</v>
      </c>
      <c r="T83" s="2" t="s">
        <v>271</v>
      </c>
      <c r="U83" s="2" t="s">
        <v>391</v>
      </c>
      <c r="V83" s="2" t="s">
        <v>181</v>
      </c>
      <c r="W83" s="2" t="s">
        <v>192</v>
      </c>
      <c r="X83" s="2" t="s">
        <v>69</v>
      </c>
      <c r="Y83" s="40"/>
      <c r="Z83" s="40"/>
      <c r="AA83" s="40"/>
      <c r="AB83" s="40"/>
      <c r="AC83" s="40"/>
      <c r="AD83" s="2">
        <v>5.0</v>
      </c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2"/>
      <c r="BC83" s="2">
        <f t="shared" si="7"/>
        <v>5</v>
      </c>
      <c r="BD83" s="2">
        <f t="shared" si="6"/>
        <v>645</v>
      </c>
      <c r="BE83" s="2">
        <v>53.0</v>
      </c>
    </row>
    <row r="84" ht="84.75" customHeight="1">
      <c r="A84" s="34">
        <f t="shared" si="1"/>
        <v>280416</v>
      </c>
      <c r="B84" s="41" t="str">
        <f t="shared" si="2"/>
        <v>http://helpstore.shop/keyword/640209410B2 6400</v>
      </c>
      <c r="C84" s="42"/>
      <c r="D84" s="29"/>
      <c r="E84" s="43">
        <f t="shared" si="3"/>
        <v>0</v>
      </c>
      <c r="F84" s="39">
        <f t="shared" si="4"/>
        <v>0.27</v>
      </c>
      <c r="G84" s="2"/>
      <c r="H84" s="2"/>
      <c r="I84" s="2"/>
      <c r="J84" s="2" t="s">
        <v>389</v>
      </c>
      <c r="K84" s="2"/>
      <c r="L84" s="2"/>
      <c r="M84" s="2"/>
      <c r="N84" s="2"/>
      <c r="O84" s="2"/>
      <c r="P84" s="2"/>
      <c r="Q84" s="2" t="s">
        <v>158</v>
      </c>
      <c r="R84" s="2" t="s">
        <v>172</v>
      </c>
      <c r="S84" s="2" t="s">
        <v>373</v>
      </c>
      <c r="T84" s="2" t="s">
        <v>271</v>
      </c>
      <c r="U84" s="2" t="s">
        <v>392</v>
      </c>
      <c r="V84" s="2" t="s">
        <v>385</v>
      </c>
      <c r="W84" s="2" t="s">
        <v>192</v>
      </c>
      <c r="X84" s="2" t="s">
        <v>8</v>
      </c>
      <c r="Y84" s="2">
        <v>4.0</v>
      </c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2"/>
      <c r="BC84" s="2">
        <f t="shared" si="7"/>
        <v>4</v>
      </c>
      <c r="BD84" s="2">
        <f t="shared" si="6"/>
        <v>640</v>
      </c>
      <c r="BE84" s="2">
        <v>53.0</v>
      </c>
    </row>
    <row r="85" ht="84.75" customHeight="1">
      <c r="A85" s="34">
        <f t="shared" si="1"/>
        <v>276910.8</v>
      </c>
      <c r="B85" s="41" t="str">
        <f t="shared" si="2"/>
        <v>http://helpstore.shop/keyword/595936T1537 1070</v>
      </c>
      <c r="C85" s="42"/>
      <c r="D85" s="29"/>
      <c r="E85" s="43">
        <f t="shared" si="3"/>
        <v>0</v>
      </c>
      <c r="F85" s="39">
        <f t="shared" si="4"/>
        <v>0.27</v>
      </c>
      <c r="G85" s="2"/>
      <c r="H85" s="2"/>
      <c r="I85" s="2"/>
      <c r="J85" s="2" t="s">
        <v>393</v>
      </c>
      <c r="K85" s="2"/>
      <c r="L85" s="2"/>
      <c r="M85" s="2"/>
      <c r="N85" s="2"/>
      <c r="O85" s="2"/>
      <c r="P85" s="2"/>
      <c r="Q85" s="2" t="s">
        <v>394</v>
      </c>
      <c r="R85" s="2" t="s">
        <v>298</v>
      </c>
      <c r="S85" s="2" t="s">
        <v>373</v>
      </c>
      <c r="T85" s="2" t="s">
        <v>251</v>
      </c>
      <c r="U85" s="2" t="s">
        <v>395</v>
      </c>
      <c r="V85" s="2" t="s">
        <v>388</v>
      </c>
      <c r="W85" s="2" t="s">
        <v>192</v>
      </c>
      <c r="X85" s="2" t="s">
        <v>8</v>
      </c>
      <c r="Y85" s="2">
        <v>1.0</v>
      </c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2"/>
      <c r="BC85" s="2">
        <f t="shared" si="7"/>
        <v>1</v>
      </c>
      <c r="BD85" s="2">
        <f t="shared" si="6"/>
        <v>158</v>
      </c>
      <c r="BE85" s="2">
        <v>53.0</v>
      </c>
    </row>
    <row r="86" ht="84.75" customHeight="1">
      <c r="A86" s="34">
        <f t="shared" si="1"/>
        <v>702792.6</v>
      </c>
      <c r="B86" s="41" t="str">
        <f t="shared" si="2"/>
        <v>http://helpstore.shop/keyword/435315DFHJ4 6300</v>
      </c>
      <c r="C86" s="42"/>
      <c r="D86" s="29"/>
      <c r="E86" s="43">
        <f t="shared" si="3"/>
        <v>0</v>
      </c>
      <c r="F86" s="39">
        <f t="shared" si="4"/>
        <v>0.27</v>
      </c>
      <c r="G86" s="2"/>
      <c r="H86" s="2"/>
      <c r="I86" s="2"/>
      <c r="J86" s="2" t="s">
        <v>396</v>
      </c>
      <c r="K86" s="2"/>
      <c r="M86" s="2"/>
      <c r="N86" s="2"/>
      <c r="O86" s="2"/>
      <c r="P86" s="2"/>
      <c r="Q86" s="2" t="s">
        <v>397</v>
      </c>
      <c r="R86" s="2" t="s">
        <v>398</v>
      </c>
      <c r="S86" s="2" t="s">
        <v>373</v>
      </c>
      <c r="T86" s="2" t="s">
        <v>184</v>
      </c>
      <c r="U86" s="2" t="s">
        <v>399</v>
      </c>
      <c r="V86" s="2" t="s">
        <v>400</v>
      </c>
      <c r="W86" s="2" t="s">
        <v>192</v>
      </c>
      <c r="X86" s="2" t="s">
        <v>106</v>
      </c>
      <c r="Y86" s="2">
        <v>1.0</v>
      </c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2"/>
      <c r="BC86" s="2">
        <f t="shared" si="7"/>
        <v>1</v>
      </c>
      <c r="BD86" s="2">
        <f t="shared" si="6"/>
        <v>401</v>
      </c>
      <c r="BE86" s="2">
        <v>53.0</v>
      </c>
    </row>
    <row r="87" ht="84.75" customHeight="1">
      <c r="A87" s="34">
        <f t="shared" si="1"/>
        <v>767638.8</v>
      </c>
      <c r="B87" s="41" t="str">
        <f t="shared" si="2"/>
        <v>http://helpstore.shop/keyword/340139DFH94 6500</v>
      </c>
      <c r="C87" s="42"/>
      <c r="D87" s="29"/>
      <c r="E87" s="43">
        <f t="shared" si="3"/>
        <v>0</v>
      </c>
      <c r="F87" s="39">
        <f t="shared" si="4"/>
        <v>0.27</v>
      </c>
      <c r="G87" s="2"/>
      <c r="H87" s="2"/>
      <c r="I87" s="2"/>
      <c r="J87" s="2" t="s">
        <v>396</v>
      </c>
      <c r="K87" s="2"/>
      <c r="L87" s="2"/>
      <c r="M87" s="2"/>
      <c r="N87" s="2"/>
      <c r="O87" s="2"/>
      <c r="P87" s="2"/>
      <c r="Q87" s="2" t="s">
        <v>401</v>
      </c>
      <c r="R87" s="2" t="s">
        <v>402</v>
      </c>
      <c r="S87" s="2" t="s">
        <v>373</v>
      </c>
      <c r="T87" s="2" t="s">
        <v>184</v>
      </c>
      <c r="U87" s="2" t="s">
        <v>403</v>
      </c>
      <c r="V87" s="2" t="s">
        <v>404</v>
      </c>
      <c r="W87" s="2" t="s">
        <v>192</v>
      </c>
      <c r="X87" s="2" t="s">
        <v>8</v>
      </c>
      <c r="Y87" s="2">
        <v>2.0</v>
      </c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2"/>
      <c r="BC87" s="2">
        <f t="shared" si="7"/>
        <v>2</v>
      </c>
      <c r="BD87" s="2">
        <f t="shared" si="6"/>
        <v>876</v>
      </c>
      <c r="BE87" s="2">
        <v>53.0</v>
      </c>
    </row>
    <row r="88" ht="84.75" hidden="1" customHeight="1">
      <c r="A88" s="34">
        <f t="shared" si="1"/>
        <v>447810</v>
      </c>
      <c r="B88" s="41" t="str">
        <f t="shared" si="2"/>
        <v>http://helpstore.shop/keyword/OLB954ULEX3 11002</v>
      </c>
      <c r="C88" s="42"/>
      <c r="D88" s="29"/>
      <c r="E88" s="43">
        <f t="shared" si="3"/>
        <v>0</v>
      </c>
      <c r="F88" s="39">
        <f t="shared" si="4"/>
        <v>0.1</v>
      </c>
      <c r="G88" s="2"/>
      <c r="H88" s="2"/>
      <c r="I88" s="2"/>
      <c r="J88" s="2" t="s">
        <v>405</v>
      </c>
      <c r="K88" s="2"/>
      <c r="L88" s="2"/>
      <c r="M88" s="2"/>
      <c r="N88" s="2"/>
      <c r="O88" s="2"/>
      <c r="P88" s="2"/>
      <c r="Q88" s="2" t="s">
        <v>221</v>
      </c>
      <c r="R88" s="2" t="s">
        <v>406</v>
      </c>
      <c r="S88" s="2" t="s">
        <v>407</v>
      </c>
      <c r="T88" s="2" t="s">
        <v>175</v>
      </c>
      <c r="U88" s="2" t="s">
        <v>408</v>
      </c>
      <c r="V88" s="2" t="s">
        <v>409</v>
      </c>
      <c r="W88" s="2" t="s">
        <v>150</v>
      </c>
      <c r="X88" s="2" t="s">
        <v>8</v>
      </c>
      <c r="Y88" s="2">
        <v>1.0</v>
      </c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2"/>
      <c r="BC88" s="2">
        <f t="shared" si="7"/>
        <v>1</v>
      </c>
      <c r="BD88" s="2">
        <f t="shared" si="6"/>
        <v>295</v>
      </c>
      <c r="BE88" s="2">
        <v>53.0</v>
      </c>
    </row>
    <row r="89" ht="84.75" customHeight="1">
      <c r="A89" s="34">
        <f t="shared" si="1"/>
        <v>774180</v>
      </c>
      <c r="B89" s="41" t="str">
        <f t="shared" si="2"/>
        <v>http://helpstore.shop/keyword/MD </v>
      </c>
      <c r="C89" s="42"/>
      <c r="D89" s="29"/>
      <c r="E89" s="43">
        <f t="shared" si="3"/>
        <v>0</v>
      </c>
      <c r="F89" s="39">
        <f t="shared" si="4"/>
        <v>0.1</v>
      </c>
      <c r="G89" s="2"/>
      <c r="H89" s="2"/>
      <c r="I89" s="2"/>
      <c r="J89" s="2" t="s">
        <v>410</v>
      </c>
      <c r="K89" s="2"/>
      <c r="L89" s="2"/>
      <c r="M89" s="2"/>
      <c r="N89" s="2"/>
      <c r="O89" s="2"/>
      <c r="P89" s="2"/>
      <c r="Q89" s="2" t="s">
        <v>411</v>
      </c>
      <c r="R89" s="2" t="s">
        <v>412</v>
      </c>
      <c r="S89" s="2" t="s">
        <v>413</v>
      </c>
      <c r="T89" s="2" t="s">
        <v>175</v>
      </c>
      <c r="U89" s="2" t="s">
        <v>414</v>
      </c>
      <c r="V89" s="2" t="s">
        <v>415</v>
      </c>
      <c r="W89" s="2" t="s">
        <v>150</v>
      </c>
      <c r="X89" s="2" t="s">
        <v>8</v>
      </c>
      <c r="Y89" s="2">
        <v>2.0</v>
      </c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2"/>
      <c r="BC89" s="2">
        <f t="shared" si="7"/>
        <v>2</v>
      </c>
      <c r="BD89" s="2">
        <f t="shared" si="6"/>
        <v>1020</v>
      </c>
      <c r="BE89" s="2">
        <v>53.0</v>
      </c>
    </row>
    <row r="90" ht="84.75" customHeight="1">
      <c r="A90" s="34">
        <f t="shared" si="1"/>
        <v>774180</v>
      </c>
      <c r="B90" s="41" t="str">
        <f t="shared" si="2"/>
        <v>http://helpstore.shop/keyword/TURN </v>
      </c>
      <c r="C90" s="42"/>
      <c r="D90" s="29"/>
      <c r="E90" s="43">
        <f t="shared" si="3"/>
        <v>0</v>
      </c>
      <c r="F90" s="39">
        <f t="shared" si="4"/>
        <v>0.1</v>
      </c>
      <c r="G90" s="2"/>
      <c r="H90" s="2"/>
      <c r="I90" s="2"/>
      <c r="J90" s="2" t="s">
        <v>416</v>
      </c>
      <c r="K90" s="2"/>
      <c r="L90" s="2"/>
      <c r="M90" s="2"/>
      <c r="N90" s="2"/>
      <c r="O90" s="2"/>
      <c r="P90" s="2"/>
      <c r="Q90" s="2" t="s">
        <v>411</v>
      </c>
      <c r="R90" s="2" t="s">
        <v>412</v>
      </c>
      <c r="S90" s="2" t="s">
        <v>413</v>
      </c>
      <c r="T90" s="2" t="s">
        <v>231</v>
      </c>
      <c r="U90" s="2" t="s">
        <v>417</v>
      </c>
      <c r="V90" s="2" t="s">
        <v>149</v>
      </c>
      <c r="W90" s="2" t="s">
        <v>150</v>
      </c>
      <c r="X90" s="2" t="s">
        <v>8</v>
      </c>
      <c r="Y90" s="2">
        <v>1.0</v>
      </c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2"/>
      <c r="BC90" s="2">
        <f t="shared" si="7"/>
        <v>1</v>
      </c>
      <c r="BD90" s="2">
        <f t="shared" si="6"/>
        <v>510</v>
      </c>
      <c r="BE90" s="2">
        <v>53.0</v>
      </c>
    </row>
    <row r="91" ht="84.75" customHeight="1">
      <c r="A91" s="34">
        <f t="shared" si="1"/>
        <v>209484</v>
      </c>
      <c r="B91" s="41" t="str">
        <f t="shared" si="2"/>
        <v>http://helpstore.shop/keyword/TOTE </v>
      </c>
      <c r="C91" s="42"/>
      <c r="D91" s="29"/>
      <c r="E91" s="43">
        <f t="shared" si="3"/>
        <v>0</v>
      </c>
      <c r="F91" s="39">
        <f t="shared" si="4"/>
        <v>0.1</v>
      </c>
      <c r="G91" s="2"/>
      <c r="H91" s="2"/>
      <c r="I91" s="2"/>
      <c r="J91" s="2" t="s">
        <v>418</v>
      </c>
      <c r="K91" s="2"/>
      <c r="L91" s="2"/>
      <c r="M91" s="2"/>
      <c r="N91" s="2"/>
      <c r="O91" s="2"/>
      <c r="P91" s="2"/>
      <c r="Q91" s="2" t="s">
        <v>419</v>
      </c>
      <c r="R91" s="2" t="s">
        <v>172</v>
      </c>
      <c r="S91" s="2" t="s">
        <v>413</v>
      </c>
      <c r="T91" s="2" t="s">
        <v>420</v>
      </c>
      <c r="U91" s="2" t="s">
        <v>421</v>
      </c>
      <c r="V91" s="2" t="s">
        <v>149</v>
      </c>
      <c r="W91" s="2" t="s">
        <v>192</v>
      </c>
      <c r="X91" s="2" t="s">
        <v>8</v>
      </c>
      <c r="Y91" s="2">
        <v>1.0</v>
      </c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2"/>
      <c r="BC91" s="2">
        <f t="shared" si="7"/>
        <v>1</v>
      </c>
      <c r="BD91" s="2">
        <f t="shared" si="6"/>
        <v>138</v>
      </c>
      <c r="BE91" s="2">
        <v>53.0</v>
      </c>
    </row>
    <row r="92" ht="84.75" customHeight="1">
      <c r="A92" s="34">
        <f t="shared" si="1"/>
        <v>227700</v>
      </c>
      <c r="B92" s="41" t="str">
        <f t="shared" si="2"/>
        <v>http://helpstore.shop/keyword/S4HT900I215100 00100</v>
      </c>
      <c r="C92" s="42"/>
      <c r="D92" s="29"/>
      <c r="E92" s="43">
        <f t="shared" si="3"/>
        <v>0</v>
      </c>
      <c r="F92" s="39">
        <f t="shared" si="4"/>
        <v>0.1</v>
      </c>
      <c r="G92" s="2"/>
      <c r="H92" s="2"/>
      <c r="I92" s="2"/>
      <c r="J92" s="2" t="s">
        <v>422</v>
      </c>
      <c r="K92" s="2"/>
      <c r="L92" s="2"/>
      <c r="M92" s="2"/>
      <c r="N92" s="2"/>
      <c r="O92" s="2"/>
      <c r="P92" s="2"/>
      <c r="Q92" s="2" t="s">
        <v>145</v>
      </c>
      <c r="R92" s="2" t="s">
        <v>423</v>
      </c>
      <c r="S92" s="2" t="s">
        <v>424</v>
      </c>
      <c r="T92" s="2" t="s">
        <v>295</v>
      </c>
      <c r="U92" s="2" t="s">
        <v>425</v>
      </c>
      <c r="V92" s="2" t="s">
        <v>426</v>
      </c>
      <c r="W92" s="2" t="s">
        <v>192</v>
      </c>
      <c r="X92" s="2" t="s">
        <v>7</v>
      </c>
      <c r="Y92" s="2">
        <v>2.0</v>
      </c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2"/>
      <c r="BC92" s="2">
        <f t="shared" si="7"/>
        <v>2</v>
      </c>
      <c r="BD92" s="2">
        <f t="shared" si="6"/>
        <v>300</v>
      </c>
      <c r="BE92" s="2">
        <v>53.0</v>
      </c>
    </row>
    <row r="93" ht="84.75" hidden="1" customHeight="1">
      <c r="A93" s="34">
        <f t="shared" si="1"/>
        <v>65274</v>
      </c>
      <c r="B93" s="41" t="str">
        <f t="shared" si="2"/>
        <v>http://helpstore.shop/keyword/WHITE </v>
      </c>
      <c r="C93" s="42"/>
      <c r="D93" s="29"/>
      <c r="E93" s="43">
        <f t="shared" si="3"/>
        <v>0</v>
      </c>
      <c r="F93" s="39">
        <f t="shared" si="4"/>
        <v>0.1</v>
      </c>
      <c r="G93" s="2"/>
      <c r="H93" s="2"/>
      <c r="I93" s="2"/>
      <c r="J93" s="2" t="s">
        <v>427</v>
      </c>
      <c r="K93" s="2"/>
      <c r="L93" s="2"/>
      <c r="M93" s="2"/>
      <c r="N93" s="2"/>
      <c r="O93" s="2"/>
      <c r="P93" s="2"/>
      <c r="Q93" s="2" t="s">
        <v>428</v>
      </c>
      <c r="R93" s="2" t="s">
        <v>49</v>
      </c>
      <c r="S93" s="2" t="s">
        <v>429</v>
      </c>
      <c r="T93" s="2" t="s">
        <v>271</v>
      </c>
      <c r="U93" s="2" t="s">
        <v>430</v>
      </c>
      <c r="V93" s="2"/>
      <c r="W93" s="2" t="s">
        <v>192</v>
      </c>
      <c r="X93" s="2" t="s">
        <v>106</v>
      </c>
      <c r="Y93" s="2">
        <v>2.0</v>
      </c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2"/>
      <c r="BC93" s="2">
        <f t="shared" si="7"/>
        <v>2</v>
      </c>
      <c r="BD93" s="2">
        <f t="shared" si="6"/>
        <v>86</v>
      </c>
      <c r="BE93" s="2">
        <v>53.0</v>
      </c>
    </row>
    <row r="94" ht="84.75" hidden="1" customHeight="1">
      <c r="A94" s="34">
        <f t="shared" si="1"/>
        <v>141174</v>
      </c>
      <c r="B94" s="41" t="str">
        <f t="shared" si="2"/>
        <v>http://helpstore.shop/keyword/FMBZ3131 BLACK</v>
      </c>
      <c r="C94" s="42"/>
      <c r="D94" s="29"/>
      <c r="E94" s="43">
        <f t="shared" si="3"/>
        <v>0</v>
      </c>
      <c r="F94" s="39">
        <f t="shared" si="4"/>
        <v>0.1</v>
      </c>
      <c r="G94" s="2"/>
      <c r="H94" s="2"/>
      <c r="I94" s="2"/>
      <c r="J94" s="2" t="s">
        <v>427</v>
      </c>
      <c r="K94" s="2"/>
      <c r="L94" s="2"/>
      <c r="M94" s="2"/>
      <c r="N94" s="2"/>
      <c r="O94" s="2"/>
      <c r="P94" s="2"/>
      <c r="Q94" s="2" t="s">
        <v>306</v>
      </c>
      <c r="R94" s="2" t="s">
        <v>431</v>
      </c>
      <c r="S94" s="2" t="s">
        <v>429</v>
      </c>
      <c r="T94" s="2" t="s">
        <v>271</v>
      </c>
      <c r="U94" s="2" t="s">
        <v>432</v>
      </c>
      <c r="V94" s="2" t="s">
        <v>181</v>
      </c>
      <c r="W94" s="2" t="s">
        <v>192</v>
      </c>
      <c r="X94" s="2" t="s">
        <v>124</v>
      </c>
      <c r="Y94" s="40"/>
      <c r="Z94" s="40"/>
      <c r="AA94" s="40"/>
      <c r="AB94" s="40"/>
      <c r="AC94" s="2">
        <v>1.0</v>
      </c>
      <c r="AD94" s="40"/>
      <c r="AE94" s="2">
        <v>1.0</v>
      </c>
      <c r="AF94" s="40"/>
      <c r="AG94" s="2">
        <v>1.0</v>
      </c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2"/>
      <c r="BC94" s="2">
        <f t="shared" si="7"/>
        <v>3</v>
      </c>
      <c r="BD94" s="2">
        <f t="shared" si="6"/>
        <v>279</v>
      </c>
      <c r="BE94" s="2">
        <v>53.0</v>
      </c>
    </row>
    <row r="95" ht="84.75" hidden="1" customHeight="1">
      <c r="A95" s="34">
        <f t="shared" si="1"/>
        <v>141174</v>
      </c>
      <c r="B95" s="41" t="str">
        <f t="shared" si="2"/>
        <v>http://helpstore.shop/keyword/FMBZ3131 BROWN</v>
      </c>
      <c r="C95" s="42"/>
      <c r="D95" s="29"/>
      <c r="E95" s="43">
        <f t="shared" si="3"/>
        <v>0</v>
      </c>
      <c r="F95" s="39">
        <f t="shared" si="4"/>
        <v>0.1</v>
      </c>
      <c r="G95" s="2"/>
      <c r="H95" s="2"/>
      <c r="I95" s="2"/>
      <c r="J95" s="2" t="s">
        <v>427</v>
      </c>
      <c r="K95" s="2"/>
      <c r="L95" s="2"/>
      <c r="M95" s="2"/>
      <c r="N95" s="2"/>
      <c r="O95" s="2"/>
      <c r="P95" s="2"/>
      <c r="Q95" s="2" t="s">
        <v>306</v>
      </c>
      <c r="R95" s="2" t="s">
        <v>431</v>
      </c>
      <c r="S95" s="2" t="s">
        <v>429</v>
      </c>
      <c r="T95" s="2" t="s">
        <v>271</v>
      </c>
      <c r="U95" s="2" t="s">
        <v>433</v>
      </c>
      <c r="V95" s="2" t="s">
        <v>434</v>
      </c>
      <c r="W95" s="2" t="s">
        <v>192</v>
      </c>
      <c r="X95" s="2" t="s">
        <v>124</v>
      </c>
      <c r="Y95" s="40"/>
      <c r="Z95" s="40"/>
      <c r="AA95" s="40"/>
      <c r="AB95" s="40"/>
      <c r="AC95" s="2">
        <v>1.0</v>
      </c>
      <c r="AD95" s="40"/>
      <c r="AE95" s="2">
        <v>1.0</v>
      </c>
      <c r="AF95" s="40"/>
      <c r="AG95" s="2">
        <v>1.0</v>
      </c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2"/>
      <c r="BC95" s="2">
        <f t="shared" si="7"/>
        <v>3</v>
      </c>
      <c r="BD95" s="2">
        <f t="shared" si="6"/>
        <v>279</v>
      </c>
      <c r="BE95" s="2">
        <v>53.0</v>
      </c>
    </row>
    <row r="96" ht="84.75" hidden="1" customHeight="1">
      <c r="A96" s="34">
        <f t="shared" si="1"/>
        <v>150282</v>
      </c>
      <c r="B96" s="41" t="str">
        <f t="shared" si="2"/>
        <v>http://helpstore.shop/keyword/FMBZ3132 BROWN</v>
      </c>
      <c r="C96" s="42"/>
      <c r="D96" s="29"/>
      <c r="E96" s="43">
        <f t="shared" si="3"/>
        <v>0</v>
      </c>
      <c r="F96" s="39">
        <f t="shared" si="4"/>
        <v>0.1</v>
      </c>
      <c r="G96" s="2"/>
      <c r="H96" s="2"/>
      <c r="I96" s="2"/>
      <c r="J96" s="2" t="s">
        <v>427</v>
      </c>
      <c r="K96" s="2"/>
      <c r="L96" s="2"/>
      <c r="M96" s="2"/>
      <c r="N96" s="2"/>
      <c r="O96" s="2"/>
      <c r="P96" s="2"/>
      <c r="Q96" s="2" t="s">
        <v>435</v>
      </c>
      <c r="R96" s="2" t="s">
        <v>436</v>
      </c>
      <c r="S96" s="2" t="s">
        <v>429</v>
      </c>
      <c r="T96" s="2" t="s">
        <v>271</v>
      </c>
      <c r="U96" s="2" t="s">
        <v>437</v>
      </c>
      <c r="V96" s="2" t="s">
        <v>434</v>
      </c>
      <c r="W96" s="2" t="s">
        <v>192</v>
      </c>
      <c r="X96" s="2" t="s">
        <v>124</v>
      </c>
      <c r="Y96" s="40"/>
      <c r="Z96" s="40"/>
      <c r="AA96" s="40"/>
      <c r="AB96" s="40"/>
      <c r="AC96" s="40"/>
      <c r="AD96" s="40"/>
      <c r="AE96" s="2">
        <v>1.0</v>
      </c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2"/>
      <c r="BC96" s="2">
        <f t="shared" si="7"/>
        <v>1</v>
      </c>
      <c r="BD96" s="2">
        <f t="shared" si="6"/>
        <v>99</v>
      </c>
      <c r="BE96" s="2">
        <v>53.0</v>
      </c>
    </row>
    <row r="97" ht="84.75" hidden="1" customHeight="1">
      <c r="A97" s="34">
        <f t="shared" si="1"/>
        <v>578342.82</v>
      </c>
      <c r="B97" s="41" t="str">
        <f t="shared" si="2"/>
        <v>http://helpstore.shop/keyword/BOBBY </v>
      </c>
      <c r="C97" s="42"/>
      <c r="D97" s="29"/>
      <c r="E97" s="43">
        <f t="shared" si="3"/>
        <v>0</v>
      </c>
      <c r="F97" s="39">
        <f t="shared" si="4"/>
        <v>0.1</v>
      </c>
      <c r="G97" s="2"/>
      <c r="H97" s="2"/>
      <c r="I97" s="2"/>
      <c r="J97" s="2" t="s">
        <v>438</v>
      </c>
      <c r="K97" s="2"/>
      <c r="L97" s="2"/>
      <c r="M97" s="2"/>
      <c r="N97" s="2"/>
      <c r="O97" s="2"/>
      <c r="P97" s="2"/>
      <c r="Q97" s="2" t="s">
        <v>439</v>
      </c>
      <c r="R97" s="2" t="s">
        <v>440</v>
      </c>
      <c r="S97" s="2" t="s">
        <v>441</v>
      </c>
      <c r="T97" s="2" t="s">
        <v>175</v>
      </c>
      <c r="U97" s="2" t="s">
        <v>442</v>
      </c>
      <c r="V97" s="2" t="s">
        <v>443</v>
      </c>
      <c r="W97" s="2" t="s">
        <v>150</v>
      </c>
      <c r="X97" s="2" t="s">
        <v>8</v>
      </c>
      <c r="Y97" s="2">
        <v>1.0</v>
      </c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2"/>
      <c r="BC97" s="2">
        <f t="shared" si="7"/>
        <v>1</v>
      </c>
      <c r="BD97" s="2" t="str">
        <f t="shared" si="6"/>
        <v>#VALUE!</v>
      </c>
      <c r="BE97" s="2">
        <v>53.0</v>
      </c>
    </row>
    <row r="98" ht="84.75" hidden="1" customHeight="1">
      <c r="A98" s="34">
        <f t="shared" si="1"/>
        <v>578342.82</v>
      </c>
      <c r="B98" s="41" t="str">
        <f t="shared" si="2"/>
        <v>http://helpstore.shop/keyword/BOBBY </v>
      </c>
      <c r="C98" s="42"/>
      <c r="D98" s="29"/>
      <c r="E98" s="43">
        <f t="shared" si="3"/>
        <v>0</v>
      </c>
      <c r="F98" s="39">
        <f t="shared" si="4"/>
        <v>0.1</v>
      </c>
      <c r="G98" s="2"/>
      <c r="H98" s="2"/>
      <c r="I98" s="2"/>
      <c r="J98" s="2" t="s">
        <v>438</v>
      </c>
      <c r="K98" s="2"/>
      <c r="L98" s="2"/>
      <c r="M98" s="2"/>
      <c r="N98" s="2"/>
      <c r="O98" s="2"/>
      <c r="P98" s="2"/>
      <c r="Q98" s="2" t="s">
        <v>439</v>
      </c>
      <c r="R98" s="2" t="s">
        <v>440</v>
      </c>
      <c r="S98" s="2" t="s">
        <v>441</v>
      </c>
      <c r="T98" s="2" t="s">
        <v>175</v>
      </c>
      <c r="U98" s="2" t="s">
        <v>444</v>
      </c>
      <c r="V98" s="2" t="s">
        <v>445</v>
      </c>
      <c r="W98" s="2" t="s">
        <v>150</v>
      </c>
      <c r="X98" s="2" t="s">
        <v>8</v>
      </c>
      <c r="Y98" s="2">
        <v>1.0</v>
      </c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2"/>
      <c r="BC98" s="2">
        <f t="shared" si="7"/>
        <v>1</v>
      </c>
      <c r="BD98" s="2" t="str">
        <f t="shared" si="6"/>
        <v>#VALUE!</v>
      </c>
      <c r="BE98" s="2">
        <v>53.0</v>
      </c>
    </row>
    <row r="99" ht="84.75" hidden="1" customHeight="1">
      <c r="A99" s="34">
        <f t="shared" si="1"/>
        <v>59202</v>
      </c>
      <c r="B99" s="41" t="str">
        <f t="shared" si="2"/>
        <v>http://helpstore.shop/keyword/SC171KN2392 001</v>
      </c>
      <c r="C99" s="42"/>
      <c r="D99" s="29"/>
      <c r="E99" s="43">
        <f t="shared" si="3"/>
        <v>0</v>
      </c>
      <c r="F99" s="39">
        <f t="shared" si="4"/>
        <v>0.1</v>
      </c>
      <c r="G99" s="2"/>
      <c r="H99" s="2"/>
      <c r="I99" s="2"/>
      <c r="J99" s="2" t="s">
        <v>446</v>
      </c>
      <c r="K99" s="2"/>
      <c r="L99" s="2"/>
      <c r="M99" s="2"/>
      <c r="N99" s="2"/>
      <c r="O99" s="2"/>
      <c r="P99" s="2"/>
      <c r="Q99" s="2" t="s">
        <v>447</v>
      </c>
      <c r="R99" s="2" t="s">
        <v>49</v>
      </c>
      <c r="S99" s="2" t="s">
        <v>448</v>
      </c>
      <c r="T99" s="2" t="s">
        <v>271</v>
      </c>
      <c r="U99" s="2" t="s">
        <v>449</v>
      </c>
      <c r="V99" s="2"/>
      <c r="W99" s="2" t="s">
        <v>192</v>
      </c>
      <c r="X99" s="2" t="s">
        <v>81</v>
      </c>
      <c r="Y99" s="40"/>
      <c r="Z99" s="40"/>
      <c r="AA99" s="40"/>
      <c r="AB99" s="40"/>
      <c r="AC99" s="2">
        <v>1.0</v>
      </c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2"/>
      <c r="BC99" s="2">
        <f t="shared" si="7"/>
        <v>1</v>
      </c>
      <c r="BD99" s="2">
        <f t="shared" si="6"/>
        <v>39</v>
      </c>
      <c r="BE99" s="2">
        <v>53.0</v>
      </c>
    </row>
    <row r="100" ht="84.75" hidden="1" customHeight="1">
      <c r="A100" s="34">
        <f t="shared" si="1"/>
        <v>59202</v>
      </c>
      <c r="B100" s="41" t="str">
        <f t="shared" si="2"/>
        <v>http://helpstore.shop/keyword/SC171KN2392 005</v>
      </c>
      <c r="C100" s="42"/>
      <c r="D100" s="29"/>
      <c r="E100" s="43">
        <f t="shared" si="3"/>
        <v>0</v>
      </c>
      <c r="F100" s="39">
        <f t="shared" si="4"/>
        <v>0.1</v>
      </c>
      <c r="G100" s="2"/>
      <c r="H100" s="2"/>
      <c r="I100" s="2"/>
      <c r="J100" s="2" t="s">
        <v>446</v>
      </c>
      <c r="K100" s="2"/>
      <c r="L100" s="2"/>
      <c r="M100" s="2"/>
      <c r="N100" s="2"/>
      <c r="O100" s="2"/>
      <c r="P100" s="2"/>
      <c r="Q100" s="2" t="s">
        <v>447</v>
      </c>
      <c r="R100" s="2" t="s">
        <v>49</v>
      </c>
      <c r="S100" s="2" t="s">
        <v>448</v>
      </c>
      <c r="T100" s="2" t="s">
        <v>271</v>
      </c>
      <c r="U100" s="2" t="s">
        <v>450</v>
      </c>
      <c r="V100" s="2"/>
      <c r="W100" s="2" t="s">
        <v>192</v>
      </c>
      <c r="X100" s="2" t="s">
        <v>81</v>
      </c>
      <c r="Y100" s="40"/>
      <c r="Z100" s="40"/>
      <c r="AA100" s="40"/>
      <c r="AB100" s="40"/>
      <c r="AC100" s="2">
        <v>1.0</v>
      </c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2"/>
      <c r="BC100" s="2">
        <f t="shared" si="7"/>
        <v>1</v>
      </c>
      <c r="BD100" s="2">
        <f t="shared" si="6"/>
        <v>39</v>
      </c>
      <c r="BE100" s="2">
        <v>53.0</v>
      </c>
    </row>
    <row r="101" ht="84.75" hidden="1" customHeight="1">
      <c r="A101" s="34">
        <f t="shared" si="1"/>
        <v>39468</v>
      </c>
      <c r="B101" s="41" t="str">
        <f t="shared" si="2"/>
        <v>http://helpstore.shop/keyword/CR102ST6780 007</v>
      </c>
      <c r="C101" s="42"/>
      <c r="D101" s="29"/>
      <c r="E101" s="43">
        <f t="shared" si="3"/>
        <v>0</v>
      </c>
      <c r="F101" s="39">
        <f t="shared" si="4"/>
        <v>0.1</v>
      </c>
      <c r="G101" s="2"/>
      <c r="H101" s="2"/>
      <c r="I101" s="2"/>
      <c r="J101" s="2" t="s">
        <v>451</v>
      </c>
      <c r="K101" s="2"/>
      <c r="L101" s="2"/>
      <c r="M101" s="2"/>
      <c r="N101" s="2"/>
      <c r="O101" s="2"/>
      <c r="P101" s="2"/>
      <c r="Q101" s="2" t="s">
        <v>452</v>
      </c>
      <c r="R101" s="2" t="s">
        <v>367</v>
      </c>
      <c r="S101" s="2" t="s">
        <v>448</v>
      </c>
      <c r="T101" s="2" t="s">
        <v>453</v>
      </c>
      <c r="U101" s="2" t="s">
        <v>454</v>
      </c>
      <c r="V101" s="2"/>
      <c r="W101" s="2" t="s">
        <v>192</v>
      </c>
      <c r="X101" s="2" t="s">
        <v>8</v>
      </c>
      <c r="Y101" s="2">
        <v>1.0</v>
      </c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2"/>
      <c r="BC101" s="2">
        <f t="shared" si="7"/>
        <v>1</v>
      </c>
      <c r="BD101" s="2">
        <f t="shared" si="6"/>
        <v>26</v>
      </c>
      <c r="BE101" s="2">
        <v>53.0</v>
      </c>
    </row>
    <row r="102" ht="84.75" hidden="1" customHeight="1">
      <c r="A102" s="34">
        <f t="shared" si="1"/>
        <v>39468</v>
      </c>
      <c r="B102" s="41" t="str">
        <f t="shared" si="2"/>
        <v>http://helpstore.shop/keyword/CR102ST6780 014</v>
      </c>
      <c r="C102" s="42"/>
      <c r="D102" s="29"/>
      <c r="E102" s="43">
        <f t="shared" si="3"/>
        <v>0</v>
      </c>
      <c r="F102" s="39">
        <f t="shared" si="4"/>
        <v>0.1</v>
      </c>
      <c r="G102" s="2"/>
      <c r="H102" s="2"/>
      <c r="I102" s="2"/>
      <c r="J102" s="2" t="s">
        <v>451</v>
      </c>
      <c r="K102" s="2"/>
      <c r="L102" s="2"/>
      <c r="M102" s="2"/>
      <c r="N102" s="2"/>
      <c r="O102" s="2"/>
      <c r="P102" s="2"/>
      <c r="Q102" s="2" t="s">
        <v>452</v>
      </c>
      <c r="R102" s="2" t="s">
        <v>367</v>
      </c>
      <c r="S102" s="2" t="s">
        <v>448</v>
      </c>
      <c r="T102" s="2" t="s">
        <v>453</v>
      </c>
      <c r="U102" s="2" t="s">
        <v>455</v>
      </c>
      <c r="V102" s="2"/>
      <c r="W102" s="2" t="s">
        <v>192</v>
      </c>
      <c r="X102" s="2" t="s">
        <v>8</v>
      </c>
      <c r="Y102" s="2">
        <v>2.0</v>
      </c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2"/>
      <c r="BC102" s="2">
        <f t="shared" si="7"/>
        <v>2</v>
      </c>
      <c r="BD102" s="2">
        <f t="shared" si="6"/>
        <v>52</v>
      </c>
      <c r="BE102" s="2">
        <v>53.0</v>
      </c>
    </row>
    <row r="103" ht="84.75" hidden="1" customHeight="1">
      <c r="A103" s="34">
        <f t="shared" si="1"/>
        <v>104742</v>
      </c>
      <c r="B103" s="41" t="str">
        <f t="shared" si="2"/>
        <v>http://helpstore.shop/keyword/SC168KN2405 001</v>
      </c>
      <c r="C103" s="42"/>
      <c r="D103" s="29"/>
      <c r="E103" s="43">
        <f t="shared" si="3"/>
        <v>0</v>
      </c>
      <c r="F103" s="39">
        <f t="shared" si="4"/>
        <v>0.1</v>
      </c>
      <c r="G103" s="2"/>
      <c r="H103" s="2"/>
      <c r="I103" s="2"/>
      <c r="J103" s="2" t="s">
        <v>456</v>
      </c>
      <c r="K103" s="2"/>
      <c r="L103" s="2"/>
      <c r="M103" s="2"/>
      <c r="N103" s="2"/>
      <c r="O103" s="2"/>
      <c r="P103" s="2"/>
      <c r="Q103" s="2" t="s">
        <v>457</v>
      </c>
      <c r="R103" s="2" t="s">
        <v>458</v>
      </c>
      <c r="S103" s="2" t="s">
        <v>448</v>
      </c>
      <c r="T103" s="2" t="s">
        <v>251</v>
      </c>
      <c r="U103" s="2" t="s">
        <v>459</v>
      </c>
      <c r="V103" s="2"/>
      <c r="W103" s="2" t="s">
        <v>192</v>
      </c>
      <c r="X103" s="2" t="s">
        <v>8</v>
      </c>
      <c r="Y103" s="2">
        <v>2.0</v>
      </c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2"/>
      <c r="BC103" s="2">
        <f t="shared" si="7"/>
        <v>2</v>
      </c>
      <c r="BD103" s="2">
        <f t="shared" si="6"/>
        <v>138</v>
      </c>
      <c r="BE103" s="2">
        <v>53.0</v>
      </c>
    </row>
    <row r="104" ht="84.75" hidden="1" customHeight="1">
      <c r="A104" s="34">
        <f t="shared" si="1"/>
        <v>37950</v>
      </c>
      <c r="B104" s="41" t="str">
        <f t="shared" si="2"/>
        <v>http://helpstore.shop/keyword/CR101ST5636008 008</v>
      </c>
      <c r="C104" s="42"/>
      <c r="D104" s="29"/>
      <c r="E104" s="43">
        <f t="shared" si="3"/>
        <v>0</v>
      </c>
      <c r="F104" s="39">
        <f t="shared" si="4"/>
        <v>0.1</v>
      </c>
      <c r="G104" s="2"/>
      <c r="H104" s="2"/>
      <c r="I104" s="2"/>
      <c r="J104" s="2" t="s">
        <v>460</v>
      </c>
      <c r="K104" s="2"/>
      <c r="L104" s="2"/>
      <c r="M104" s="2"/>
      <c r="N104" s="2"/>
      <c r="O104" s="2"/>
      <c r="P104" s="2"/>
      <c r="Q104" s="2" t="s">
        <v>461</v>
      </c>
      <c r="R104" s="2" t="s">
        <v>44</v>
      </c>
      <c r="S104" s="2" t="s">
        <v>448</v>
      </c>
      <c r="T104" s="2" t="s">
        <v>295</v>
      </c>
      <c r="U104" s="2" t="s">
        <v>462</v>
      </c>
      <c r="V104" s="2" t="s">
        <v>463</v>
      </c>
      <c r="W104" s="2" t="s">
        <v>192</v>
      </c>
      <c r="X104" s="2" t="s">
        <v>7</v>
      </c>
      <c r="Y104" s="2">
        <v>1.0</v>
      </c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2"/>
      <c r="BC104" s="2">
        <f t="shared" si="7"/>
        <v>1</v>
      </c>
      <c r="BD104" s="2">
        <f t="shared" si="6"/>
        <v>25</v>
      </c>
      <c r="BE104" s="2">
        <v>53.0</v>
      </c>
    </row>
    <row r="105" ht="84.75" hidden="1" customHeight="1">
      <c r="A105" s="34">
        <f t="shared" si="1"/>
        <v>37950</v>
      </c>
      <c r="B105" s="41" t="str">
        <f t="shared" si="2"/>
        <v>http://helpstore.shop/keyword/CR102ST5294009 00009</v>
      </c>
      <c r="C105" s="42"/>
      <c r="D105" s="29"/>
      <c r="E105" s="43">
        <f t="shared" si="3"/>
        <v>0</v>
      </c>
      <c r="F105" s="39">
        <f t="shared" si="4"/>
        <v>0.1</v>
      </c>
      <c r="G105" s="2"/>
      <c r="H105" s="2"/>
      <c r="I105" s="2"/>
      <c r="J105" s="2" t="s">
        <v>460</v>
      </c>
      <c r="K105" s="2"/>
      <c r="L105" s="2"/>
      <c r="M105" s="2"/>
      <c r="N105" s="2"/>
      <c r="O105" s="2"/>
      <c r="P105" s="2"/>
      <c r="Q105" s="2" t="s">
        <v>461</v>
      </c>
      <c r="R105" s="2" t="s">
        <v>102</v>
      </c>
      <c r="S105" s="2" t="s">
        <v>448</v>
      </c>
      <c r="T105" s="2" t="s">
        <v>295</v>
      </c>
      <c r="U105" s="2" t="s">
        <v>464</v>
      </c>
      <c r="V105" s="2" t="s">
        <v>465</v>
      </c>
      <c r="W105" s="2" t="s">
        <v>192</v>
      </c>
      <c r="X105" s="2" t="s">
        <v>7</v>
      </c>
      <c r="Y105" s="2">
        <v>1.0</v>
      </c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2"/>
      <c r="BC105" s="2">
        <f t="shared" si="7"/>
        <v>1</v>
      </c>
      <c r="BD105" s="2">
        <f t="shared" si="6"/>
        <v>25</v>
      </c>
      <c r="BE105" s="2">
        <v>53.0</v>
      </c>
    </row>
    <row r="106" ht="84.75" hidden="1" customHeight="1">
      <c r="A106" s="34">
        <f t="shared" si="1"/>
        <v>39468</v>
      </c>
      <c r="B106" s="41" t="str">
        <f t="shared" si="2"/>
        <v>http://helpstore.shop/keyword/CR102ST5342002 00002</v>
      </c>
      <c r="C106" s="42"/>
      <c r="D106" s="29"/>
      <c r="E106" s="43">
        <f t="shared" si="3"/>
        <v>0</v>
      </c>
      <c r="F106" s="39">
        <f t="shared" si="4"/>
        <v>0.1</v>
      </c>
      <c r="G106" s="2"/>
      <c r="H106" s="2"/>
      <c r="I106" s="2"/>
      <c r="J106" s="2" t="s">
        <v>460</v>
      </c>
      <c r="K106" s="2"/>
      <c r="L106" s="2"/>
      <c r="M106" s="2"/>
      <c r="N106" s="2"/>
      <c r="O106" s="2"/>
      <c r="P106" s="2"/>
      <c r="Q106" s="2" t="s">
        <v>452</v>
      </c>
      <c r="R106" s="2" t="s">
        <v>43</v>
      </c>
      <c r="S106" s="2" t="s">
        <v>448</v>
      </c>
      <c r="T106" s="2" t="s">
        <v>295</v>
      </c>
      <c r="U106" s="2" t="s">
        <v>466</v>
      </c>
      <c r="V106" s="2" t="s">
        <v>317</v>
      </c>
      <c r="W106" s="2" t="s">
        <v>192</v>
      </c>
      <c r="X106" s="2" t="s">
        <v>7</v>
      </c>
      <c r="Y106" s="2">
        <v>2.0</v>
      </c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2"/>
      <c r="BC106" s="2">
        <f t="shared" si="7"/>
        <v>2</v>
      </c>
      <c r="BD106" s="2">
        <f t="shared" si="6"/>
        <v>52</v>
      </c>
      <c r="BE106" s="2">
        <v>53.0</v>
      </c>
    </row>
    <row r="107" ht="84.75" hidden="1" customHeight="1">
      <c r="A107" s="34">
        <f t="shared" si="1"/>
        <v>37950</v>
      </c>
      <c r="B107" s="41" t="str">
        <f t="shared" si="2"/>
        <v>http://helpstore.shop/keyword/CR102ST5636010 010</v>
      </c>
      <c r="C107" s="42"/>
      <c r="D107" s="29"/>
      <c r="E107" s="43">
        <f t="shared" si="3"/>
        <v>0</v>
      </c>
      <c r="F107" s="39">
        <f t="shared" si="4"/>
        <v>0.1</v>
      </c>
      <c r="G107" s="2"/>
      <c r="H107" s="2"/>
      <c r="I107" s="2"/>
      <c r="J107" s="2" t="s">
        <v>460</v>
      </c>
      <c r="K107" s="2"/>
      <c r="L107" s="2"/>
      <c r="M107" s="2"/>
      <c r="N107" s="2"/>
      <c r="O107" s="2"/>
      <c r="P107" s="2"/>
      <c r="Q107" s="2" t="s">
        <v>461</v>
      </c>
      <c r="R107" s="2" t="s">
        <v>44</v>
      </c>
      <c r="S107" s="2" t="s">
        <v>448</v>
      </c>
      <c r="T107" s="2" t="s">
        <v>295</v>
      </c>
      <c r="U107" s="2" t="s">
        <v>467</v>
      </c>
      <c r="V107" s="2" t="s">
        <v>468</v>
      </c>
      <c r="W107" s="2" t="s">
        <v>192</v>
      </c>
      <c r="X107" s="2" t="s">
        <v>7</v>
      </c>
      <c r="Y107" s="2">
        <v>1.0</v>
      </c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2"/>
      <c r="BC107" s="2">
        <f t="shared" si="7"/>
        <v>1</v>
      </c>
      <c r="BD107" s="2">
        <f t="shared" si="6"/>
        <v>25</v>
      </c>
      <c r="BE107" s="2">
        <v>53.0</v>
      </c>
    </row>
    <row r="108" ht="84.75" hidden="1" customHeight="1">
      <c r="A108" s="34">
        <f t="shared" si="1"/>
        <v>34914</v>
      </c>
      <c r="B108" s="41" t="str">
        <f t="shared" si="2"/>
        <v>http://helpstore.shop/keyword/CR106ST5445002 00002</v>
      </c>
      <c r="C108" s="42"/>
      <c r="D108" s="29"/>
      <c r="E108" s="43">
        <f t="shared" si="3"/>
        <v>0</v>
      </c>
      <c r="F108" s="39">
        <f t="shared" si="4"/>
        <v>0.1</v>
      </c>
      <c r="G108" s="2"/>
      <c r="H108" s="2"/>
      <c r="I108" s="2"/>
      <c r="J108" s="2" t="s">
        <v>460</v>
      </c>
      <c r="K108" s="2"/>
      <c r="L108" s="2"/>
      <c r="M108" s="2"/>
      <c r="N108" s="2"/>
      <c r="O108" s="2"/>
      <c r="P108" s="2"/>
      <c r="Q108" s="2" t="s">
        <v>469</v>
      </c>
      <c r="R108" s="2" t="s">
        <v>102</v>
      </c>
      <c r="S108" s="2" t="s">
        <v>448</v>
      </c>
      <c r="T108" s="2" t="s">
        <v>295</v>
      </c>
      <c r="U108" s="2" t="s">
        <v>470</v>
      </c>
      <c r="V108" s="2" t="s">
        <v>317</v>
      </c>
      <c r="W108" s="2" t="s">
        <v>192</v>
      </c>
      <c r="X108" s="2" t="s">
        <v>7</v>
      </c>
      <c r="Y108" s="2">
        <v>1.0</v>
      </c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2"/>
      <c r="BC108" s="2">
        <f t="shared" si="7"/>
        <v>1</v>
      </c>
      <c r="BD108" s="2">
        <f t="shared" si="6"/>
        <v>23</v>
      </c>
      <c r="BE108" s="2">
        <v>53.0</v>
      </c>
    </row>
    <row r="109" ht="84.75" hidden="1" customHeight="1">
      <c r="A109" s="34">
        <f t="shared" si="1"/>
        <v>645150</v>
      </c>
      <c r="B109" s="41" t="str">
        <f t="shared" si="2"/>
        <v>http://helpstore.shop/keyword/MSC915029C9309 OTTANIO</v>
      </c>
      <c r="C109" s="42"/>
      <c r="D109" s="29"/>
      <c r="E109" s="43">
        <f t="shared" si="3"/>
        <v>0</v>
      </c>
      <c r="F109" s="39">
        <f t="shared" si="4"/>
        <v>0.1</v>
      </c>
      <c r="G109" s="2"/>
      <c r="H109" s="2"/>
      <c r="I109" s="2"/>
      <c r="J109" s="2" t="s">
        <v>471</v>
      </c>
      <c r="K109" s="2"/>
      <c r="L109" s="2"/>
      <c r="M109" s="2"/>
      <c r="N109" s="2"/>
      <c r="O109" s="2"/>
      <c r="P109" s="2"/>
      <c r="Q109" s="2" t="s">
        <v>243</v>
      </c>
      <c r="R109" s="2" t="s">
        <v>472</v>
      </c>
      <c r="S109" s="2" t="s">
        <v>473</v>
      </c>
      <c r="T109" s="2" t="s">
        <v>251</v>
      </c>
      <c r="U109" s="2" t="s">
        <v>474</v>
      </c>
      <c r="V109" s="2"/>
      <c r="W109" s="2" t="s">
        <v>150</v>
      </c>
      <c r="X109" s="2" t="s">
        <v>8</v>
      </c>
      <c r="Y109" s="2">
        <v>1.0</v>
      </c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2"/>
      <c r="BC109" s="2">
        <f t="shared" si="7"/>
        <v>1</v>
      </c>
      <c r="BD109" s="2">
        <f t="shared" si="6"/>
        <v>425</v>
      </c>
      <c r="BE109" s="2">
        <v>53.0</v>
      </c>
    </row>
    <row r="110" ht="84.75" hidden="1" customHeight="1">
      <c r="A110" s="34">
        <f t="shared" si="1"/>
        <v>162426</v>
      </c>
      <c r="B110" s="41" t="str">
        <f t="shared" si="2"/>
        <v>http://helpstore.shop/keyword/M2240900 CA058</v>
      </c>
      <c r="C110" s="42"/>
      <c r="D110" s="29"/>
      <c r="E110" s="43">
        <f t="shared" si="3"/>
        <v>0</v>
      </c>
      <c r="F110" s="39">
        <f t="shared" si="4"/>
        <v>0.1</v>
      </c>
      <c r="G110" s="2"/>
      <c r="H110" s="2"/>
      <c r="I110" s="2"/>
      <c r="J110" s="2" t="s">
        <v>475</v>
      </c>
      <c r="K110" s="2"/>
      <c r="L110" s="2"/>
      <c r="M110" s="2"/>
      <c r="N110" s="2"/>
      <c r="O110" s="2"/>
      <c r="P110" s="2"/>
      <c r="Q110" s="2" t="s">
        <v>476</v>
      </c>
      <c r="R110" s="2" t="s">
        <v>285</v>
      </c>
      <c r="S110" s="2" t="s">
        <v>473</v>
      </c>
      <c r="T110" s="2" t="s">
        <v>271</v>
      </c>
      <c r="U110" s="2" t="s">
        <v>477</v>
      </c>
      <c r="V110" s="2" t="s">
        <v>478</v>
      </c>
      <c r="W110" s="2" t="s">
        <v>192</v>
      </c>
      <c r="X110" s="2" t="s">
        <v>8</v>
      </c>
      <c r="Y110" s="2">
        <v>1.0</v>
      </c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2"/>
      <c r="BC110" s="2">
        <f t="shared" si="7"/>
        <v>1</v>
      </c>
      <c r="BD110" s="2">
        <f t="shared" si="6"/>
        <v>107</v>
      </c>
      <c r="BE110" s="2">
        <v>53.0</v>
      </c>
    </row>
    <row r="111" ht="84.75" hidden="1" customHeight="1">
      <c r="A111" s="34">
        <f t="shared" si="1"/>
        <v>162426</v>
      </c>
      <c r="B111" s="41" t="str">
        <f t="shared" si="2"/>
        <v>http://helpstore.shop/keyword/M2240900 CC781</v>
      </c>
      <c r="C111" s="42"/>
      <c r="D111" s="29"/>
      <c r="E111" s="43">
        <f t="shared" si="3"/>
        <v>0</v>
      </c>
      <c r="F111" s="39">
        <f t="shared" si="4"/>
        <v>0.1</v>
      </c>
      <c r="G111" s="2"/>
      <c r="H111" s="2"/>
      <c r="I111" s="2"/>
      <c r="J111" s="2" t="s">
        <v>475</v>
      </c>
      <c r="K111" s="2"/>
      <c r="L111" s="2"/>
      <c r="M111" s="2"/>
      <c r="N111" s="2"/>
      <c r="O111" s="2"/>
      <c r="P111" s="2"/>
      <c r="Q111" s="2" t="s">
        <v>476</v>
      </c>
      <c r="R111" s="2" t="s">
        <v>285</v>
      </c>
      <c r="S111" s="2" t="s">
        <v>473</v>
      </c>
      <c r="T111" s="2" t="s">
        <v>271</v>
      </c>
      <c r="U111" s="2" t="s">
        <v>479</v>
      </c>
      <c r="V111" s="2" t="s">
        <v>480</v>
      </c>
      <c r="W111" s="2" t="s">
        <v>192</v>
      </c>
      <c r="X111" s="2" t="s">
        <v>8</v>
      </c>
      <c r="Y111" s="2">
        <v>2.0</v>
      </c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2"/>
      <c r="BC111" s="2">
        <f t="shared" si="7"/>
        <v>2</v>
      </c>
      <c r="BD111" s="2">
        <f t="shared" si="6"/>
        <v>214</v>
      </c>
      <c r="BE111" s="2">
        <v>53.0</v>
      </c>
    </row>
    <row r="112" ht="84.75" hidden="1" customHeight="1">
      <c r="A112" s="34">
        <f t="shared" si="1"/>
        <v>162426</v>
      </c>
      <c r="B112" s="41" t="str">
        <f t="shared" si="2"/>
        <v>http://helpstore.shop/keyword/M2240900 CO613</v>
      </c>
      <c r="C112" s="42"/>
      <c r="D112" s="29"/>
      <c r="E112" s="43">
        <f t="shared" si="3"/>
        <v>0</v>
      </c>
      <c r="F112" s="39">
        <f t="shared" si="4"/>
        <v>0.1</v>
      </c>
      <c r="G112" s="2"/>
      <c r="H112" s="2"/>
      <c r="I112" s="2"/>
      <c r="J112" s="2" t="s">
        <v>475</v>
      </c>
      <c r="K112" s="2"/>
      <c r="L112" s="2"/>
      <c r="M112" s="2"/>
      <c r="N112" s="2"/>
      <c r="O112" s="2"/>
      <c r="P112" s="2"/>
      <c r="Q112" s="2" t="s">
        <v>476</v>
      </c>
      <c r="R112" s="2" t="s">
        <v>285</v>
      </c>
      <c r="S112" s="2" t="s">
        <v>473</v>
      </c>
      <c r="T112" s="2" t="s">
        <v>271</v>
      </c>
      <c r="U112" s="2" t="s">
        <v>481</v>
      </c>
      <c r="V112" s="2" t="s">
        <v>482</v>
      </c>
      <c r="W112" s="2" t="s">
        <v>192</v>
      </c>
      <c r="X112" s="2" t="s">
        <v>8</v>
      </c>
      <c r="Y112" s="2">
        <v>2.0</v>
      </c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2"/>
      <c r="BC112" s="2">
        <f t="shared" si="7"/>
        <v>2</v>
      </c>
      <c r="BD112" s="2">
        <f t="shared" si="6"/>
        <v>214</v>
      </c>
      <c r="BE112" s="2">
        <v>53.0</v>
      </c>
    </row>
    <row r="113" ht="84.75" hidden="1" customHeight="1">
      <c r="A113" s="34">
        <f t="shared" si="1"/>
        <v>248952</v>
      </c>
      <c r="B113" s="41" t="str">
        <f t="shared" si="2"/>
        <v>http://helpstore.shop/keyword/M2240819 CR193</v>
      </c>
      <c r="C113" s="42"/>
      <c r="D113" s="29"/>
      <c r="E113" s="43">
        <f t="shared" si="3"/>
        <v>0</v>
      </c>
      <c r="F113" s="39">
        <f t="shared" si="4"/>
        <v>0.1</v>
      </c>
      <c r="G113" s="2"/>
      <c r="H113" s="2"/>
      <c r="I113" s="2"/>
      <c r="J113" s="2" t="s">
        <v>483</v>
      </c>
      <c r="K113" s="2"/>
      <c r="L113" s="2"/>
      <c r="M113" s="2"/>
      <c r="N113" s="2"/>
      <c r="O113" s="2"/>
      <c r="P113" s="2"/>
      <c r="Q113" s="2" t="s">
        <v>242</v>
      </c>
      <c r="R113" s="2" t="s">
        <v>484</v>
      </c>
      <c r="S113" s="2" t="s">
        <v>473</v>
      </c>
      <c r="T113" s="2" t="s">
        <v>251</v>
      </c>
      <c r="U113" s="2" t="s">
        <v>485</v>
      </c>
      <c r="V113" s="2" t="s">
        <v>486</v>
      </c>
      <c r="W113" s="2" t="s">
        <v>192</v>
      </c>
      <c r="X113" s="2" t="s">
        <v>8</v>
      </c>
      <c r="Y113" s="2">
        <v>1.0</v>
      </c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2"/>
      <c r="BC113" s="2">
        <f t="shared" si="7"/>
        <v>1</v>
      </c>
      <c r="BD113" s="2">
        <f t="shared" si="6"/>
        <v>164</v>
      </c>
      <c r="BE113" s="2">
        <v>53.0</v>
      </c>
    </row>
    <row r="114" ht="84.75" hidden="1" customHeight="1">
      <c r="A114" s="34">
        <f t="shared" si="1"/>
        <v>233772</v>
      </c>
      <c r="B114" s="41" t="str">
        <f t="shared" si="2"/>
        <v>http://helpstore.shop/keyword/MSC587AG C073</v>
      </c>
      <c r="C114" s="42"/>
      <c r="D114" s="29"/>
      <c r="E114" s="43">
        <f t="shared" si="3"/>
        <v>0</v>
      </c>
      <c r="F114" s="39">
        <f t="shared" si="4"/>
        <v>0.1</v>
      </c>
      <c r="G114" s="2"/>
      <c r="H114" s="2"/>
      <c r="I114" s="2"/>
      <c r="J114" s="2" t="s">
        <v>483</v>
      </c>
      <c r="K114" s="2"/>
      <c r="L114" s="2"/>
      <c r="M114" s="2"/>
      <c r="N114" s="2"/>
      <c r="O114" s="2"/>
      <c r="P114" s="2"/>
      <c r="Q114" s="2" t="s">
        <v>487</v>
      </c>
      <c r="R114" s="2" t="s">
        <v>195</v>
      </c>
      <c r="S114" s="2" t="s">
        <v>473</v>
      </c>
      <c r="T114" s="2" t="s">
        <v>251</v>
      </c>
      <c r="U114" s="2" t="s">
        <v>488</v>
      </c>
      <c r="V114" s="2" t="s">
        <v>489</v>
      </c>
      <c r="W114" s="2" t="s">
        <v>192</v>
      </c>
      <c r="X114" s="2" t="s">
        <v>8</v>
      </c>
      <c r="Y114" s="2">
        <v>1.0</v>
      </c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2"/>
      <c r="BC114" s="2">
        <f t="shared" si="7"/>
        <v>1</v>
      </c>
      <c r="BD114" s="2">
        <f t="shared" si="6"/>
        <v>154</v>
      </c>
      <c r="BE114" s="2">
        <v>53.0</v>
      </c>
    </row>
    <row r="115" ht="84.75" hidden="1" customHeight="1">
      <c r="A115" s="34">
        <f t="shared" si="1"/>
        <v>285384</v>
      </c>
      <c r="B115" s="41" t="str">
        <f t="shared" si="2"/>
        <v>http://helpstore.shop/keyword/MSC617AG CZ732</v>
      </c>
      <c r="C115" s="42"/>
      <c r="D115" s="29"/>
      <c r="E115" s="43">
        <f t="shared" si="3"/>
        <v>0</v>
      </c>
      <c r="F115" s="39">
        <f t="shared" si="4"/>
        <v>0.1</v>
      </c>
      <c r="G115" s="2"/>
      <c r="H115" s="2"/>
      <c r="I115" s="2"/>
      <c r="J115" s="2" t="s">
        <v>483</v>
      </c>
      <c r="K115" s="2"/>
      <c r="L115" s="2"/>
      <c r="M115" s="2"/>
      <c r="N115" s="2"/>
      <c r="O115" s="2"/>
      <c r="P115" s="2"/>
      <c r="Q115" s="2" t="s">
        <v>490</v>
      </c>
      <c r="R115" s="2" t="s">
        <v>491</v>
      </c>
      <c r="S115" s="2" t="s">
        <v>473</v>
      </c>
      <c r="T115" s="2" t="s">
        <v>251</v>
      </c>
      <c r="U115" s="2" t="s">
        <v>492</v>
      </c>
      <c r="V115" s="2" t="s">
        <v>493</v>
      </c>
      <c r="W115" s="2" t="s">
        <v>192</v>
      </c>
      <c r="X115" s="2" t="s">
        <v>8</v>
      </c>
      <c r="Y115" s="2">
        <v>1.0</v>
      </c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2"/>
      <c r="BC115" s="2">
        <f t="shared" si="7"/>
        <v>1</v>
      </c>
      <c r="BD115" s="2">
        <f t="shared" si="6"/>
        <v>188</v>
      </c>
      <c r="BE115" s="2">
        <v>53.0</v>
      </c>
    </row>
    <row r="116" ht="84.75" hidden="1" customHeight="1">
      <c r="A116" s="34">
        <f t="shared" si="1"/>
        <v>264132</v>
      </c>
      <c r="B116" s="41" t="str">
        <f t="shared" si="2"/>
        <v>http://helpstore.shop/keyword/MSC632AG CD857</v>
      </c>
      <c r="C116" s="42"/>
      <c r="D116" s="29"/>
      <c r="E116" s="43">
        <f t="shared" si="3"/>
        <v>0</v>
      </c>
      <c r="F116" s="39">
        <f t="shared" si="4"/>
        <v>0.1</v>
      </c>
      <c r="G116" s="2"/>
      <c r="H116" s="2"/>
      <c r="I116" s="2"/>
      <c r="J116" s="2" t="s">
        <v>483</v>
      </c>
      <c r="K116" s="2"/>
      <c r="L116" s="2"/>
      <c r="M116" s="2"/>
      <c r="N116" s="2"/>
      <c r="O116" s="2"/>
      <c r="P116" s="2"/>
      <c r="Q116" s="2" t="s">
        <v>494</v>
      </c>
      <c r="R116" s="2" t="s">
        <v>495</v>
      </c>
      <c r="S116" s="2" t="s">
        <v>473</v>
      </c>
      <c r="T116" s="2" t="s">
        <v>251</v>
      </c>
      <c r="U116" s="2" t="s">
        <v>496</v>
      </c>
      <c r="V116" s="2" t="s">
        <v>480</v>
      </c>
      <c r="W116" s="2" t="s">
        <v>192</v>
      </c>
      <c r="X116" s="2" t="s">
        <v>8</v>
      </c>
      <c r="Y116" s="2">
        <v>1.0</v>
      </c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2"/>
      <c r="BC116" s="2">
        <f t="shared" si="7"/>
        <v>1</v>
      </c>
      <c r="BD116" s="2">
        <f t="shared" si="6"/>
        <v>174</v>
      </c>
      <c r="BE116" s="2">
        <v>53.0</v>
      </c>
    </row>
    <row r="117" ht="84.75" customHeight="1">
      <c r="A117" s="34">
        <f t="shared" si="1"/>
        <v>702834</v>
      </c>
      <c r="B117" s="41" t="str">
        <f t="shared" si="2"/>
        <v>http://helpstore.shop/keyword/4078473 BLACK</v>
      </c>
      <c r="C117" s="42"/>
      <c r="D117" s="29"/>
      <c r="E117" s="43">
        <f t="shared" si="3"/>
        <v>0</v>
      </c>
      <c r="F117" s="39">
        <f t="shared" si="4"/>
        <v>0.1</v>
      </c>
      <c r="G117" s="2"/>
      <c r="H117" s="2"/>
      <c r="I117" s="2"/>
      <c r="J117" s="2" t="s">
        <v>497</v>
      </c>
      <c r="K117" s="2"/>
      <c r="L117" s="2"/>
      <c r="M117" s="2"/>
      <c r="N117" s="2"/>
      <c r="O117" s="2"/>
      <c r="P117" s="2"/>
      <c r="Q117" s="2" t="s">
        <v>498</v>
      </c>
      <c r="R117" s="2" t="s">
        <v>499</v>
      </c>
      <c r="S117" s="2" t="s">
        <v>500</v>
      </c>
      <c r="T117" s="2" t="s">
        <v>501</v>
      </c>
      <c r="U117" s="2" t="s">
        <v>502</v>
      </c>
      <c r="V117" s="2" t="s">
        <v>181</v>
      </c>
      <c r="W117" s="2" t="s">
        <v>503</v>
      </c>
      <c r="X117" s="2" t="s">
        <v>8</v>
      </c>
      <c r="Y117" s="2">
        <v>1.0</v>
      </c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2"/>
      <c r="BC117" s="2">
        <f t="shared" si="7"/>
        <v>1</v>
      </c>
      <c r="BD117" s="2">
        <f t="shared" si="6"/>
        <v>463</v>
      </c>
      <c r="BE117" s="2">
        <v>53.0</v>
      </c>
    </row>
    <row r="118" ht="84.75" customHeight="1">
      <c r="A118" s="34">
        <f t="shared" si="1"/>
        <v>135102</v>
      </c>
      <c r="B118" s="41" t="str">
        <f t="shared" si="2"/>
        <v>http://helpstore.shop/keyword/3982089BLUE BLUE</v>
      </c>
      <c r="C118" s="42"/>
      <c r="D118" s="29"/>
      <c r="E118" s="43">
        <f t="shared" si="3"/>
        <v>0</v>
      </c>
      <c r="F118" s="39">
        <f t="shared" si="4"/>
        <v>0.1</v>
      </c>
      <c r="G118" s="2"/>
      <c r="H118" s="2"/>
      <c r="I118" s="2"/>
      <c r="J118" s="2" t="s">
        <v>504</v>
      </c>
      <c r="K118" s="2"/>
      <c r="L118" s="2"/>
      <c r="M118" s="2"/>
      <c r="N118" s="2"/>
      <c r="O118" s="2"/>
      <c r="P118" s="2"/>
      <c r="Q118" s="2" t="s">
        <v>224</v>
      </c>
      <c r="R118" s="2" t="s">
        <v>436</v>
      </c>
      <c r="S118" s="2" t="s">
        <v>500</v>
      </c>
      <c r="T118" s="2" t="s">
        <v>147</v>
      </c>
      <c r="U118" s="2" t="s">
        <v>505</v>
      </c>
      <c r="V118" s="2" t="s">
        <v>506</v>
      </c>
      <c r="W118" s="2" t="s">
        <v>150</v>
      </c>
      <c r="X118" s="2" t="s">
        <v>7</v>
      </c>
      <c r="Y118" s="2">
        <v>1.0</v>
      </c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2"/>
      <c r="BC118" s="2">
        <f t="shared" si="7"/>
        <v>1</v>
      </c>
      <c r="BD118" s="2">
        <f t="shared" si="6"/>
        <v>89</v>
      </c>
      <c r="BE118" s="2">
        <v>53.0</v>
      </c>
    </row>
    <row r="119" ht="84.75" customHeight="1">
      <c r="A119" s="34">
        <f t="shared" si="1"/>
        <v>135102</v>
      </c>
      <c r="B119" s="41" t="str">
        <f t="shared" si="2"/>
        <v>http://helpstore.shop/keyword/3982090PINK PINK</v>
      </c>
      <c r="C119" s="42"/>
      <c r="D119" s="29"/>
      <c r="E119" s="43">
        <f t="shared" si="3"/>
        <v>0</v>
      </c>
      <c r="F119" s="39">
        <f t="shared" si="4"/>
        <v>0.1</v>
      </c>
      <c r="G119" s="2"/>
      <c r="H119" s="2"/>
      <c r="I119" s="2"/>
      <c r="J119" s="2" t="s">
        <v>504</v>
      </c>
      <c r="K119" s="2"/>
      <c r="L119" s="2"/>
      <c r="M119" s="2"/>
      <c r="N119" s="2"/>
      <c r="O119" s="2"/>
      <c r="P119" s="2"/>
      <c r="Q119" s="2" t="s">
        <v>224</v>
      </c>
      <c r="R119" s="2" t="s">
        <v>436</v>
      </c>
      <c r="S119" s="2" t="s">
        <v>500</v>
      </c>
      <c r="T119" s="2" t="s">
        <v>147</v>
      </c>
      <c r="U119" s="2" t="s">
        <v>507</v>
      </c>
      <c r="V119" s="2" t="s">
        <v>508</v>
      </c>
      <c r="W119" s="2" t="s">
        <v>150</v>
      </c>
      <c r="X119" s="2" t="s">
        <v>7</v>
      </c>
      <c r="Y119" s="2">
        <v>2.0</v>
      </c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2"/>
      <c r="BC119" s="2">
        <f t="shared" si="7"/>
        <v>2</v>
      </c>
      <c r="BD119" s="2">
        <f t="shared" si="6"/>
        <v>178</v>
      </c>
      <c r="BE119" s="2">
        <v>53.0</v>
      </c>
    </row>
    <row r="120" ht="84.75" customHeight="1">
      <c r="A120" s="34">
        <f t="shared" si="1"/>
        <v>144210</v>
      </c>
      <c r="B120" s="41" t="str">
        <f t="shared" si="2"/>
        <v>http://helpstore.shop/keyword/3992597CAMEL CAMEL</v>
      </c>
      <c r="C120" s="42"/>
      <c r="D120" s="29"/>
      <c r="E120" s="43">
        <f t="shared" si="3"/>
        <v>0</v>
      </c>
      <c r="F120" s="39">
        <f t="shared" si="4"/>
        <v>0.1</v>
      </c>
      <c r="G120" s="2"/>
      <c r="H120" s="2"/>
      <c r="I120" s="2"/>
      <c r="J120" s="2" t="s">
        <v>504</v>
      </c>
      <c r="K120" s="2"/>
      <c r="L120" s="2"/>
      <c r="M120" s="2"/>
      <c r="N120" s="2"/>
      <c r="O120" s="2"/>
      <c r="P120" s="2"/>
      <c r="Q120" s="2" t="s">
        <v>48</v>
      </c>
      <c r="R120" s="2" t="s">
        <v>509</v>
      </c>
      <c r="S120" s="2" t="s">
        <v>500</v>
      </c>
      <c r="T120" s="2" t="s">
        <v>147</v>
      </c>
      <c r="U120" s="2" t="s">
        <v>510</v>
      </c>
      <c r="V120" s="2" t="s">
        <v>511</v>
      </c>
      <c r="W120" s="2" t="s">
        <v>150</v>
      </c>
      <c r="X120" s="2" t="s">
        <v>7</v>
      </c>
      <c r="Y120" s="2">
        <v>1.0</v>
      </c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2"/>
      <c r="BC120" s="2">
        <f t="shared" si="7"/>
        <v>1</v>
      </c>
      <c r="BD120" s="2">
        <f t="shared" si="6"/>
        <v>95</v>
      </c>
      <c r="BE120" s="2">
        <v>53.0</v>
      </c>
    </row>
    <row r="121" ht="84.75" customHeight="1">
      <c r="A121" s="34">
        <f t="shared" si="1"/>
        <v>739266</v>
      </c>
      <c r="B121" s="41" t="str">
        <f t="shared" si="2"/>
        <v>http://helpstore.shop/keyword/8011639 A3011</v>
      </c>
      <c r="C121" s="42"/>
      <c r="D121" s="29"/>
      <c r="E121" s="43">
        <f t="shared" si="3"/>
        <v>0</v>
      </c>
      <c r="F121" s="39">
        <f t="shared" si="4"/>
        <v>0.1</v>
      </c>
      <c r="G121" s="2"/>
      <c r="H121" s="2"/>
      <c r="I121" s="2"/>
      <c r="J121" s="2" t="s">
        <v>512</v>
      </c>
      <c r="K121" s="2"/>
      <c r="L121" s="2"/>
      <c r="M121" s="2"/>
      <c r="N121" s="2"/>
      <c r="O121" s="2"/>
      <c r="P121" s="2"/>
      <c r="Q121" s="2" t="s">
        <v>513</v>
      </c>
      <c r="R121" s="2" t="s">
        <v>230</v>
      </c>
      <c r="S121" s="2" t="s">
        <v>500</v>
      </c>
      <c r="T121" s="2" t="s">
        <v>184</v>
      </c>
      <c r="U121" s="2" t="s">
        <v>514</v>
      </c>
      <c r="V121" s="2" t="s">
        <v>515</v>
      </c>
      <c r="W121" s="2" t="s">
        <v>150</v>
      </c>
      <c r="X121" s="2" t="s">
        <v>8</v>
      </c>
      <c r="Y121" s="2">
        <v>1.0</v>
      </c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2"/>
      <c r="BC121" s="2">
        <f t="shared" si="7"/>
        <v>1</v>
      </c>
      <c r="BD121" s="2">
        <f t="shared" si="6"/>
        <v>487</v>
      </c>
      <c r="BE121" s="2">
        <v>53.0</v>
      </c>
    </row>
    <row r="122" ht="84.75" customHeight="1">
      <c r="A122" s="34">
        <f t="shared" si="1"/>
        <v>138138</v>
      </c>
      <c r="B122" s="41" t="str">
        <f t="shared" si="2"/>
        <v>http://helpstore.shop/keyword/CHARCOAL </v>
      </c>
      <c r="C122" s="42"/>
      <c r="D122" s="29"/>
      <c r="E122" s="43">
        <f t="shared" si="3"/>
        <v>0</v>
      </c>
      <c r="F122" s="39">
        <f t="shared" si="4"/>
        <v>0.1</v>
      </c>
      <c r="G122" s="2"/>
      <c r="H122" s="2"/>
      <c r="I122" s="2"/>
      <c r="J122" s="2" t="s">
        <v>516</v>
      </c>
      <c r="K122" s="2"/>
      <c r="N122" s="2"/>
      <c r="O122" s="2"/>
      <c r="P122" s="2"/>
      <c r="Q122" s="2" t="s">
        <v>517</v>
      </c>
      <c r="R122" s="2" t="s">
        <v>358</v>
      </c>
      <c r="S122" s="2" t="s">
        <v>500</v>
      </c>
      <c r="T122" s="2" t="s">
        <v>276</v>
      </c>
      <c r="U122" s="2" t="s">
        <v>518</v>
      </c>
      <c r="V122" s="2" t="s">
        <v>519</v>
      </c>
      <c r="W122" s="2" t="s">
        <v>192</v>
      </c>
      <c r="X122" s="2" t="s">
        <v>36</v>
      </c>
      <c r="Y122" s="40"/>
      <c r="Z122" s="40"/>
      <c r="AA122" s="40"/>
      <c r="AB122" s="40"/>
      <c r="AC122" s="40"/>
      <c r="AD122" s="40"/>
      <c r="AE122" s="40"/>
      <c r="AF122" s="2">
        <v>1.0</v>
      </c>
      <c r="AG122" s="2">
        <v>1.0</v>
      </c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2"/>
      <c r="BC122" s="2">
        <f t="shared" si="7"/>
        <v>2</v>
      </c>
      <c r="BD122" s="2">
        <f t="shared" si="6"/>
        <v>182</v>
      </c>
      <c r="BE122" s="2">
        <v>53.0</v>
      </c>
    </row>
    <row r="123" ht="84.75" customHeight="1">
      <c r="A123" s="34">
        <f t="shared" si="1"/>
        <v>212520</v>
      </c>
      <c r="B123" s="41" t="str">
        <f t="shared" si="2"/>
        <v>http://helpstore.shop/keyword/BURGUNDY </v>
      </c>
      <c r="C123" s="42"/>
      <c r="D123" s="29"/>
      <c r="E123" s="43">
        <f t="shared" si="3"/>
        <v>0</v>
      </c>
      <c r="F123" s="39">
        <f t="shared" si="4"/>
        <v>0.1</v>
      </c>
      <c r="G123" s="2"/>
      <c r="H123" s="2"/>
      <c r="I123" s="2"/>
      <c r="J123" s="2" t="s">
        <v>516</v>
      </c>
      <c r="K123" s="2"/>
      <c r="M123" s="2"/>
      <c r="N123" s="2"/>
      <c r="O123" s="2"/>
      <c r="P123" s="2"/>
      <c r="Q123" s="2" t="s">
        <v>116</v>
      </c>
      <c r="R123" s="2" t="s">
        <v>520</v>
      </c>
      <c r="S123" s="2" t="s">
        <v>500</v>
      </c>
      <c r="T123" s="2" t="s">
        <v>276</v>
      </c>
      <c r="U123" s="2" t="s">
        <v>521</v>
      </c>
      <c r="V123" s="2" t="s">
        <v>522</v>
      </c>
      <c r="W123" s="2" t="s">
        <v>192</v>
      </c>
      <c r="X123" s="2" t="s">
        <v>36</v>
      </c>
      <c r="Y123" s="40"/>
      <c r="Z123" s="40"/>
      <c r="AA123" s="40"/>
      <c r="AB123" s="40"/>
      <c r="AC123" s="40"/>
      <c r="AD123" s="40"/>
      <c r="AE123" s="40"/>
      <c r="AF123" s="40"/>
      <c r="AG123" s="40"/>
      <c r="AH123" s="2">
        <v>1.0</v>
      </c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2"/>
      <c r="BC123" s="2">
        <f t="shared" si="7"/>
        <v>1</v>
      </c>
      <c r="BD123" s="2">
        <f t="shared" si="6"/>
        <v>140</v>
      </c>
      <c r="BE123" s="2">
        <v>53.0</v>
      </c>
    </row>
    <row r="124" ht="84.75" customHeight="1">
      <c r="A124" s="34">
        <f t="shared" si="1"/>
        <v>198858</v>
      </c>
      <c r="B124" s="41" t="str">
        <f t="shared" si="2"/>
        <v>http://helpstore.shop/keyword/STORM </v>
      </c>
      <c r="C124" s="42"/>
      <c r="D124" s="29"/>
      <c r="E124" s="43">
        <f t="shared" si="3"/>
        <v>0</v>
      </c>
      <c r="F124" s="39">
        <f t="shared" si="4"/>
        <v>0.1</v>
      </c>
      <c r="G124" s="2"/>
      <c r="H124" s="2"/>
      <c r="I124" s="2"/>
      <c r="J124" s="2" t="s">
        <v>523</v>
      </c>
      <c r="K124" s="2"/>
      <c r="L124" s="2"/>
      <c r="M124" s="2"/>
      <c r="N124" s="2"/>
      <c r="O124" s="2"/>
      <c r="P124" s="2"/>
      <c r="Q124" s="2" t="s">
        <v>524</v>
      </c>
      <c r="R124" s="2" t="s">
        <v>525</v>
      </c>
      <c r="S124" s="2" t="s">
        <v>500</v>
      </c>
      <c r="T124" s="2" t="s">
        <v>163</v>
      </c>
      <c r="U124" s="2" t="s">
        <v>526</v>
      </c>
      <c r="V124" s="2" t="s">
        <v>527</v>
      </c>
      <c r="W124" s="2" t="s">
        <v>192</v>
      </c>
      <c r="X124" s="2" t="s">
        <v>8</v>
      </c>
      <c r="Y124" s="2">
        <v>1.0</v>
      </c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2"/>
      <c r="BC124" s="2">
        <f t="shared" si="7"/>
        <v>1</v>
      </c>
      <c r="BD124" s="2">
        <f t="shared" si="6"/>
        <v>131</v>
      </c>
      <c r="BE124" s="2">
        <v>53.0</v>
      </c>
    </row>
    <row r="125" ht="84.75" customHeight="1">
      <c r="A125" s="34">
        <f t="shared" si="1"/>
        <v>163944</v>
      </c>
      <c r="B125" s="41" t="str">
        <f t="shared" si="2"/>
        <v>http://helpstore.shop/keyword/BRIGHT </v>
      </c>
      <c r="C125" s="42"/>
      <c r="D125" s="29"/>
      <c r="E125" s="43">
        <f t="shared" si="3"/>
        <v>0</v>
      </c>
      <c r="F125" s="39">
        <f t="shared" si="4"/>
        <v>0.1</v>
      </c>
      <c r="G125" s="2"/>
      <c r="H125" s="2"/>
      <c r="I125" s="2"/>
      <c r="J125" s="2" t="s">
        <v>523</v>
      </c>
      <c r="K125" s="2"/>
      <c r="M125" s="1"/>
      <c r="N125" s="2"/>
      <c r="O125" s="2"/>
      <c r="P125" s="2"/>
      <c r="Q125" s="2" t="s">
        <v>528</v>
      </c>
      <c r="R125" s="2" t="s">
        <v>529</v>
      </c>
      <c r="S125" s="2" t="s">
        <v>500</v>
      </c>
      <c r="T125" s="2" t="s">
        <v>163</v>
      </c>
      <c r="U125" s="2" t="s">
        <v>530</v>
      </c>
      <c r="V125" s="2" t="s">
        <v>531</v>
      </c>
      <c r="W125" s="2" t="s">
        <v>192</v>
      </c>
      <c r="X125" s="2" t="s">
        <v>8</v>
      </c>
      <c r="Y125" s="2">
        <v>1.0</v>
      </c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2"/>
      <c r="BC125" s="2">
        <f t="shared" si="7"/>
        <v>1</v>
      </c>
      <c r="BD125" s="2">
        <f t="shared" si="6"/>
        <v>108</v>
      </c>
      <c r="BE125" s="2">
        <v>53.0</v>
      </c>
    </row>
    <row r="126" ht="84.75" customHeight="1">
      <c r="A126" s="34">
        <f t="shared" si="1"/>
        <v>276276</v>
      </c>
      <c r="B126" s="41" t="str">
        <f t="shared" si="2"/>
        <v>http://helpstore.shop/keyword/PALE </v>
      </c>
      <c r="C126" s="42"/>
      <c r="D126" s="29"/>
      <c r="E126" s="43">
        <f t="shared" si="3"/>
        <v>0</v>
      </c>
      <c r="F126" s="39">
        <f t="shared" si="4"/>
        <v>0.1</v>
      </c>
      <c r="G126" s="2"/>
      <c r="H126" s="2"/>
      <c r="I126" s="2"/>
      <c r="J126" s="2" t="s">
        <v>532</v>
      </c>
      <c r="K126" s="2"/>
      <c r="L126" s="2"/>
      <c r="M126" s="2"/>
      <c r="N126" s="2"/>
      <c r="O126" s="2"/>
      <c r="P126" s="2"/>
      <c r="Q126" s="2" t="s">
        <v>533</v>
      </c>
      <c r="R126" s="2" t="s">
        <v>484</v>
      </c>
      <c r="S126" s="2" t="s">
        <v>500</v>
      </c>
      <c r="T126" s="2" t="s">
        <v>251</v>
      </c>
      <c r="U126" s="2" t="s">
        <v>534</v>
      </c>
      <c r="V126" s="2" t="s">
        <v>535</v>
      </c>
      <c r="W126" s="2" t="s">
        <v>192</v>
      </c>
      <c r="X126" s="2" t="s">
        <v>8</v>
      </c>
      <c r="Y126" s="2">
        <v>4.0</v>
      </c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2"/>
      <c r="BC126" s="2">
        <f t="shared" si="7"/>
        <v>4</v>
      </c>
      <c r="BD126" s="2">
        <f t="shared" si="6"/>
        <v>728</v>
      </c>
      <c r="BE126" s="2">
        <v>53.0</v>
      </c>
    </row>
    <row r="127" ht="84.75" customHeight="1">
      <c r="A127" s="34">
        <f t="shared" si="1"/>
        <v>135102</v>
      </c>
      <c r="B127" s="41" t="str">
        <f t="shared" si="2"/>
        <v>http://helpstore.shop/keyword/CHAR </v>
      </c>
      <c r="C127" s="42"/>
      <c r="D127" s="29"/>
      <c r="E127" s="43">
        <f t="shared" si="3"/>
        <v>0</v>
      </c>
      <c r="F127" s="39">
        <f t="shared" si="4"/>
        <v>0.1</v>
      </c>
      <c r="G127" s="2"/>
      <c r="H127" s="2"/>
      <c r="I127" s="2"/>
      <c r="J127" s="2" t="s">
        <v>536</v>
      </c>
      <c r="K127" s="2"/>
      <c r="L127" s="2"/>
      <c r="M127" s="2"/>
      <c r="N127" s="2"/>
      <c r="O127" s="2"/>
      <c r="P127" s="2"/>
      <c r="Q127" s="2" t="s">
        <v>224</v>
      </c>
      <c r="R127" s="2" t="s">
        <v>436</v>
      </c>
      <c r="S127" s="2" t="s">
        <v>500</v>
      </c>
      <c r="T127" s="2" t="s">
        <v>295</v>
      </c>
      <c r="U127" s="2" t="s">
        <v>537</v>
      </c>
      <c r="V127" s="2" t="s">
        <v>538</v>
      </c>
      <c r="W127" s="2" t="s">
        <v>192</v>
      </c>
      <c r="X127" s="2" t="s">
        <v>10</v>
      </c>
      <c r="Y127" s="40"/>
      <c r="Z127" s="40"/>
      <c r="AA127" s="40"/>
      <c r="AB127" s="40"/>
      <c r="AC127" s="40"/>
      <c r="AD127" s="40"/>
      <c r="AE127" s="2">
        <v>1.0</v>
      </c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2"/>
      <c r="BC127" s="2">
        <f t="shared" si="7"/>
        <v>1</v>
      </c>
      <c r="BD127" s="2">
        <f t="shared" si="6"/>
        <v>89</v>
      </c>
      <c r="BE127" s="2">
        <v>53.0</v>
      </c>
    </row>
    <row r="128" ht="84.75" customHeight="1">
      <c r="A128" s="34">
        <f t="shared" si="1"/>
        <v>209484</v>
      </c>
      <c r="B128" s="41" t="str">
        <f t="shared" si="2"/>
        <v>http://helpstore.shop/keyword/DARK </v>
      </c>
      <c r="C128" s="42"/>
      <c r="D128" s="29"/>
      <c r="E128" s="43">
        <f t="shared" si="3"/>
        <v>0</v>
      </c>
      <c r="F128" s="39">
        <f t="shared" si="4"/>
        <v>0.1</v>
      </c>
      <c r="G128" s="2"/>
      <c r="H128" s="2"/>
      <c r="I128" s="2"/>
      <c r="J128" s="2" t="s">
        <v>536</v>
      </c>
      <c r="K128" s="2"/>
      <c r="L128" s="2"/>
      <c r="M128" s="2"/>
      <c r="N128" s="2"/>
      <c r="O128" s="2"/>
      <c r="P128" s="2"/>
      <c r="Q128" s="2" t="s">
        <v>419</v>
      </c>
      <c r="R128" s="2" t="s">
        <v>240</v>
      </c>
      <c r="S128" s="2" t="s">
        <v>500</v>
      </c>
      <c r="T128" s="2" t="s">
        <v>295</v>
      </c>
      <c r="U128" s="2" t="s">
        <v>539</v>
      </c>
      <c r="V128" s="2"/>
      <c r="W128" s="2" t="s">
        <v>192</v>
      </c>
      <c r="X128" s="2" t="s">
        <v>8</v>
      </c>
      <c r="Y128" s="2">
        <v>1.0</v>
      </c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2"/>
      <c r="BC128" s="2">
        <f t="shared" si="7"/>
        <v>1</v>
      </c>
      <c r="BD128" s="2">
        <f t="shared" si="6"/>
        <v>138</v>
      </c>
      <c r="BE128" s="2">
        <v>53.0</v>
      </c>
    </row>
    <row r="129" ht="84.75" hidden="1" customHeight="1">
      <c r="A129" s="34">
        <f t="shared" si="1"/>
        <v>48576</v>
      </c>
      <c r="B129" s="41" t="str">
        <f t="shared" si="2"/>
        <v>http://helpstore.shop/keyword/K60K605248 455</v>
      </c>
      <c r="C129" s="42"/>
      <c r="D129" s="29"/>
      <c r="E129" s="43">
        <f t="shared" si="3"/>
        <v>0</v>
      </c>
      <c r="F129" s="39">
        <f t="shared" si="4"/>
        <v>0.1</v>
      </c>
      <c r="G129" s="2"/>
      <c r="H129" s="2"/>
      <c r="I129" s="2"/>
      <c r="J129" s="2" t="s">
        <v>540</v>
      </c>
      <c r="K129" s="2"/>
      <c r="L129" s="2"/>
      <c r="M129" s="2"/>
      <c r="N129" s="2"/>
      <c r="O129" s="2"/>
      <c r="P129" s="2"/>
      <c r="Q129" s="2" t="s">
        <v>541</v>
      </c>
      <c r="R129" s="2" t="s">
        <v>542</v>
      </c>
      <c r="S129" s="2" t="s">
        <v>543</v>
      </c>
      <c r="T129" s="2" t="s">
        <v>197</v>
      </c>
      <c r="U129" s="2" t="s">
        <v>544</v>
      </c>
      <c r="V129" s="2" t="s">
        <v>165</v>
      </c>
      <c r="W129" s="2" t="s">
        <v>150</v>
      </c>
      <c r="X129" s="2" t="s">
        <v>8</v>
      </c>
      <c r="Y129" s="2">
        <v>4.0</v>
      </c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2"/>
      <c r="BC129" s="2">
        <f t="shared" si="7"/>
        <v>4</v>
      </c>
      <c r="BD129" s="2">
        <f t="shared" si="6"/>
        <v>128</v>
      </c>
      <c r="BE129" s="2">
        <v>53.0</v>
      </c>
    </row>
    <row r="130" ht="84.75" hidden="1" customHeight="1">
      <c r="A130" s="34">
        <f t="shared" si="1"/>
        <v>48576</v>
      </c>
      <c r="B130" s="41" t="str">
        <f t="shared" si="2"/>
        <v>http://helpstore.shop/keyword/K60K605248 805</v>
      </c>
      <c r="C130" s="42"/>
      <c r="D130" s="29"/>
      <c r="E130" s="43">
        <f t="shared" si="3"/>
        <v>0</v>
      </c>
      <c r="F130" s="39">
        <f t="shared" si="4"/>
        <v>0.1</v>
      </c>
      <c r="G130" s="2"/>
      <c r="H130" s="2"/>
      <c r="I130" s="2"/>
      <c r="J130" s="2" t="s">
        <v>540</v>
      </c>
      <c r="K130" s="2"/>
      <c r="L130" s="2"/>
      <c r="M130" s="2"/>
      <c r="N130" s="2"/>
      <c r="O130" s="2"/>
      <c r="P130" s="2"/>
      <c r="Q130" s="2" t="s">
        <v>541</v>
      </c>
      <c r="R130" s="2" t="s">
        <v>542</v>
      </c>
      <c r="S130" s="2" t="s">
        <v>543</v>
      </c>
      <c r="T130" s="2" t="s">
        <v>197</v>
      </c>
      <c r="U130" s="2" t="s">
        <v>545</v>
      </c>
      <c r="V130" s="2" t="s">
        <v>546</v>
      </c>
      <c r="W130" s="2" t="s">
        <v>150</v>
      </c>
      <c r="X130" s="2" t="s">
        <v>8</v>
      </c>
      <c r="Y130" s="2">
        <v>1.0</v>
      </c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2"/>
      <c r="BC130" s="2">
        <f t="shared" si="7"/>
        <v>1</v>
      </c>
      <c r="BD130" s="2">
        <f t="shared" si="6"/>
        <v>32</v>
      </c>
      <c r="BE130" s="2">
        <v>53.0</v>
      </c>
    </row>
    <row r="131" ht="84.75" hidden="1" customHeight="1">
      <c r="A131" s="34">
        <f t="shared" si="1"/>
        <v>48576</v>
      </c>
      <c r="B131" s="41" t="str">
        <f t="shared" si="2"/>
        <v>http://helpstore.shop/keyword/K60K605310 001</v>
      </c>
      <c r="C131" s="42"/>
      <c r="D131" s="29"/>
      <c r="E131" s="43">
        <f t="shared" si="3"/>
        <v>0</v>
      </c>
      <c r="F131" s="39">
        <f t="shared" si="4"/>
        <v>0.1</v>
      </c>
      <c r="G131" s="2"/>
      <c r="H131" s="2"/>
      <c r="I131" s="2"/>
      <c r="J131" s="2" t="s">
        <v>540</v>
      </c>
      <c r="K131" s="2"/>
      <c r="L131" s="2"/>
      <c r="M131" s="2"/>
      <c r="N131" s="2"/>
      <c r="O131" s="2"/>
      <c r="P131" s="2"/>
      <c r="Q131" s="2" t="s">
        <v>541</v>
      </c>
      <c r="R131" s="2" t="s">
        <v>542</v>
      </c>
      <c r="S131" s="2" t="s">
        <v>543</v>
      </c>
      <c r="T131" s="2" t="s">
        <v>197</v>
      </c>
      <c r="U131" s="2" t="s">
        <v>547</v>
      </c>
      <c r="V131" s="2" t="s">
        <v>149</v>
      </c>
      <c r="W131" s="2" t="s">
        <v>150</v>
      </c>
      <c r="X131" s="2" t="s">
        <v>8</v>
      </c>
      <c r="Y131" s="2">
        <v>1.0</v>
      </c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2"/>
      <c r="BC131" s="2">
        <f t="shared" si="7"/>
        <v>1</v>
      </c>
      <c r="BD131" s="2">
        <f t="shared" si="6"/>
        <v>32</v>
      </c>
      <c r="BE131" s="2">
        <v>53.0</v>
      </c>
    </row>
    <row r="132" ht="84.75" hidden="1" customHeight="1">
      <c r="A132" s="34">
        <f t="shared" si="1"/>
        <v>48576</v>
      </c>
      <c r="B132" s="41" t="str">
        <f t="shared" si="2"/>
        <v>http://helpstore.shop/keyword/K60K605310 455</v>
      </c>
      <c r="C132" s="42"/>
      <c r="D132" s="29"/>
      <c r="E132" s="43">
        <f t="shared" si="3"/>
        <v>0</v>
      </c>
      <c r="F132" s="39">
        <f t="shared" si="4"/>
        <v>0.1</v>
      </c>
      <c r="G132" s="2"/>
      <c r="H132" s="2"/>
      <c r="I132" s="2"/>
      <c r="J132" s="2" t="s">
        <v>540</v>
      </c>
      <c r="K132" s="2"/>
      <c r="L132" s="2"/>
      <c r="M132" s="2"/>
      <c r="N132" s="2"/>
      <c r="O132" s="2"/>
      <c r="P132" s="2"/>
      <c r="Q132" s="2" t="s">
        <v>541</v>
      </c>
      <c r="R132" s="2" t="s">
        <v>542</v>
      </c>
      <c r="S132" s="2" t="s">
        <v>543</v>
      </c>
      <c r="T132" s="2" t="s">
        <v>197</v>
      </c>
      <c r="U132" s="2" t="s">
        <v>548</v>
      </c>
      <c r="V132" s="2" t="s">
        <v>165</v>
      </c>
      <c r="W132" s="2" t="s">
        <v>150</v>
      </c>
      <c r="X132" s="2" t="s">
        <v>8</v>
      </c>
      <c r="Y132" s="2">
        <v>5.0</v>
      </c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2"/>
      <c r="BC132" s="2">
        <f t="shared" si="7"/>
        <v>5</v>
      </c>
      <c r="BD132" s="2">
        <f t="shared" si="6"/>
        <v>160</v>
      </c>
      <c r="BE132" s="2">
        <v>53.0</v>
      </c>
    </row>
    <row r="133" ht="84.75" hidden="1" customHeight="1">
      <c r="A133" s="34">
        <f t="shared" si="1"/>
        <v>78936</v>
      </c>
      <c r="B133" s="41" t="str">
        <f t="shared" si="2"/>
        <v>http://helpstore.shop/keyword/K60K605312 001</v>
      </c>
      <c r="C133" s="42"/>
      <c r="D133" s="29"/>
      <c r="E133" s="43">
        <f t="shared" si="3"/>
        <v>0</v>
      </c>
      <c r="F133" s="39">
        <f t="shared" si="4"/>
        <v>0.1</v>
      </c>
      <c r="G133" s="2"/>
      <c r="H133" s="2"/>
      <c r="I133" s="2"/>
      <c r="J133" s="2" t="s">
        <v>540</v>
      </c>
      <c r="K133" s="2"/>
      <c r="L133" s="2"/>
      <c r="M133" s="2"/>
      <c r="N133" s="2"/>
      <c r="O133" s="2"/>
      <c r="P133" s="2"/>
      <c r="Q133" s="2" t="s">
        <v>88</v>
      </c>
      <c r="R133" s="2" t="s">
        <v>549</v>
      </c>
      <c r="S133" s="2" t="s">
        <v>543</v>
      </c>
      <c r="T133" s="2" t="s">
        <v>197</v>
      </c>
      <c r="U133" s="2" t="s">
        <v>550</v>
      </c>
      <c r="V133" s="2" t="s">
        <v>149</v>
      </c>
      <c r="W133" s="2" t="s">
        <v>150</v>
      </c>
      <c r="X133" s="2" t="s">
        <v>8</v>
      </c>
      <c r="Y133" s="2">
        <v>4.0</v>
      </c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2"/>
      <c r="BC133" s="2">
        <f t="shared" si="7"/>
        <v>4</v>
      </c>
      <c r="BD133" s="2">
        <f t="shared" si="6"/>
        <v>208</v>
      </c>
      <c r="BE133" s="2">
        <v>53.0</v>
      </c>
    </row>
    <row r="134" ht="84.75" hidden="1" customHeight="1">
      <c r="A134" s="34">
        <f t="shared" si="1"/>
        <v>78936</v>
      </c>
      <c r="B134" s="41" t="str">
        <f t="shared" si="2"/>
        <v>http://helpstore.shop/keyword/K60K605312 102</v>
      </c>
      <c r="C134" s="42"/>
      <c r="D134" s="29"/>
      <c r="E134" s="43">
        <f t="shared" si="3"/>
        <v>0</v>
      </c>
      <c r="F134" s="39">
        <f t="shared" si="4"/>
        <v>0.1</v>
      </c>
      <c r="G134" s="2"/>
      <c r="H134" s="2"/>
      <c r="I134" s="2"/>
      <c r="J134" s="2" t="s">
        <v>540</v>
      </c>
      <c r="K134" s="2"/>
      <c r="L134" s="2"/>
      <c r="M134" s="2"/>
      <c r="N134" s="2"/>
      <c r="O134" s="2"/>
      <c r="P134" s="2"/>
      <c r="Q134" s="2" t="s">
        <v>88</v>
      </c>
      <c r="R134" s="2" t="s">
        <v>549</v>
      </c>
      <c r="S134" s="2" t="s">
        <v>543</v>
      </c>
      <c r="T134" s="2" t="s">
        <v>197</v>
      </c>
      <c r="U134" s="2" t="s">
        <v>551</v>
      </c>
      <c r="V134" s="2" t="s">
        <v>552</v>
      </c>
      <c r="W134" s="2" t="s">
        <v>150</v>
      </c>
      <c r="X134" s="2" t="s">
        <v>8</v>
      </c>
      <c r="Y134" s="2">
        <v>1.0</v>
      </c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2"/>
      <c r="BC134" s="2">
        <f t="shared" si="7"/>
        <v>1</v>
      </c>
      <c r="BD134" s="2">
        <f t="shared" si="6"/>
        <v>52</v>
      </c>
      <c r="BE134" s="2">
        <v>53.0</v>
      </c>
    </row>
    <row r="135" ht="84.75" hidden="1" customHeight="1">
      <c r="A135" s="34">
        <f t="shared" si="1"/>
        <v>48576</v>
      </c>
      <c r="B135" s="41" t="str">
        <f t="shared" si="2"/>
        <v>http://helpstore.shop/keyword/K60K605237 001</v>
      </c>
      <c r="C135" s="42"/>
      <c r="D135" s="29"/>
      <c r="E135" s="43">
        <f t="shared" si="3"/>
        <v>0</v>
      </c>
      <c r="F135" s="39">
        <f t="shared" si="4"/>
        <v>0.1</v>
      </c>
      <c r="G135" s="2"/>
      <c r="H135" s="2"/>
      <c r="I135" s="2"/>
      <c r="J135" s="2" t="s">
        <v>553</v>
      </c>
      <c r="K135" s="2"/>
      <c r="L135" s="2"/>
      <c r="M135" s="2"/>
      <c r="N135" s="2"/>
      <c r="O135" s="2"/>
      <c r="P135" s="2"/>
      <c r="Q135" s="2" t="s">
        <v>541</v>
      </c>
      <c r="R135" s="2" t="s">
        <v>542</v>
      </c>
      <c r="S135" s="2" t="s">
        <v>543</v>
      </c>
      <c r="T135" s="2" t="s">
        <v>236</v>
      </c>
      <c r="U135" s="2" t="s">
        <v>554</v>
      </c>
      <c r="V135" s="2" t="s">
        <v>149</v>
      </c>
      <c r="W135" s="2" t="s">
        <v>150</v>
      </c>
      <c r="X135" s="2" t="s">
        <v>8</v>
      </c>
      <c r="Y135" s="2">
        <v>2.0</v>
      </c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2"/>
      <c r="BC135" s="2">
        <f t="shared" si="7"/>
        <v>2</v>
      </c>
      <c r="BD135" s="2">
        <f t="shared" si="6"/>
        <v>64</v>
      </c>
      <c r="BE135" s="2">
        <v>53.0</v>
      </c>
    </row>
    <row r="136" ht="84.75" hidden="1" customHeight="1">
      <c r="A136" s="34">
        <f t="shared" si="1"/>
        <v>48576</v>
      </c>
      <c r="B136" s="41" t="str">
        <f t="shared" si="2"/>
        <v>http://helpstore.shop/keyword/K60K605237 102</v>
      </c>
      <c r="C136" s="42"/>
      <c r="D136" s="29"/>
      <c r="E136" s="43">
        <f t="shared" si="3"/>
        <v>0</v>
      </c>
      <c r="F136" s="39">
        <f t="shared" si="4"/>
        <v>0.1</v>
      </c>
      <c r="G136" s="2"/>
      <c r="H136" s="2"/>
      <c r="I136" s="2"/>
      <c r="J136" s="2" t="s">
        <v>553</v>
      </c>
      <c r="K136" s="2"/>
      <c r="L136" s="2"/>
      <c r="M136" s="2"/>
      <c r="N136" s="2"/>
      <c r="O136" s="2"/>
      <c r="P136" s="2"/>
      <c r="Q136" s="2" t="s">
        <v>541</v>
      </c>
      <c r="R136" s="2" t="s">
        <v>542</v>
      </c>
      <c r="S136" s="2" t="s">
        <v>543</v>
      </c>
      <c r="T136" s="2" t="s">
        <v>236</v>
      </c>
      <c r="U136" s="2" t="s">
        <v>555</v>
      </c>
      <c r="V136" s="2" t="s">
        <v>552</v>
      </c>
      <c r="W136" s="2" t="s">
        <v>150</v>
      </c>
      <c r="X136" s="2" t="s">
        <v>8</v>
      </c>
      <c r="Y136" s="2">
        <v>2.0</v>
      </c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2"/>
      <c r="BC136" s="2">
        <f t="shared" si="7"/>
        <v>2</v>
      </c>
      <c r="BD136" s="2">
        <f t="shared" si="6"/>
        <v>64</v>
      </c>
      <c r="BE136" s="2">
        <v>53.0</v>
      </c>
    </row>
    <row r="137" ht="84.75" hidden="1" customHeight="1">
      <c r="A137" s="34">
        <f t="shared" si="1"/>
        <v>36432</v>
      </c>
      <c r="B137" s="41" t="str">
        <f t="shared" si="2"/>
        <v>http://helpstore.shop/keyword/K50K504530 902</v>
      </c>
      <c r="C137" s="42"/>
      <c r="D137" s="29"/>
      <c r="E137" s="43">
        <f t="shared" si="3"/>
        <v>0</v>
      </c>
      <c r="F137" s="39">
        <f t="shared" si="4"/>
        <v>0.1</v>
      </c>
      <c r="G137" s="2"/>
      <c r="H137" s="2"/>
      <c r="I137" s="2"/>
      <c r="J137" s="2" t="s">
        <v>556</v>
      </c>
      <c r="K137" s="2"/>
      <c r="L137" s="2"/>
      <c r="M137" s="2"/>
      <c r="N137" s="2"/>
      <c r="O137" s="2"/>
      <c r="P137" s="2"/>
      <c r="Q137" s="2" t="s">
        <v>557</v>
      </c>
      <c r="R137" s="2" t="s">
        <v>558</v>
      </c>
      <c r="S137" s="2" t="s">
        <v>543</v>
      </c>
      <c r="T137" s="2" t="s">
        <v>281</v>
      </c>
      <c r="U137" s="2" t="s">
        <v>559</v>
      </c>
      <c r="V137" s="2" t="s">
        <v>515</v>
      </c>
      <c r="W137" s="2" t="s">
        <v>150</v>
      </c>
      <c r="X137" s="2" t="s">
        <v>8</v>
      </c>
      <c r="Y137" s="2">
        <v>1.0</v>
      </c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2"/>
      <c r="BC137" s="2">
        <f t="shared" si="7"/>
        <v>1</v>
      </c>
      <c r="BD137" s="2">
        <f t="shared" si="6"/>
        <v>24</v>
      </c>
      <c r="BE137" s="2">
        <v>53.0</v>
      </c>
    </row>
    <row r="138" ht="84.75" hidden="1" customHeight="1">
      <c r="A138" s="34">
        <f t="shared" si="1"/>
        <v>91080</v>
      </c>
      <c r="B138" s="41" t="str">
        <f t="shared" si="2"/>
        <v>http://helpstore.shop/keyword/K40K400821 102</v>
      </c>
      <c r="C138" s="42"/>
      <c r="D138" s="29"/>
      <c r="E138" s="43">
        <f t="shared" si="3"/>
        <v>0</v>
      </c>
      <c r="F138" s="39">
        <f t="shared" si="4"/>
        <v>0.1</v>
      </c>
      <c r="G138" s="2"/>
      <c r="H138" s="2"/>
      <c r="I138" s="2"/>
      <c r="J138" s="2" t="s">
        <v>560</v>
      </c>
      <c r="K138" s="2"/>
      <c r="L138" s="2"/>
      <c r="M138" s="2"/>
      <c r="N138" s="2"/>
      <c r="O138" s="2"/>
      <c r="P138" s="2"/>
      <c r="Q138" s="2" t="s">
        <v>92</v>
      </c>
      <c r="R138" s="2" t="s">
        <v>561</v>
      </c>
      <c r="S138" s="2" t="s">
        <v>543</v>
      </c>
      <c r="T138" s="2" t="s">
        <v>420</v>
      </c>
      <c r="U138" s="2" t="s">
        <v>562</v>
      </c>
      <c r="V138" s="2" t="s">
        <v>552</v>
      </c>
      <c r="W138" s="2" t="s">
        <v>192</v>
      </c>
      <c r="X138" s="2" t="s">
        <v>8</v>
      </c>
      <c r="Y138" s="2">
        <v>1.0</v>
      </c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2"/>
      <c r="BC138" s="2">
        <f t="shared" si="7"/>
        <v>1</v>
      </c>
      <c r="BD138" s="2">
        <f t="shared" si="6"/>
        <v>60</v>
      </c>
      <c r="BE138" s="2">
        <v>53.0</v>
      </c>
    </row>
    <row r="139" ht="84.75" hidden="1" customHeight="1">
      <c r="A139" s="34">
        <f t="shared" si="1"/>
        <v>394680</v>
      </c>
      <c r="B139" s="41" t="str">
        <f t="shared" si="2"/>
        <v>http://helpstore.shop/keyword/83MLBA31T122 199</v>
      </c>
      <c r="C139" s="42"/>
      <c r="D139" s="29"/>
      <c r="E139" s="43">
        <f t="shared" si="3"/>
        <v>0</v>
      </c>
      <c r="F139" s="39">
        <f t="shared" si="4"/>
        <v>0.1</v>
      </c>
      <c r="G139" s="2"/>
      <c r="H139" s="2"/>
      <c r="I139" s="2"/>
      <c r="J139" s="2" t="s">
        <v>560</v>
      </c>
      <c r="K139" s="2"/>
      <c r="L139" s="2"/>
      <c r="M139" s="2"/>
      <c r="N139" s="2"/>
      <c r="O139" s="2"/>
      <c r="P139" s="2"/>
      <c r="Q139" s="2" t="s">
        <v>563</v>
      </c>
      <c r="R139" s="2" t="s">
        <v>235</v>
      </c>
      <c r="S139" s="2" t="s">
        <v>543</v>
      </c>
      <c r="T139" s="2" t="s">
        <v>564</v>
      </c>
      <c r="U139" s="2" t="s">
        <v>565</v>
      </c>
      <c r="V139" s="2" t="s">
        <v>552</v>
      </c>
      <c r="W139" s="2" t="s">
        <v>192</v>
      </c>
      <c r="X139" s="2" t="s">
        <v>8</v>
      </c>
      <c r="Y139" s="2">
        <v>1.0</v>
      </c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2"/>
      <c r="BC139" s="2">
        <f t="shared" si="7"/>
        <v>1</v>
      </c>
      <c r="BD139" s="2">
        <f t="shared" si="6"/>
        <v>260</v>
      </c>
      <c r="BE139" s="2">
        <v>53.0</v>
      </c>
    </row>
    <row r="140" ht="84.75" hidden="1" customHeight="1">
      <c r="A140" s="34">
        <f t="shared" si="1"/>
        <v>21252</v>
      </c>
      <c r="B140" s="41" t="str">
        <f t="shared" si="2"/>
        <v>http://helpstore.shop/keyword/K40K400863 634</v>
      </c>
      <c r="C140" s="42"/>
      <c r="D140" s="29"/>
      <c r="E140" s="43">
        <f t="shared" si="3"/>
        <v>0</v>
      </c>
      <c r="F140" s="39">
        <f t="shared" si="4"/>
        <v>0.1</v>
      </c>
      <c r="G140" s="2"/>
      <c r="H140" s="2"/>
      <c r="I140" s="2"/>
      <c r="J140" s="2" t="s">
        <v>566</v>
      </c>
      <c r="K140" s="2"/>
      <c r="L140" s="2"/>
      <c r="M140" s="2"/>
      <c r="N140" s="2"/>
      <c r="O140" s="2"/>
      <c r="P140" s="2"/>
      <c r="Q140" s="2" t="s">
        <v>567</v>
      </c>
      <c r="R140" s="2" t="s">
        <v>568</v>
      </c>
      <c r="S140" s="2" t="s">
        <v>543</v>
      </c>
      <c r="T140" s="2" t="s">
        <v>271</v>
      </c>
      <c r="U140" s="2" t="s">
        <v>569</v>
      </c>
      <c r="V140" s="2" t="s">
        <v>206</v>
      </c>
      <c r="W140" s="2" t="s">
        <v>192</v>
      </c>
      <c r="X140" s="2" t="s">
        <v>8</v>
      </c>
      <c r="Y140" s="2">
        <v>3.0</v>
      </c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2"/>
      <c r="BC140" s="2">
        <f t="shared" si="7"/>
        <v>3</v>
      </c>
      <c r="BD140" s="2">
        <f t="shared" si="6"/>
        <v>42</v>
      </c>
      <c r="BE140" s="2">
        <v>53.0</v>
      </c>
    </row>
    <row r="141" ht="84.75" hidden="1" customHeight="1">
      <c r="A141" s="34">
        <f t="shared" si="1"/>
        <v>78936</v>
      </c>
      <c r="B141" s="41" t="str">
        <f t="shared" si="2"/>
        <v>http://helpstore.shop/keyword/K40K400802 001</v>
      </c>
      <c r="C141" s="42"/>
      <c r="D141" s="29"/>
      <c r="E141" s="43">
        <f t="shared" si="3"/>
        <v>0</v>
      </c>
      <c r="F141" s="39">
        <f t="shared" si="4"/>
        <v>0.1</v>
      </c>
      <c r="G141" s="2"/>
      <c r="H141" s="2"/>
      <c r="I141" s="2"/>
      <c r="J141" s="2" t="s">
        <v>570</v>
      </c>
      <c r="K141" s="2"/>
      <c r="L141" s="2"/>
      <c r="M141" s="2"/>
      <c r="N141" s="2"/>
      <c r="O141" s="2"/>
      <c r="P141" s="2"/>
      <c r="Q141" s="2" t="s">
        <v>88</v>
      </c>
      <c r="R141" s="2" t="s">
        <v>549</v>
      </c>
      <c r="S141" s="2" t="s">
        <v>543</v>
      </c>
      <c r="T141" s="2" t="s">
        <v>281</v>
      </c>
      <c r="U141" s="2" t="s">
        <v>571</v>
      </c>
      <c r="V141" s="2" t="s">
        <v>149</v>
      </c>
      <c r="W141" s="2" t="s">
        <v>192</v>
      </c>
      <c r="X141" s="2" t="s">
        <v>8</v>
      </c>
      <c r="Y141" s="2">
        <v>3.0</v>
      </c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2"/>
      <c r="BC141" s="2">
        <f t="shared" si="7"/>
        <v>3</v>
      </c>
      <c r="BD141" s="2">
        <f t="shared" si="6"/>
        <v>156</v>
      </c>
      <c r="BE141" s="2">
        <v>53.0</v>
      </c>
    </row>
    <row r="142" ht="84.75" hidden="1" customHeight="1">
      <c r="A142" s="34">
        <f t="shared" si="1"/>
        <v>42504</v>
      </c>
      <c r="B142" s="41" t="str">
        <f t="shared" si="2"/>
        <v>http://helpstore.shop/keyword/K40K400822 001</v>
      </c>
      <c r="C142" s="42"/>
      <c r="D142" s="29"/>
      <c r="E142" s="43">
        <f t="shared" si="3"/>
        <v>0</v>
      </c>
      <c r="F142" s="39">
        <f t="shared" si="4"/>
        <v>0.1</v>
      </c>
      <c r="G142" s="2"/>
      <c r="H142" s="2"/>
      <c r="I142" s="2"/>
      <c r="J142" s="2" t="s">
        <v>570</v>
      </c>
      <c r="K142" s="2"/>
      <c r="L142" s="2"/>
      <c r="M142" s="2"/>
      <c r="N142" s="2"/>
      <c r="O142" s="2"/>
      <c r="P142" s="2"/>
      <c r="Q142" s="2" t="s">
        <v>572</v>
      </c>
      <c r="R142" s="2" t="s">
        <v>573</v>
      </c>
      <c r="S142" s="2" t="s">
        <v>543</v>
      </c>
      <c r="T142" s="2" t="s">
        <v>281</v>
      </c>
      <c r="U142" s="2" t="s">
        <v>574</v>
      </c>
      <c r="V142" s="2" t="s">
        <v>149</v>
      </c>
      <c r="W142" s="2" t="s">
        <v>192</v>
      </c>
      <c r="X142" s="2" t="s">
        <v>8</v>
      </c>
      <c r="Y142" s="2">
        <v>1.0</v>
      </c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2"/>
      <c r="BC142" s="2">
        <f t="shared" si="7"/>
        <v>1</v>
      </c>
      <c r="BD142" s="2">
        <f t="shared" si="6"/>
        <v>28</v>
      </c>
      <c r="BE142" s="2">
        <v>53.0</v>
      </c>
    </row>
    <row r="143" ht="84.75" hidden="1" customHeight="1">
      <c r="A143" s="34">
        <f t="shared" si="1"/>
        <v>315744</v>
      </c>
      <c r="B143" s="41" t="str">
        <f t="shared" si="2"/>
        <v>http://helpstore.shop/keyword/83MLBA33 952</v>
      </c>
      <c r="C143" s="42"/>
      <c r="D143" s="29"/>
      <c r="E143" s="43">
        <f t="shared" si="3"/>
        <v>0</v>
      </c>
      <c r="F143" s="39">
        <f t="shared" si="4"/>
        <v>0.1</v>
      </c>
      <c r="G143" s="2"/>
      <c r="H143" s="2"/>
      <c r="I143" s="2"/>
      <c r="J143" s="2" t="s">
        <v>575</v>
      </c>
      <c r="K143" s="2"/>
      <c r="L143" s="2"/>
      <c r="M143" s="2"/>
      <c r="N143" s="2"/>
      <c r="O143" s="2"/>
      <c r="P143" s="2"/>
      <c r="Q143" s="2" t="s">
        <v>339</v>
      </c>
      <c r="R143" s="2" t="s">
        <v>264</v>
      </c>
      <c r="S143" s="2" t="s">
        <v>543</v>
      </c>
      <c r="T143" s="2" t="s">
        <v>184</v>
      </c>
      <c r="U143" s="2" t="s">
        <v>576</v>
      </c>
      <c r="V143" s="2" t="s">
        <v>149</v>
      </c>
      <c r="W143" s="2" t="s">
        <v>192</v>
      </c>
      <c r="X143" s="2" t="s">
        <v>8</v>
      </c>
      <c r="Y143" s="2">
        <v>1.0</v>
      </c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2"/>
      <c r="BC143" s="2">
        <f t="shared" si="7"/>
        <v>1</v>
      </c>
      <c r="BD143" s="2">
        <f t="shared" si="6"/>
        <v>208</v>
      </c>
      <c r="BE143" s="2">
        <v>53.0</v>
      </c>
    </row>
    <row r="144" ht="84.75" customHeight="1">
      <c r="A144" s="34">
        <f t="shared" si="1"/>
        <v>88044</v>
      </c>
      <c r="B144" s="41" t="str">
        <f t="shared" si="2"/>
        <v>http://helpstore.shop/keyword/5261L 61</v>
      </c>
      <c r="C144" s="42"/>
      <c r="D144" s="29"/>
      <c r="E144" s="43">
        <f t="shared" si="3"/>
        <v>0</v>
      </c>
      <c r="F144" s="39">
        <f t="shared" si="4"/>
        <v>0.1</v>
      </c>
      <c r="G144" s="2"/>
      <c r="H144" s="2"/>
      <c r="I144" s="2"/>
      <c r="J144" s="2" t="s">
        <v>577</v>
      </c>
      <c r="K144" s="2"/>
      <c r="L144" s="2"/>
      <c r="M144" s="2"/>
      <c r="N144" s="2"/>
      <c r="O144" s="2"/>
      <c r="P144" s="2"/>
      <c r="Q144" s="2" t="s">
        <v>91</v>
      </c>
      <c r="R144" s="2" t="s">
        <v>116</v>
      </c>
      <c r="S144" s="2" t="s">
        <v>578</v>
      </c>
      <c r="T144" s="2" t="s">
        <v>271</v>
      </c>
      <c r="U144" s="2" t="s">
        <v>579</v>
      </c>
      <c r="V144" s="2" t="s">
        <v>165</v>
      </c>
      <c r="W144" s="2" t="s">
        <v>150</v>
      </c>
      <c r="X144" s="2" t="s">
        <v>8</v>
      </c>
      <c r="Y144" s="2">
        <v>1.0</v>
      </c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2"/>
      <c r="BC144" s="2">
        <f t="shared" si="7"/>
        <v>1</v>
      </c>
      <c r="BD144" s="2">
        <f t="shared" si="6"/>
        <v>58</v>
      </c>
      <c r="BE144" s="2">
        <v>53.0</v>
      </c>
    </row>
    <row r="145" ht="84.75" customHeight="1">
      <c r="A145" s="34">
        <f t="shared" si="1"/>
        <v>85008</v>
      </c>
      <c r="B145" s="41" t="str">
        <f t="shared" si="2"/>
        <v>http://helpstore.shop/keyword/5261L35 67</v>
      </c>
      <c r="C145" s="42"/>
      <c r="D145" s="29"/>
      <c r="E145" s="43">
        <f t="shared" si="3"/>
        <v>0</v>
      </c>
      <c r="F145" s="39">
        <f t="shared" si="4"/>
        <v>0.1</v>
      </c>
      <c r="G145" s="2"/>
      <c r="H145" s="2"/>
      <c r="I145" s="2"/>
      <c r="J145" s="2" t="s">
        <v>577</v>
      </c>
      <c r="K145" s="2"/>
      <c r="L145" s="2"/>
      <c r="M145" s="2"/>
      <c r="N145" s="2"/>
      <c r="O145" s="2"/>
      <c r="P145" s="2"/>
      <c r="Q145" s="2" t="s">
        <v>90</v>
      </c>
      <c r="R145" s="2" t="s">
        <v>115</v>
      </c>
      <c r="S145" s="2" t="s">
        <v>578</v>
      </c>
      <c r="T145" s="2" t="s">
        <v>271</v>
      </c>
      <c r="U145" s="2" t="s">
        <v>580</v>
      </c>
      <c r="V145" s="2" t="s">
        <v>165</v>
      </c>
      <c r="W145" s="2" t="s">
        <v>150</v>
      </c>
      <c r="X145" s="2" t="s">
        <v>8</v>
      </c>
      <c r="Y145" s="2">
        <v>2.0</v>
      </c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2"/>
      <c r="BC145" s="2">
        <f t="shared" si="7"/>
        <v>2</v>
      </c>
      <c r="BD145" s="2">
        <f t="shared" si="6"/>
        <v>112</v>
      </c>
      <c r="BE145" s="2">
        <v>53.0</v>
      </c>
    </row>
    <row r="146" ht="84.75" customHeight="1">
      <c r="A146" s="34">
        <f t="shared" si="1"/>
        <v>136620</v>
      </c>
      <c r="B146" s="41" t="str">
        <f t="shared" si="2"/>
        <v>http://helpstore.shop/keyword/5280L 61</v>
      </c>
      <c r="C146" s="42"/>
      <c r="D146" s="29"/>
      <c r="E146" s="43">
        <f t="shared" si="3"/>
        <v>0</v>
      </c>
      <c r="F146" s="39">
        <f t="shared" si="4"/>
        <v>0.1</v>
      </c>
      <c r="G146" s="2"/>
      <c r="H146" s="2"/>
      <c r="I146" s="2"/>
      <c r="J146" s="2" t="s">
        <v>581</v>
      </c>
      <c r="K146" s="2"/>
      <c r="L146" s="2"/>
      <c r="M146" s="2"/>
      <c r="N146" s="2"/>
      <c r="O146" s="2"/>
      <c r="P146" s="2"/>
      <c r="Q146" s="2" t="s">
        <v>47</v>
      </c>
      <c r="R146" s="2" t="s">
        <v>187</v>
      </c>
      <c r="S146" s="2" t="s">
        <v>578</v>
      </c>
      <c r="T146" s="2" t="s">
        <v>251</v>
      </c>
      <c r="U146" s="2" t="s">
        <v>582</v>
      </c>
      <c r="V146" s="2" t="s">
        <v>149</v>
      </c>
      <c r="W146" s="2" t="s">
        <v>150</v>
      </c>
      <c r="X146" s="2" t="s">
        <v>8</v>
      </c>
      <c r="Y146" s="2">
        <v>3.0</v>
      </c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2"/>
      <c r="BC146" s="2">
        <f t="shared" si="7"/>
        <v>3</v>
      </c>
      <c r="BD146" s="2">
        <f t="shared" si="6"/>
        <v>270</v>
      </c>
      <c r="BE146" s="2">
        <v>53.0</v>
      </c>
    </row>
    <row r="147" ht="84.75" customHeight="1">
      <c r="A147" s="34">
        <f t="shared" si="1"/>
        <v>85008</v>
      </c>
      <c r="B147" s="41" t="str">
        <f t="shared" si="2"/>
        <v>http://helpstore.shop/keyword/5026M35 260</v>
      </c>
      <c r="C147" s="42"/>
      <c r="D147" s="29"/>
      <c r="E147" s="43">
        <f t="shared" si="3"/>
        <v>0</v>
      </c>
      <c r="F147" s="39">
        <f t="shared" si="4"/>
        <v>0.1</v>
      </c>
      <c r="G147" s="2"/>
      <c r="H147" s="2"/>
      <c r="I147" s="2"/>
      <c r="J147" s="2" t="s">
        <v>583</v>
      </c>
      <c r="K147" s="2"/>
      <c r="L147" s="2"/>
      <c r="M147" s="2"/>
      <c r="N147" s="2"/>
      <c r="O147" s="2"/>
      <c r="P147" s="2"/>
      <c r="Q147" s="2" t="s">
        <v>90</v>
      </c>
      <c r="R147" s="2" t="s">
        <v>115</v>
      </c>
      <c r="S147" s="2" t="s">
        <v>578</v>
      </c>
      <c r="T147" s="2" t="s">
        <v>271</v>
      </c>
      <c r="U147" s="2" t="s">
        <v>584</v>
      </c>
      <c r="V147" s="2" t="s">
        <v>165</v>
      </c>
      <c r="W147" s="2" t="s">
        <v>192</v>
      </c>
      <c r="X147" s="2" t="s">
        <v>8</v>
      </c>
      <c r="Y147" s="2">
        <v>1.0</v>
      </c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2"/>
      <c r="BC147" s="2">
        <f t="shared" si="7"/>
        <v>1</v>
      </c>
      <c r="BD147" s="2">
        <f t="shared" si="6"/>
        <v>56</v>
      </c>
      <c r="BE147" s="2">
        <v>53.0</v>
      </c>
    </row>
    <row r="148" ht="84.75" customHeight="1">
      <c r="A148" s="34">
        <f t="shared" si="1"/>
        <v>85008</v>
      </c>
      <c r="B148" s="41" t="str">
        <f t="shared" si="2"/>
        <v>http://helpstore.shop/keyword/5115M35 61</v>
      </c>
      <c r="C148" s="42"/>
      <c r="D148" s="29"/>
      <c r="E148" s="43">
        <f t="shared" si="3"/>
        <v>0</v>
      </c>
      <c r="F148" s="39">
        <f t="shared" si="4"/>
        <v>0.1</v>
      </c>
      <c r="G148" s="2"/>
      <c r="H148" s="2"/>
      <c r="I148" s="2"/>
      <c r="J148" s="2" t="s">
        <v>583</v>
      </c>
      <c r="K148" s="2"/>
      <c r="L148" s="2"/>
      <c r="M148" s="2"/>
      <c r="N148" s="2"/>
      <c r="O148" s="2"/>
      <c r="P148" s="2"/>
      <c r="Q148" s="2" t="s">
        <v>90</v>
      </c>
      <c r="R148" s="2" t="s">
        <v>115</v>
      </c>
      <c r="S148" s="2" t="s">
        <v>578</v>
      </c>
      <c r="T148" s="2" t="s">
        <v>271</v>
      </c>
      <c r="U148" s="2" t="s">
        <v>585</v>
      </c>
      <c r="V148" s="2" t="s">
        <v>149</v>
      </c>
      <c r="W148" s="2" t="s">
        <v>192</v>
      </c>
      <c r="X148" s="2" t="s">
        <v>8</v>
      </c>
      <c r="Y148" s="2">
        <v>4.0</v>
      </c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2"/>
      <c r="BC148" s="2">
        <f t="shared" si="7"/>
        <v>4</v>
      </c>
      <c r="BD148" s="2">
        <f t="shared" si="6"/>
        <v>224</v>
      </c>
      <c r="BE148" s="2">
        <v>53.0</v>
      </c>
    </row>
    <row r="149" ht="84.75" customHeight="1">
      <c r="A149" s="34">
        <f t="shared" si="1"/>
        <v>122958</v>
      </c>
      <c r="B149" s="41" t="str">
        <f t="shared" si="2"/>
        <v>http://helpstore.shop/keyword/5280M35 61</v>
      </c>
      <c r="C149" s="42"/>
      <c r="D149" s="29"/>
      <c r="E149" s="43">
        <f t="shared" si="3"/>
        <v>0</v>
      </c>
      <c r="F149" s="39">
        <f t="shared" si="4"/>
        <v>0.1</v>
      </c>
      <c r="G149" s="2"/>
      <c r="H149" s="2"/>
      <c r="I149" s="2"/>
      <c r="J149" s="2" t="s">
        <v>586</v>
      </c>
      <c r="K149" s="2"/>
      <c r="L149" s="2"/>
      <c r="M149" s="2"/>
      <c r="N149" s="2"/>
      <c r="O149" s="2"/>
      <c r="P149" s="2"/>
      <c r="Q149" s="2" t="s">
        <v>587</v>
      </c>
      <c r="R149" s="2" t="s">
        <v>588</v>
      </c>
      <c r="S149" s="2" t="s">
        <v>578</v>
      </c>
      <c r="T149" s="2" t="s">
        <v>251</v>
      </c>
      <c r="U149" s="2" t="s">
        <v>589</v>
      </c>
      <c r="V149" s="2" t="s">
        <v>149</v>
      </c>
      <c r="W149" s="2" t="s">
        <v>192</v>
      </c>
      <c r="X149" s="2" t="s">
        <v>8</v>
      </c>
      <c r="Y149" s="2">
        <v>1.0</v>
      </c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2"/>
      <c r="BC149" s="2">
        <f t="shared" si="7"/>
        <v>1</v>
      </c>
      <c r="BD149" s="2">
        <f t="shared" si="6"/>
        <v>81</v>
      </c>
      <c r="BE149" s="2">
        <v>53.0</v>
      </c>
    </row>
    <row r="150" ht="84.75" hidden="1" customHeight="1">
      <c r="A150" s="34">
        <f t="shared" si="1"/>
        <v>11840.4</v>
      </c>
      <c r="B150" s="41" t="str">
        <f t="shared" si="2"/>
        <v>http://helpstore.shop/keyword/I02022206 88400</v>
      </c>
      <c r="C150" s="42"/>
      <c r="D150" s="29"/>
      <c r="E150" s="43">
        <f t="shared" si="3"/>
        <v>0</v>
      </c>
      <c r="F150" s="39">
        <f t="shared" si="4"/>
        <v>0.1</v>
      </c>
      <c r="G150" s="2"/>
      <c r="H150" s="2"/>
      <c r="I150" s="2"/>
      <c r="J150" s="2" t="s">
        <v>590</v>
      </c>
      <c r="K150" s="2"/>
      <c r="L150" s="2"/>
      <c r="M150" s="2"/>
      <c r="N150" s="2"/>
      <c r="O150" s="2"/>
      <c r="P150" s="2"/>
      <c r="Q150" s="2" t="s">
        <v>591</v>
      </c>
      <c r="R150" s="2" t="s">
        <v>63</v>
      </c>
      <c r="S150" s="2" t="s">
        <v>592</v>
      </c>
      <c r="T150" s="2" t="s">
        <v>271</v>
      </c>
      <c r="U150" s="2" t="s">
        <v>593</v>
      </c>
      <c r="V150" s="2" t="s">
        <v>594</v>
      </c>
      <c r="W150" s="2" t="s">
        <v>192</v>
      </c>
      <c r="X150" s="2" t="s">
        <v>8</v>
      </c>
      <c r="Y150" s="2">
        <v>3.0</v>
      </c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2"/>
      <c r="BC150" s="2">
        <f t="shared" si="7"/>
        <v>3</v>
      </c>
      <c r="BD150" s="2" t="str">
        <f t="shared" si="6"/>
        <v>#VALUE!</v>
      </c>
      <c r="BE150" s="2">
        <v>53.0</v>
      </c>
    </row>
    <row r="151" ht="84.75" hidden="1" customHeight="1">
      <c r="A151" s="34">
        <f t="shared" si="1"/>
        <v>14421</v>
      </c>
      <c r="B151" s="41" t="str">
        <f t="shared" si="2"/>
        <v>http://helpstore.shop/keyword/I02022206 BLACKSMITH</v>
      </c>
      <c r="C151" s="42"/>
      <c r="D151" s="29"/>
      <c r="E151" s="43">
        <f t="shared" si="3"/>
        <v>0</v>
      </c>
      <c r="F151" s="39">
        <f t="shared" si="4"/>
        <v>0.1</v>
      </c>
      <c r="G151" s="2"/>
      <c r="H151" s="2"/>
      <c r="I151" s="2"/>
      <c r="J151" s="2" t="s">
        <v>590</v>
      </c>
      <c r="K151" s="2"/>
      <c r="L151" s="2"/>
      <c r="M151" s="2"/>
      <c r="N151" s="2"/>
      <c r="O151" s="2"/>
      <c r="P151" s="2"/>
      <c r="Q151" s="2" t="s">
        <v>21</v>
      </c>
      <c r="R151" s="2" t="s">
        <v>469</v>
      </c>
      <c r="S151" s="2" t="s">
        <v>592</v>
      </c>
      <c r="T151" s="2" t="s">
        <v>271</v>
      </c>
      <c r="U151" s="2" t="s">
        <v>595</v>
      </c>
      <c r="V151" s="2"/>
      <c r="W151" s="2" t="s">
        <v>192</v>
      </c>
      <c r="X151" s="2" t="s">
        <v>8</v>
      </c>
      <c r="Y151" s="2">
        <v>1.0</v>
      </c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2"/>
      <c r="BC151" s="2">
        <f t="shared" si="7"/>
        <v>1</v>
      </c>
      <c r="BD151" s="2" t="str">
        <f t="shared" si="6"/>
        <v>#VALUE!</v>
      </c>
      <c r="BE151" s="2">
        <v>53.0</v>
      </c>
    </row>
    <row r="152" ht="84.75" customHeight="1">
      <c r="A152" s="34">
        <f t="shared" si="1"/>
        <v>1488675</v>
      </c>
      <c r="B152" s="41" t="str">
        <f t="shared" si="2"/>
        <v>http://helpstore.shop/keyword/183313A4T 27ED</v>
      </c>
      <c r="C152" s="42"/>
      <c r="D152" s="29"/>
      <c r="E152" s="43">
        <f t="shared" si="3"/>
        <v>0</v>
      </c>
      <c r="F152" s="39">
        <f t="shared" si="4"/>
        <v>0.25</v>
      </c>
      <c r="G152" s="2"/>
      <c r="H152" s="2"/>
      <c r="I152" s="2"/>
      <c r="J152" s="2" t="s">
        <v>596</v>
      </c>
      <c r="K152" s="2"/>
      <c r="L152" s="2"/>
      <c r="M152" s="2"/>
      <c r="N152" s="2"/>
      <c r="O152" s="2"/>
      <c r="P152" s="2"/>
      <c r="Q152" s="2" t="s">
        <v>597</v>
      </c>
      <c r="R152" s="2" t="s">
        <v>598</v>
      </c>
      <c r="S152" s="2" t="s">
        <v>599</v>
      </c>
      <c r="T152" s="2" t="s">
        <v>231</v>
      </c>
      <c r="U152" s="2" t="s">
        <v>600</v>
      </c>
      <c r="V152" s="2" t="s">
        <v>385</v>
      </c>
      <c r="W152" s="2" t="s">
        <v>150</v>
      </c>
      <c r="X152" s="2" t="s">
        <v>8</v>
      </c>
      <c r="Y152" s="2">
        <v>1.0</v>
      </c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2"/>
      <c r="BC152" s="2">
        <f t="shared" si="7"/>
        <v>1</v>
      </c>
      <c r="BD152" s="2">
        <f t="shared" si="6"/>
        <v>863</v>
      </c>
      <c r="BE152" s="2">
        <v>53.0</v>
      </c>
    </row>
    <row r="153" ht="84.75" customHeight="1">
      <c r="A153" s="34">
        <f t="shared" si="1"/>
        <v>1555950</v>
      </c>
      <c r="B153" s="41" t="str">
        <f t="shared" si="2"/>
        <v>http://helpstore.shop/keyword/187253BFD 01WB</v>
      </c>
      <c r="C153" s="42"/>
      <c r="D153" s="29"/>
      <c r="E153" s="43">
        <f t="shared" si="3"/>
        <v>0</v>
      </c>
      <c r="F153" s="39">
        <f t="shared" si="4"/>
        <v>0.25</v>
      </c>
      <c r="G153" s="2"/>
      <c r="H153" s="2"/>
      <c r="I153" s="2"/>
      <c r="J153" s="2" t="s">
        <v>596</v>
      </c>
      <c r="K153" s="2"/>
      <c r="L153" s="2"/>
      <c r="M153" s="2"/>
      <c r="N153" s="2"/>
      <c r="O153" s="2"/>
      <c r="P153" s="2"/>
      <c r="Q153" s="2" t="s">
        <v>601</v>
      </c>
      <c r="R153" s="2" t="s">
        <v>602</v>
      </c>
      <c r="S153" s="2" t="s">
        <v>599</v>
      </c>
      <c r="T153" s="2" t="s">
        <v>231</v>
      </c>
      <c r="U153" s="2" t="s">
        <v>603</v>
      </c>
      <c r="V153" s="2" t="s">
        <v>388</v>
      </c>
      <c r="W153" s="2" t="s">
        <v>150</v>
      </c>
      <c r="X153" s="2" t="s">
        <v>8</v>
      </c>
      <c r="Y153" s="2">
        <v>1.0</v>
      </c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2"/>
      <c r="BC153" s="2">
        <f t="shared" si="7"/>
        <v>1</v>
      </c>
      <c r="BD153" s="2">
        <f t="shared" si="6"/>
        <v>902</v>
      </c>
      <c r="BE153" s="2">
        <v>53.0</v>
      </c>
    </row>
    <row r="154" ht="84.75" customHeight="1">
      <c r="A154" s="34">
        <f t="shared" si="1"/>
        <v>1692225</v>
      </c>
      <c r="B154" s="41" t="str">
        <f t="shared" si="2"/>
        <v>http://helpstore.shop/keyword/187253BGW 36AG</v>
      </c>
      <c r="C154" s="42"/>
      <c r="D154" s="29"/>
      <c r="E154" s="43">
        <f t="shared" si="3"/>
        <v>0</v>
      </c>
      <c r="F154" s="39">
        <f t="shared" si="4"/>
        <v>0.25</v>
      </c>
      <c r="G154" s="2"/>
      <c r="H154" s="2"/>
      <c r="I154" s="2"/>
      <c r="J154" s="2" t="s">
        <v>596</v>
      </c>
      <c r="K154" s="2"/>
      <c r="L154" s="2"/>
      <c r="M154" s="2"/>
      <c r="N154" s="2"/>
      <c r="O154" s="2"/>
      <c r="P154" s="2"/>
      <c r="Q154" s="2" t="s">
        <v>604</v>
      </c>
      <c r="R154" s="2" t="s">
        <v>605</v>
      </c>
      <c r="S154" s="2" t="s">
        <v>599</v>
      </c>
      <c r="T154" s="2" t="s">
        <v>231</v>
      </c>
      <c r="U154" s="2" t="s">
        <v>606</v>
      </c>
      <c r="V154" s="2" t="s">
        <v>607</v>
      </c>
      <c r="W154" s="2" t="s">
        <v>150</v>
      </c>
      <c r="X154" s="2" t="s">
        <v>8</v>
      </c>
      <c r="Y154" s="2">
        <v>1.0</v>
      </c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2"/>
      <c r="BC154" s="2">
        <f t="shared" si="7"/>
        <v>1</v>
      </c>
      <c r="BD154" s="2">
        <f t="shared" si="6"/>
        <v>981</v>
      </c>
      <c r="BE154" s="2">
        <v>53.0</v>
      </c>
    </row>
    <row r="155" ht="84.75" customHeight="1">
      <c r="A155" s="34">
        <f t="shared" si="1"/>
        <v>912525</v>
      </c>
      <c r="B155" s="41" t="str">
        <f t="shared" si="2"/>
        <v>http://helpstore.shop/keyword/191353BUS 38NO</v>
      </c>
      <c r="C155" s="42"/>
      <c r="D155" s="29"/>
      <c r="E155" s="43">
        <f t="shared" si="3"/>
        <v>0</v>
      </c>
      <c r="F155" s="39">
        <f t="shared" si="4"/>
        <v>0.25</v>
      </c>
      <c r="G155" s="2"/>
      <c r="H155" s="2"/>
      <c r="I155" s="2"/>
      <c r="J155" s="2" t="s">
        <v>596</v>
      </c>
      <c r="K155" s="2"/>
      <c r="L155" s="2"/>
      <c r="M155" s="2"/>
      <c r="N155" s="2"/>
      <c r="O155" s="2"/>
      <c r="P155" s="2"/>
      <c r="Q155" s="2" t="s">
        <v>608</v>
      </c>
      <c r="R155" s="2" t="s">
        <v>609</v>
      </c>
      <c r="S155" s="2" t="s">
        <v>599</v>
      </c>
      <c r="T155" s="2" t="s">
        <v>231</v>
      </c>
      <c r="U155" s="2" t="s">
        <v>610</v>
      </c>
      <c r="V155" s="2" t="s">
        <v>181</v>
      </c>
      <c r="W155" s="2" t="s">
        <v>150</v>
      </c>
      <c r="X155" s="2" t="s">
        <v>8</v>
      </c>
      <c r="Y155" s="2">
        <v>1.0</v>
      </c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2"/>
      <c r="BC155" s="2">
        <f t="shared" si="7"/>
        <v>1</v>
      </c>
      <c r="BD155" s="2">
        <f t="shared" si="6"/>
        <v>529</v>
      </c>
      <c r="BE155" s="2">
        <v>53.0</v>
      </c>
    </row>
    <row r="156" ht="84.75" customHeight="1">
      <c r="A156" s="34">
        <f t="shared" si="1"/>
        <v>317400</v>
      </c>
      <c r="B156" s="41" t="str">
        <f t="shared" si="2"/>
        <v>http://helpstore.shop/keyword/10B802CXC 38NO</v>
      </c>
      <c r="C156" s="42"/>
      <c r="D156" s="29"/>
      <c r="E156" s="43">
        <f t="shared" si="3"/>
        <v>0</v>
      </c>
      <c r="F156" s="39">
        <f t="shared" si="4"/>
        <v>0.25</v>
      </c>
      <c r="G156" s="2"/>
      <c r="H156" s="2"/>
      <c r="I156" s="2"/>
      <c r="J156" s="2" t="s">
        <v>611</v>
      </c>
      <c r="K156" s="2"/>
      <c r="L156" s="2"/>
      <c r="M156" s="2"/>
      <c r="N156" s="2"/>
      <c r="O156" s="2"/>
      <c r="P156" s="2"/>
      <c r="Q156" s="2" t="s">
        <v>612</v>
      </c>
      <c r="R156" s="2" t="s">
        <v>275</v>
      </c>
      <c r="S156" s="2" t="s">
        <v>599</v>
      </c>
      <c r="T156" s="2" t="s">
        <v>236</v>
      </c>
      <c r="U156" s="2" t="s">
        <v>613</v>
      </c>
      <c r="V156" s="2" t="s">
        <v>181</v>
      </c>
      <c r="W156" s="2" t="s">
        <v>150</v>
      </c>
      <c r="X156" s="2" t="s">
        <v>8</v>
      </c>
      <c r="Y156" s="2">
        <v>1.0</v>
      </c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2"/>
      <c r="BC156" s="2">
        <f t="shared" si="7"/>
        <v>1</v>
      </c>
      <c r="BD156" s="2">
        <f t="shared" si="6"/>
        <v>184</v>
      </c>
      <c r="BE156" s="2">
        <v>53.0</v>
      </c>
    </row>
    <row r="157" ht="84.75" customHeight="1">
      <c r="A157" s="34">
        <f t="shared" si="1"/>
        <v>186300</v>
      </c>
      <c r="B157" s="41" t="str">
        <f t="shared" si="2"/>
        <v>http://helpstore.shop/keyword/40051CPLB 27TP</v>
      </c>
      <c r="C157" s="42"/>
      <c r="D157" s="29"/>
      <c r="E157" s="43">
        <f t="shared" si="3"/>
        <v>0</v>
      </c>
      <c r="F157" s="39">
        <f t="shared" si="4"/>
        <v>0.25</v>
      </c>
      <c r="G157" s="2"/>
      <c r="H157" s="2"/>
      <c r="I157" s="2"/>
      <c r="J157" s="2" t="s">
        <v>614</v>
      </c>
      <c r="K157" s="2"/>
      <c r="L157" s="2"/>
      <c r="M157" s="2"/>
      <c r="N157" s="2"/>
      <c r="O157" s="2"/>
      <c r="P157" s="2"/>
      <c r="Q157" s="2" t="s">
        <v>528</v>
      </c>
      <c r="R157" s="2" t="s">
        <v>615</v>
      </c>
      <c r="S157" s="2" t="s">
        <v>599</v>
      </c>
      <c r="T157" s="2" t="s">
        <v>159</v>
      </c>
      <c r="U157" s="2" t="s">
        <v>616</v>
      </c>
      <c r="V157" s="2" t="s">
        <v>617</v>
      </c>
      <c r="W157" s="2" t="s">
        <v>150</v>
      </c>
      <c r="X157" s="2" t="s">
        <v>8</v>
      </c>
      <c r="Y157" s="2">
        <v>3.0</v>
      </c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2"/>
      <c r="BC157" s="2">
        <f t="shared" si="7"/>
        <v>3</v>
      </c>
      <c r="BD157" s="2">
        <f t="shared" si="6"/>
        <v>324</v>
      </c>
      <c r="BE157" s="2">
        <v>53.0</v>
      </c>
    </row>
    <row r="158" ht="84.75" customHeight="1">
      <c r="A158" s="34">
        <f t="shared" si="1"/>
        <v>227700</v>
      </c>
      <c r="B158" s="41" t="str">
        <f t="shared" si="2"/>
        <v>http://helpstore.shop/keyword/40052CPEB 38NO</v>
      </c>
      <c r="C158" s="42"/>
      <c r="D158" s="29"/>
      <c r="E158" s="43">
        <f t="shared" si="3"/>
        <v>0</v>
      </c>
      <c r="F158" s="39">
        <f t="shared" si="4"/>
        <v>0.25</v>
      </c>
      <c r="G158" s="2"/>
      <c r="H158" s="2"/>
      <c r="I158" s="2"/>
      <c r="J158" s="2" t="s">
        <v>614</v>
      </c>
      <c r="K158" s="2"/>
      <c r="L158" s="2"/>
      <c r="M158" s="2"/>
      <c r="N158" s="2"/>
      <c r="O158" s="2"/>
      <c r="P158" s="2"/>
      <c r="Q158" s="2" t="s">
        <v>618</v>
      </c>
      <c r="R158" s="2" t="s">
        <v>619</v>
      </c>
      <c r="S158" s="2" t="s">
        <v>599</v>
      </c>
      <c r="T158" s="2" t="s">
        <v>159</v>
      </c>
      <c r="U158" s="2" t="s">
        <v>620</v>
      </c>
      <c r="V158" s="2" t="s">
        <v>181</v>
      </c>
      <c r="W158" s="2" t="s">
        <v>150</v>
      </c>
      <c r="X158" s="2" t="s">
        <v>8</v>
      </c>
      <c r="Y158" s="2">
        <v>2.0</v>
      </c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2"/>
      <c r="BC158" s="2">
        <f t="shared" si="7"/>
        <v>2</v>
      </c>
      <c r="BD158" s="2">
        <f t="shared" si="6"/>
        <v>264</v>
      </c>
      <c r="BE158" s="2">
        <v>53.0</v>
      </c>
    </row>
    <row r="159" ht="84.75" customHeight="1">
      <c r="A159" s="34">
        <f t="shared" si="1"/>
        <v>207000</v>
      </c>
      <c r="B159" s="41" t="str">
        <f t="shared" si="2"/>
        <v>http://helpstore.shop/keyword/40052CPLB 01IV</v>
      </c>
      <c r="C159" s="42"/>
      <c r="D159" s="29"/>
      <c r="E159" s="43">
        <f t="shared" si="3"/>
        <v>0</v>
      </c>
      <c r="F159" s="39">
        <f t="shared" si="4"/>
        <v>0.25</v>
      </c>
      <c r="G159" s="2"/>
      <c r="H159" s="2"/>
      <c r="I159" s="2"/>
      <c r="J159" s="2" t="s">
        <v>614</v>
      </c>
      <c r="K159" s="2"/>
      <c r="L159" s="2"/>
      <c r="M159" s="2"/>
      <c r="N159" s="2"/>
      <c r="O159" s="2"/>
      <c r="P159" s="2"/>
      <c r="Q159" s="2" t="s">
        <v>112</v>
      </c>
      <c r="R159" s="2" t="s">
        <v>162</v>
      </c>
      <c r="S159" s="2" t="s">
        <v>599</v>
      </c>
      <c r="T159" s="2" t="s">
        <v>159</v>
      </c>
      <c r="U159" s="2" t="s">
        <v>621</v>
      </c>
      <c r="V159" s="2" t="s">
        <v>622</v>
      </c>
      <c r="W159" s="2" t="s">
        <v>150</v>
      </c>
      <c r="X159" s="2" t="s">
        <v>8</v>
      </c>
      <c r="Y159" s="2">
        <v>2.0</v>
      </c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2"/>
      <c r="BC159" s="2">
        <f t="shared" si="7"/>
        <v>2</v>
      </c>
      <c r="BD159" s="2">
        <f t="shared" si="6"/>
        <v>240</v>
      </c>
      <c r="BE159" s="2">
        <v>53.0</v>
      </c>
    </row>
    <row r="160" ht="84.75" customHeight="1">
      <c r="A160" s="34">
        <f t="shared" si="1"/>
        <v>207000</v>
      </c>
      <c r="B160" s="41" t="str">
        <f t="shared" si="2"/>
        <v>http://helpstore.shop/keyword/40057CPLB 38NO</v>
      </c>
      <c r="C160" s="42"/>
      <c r="D160" s="29"/>
      <c r="E160" s="43">
        <f t="shared" si="3"/>
        <v>0</v>
      </c>
      <c r="F160" s="39">
        <f t="shared" si="4"/>
        <v>0.25</v>
      </c>
      <c r="G160" s="2"/>
      <c r="H160" s="2"/>
      <c r="I160" s="2"/>
      <c r="J160" s="2" t="s">
        <v>614</v>
      </c>
      <c r="K160" s="2"/>
      <c r="L160" s="2"/>
      <c r="M160" s="2"/>
      <c r="N160" s="2"/>
      <c r="O160" s="2"/>
      <c r="P160" s="2"/>
      <c r="Q160" s="2" t="s">
        <v>112</v>
      </c>
      <c r="R160" s="2" t="s">
        <v>162</v>
      </c>
      <c r="S160" s="2" t="s">
        <v>599</v>
      </c>
      <c r="T160" s="2" t="s">
        <v>159</v>
      </c>
      <c r="U160" s="2" t="s">
        <v>623</v>
      </c>
      <c r="V160" s="2" t="s">
        <v>181</v>
      </c>
      <c r="W160" s="2" t="s">
        <v>150</v>
      </c>
      <c r="X160" s="2" t="s">
        <v>8</v>
      </c>
      <c r="Y160" s="2">
        <v>3.0</v>
      </c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2"/>
      <c r="BC160" s="2">
        <f t="shared" si="7"/>
        <v>3</v>
      </c>
      <c r="BD160" s="2">
        <f t="shared" si="6"/>
        <v>360</v>
      </c>
      <c r="BE160" s="2">
        <v>53.0</v>
      </c>
    </row>
    <row r="161" ht="84.75" customHeight="1">
      <c r="A161" s="34">
        <f t="shared" si="1"/>
        <v>269100</v>
      </c>
      <c r="B161" s="41" t="str">
        <f t="shared" si="2"/>
        <v>http://helpstore.shop/keyword/40059CPEB 19HV</v>
      </c>
      <c r="C161" s="42"/>
      <c r="D161" s="29"/>
      <c r="E161" s="43">
        <f t="shared" si="3"/>
        <v>0</v>
      </c>
      <c r="F161" s="39">
        <f t="shared" si="4"/>
        <v>0.25</v>
      </c>
      <c r="G161" s="2"/>
      <c r="H161" s="2"/>
      <c r="I161" s="2"/>
      <c r="J161" s="2" t="s">
        <v>614</v>
      </c>
      <c r="K161" s="2"/>
      <c r="L161" s="2"/>
      <c r="M161" s="2"/>
      <c r="N161" s="2"/>
      <c r="O161" s="2"/>
      <c r="P161" s="2"/>
      <c r="Q161" s="2" t="s">
        <v>246</v>
      </c>
      <c r="R161" s="2" t="s">
        <v>624</v>
      </c>
      <c r="S161" s="2" t="s">
        <v>599</v>
      </c>
      <c r="T161" s="2" t="s">
        <v>159</v>
      </c>
      <c r="U161" s="2" t="s">
        <v>625</v>
      </c>
      <c r="V161" s="2" t="s">
        <v>626</v>
      </c>
      <c r="W161" s="2" t="s">
        <v>150</v>
      </c>
      <c r="X161" s="2" t="s">
        <v>8</v>
      </c>
      <c r="Y161" s="2">
        <v>2.0</v>
      </c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2"/>
      <c r="BC161" s="2">
        <f t="shared" si="7"/>
        <v>2</v>
      </c>
      <c r="BD161" s="2">
        <f t="shared" si="6"/>
        <v>312</v>
      </c>
      <c r="BE161" s="2">
        <v>53.0</v>
      </c>
    </row>
    <row r="162" ht="84.75" customHeight="1">
      <c r="A162" s="34">
        <f t="shared" si="1"/>
        <v>243915</v>
      </c>
      <c r="B162" s="41" t="str">
        <f t="shared" si="2"/>
        <v>http://helpstore.shop/keyword/41026CPLB 19TN</v>
      </c>
      <c r="C162" s="42"/>
      <c r="D162" s="29"/>
      <c r="E162" s="43">
        <f t="shared" si="3"/>
        <v>0</v>
      </c>
      <c r="F162" s="39">
        <f t="shared" si="4"/>
        <v>0.25</v>
      </c>
      <c r="G162" s="2"/>
      <c r="H162" s="2"/>
      <c r="I162" s="2"/>
      <c r="J162" s="2" t="s">
        <v>614</v>
      </c>
      <c r="K162" s="2"/>
      <c r="L162" s="2"/>
      <c r="M162" s="2"/>
      <c r="N162" s="2"/>
      <c r="O162" s="2"/>
      <c r="P162" s="2"/>
      <c r="Q162" s="2" t="s">
        <v>627</v>
      </c>
      <c r="R162" s="2" t="s">
        <v>212</v>
      </c>
      <c r="S162" s="2" t="s">
        <v>599</v>
      </c>
      <c r="T162" s="2" t="s">
        <v>159</v>
      </c>
      <c r="U162" s="2" t="s">
        <v>628</v>
      </c>
      <c r="V162" s="2" t="s">
        <v>629</v>
      </c>
      <c r="W162" s="2" t="s">
        <v>150</v>
      </c>
      <c r="X162" s="2" t="s">
        <v>8</v>
      </c>
      <c r="Y162" s="2">
        <v>1.0</v>
      </c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2"/>
      <c r="BC162" s="2">
        <f t="shared" si="7"/>
        <v>1</v>
      </c>
      <c r="BD162" s="2" t="str">
        <f t="shared" si="6"/>
        <v>#VALUE!</v>
      </c>
      <c r="BE162" s="2">
        <v>53.0</v>
      </c>
    </row>
    <row r="163" ht="84.75" customHeight="1">
      <c r="A163" s="34">
        <f t="shared" si="1"/>
        <v>239775</v>
      </c>
      <c r="B163" s="41" t="str">
        <f t="shared" si="2"/>
        <v>http://helpstore.shop/keyword/41446CPLB 25FT</v>
      </c>
      <c r="C163" s="42"/>
      <c r="D163" s="29"/>
      <c r="E163" s="43">
        <f t="shared" si="3"/>
        <v>0</v>
      </c>
      <c r="F163" s="39">
        <f t="shared" si="4"/>
        <v>0.25</v>
      </c>
      <c r="G163" s="2"/>
      <c r="H163" s="2"/>
      <c r="I163" s="2"/>
      <c r="J163" s="2" t="s">
        <v>614</v>
      </c>
      <c r="K163" s="2"/>
      <c r="L163" s="2"/>
      <c r="M163" s="2"/>
      <c r="N163" s="2"/>
      <c r="O163" s="2"/>
      <c r="P163" s="2"/>
      <c r="Q163" s="2" t="s">
        <v>630</v>
      </c>
      <c r="R163" s="2" t="s">
        <v>285</v>
      </c>
      <c r="S163" s="2" t="s">
        <v>599</v>
      </c>
      <c r="T163" s="2" t="s">
        <v>159</v>
      </c>
      <c r="U163" s="2" t="s">
        <v>631</v>
      </c>
      <c r="V163" s="2" t="s">
        <v>632</v>
      </c>
      <c r="W163" s="2" t="s">
        <v>150</v>
      </c>
      <c r="X163" s="2" t="s">
        <v>8</v>
      </c>
      <c r="Y163" s="2">
        <v>1.0</v>
      </c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2"/>
      <c r="BC163" s="2">
        <f t="shared" si="7"/>
        <v>1</v>
      </c>
      <c r="BD163" s="2">
        <f t="shared" si="6"/>
        <v>139</v>
      </c>
      <c r="BE163" s="2">
        <v>53.0</v>
      </c>
    </row>
    <row r="164" ht="84.75" customHeight="1">
      <c r="A164" s="34">
        <f t="shared" si="1"/>
        <v>300150</v>
      </c>
      <c r="B164" s="41" t="str">
        <f t="shared" si="2"/>
        <v>http://helpstore.shop/keyword/41452CTPB 02GG</v>
      </c>
      <c r="C164" s="42"/>
      <c r="D164" s="29"/>
      <c r="E164" s="43">
        <f t="shared" si="3"/>
        <v>0</v>
      </c>
      <c r="F164" s="39">
        <f t="shared" si="4"/>
        <v>0.25</v>
      </c>
      <c r="G164" s="2"/>
      <c r="H164" s="2"/>
      <c r="I164" s="2"/>
      <c r="J164" s="2" t="s">
        <v>614</v>
      </c>
      <c r="K164" s="2"/>
      <c r="L164" s="2"/>
      <c r="M164" s="2"/>
      <c r="N164" s="2"/>
      <c r="O164" s="2"/>
      <c r="P164" s="2"/>
      <c r="Q164" s="2" t="s">
        <v>494</v>
      </c>
      <c r="R164" s="2" t="s">
        <v>633</v>
      </c>
      <c r="S164" s="2" t="s">
        <v>599</v>
      </c>
      <c r="T164" s="2" t="s">
        <v>159</v>
      </c>
      <c r="U164" s="2" t="s">
        <v>634</v>
      </c>
      <c r="V164" s="2" t="s">
        <v>635</v>
      </c>
      <c r="W164" s="2" t="s">
        <v>150</v>
      </c>
      <c r="X164" s="2" t="s">
        <v>8</v>
      </c>
      <c r="Y164" s="2">
        <v>1.0</v>
      </c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2"/>
      <c r="BC164" s="2">
        <f t="shared" si="7"/>
        <v>1</v>
      </c>
      <c r="BD164" s="2">
        <f t="shared" si="6"/>
        <v>174</v>
      </c>
      <c r="BE164" s="2">
        <v>53.0</v>
      </c>
    </row>
    <row r="165" ht="84.75" customHeight="1">
      <c r="A165" s="34">
        <f t="shared" si="1"/>
        <v>202515</v>
      </c>
      <c r="B165" s="41" t="str">
        <f t="shared" si="2"/>
        <v>http://helpstore.shop/keyword/41495CPLB 19DT</v>
      </c>
      <c r="C165" s="42"/>
      <c r="D165" s="29"/>
      <c r="E165" s="43">
        <f t="shared" si="3"/>
        <v>0</v>
      </c>
      <c r="F165" s="39">
        <f t="shared" si="4"/>
        <v>0.25</v>
      </c>
      <c r="G165" s="2"/>
      <c r="H165" s="2"/>
      <c r="I165" s="2"/>
      <c r="J165" s="2" t="s">
        <v>614</v>
      </c>
      <c r="K165" s="2"/>
      <c r="L165" s="2"/>
      <c r="M165" s="2"/>
      <c r="N165" s="2"/>
      <c r="O165" s="2"/>
      <c r="P165" s="2"/>
      <c r="Q165" s="2" t="s">
        <v>636</v>
      </c>
      <c r="R165" s="2" t="s">
        <v>615</v>
      </c>
      <c r="S165" s="2" t="s">
        <v>599</v>
      </c>
      <c r="T165" s="2" t="s">
        <v>159</v>
      </c>
      <c r="U165" s="2" t="s">
        <v>637</v>
      </c>
      <c r="V165" s="2" t="s">
        <v>638</v>
      </c>
      <c r="W165" s="2" t="s">
        <v>150</v>
      </c>
      <c r="X165" s="2" t="s">
        <v>8</v>
      </c>
      <c r="Y165" s="2">
        <v>2.0</v>
      </c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2"/>
      <c r="BC165" s="2">
        <f t="shared" si="7"/>
        <v>2</v>
      </c>
      <c r="BD165" s="2" t="str">
        <f t="shared" si="6"/>
        <v>#VALUE!</v>
      </c>
      <c r="BE165" s="2">
        <v>53.0</v>
      </c>
    </row>
    <row r="166" ht="84.75" customHeight="1">
      <c r="A166" s="34">
        <f t="shared" si="1"/>
        <v>202687.5</v>
      </c>
      <c r="B166" s="41" t="str">
        <f t="shared" si="2"/>
        <v>http://helpstore.shop/keyword/41805CPLB 19DT</v>
      </c>
      <c r="C166" s="42"/>
      <c r="D166" s="29"/>
      <c r="E166" s="43">
        <f t="shared" si="3"/>
        <v>0</v>
      </c>
      <c r="F166" s="39">
        <f t="shared" si="4"/>
        <v>0.25</v>
      </c>
      <c r="G166" s="2"/>
      <c r="H166" s="2"/>
      <c r="I166" s="2"/>
      <c r="J166" s="2" t="s">
        <v>614</v>
      </c>
      <c r="K166" s="2"/>
      <c r="L166" s="2"/>
      <c r="M166" s="2"/>
      <c r="N166" s="2"/>
      <c r="O166" s="2"/>
      <c r="P166" s="2"/>
      <c r="Q166" s="2" t="s">
        <v>639</v>
      </c>
      <c r="R166" s="2" t="s">
        <v>615</v>
      </c>
      <c r="S166" s="2" t="s">
        <v>599</v>
      </c>
      <c r="T166" s="2" t="s">
        <v>159</v>
      </c>
      <c r="U166" s="2" t="s">
        <v>640</v>
      </c>
      <c r="V166" s="2" t="s">
        <v>638</v>
      </c>
      <c r="W166" s="2" t="s">
        <v>150</v>
      </c>
      <c r="X166" s="2" t="s">
        <v>8</v>
      </c>
      <c r="Y166" s="2">
        <v>1.0</v>
      </c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2"/>
      <c r="BC166" s="2">
        <f t="shared" si="7"/>
        <v>1</v>
      </c>
      <c r="BD166" s="2" t="str">
        <f t="shared" si="6"/>
        <v>#VALUE!</v>
      </c>
      <c r="BE166" s="2">
        <v>53.0</v>
      </c>
    </row>
    <row r="167" ht="84.75" customHeight="1">
      <c r="A167" s="34">
        <f t="shared" si="1"/>
        <v>220800</v>
      </c>
      <c r="B167" s="41" t="str">
        <f t="shared" si="2"/>
        <v>http://helpstore.shop/keyword/4S001CPMB 38NO</v>
      </c>
      <c r="C167" s="42"/>
      <c r="D167" s="29"/>
      <c r="E167" s="43">
        <f t="shared" si="3"/>
        <v>0</v>
      </c>
      <c r="F167" s="39">
        <f t="shared" si="4"/>
        <v>0.25</v>
      </c>
      <c r="G167" s="2"/>
      <c r="H167" s="2"/>
      <c r="I167" s="2"/>
      <c r="J167" s="2" t="s">
        <v>614</v>
      </c>
      <c r="K167" s="2"/>
      <c r="L167" s="2"/>
      <c r="M167" s="2"/>
      <c r="N167" s="2"/>
      <c r="O167" s="2"/>
      <c r="P167" s="2"/>
      <c r="Q167" s="2" t="s">
        <v>269</v>
      </c>
      <c r="R167" s="2" t="s">
        <v>285</v>
      </c>
      <c r="S167" s="2" t="s">
        <v>599</v>
      </c>
      <c r="T167" s="2" t="s">
        <v>159</v>
      </c>
      <c r="U167" s="2" t="s">
        <v>641</v>
      </c>
      <c r="V167" s="2" t="s">
        <v>181</v>
      </c>
      <c r="W167" s="2" t="s">
        <v>150</v>
      </c>
      <c r="X167" s="2" t="s">
        <v>8</v>
      </c>
      <c r="Y167" s="2">
        <v>2.0</v>
      </c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2"/>
      <c r="BC167" s="2">
        <f t="shared" si="7"/>
        <v>2</v>
      </c>
      <c r="BD167" s="2">
        <f t="shared" si="6"/>
        <v>256</v>
      </c>
      <c r="BE167" s="2">
        <v>53.0</v>
      </c>
    </row>
    <row r="168" ht="84.75" customHeight="1">
      <c r="A168" s="34">
        <f t="shared" si="1"/>
        <v>225975</v>
      </c>
      <c r="B168" s="41" t="str">
        <f t="shared" si="2"/>
        <v>http://helpstore.shop/keyword/4S003CPEB 19DT</v>
      </c>
      <c r="C168" s="42"/>
      <c r="D168" s="29"/>
      <c r="E168" s="43">
        <f t="shared" si="3"/>
        <v>0</v>
      </c>
      <c r="F168" s="39">
        <f t="shared" si="4"/>
        <v>0.25</v>
      </c>
      <c r="G168" s="2"/>
      <c r="H168" s="2"/>
      <c r="I168" s="2"/>
      <c r="J168" s="2" t="s">
        <v>614</v>
      </c>
      <c r="K168" s="2"/>
      <c r="L168" s="2"/>
      <c r="M168" s="2"/>
      <c r="N168" s="2"/>
      <c r="O168" s="2"/>
      <c r="P168" s="2"/>
      <c r="Q168" s="2" t="s">
        <v>524</v>
      </c>
      <c r="R168" s="2" t="s">
        <v>162</v>
      </c>
      <c r="S168" s="2" t="s">
        <v>599</v>
      </c>
      <c r="T168" s="2" t="s">
        <v>159</v>
      </c>
      <c r="U168" s="2" t="s">
        <v>642</v>
      </c>
      <c r="V168" s="2" t="s">
        <v>638</v>
      </c>
      <c r="W168" s="2" t="s">
        <v>150</v>
      </c>
      <c r="X168" s="2" t="s">
        <v>8</v>
      </c>
      <c r="Y168" s="2">
        <v>2.0</v>
      </c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2"/>
      <c r="BC168" s="2">
        <f t="shared" si="7"/>
        <v>2</v>
      </c>
      <c r="BD168" s="2">
        <f t="shared" si="6"/>
        <v>262</v>
      </c>
      <c r="BE168" s="2">
        <v>53.0</v>
      </c>
    </row>
    <row r="169" ht="84.75" customHeight="1">
      <c r="A169" s="34">
        <f t="shared" si="1"/>
        <v>289800</v>
      </c>
      <c r="B169" s="41" t="str">
        <f t="shared" si="2"/>
        <v>http://helpstore.shop/keyword/4S004CPSM 38NO</v>
      </c>
      <c r="C169" s="42"/>
      <c r="D169" s="29"/>
      <c r="E169" s="43">
        <f t="shared" si="3"/>
        <v>0</v>
      </c>
      <c r="F169" s="39">
        <f t="shared" si="4"/>
        <v>0.25</v>
      </c>
      <c r="G169" s="2"/>
      <c r="H169" s="2"/>
      <c r="I169" s="2"/>
      <c r="J169" s="2" t="s">
        <v>614</v>
      </c>
      <c r="K169" s="2"/>
      <c r="L169" s="2"/>
      <c r="M169" s="2"/>
      <c r="N169" s="2"/>
      <c r="O169" s="2"/>
      <c r="P169" s="2"/>
      <c r="Q169" s="2" t="s">
        <v>643</v>
      </c>
      <c r="R169" s="2" t="s">
        <v>259</v>
      </c>
      <c r="S169" s="2" t="s">
        <v>599</v>
      </c>
      <c r="T169" s="2" t="s">
        <v>159</v>
      </c>
      <c r="U169" s="2" t="s">
        <v>644</v>
      </c>
      <c r="V169" s="2" t="s">
        <v>181</v>
      </c>
      <c r="W169" s="2" t="s">
        <v>150</v>
      </c>
      <c r="X169" s="2" t="s">
        <v>8</v>
      </c>
      <c r="Y169" s="2">
        <v>1.0</v>
      </c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2"/>
      <c r="BC169" s="2">
        <f t="shared" si="7"/>
        <v>1</v>
      </c>
      <c r="BD169" s="2">
        <f t="shared" si="6"/>
        <v>168</v>
      </c>
      <c r="BE169" s="2">
        <v>53.0</v>
      </c>
    </row>
    <row r="170" ht="84.75" customHeight="1">
      <c r="A170" s="34">
        <f t="shared" si="1"/>
        <v>241500</v>
      </c>
      <c r="B170" s="41" t="str">
        <f t="shared" si="2"/>
        <v>http://helpstore.shop/keyword/4S055CPMB 38NO</v>
      </c>
      <c r="C170" s="42"/>
      <c r="D170" s="29"/>
      <c r="E170" s="43">
        <f t="shared" si="3"/>
        <v>0</v>
      </c>
      <c r="F170" s="39">
        <f t="shared" si="4"/>
        <v>0.25</v>
      </c>
      <c r="G170" s="2"/>
      <c r="H170" s="2"/>
      <c r="I170" s="2"/>
      <c r="J170" s="2" t="s">
        <v>614</v>
      </c>
      <c r="K170" s="2"/>
      <c r="L170" s="2"/>
      <c r="M170" s="2"/>
      <c r="N170" s="2"/>
      <c r="O170" s="2"/>
      <c r="P170" s="2"/>
      <c r="Q170" s="2" t="s">
        <v>116</v>
      </c>
      <c r="R170" s="2" t="s">
        <v>172</v>
      </c>
      <c r="S170" s="2" t="s">
        <v>599</v>
      </c>
      <c r="T170" s="2" t="s">
        <v>159</v>
      </c>
      <c r="U170" s="2" t="s">
        <v>645</v>
      </c>
      <c r="V170" s="2" t="s">
        <v>181</v>
      </c>
      <c r="W170" s="2" t="s">
        <v>150</v>
      </c>
      <c r="X170" s="2" t="s">
        <v>8</v>
      </c>
      <c r="Y170" s="2">
        <v>2.0</v>
      </c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2"/>
      <c r="BC170" s="2">
        <f t="shared" si="7"/>
        <v>2</v>
      </c>
      <c r="BD170" s="2">
        <f t="shared" si="6"/>
        <v>280</v>
      </c>
      <c r="BE170" s="2">
        <v>53.0</v>
      </c>
    </row>
    <row r="171" ht="84.75" customHeight="1">
      <c r="A171" s="34">
        <f t="shared" si="1"/>
        <v>186300</v>
      </c>
      <c r="B171" s="41" t="str">
        <f t="shared" si="2"/>
        <v>http://helpstore.shop/keyword/4S064CPLB 19SH</v>
      </c>
      <c r="C171" s="42"/>
      <c r="D171" s="29"/>
      <c r="E171" s="43">
        <f t="shared" si="3"/>
        <v>0</v>
      </c>
      <c r="F171" s="39">
        <f t="shared" si="4"/>
        <v>0.25</v>
      </c>
      <c r="G171" s="2"/>
      <c r="H171" s="2"/>
      <c r="I171" s="2"/>
      <c r="J171" s="2" t="s">
        <v>614</v>
      </c>
      <c r="K171" s="2"/>
      <c r="L171" s="2"/>
      <c r="M171" s="2"/>
      <c r="N171" s="2"/>
      <c r="O171" s="2"/>
      <c r="P171" s="2"/>
      <c r="Q171" s="2" t="s">
        <v>528</v>
      </c>
      <c r="R171" s="2" t="s">
        <v>615</v>
      </c>
      <c r="S171" s="2" t="s">
        <v>599</v>
      </c>
      <c r="T171" s="2" t="s">
        <v>159</v>
      </c>
      <c r="U171" s="2" t="s">
        <v>646</v>
      </c>
      <c r="V171" s="2" t="s">
        <v>647</v>
      </c>
      <c r="W171" s="2" t="s">
        <v>150</v>
      </c>
      <c r="X171" s="2" t="s">
        <v>8</v>
      </c>
      <c r="Y171" s="2">
        <v>3.0</v>
      </c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2"/>
      <c r="BC171" s="2">
        <f t="shared" si="7"/>
        <v>3</v>
      </c>
      <c r="BD171" s="2">
        <f t="shared" si="6"/>
        <v>324</v>
      </c>
      <c r="BE171" s="2">
        <v>53.0</v>
      </c>
    </row>
    <row r="172" ht="84.75" customHeight="1">
      <c r="A172" s="34">
        <f t="shared" si="1"/>
        <v>186300</v>
      </c>
      <c r="B172" s="41" t="str">
        <f t="shared" si="2"/>
        <v>http://helpstore.shop/keyword/4S064CPLB 19TR</v>
      </c>
      <c r="C172" s="42"/>
      <c r="D172" s="29"/>
      <c r="E172" s="43">
        <f t="shared" si="3"/>
        <v>0</v>
      </c>
      <c r="F172" s="39">
        <f t="shared" si="4"/>
        <v>0.25</v>
      </c>
      <c r="G172" s="2"/>
      <c r="H172" s="2"/>
      <c r="I172" s="2"/>
      <c r="J172" s="2" t="s">
        <v>614</v>
      </c>
      <c r="K172" s="2"/>
      <c r="L172" s="2"/>
      <c r="M172" s="2"/>
      <c r="N172" s="2"/>
      <c r="O172" s="2"/>
      <c r="P172" s="2"/>
      <c r="Q172" s="2" t="s">
        <v>528</v>
      </c>
      <c r="R172" s="2" t="s">
        <v>615</v>
      </c>
      <c r="S172" s="2" t="s">
        <v>599</v>
      </c>
      <c r="T172" s="2" t="s">
        <v>159</v>
      </c>
      <c r="U172" s="2" t="s">
        <v>648</v>
      </c>
      <c r="V172" s="2" t="s">
        <v>649</v>
      </c>
      <c r="W172" s="2" t="s">
        <v>150</v>
      </c>
      <c r="X172" s="2" t="s">
        <v>8</v>
      </c>
      <c r="Y172" s="2">
        <v>1.0</v>
      </c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2"/>
      <c r="BC172" s="2">
        <f t="shared" si="7"/>
        <v>1</v>
      </c>
      <c r="BD172" s="2">
        <f t="shared" si="6"/>
        <v>108</v>
      </c>
      <c r="BE172" s="2">
        <v>53.0</v>
      </c>
    </row>
    <row r="173" ht="84.75" customHeight="1">
      <c r="A173" s="34">
        <f t="shared" si="1"/>
        <v>241500</v>
      </c>
      <c r="B173" s="41" t="str">
        <f t="shared" si="2"/>
        <v>http://helpstore.shop/keyword/4S066CPSB 27ED</v>
      </c>
      <c r="C173" s="42"/>
      <c r="D173" s="29"/>
      <c r="E173" s="43">
        <f t="shared" si="3"/>
        <v>0</v>
      </c>
      <c r="F173" s="39">
        <f t="shared" si="4"/>
        <v>0.25</v>
      </c>
      <c r="G173" s="2"/>
      <c r="H173" s="2"/>
      <c r="I173" s="2"/>
      <c r="J173" s="2" t="s">
        <v>614</v>
      </c>
      <c r="K173" s="2"/>
      <c r="L173" s="2"/>
      <c r="M173" s="2"/>
      <c r="N173" s="2"/>
      <c r="O173" s="2"/>
      <c r="P173" s="2"/>
      <c r="Q173" s="2" t="s">
        <v>116</v>
      </c>
      <c r="R173" s="2" t="s">
        <v>172</v>
      </c>
      <c r="S173" s="2" t="s">
        <v>599</v>
      </c>
      <c r="T173" s="2" t="s">
        <v>159</v>
      </c>
      <c r="U173" s="2" t="s">
        <v>650</v>
      </c>
      <c r="V173" s="2" t="s">
        <v>385</v>
      </c>
      <c r="W173" s="2" t="s">
        <v>150</v>
      </c>
      <c r="X173" s="2" t="s">
        <v>8</v>
      </c>
      <c r="Y173" s="2">
        <v>2.0</v>
      </c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2"/>
      <c r="BC173" s="2">
        <f t="shared" si="7"/>
        <v>2</v>
      </c>
      <c r="BD173" s="2">
        <f t="shared" si="6"/>
        <v>280</v>
      </c>
      <c r="BE173" s="2">
        <v>53.0</v>
      </c>
    </row>
    <row r="174" ht="84.75" customHeight="1">
      <c r="A174" s="34">
        <f t="shared" si="1"/>
        <v>241500</v>
      </c>
      <c r="B174" s="41" t="str">
        <f t="shared" si="2"/>
        <v>http://helpstore.shop/keyword/4S066CPSB 38NO</v>
      </c>
      <c r="C174" s="42"/>
      <c r="D174" s="29"/>
      <c r="E174" s="43">
        <f t="shared" si="3"/>
        <v>0</v>
      </c>
      <c r="F174" s="39">
        <f t="shared" si="4"/>
        <v>0.25</v>
      </c>
      <c r="G174" s="2"/>
      <c r="H174" s="2"/>
      <c r="I174" s="2"/>
      <c r="J174" s="2" t="s">
        <v>614</v>
      </c>
      <c r="K174" s="2"/>
      <c r="L174" s="2"/>
      <c r="M174" s="2"/>
      <c r="N174" s="2"/>
      <c r="O174" s="2"/>
      <c r="P174" s="2"/>
      <c r="Q174" s="2" t="s">
        <v>116</v>
      </c>
      <c r="R174" s="2" t="s">
        <v>172</v>
      </c>
      <c r="S174" s="2" t="s">
        <v>599</v>
      </c>
      <c r="T174" s="2" t="s">
        <v>159</v>
      </c>
      <c r="U174" s="2" t="s">
        <v>651</v>
      </c>
      <c r="V174" s="2" t="s">
        <v>181</v>
      </c>
      <c r="W174" s="2" t="s">
        <v>150</v>
      </c>
      <c r="X174" s="2" t="s">
        <v>8</v>
      </c>
      <c r="Y174" s="2">
        <v>1.0</v>
      </c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2"/>
      <c r="BC174" s="2">
        <f t="shared" si="7"/>
        <v>1</v>
      </c>
      <c r="BD174" s="2">
        <f t="shared" si="6"/>
        <v>140</v>
      </c>
      <c r="BE174" s="2">
        <v>53.0</v>
      </c>
    </row>
    <row r="175" ht="84.75" customHeight="1">
      <c r="A175" s="34">
        <f t="shared" si="1"/>
        <v>414000</v>
      </c>
      <c r="B175" s="41" t="str">
        <f t="shared" si="2"/>
        <v>http://helpstore.shop/keyword/4S067CPSM 19DT</v>
      </c>
      <c r="C175" s="42"/>
      <c r="D175" s="29"/>
      <c r="E175" s="43">
        <f t="shared" si="3"/>
        <v>0</v>
      </c>
      <c r="F175" s="39">
        <f t="shared" si="4"/>
        <v>0.25</v>
      </c>
      <c r="G175" s="2"/>
      <c r="H175" s="2"/>
      <c r="I175" s="2"/>
      <c r="J175" s="2" t="s">
        <v>614</v>
      </c>
      <c r="K175" s="2"/>
      <c r="L175" s="2"/>
      <c r="M175" s="2"/>
      <c r="N175" s="2"/>
      <c r="O175" s="2"/>
      <c r="P175" s="2"/>
      <c r="Q175" s="2" t="s">
        <v>358</v>
      </c>
      <c r="R175" s="2" t="s">
        <v>652</v>
      </c>
      <c r="S175" s="2" t="s">
        <v>599</v>
      </c>
      <c r="T175" s="2" t="s">
        <v>159</v>
      </c>
      <c r="U175" s="2" t="s">
        <v>653</v>
      </c>
      <c r="V175" s="2" t="s">
        <v>638</v>
      </c>
      <c r="W175" s="2" t="s">
        <v>150</v>
      </c>
      <c r="X175" s="2" t="s">
        <v>8</v>
      </c>
      <c r="Y175" s="2">
        <v>2.0</v>
      </c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2"/>
      <c r="BC175" s="2">
        <f t="shared" si="7"/>
        <v>2</v>
      </c>
      <c r="BD175" s="2">
        <f t="shared" si="6"/>
        <v>480</v>
      </c>
      <c r="BE175" s="2">
        <v>53.0</v>
      </c>
    </row>
    <row r="176" ht="84.75" customHeight="1">
      <c r="A176" s="34">
        <f t="shared" si="1"/>
        <v>200100</v>
      </c>
      <c r="B176" s="41" t="str">
        <f t="shared" si="2"/>
        <v>http://helpstore.shop/keyword/4S071CPLB 01BY</v>
      </c>
      <c r="C176" s="42"/>
      <c r="D176" s="29"/>
      <c r="E176" s="43">
        <f t="shared" si="3"/>
        <v>0</v>
      </c>
      <c r="F176" s="39">
        <f t="shared" si="4"/>
        <v>0.25</v>
      </c>
      <c r="G176" s="2"/>
      <c r="H176" s="2"/>
      <c r="I176" s="2"/>
      <c r="J176" s="2" t="s">
        <v>614</v>
      </c>
      <c r="K176" s="2"/>
      <c r="L176" s="2"/>
      <c r="M176" s="2"/>
      <c r="N176" s="2"/>
      <c r="O176" s="2"/>
      <c r="P176" s="2"/>
      <c r="Q176" s="2" t="s">
        <v>654</v>
      </c>
      <c r="R176" s="2" t="s">
        <v>270</v>
      </c>
      <c r="S176" s="2" t="s">
        <v>599</v>
      </c>
      <c r="T176" s="2" t="s">
        <v>159</v>
      </c>
      <c r="U176" s="2" t="s">
        <v>655</v>
      </c>
      <c r="V176" s="2" t="s">
        <v>656</v>
      </c>
      <c r="W176" s="2" t="s">
        <v>150</v>
      </c>
      <c r="X176" s="2" t="s">
        <v>8</v>
      </c>
      <c r="Y176" s="2">
        <v>1.0</v>
      </c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2"/>
      <c r="BC176" s="2">
        <f t="shared" si="7"/>
        <v>1</v>
      </c>
      <c r="BD176" s="2">
        <f t="shared" si="6"/>
        <v>116</v>
      </c>
      <c r="BE176" s="2">
        <v>53.0</v>
      </c>
    </row>
    <row r="177" ht="84.75" customHeight="1">
      <c r="A177" s="34">
        <f t="shared" si="1"/>
        <v>200100</v>
      </c>
      <c r="B177" s="41" t="str">
        <f t="shared" si="2"/>
        <v>http://helpstore.shop/keyword/4S071CPLB 38NO</v>
      </c>
      <c r="C177" s="42"/>
      <c r="D177" s="29"/>
      <c r="E177" s="43">
        <f t="shared" si="3"/>
        <v>0</v>
      </c>
      <c r="F177" s="39">
        <f t="shared" si="4"/>
        <v>0.25</v>
      </c>
      <c r="G177" s="2"/>
      <c r="H177" s="2"/>
      <c r="I177" s="2"/>
      <c r="J177" s="2" t="s">
        <v>614</v>
      </c>
      <c r="K177" s="2"/>
      <c r="L177" s="2"/>
      <c r="M177" s="2"/>
      <c r="N177" s="2"/>
      <c r="O177" s="2"/>
      <c r="P177" s="2"/>
      <c r="Q177" s="2" t="s">
        <v>654</v>
      </c>
      <c r="R177" s="2" t="s">
        <v>270</v>
      </c>
      <c r="S177" s="2" t="s">
        <v>599</v>
      </c>
      <c r="T177" s="2" t="s">
        <v>159</v>
      </c>
      <c r="U177" s="2" t="s">
        <v>657</v>
      </c>
      <c r="V177" s="2" t="s">
        <v>181</v>
      </c>
      <c r="W177" s="2" t="s">
        <v>150</v>
      </c>
      <c r="X177" s="2" t="s">
        <v>8</v>
      </c>
      <c r="Y177" s="2">
        <v>1.0</v>
      </c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2"/>
      <c r="BC177" s="2">
        <f t="shared" si="7"/>
        <v>1</v>
      </c>
      <c r="BD177" s="2">
        <f t="shared" si="6"/>
        <v>116</v>
      </c>
      <c r="BE177" s="2">
        <v>53.0</v>
      </c>
    </row>
    <row r="178" ht="84.75" customHeight="1">
      <c r="A178" s="34">
        <f t="shared" si="1"/>
        <v>186300</v>
      </c>
      <c r="B178" s="41" t="str">
        <f t="shared" si="2"/>
        <v>http://helpstore.shop/keyword/4S075CPLM 01IV</v>
      </c>
      <c r="C178" s="42"/>
      <c r="D178" s="29"/>
      <c r="E178" s="43">
        <f t="shared" si="3"/>
        <v>0</v>
      </c>
      <c r="F178" s="39">
        <f t="shared" si="4"/>
        <v>0.25</v>
      </c>
      <c r="G178" s="2"/>
      <c r="H178" s="2"/>
      <c r="I178" s="2"/>
      <c r="J178" s="2" t="s">
        <v>614</v>
      </c>
      <c r="K178" s="2"/>
      <c r="L178" s="2"/>
      <c r="M178" s="2"/>
      <c r="N178" s="2"/>
      <c r="O178" s="2"/>
      <c r="P178" s="2"/>
      <c r="Q178" s="2" t="s">
        <v>528</v>
      </c>
      <c r="R178" s="2" t="s">
        <v>615</v>
      </c>
      <c r="S178" s="2" t="s">
        <v>599</v>
      </c>
      <c r="T178" s="2" t="s">
        <v>159</v>
      </c>
      <c r="U178" s="2" t="s">
        <v>658</v>
      </c>
      <c r="V178" s="2" t="s">
        <v>622</v>
      </c>
      <c r="W178" s="2" t="s">
        <v>150</v>
      </c>
      <c r="X178" s="2" t="s">
        <v>8</v>
      </c>
      <c r="Y178" s="2">
        <v>1.0</v>
      </c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2"/>
      <c r="BC178" s="2">
        <f t="shared" si="7"/>
        <v>1</v>
      </c>
      <c r="BD178" s="2">
        <f t="shared" si="6"/>
        <v>108</v>
      </c>
      <c r="BE178" s="2">
        <v>53.0</v>
      </c>
    </row>
    <row r="179" ht="84.75" customHeight="1">
      <c r="A179" s="34">
        <f t="shared" si="1"/>
        <v>219075</v>
      </c>
      <c r="B179" s="41" t="str">
        <f t="shared" si="2"/>
        <v>http://helpstore.shop/keyword/4S078CMLB 35SA</v>
      </c>
      <c r="C179" s="42"/>
      <c r="D179" s="29"/>
      <c r="E179" s="43">
        <f t="shared" si="3"/>
        <v>0</v>
      </c>
      <c r="F179" s="39">
        <f t="shared" si="4"/>
        <v>0.25</v>
      </c>
      <c r="G179" s="2"/>
      <c r="H179" s="2"/>
      <c r="I179" s="2"/>
      <c r="J179" s="2" t="s">
        <v>614</v>
      </c>
      <c r="K179" s="2"/>
      <c r="L179" s="2"/>
      <c r="M179" s="2"/>
      <c r="N179" s="2"/>
      <c r="O179" s="2"/>
      <c r="P179" s="2"/>
      <c r="Q179" s="2" t="s">
        <v>659</v>
      </c>
      <c r="R179" s="2" t="s">
        <v>270</v>
      </c>
      <c r="S179" s="2" t="s">
        <v>599</v>
      </c>
      <c r="T179" s="2" t="s">
        <v>159</v>
      </c>
      <c r="U179" s="2" t="s">
        <v>660</v>
      </c>
      <c r="V179" s="2" t="s">
        <v>661</v>
      </c>
      <c r="W179" s="2" t="s">
        <v>150</v>
      </c>
      <c r="X179" s="2" t="s">
        <v>8</v>
      </c>
      <c r="Y179" s="2">
        <v>1.0</v>
      </c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2"/>
      <c r="BC179" s="2">
        <f t="shared" si="7"/>
        <v>1</v>
      </c>
      <c r="BD179" s="2">
        <f t="shared" si="6"/>
        <v>127</v>
      </c>
      <c r="BE179" s="2">
        <v>53.0</v>
      </c>
    </row>
    <row r="180" ht="84.75" customHeight="1">
      <c r="A180" s="34">
        <f t="shared" si="1"/>
        <v>207000</v>
      </c>
      <c r="B180" s="41" t="str">
        <f t="shared" si="2"/>
        <v>http://helpstore.shop/keyword/4S131CPLB 32PY</v>
      </c>
      <c r="C180" s="42"/>
      <c r="D180" s="29"/>
      <c r="E180" s="43">
        <f t="shared" si="3"/>
        <v>0</v>
      </c>
      <c r="F180" s="39">
        <f t="shared" si="4"/>
        <v>0.25</v>
      </c>
      <c r="G180" s="2"/>
      <c r="H180" s="2"/>
      <c r="I180" s="2"/>
      <c r="J180" s="2" t="s">
        <v>614</v>
      </c>
      <c r="K180" s="2"/>
      <c r="L180" s="2"/>
      <c r="M180" s="2"/>
      <c r="N180" s="2"/>
      <c r="O180" s="2"/>
      <c r="P180" s="2"/>
      <c r="Q180" s="2" t="s">
        <v>112</v>
      </c>
      <c r="R180" s="2" t="s">
        <v>162</v>
      </c>
      <c r="S180" s="2" t="s">
        <v>599</v>
      </c>
      <c r="T180" s="2" t="s">
        <v>159</v>
      </c>
      <c r="U180" s="2" t="s">
        <v>662</v>
      </c>
      <c r="V180" s="2" t="s">
        <v>663</v>
      </c>
      <c r="W180" s="2" t="s">
        <v>150</v>
      </c>
      <c r="X180" s="2" t="s">
        <v>8</v>
      </c>
      <c r="Y180" s="2">
        <v>1.0</v>
      </c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2"/>
      <c r="BC180" s="2">
        <f t="shared" si="7"/>
        <v>1</v>
      </c>
      <c r="BD180" s="2">
        <f t="shared" si="6"/>
        <v>120</v>
      </c>
      <c r="BE180" s="2">
        <v>53.0</v>
      </c>
    </row>
    <row r="181" ht="84.75" customHeight="1">
      <c r="A181" s="34">
        <f t="shared" si="1"/>
        <v>207000</v>
      </c>
      <c r="B181" s="41" t="str">
        <f t="shared" si="2"/>
        <v>http://helpstore.shop/keyword/4S131CPLB 38NO</v>
      </c>
      <c r="C181" s="42"/>
      <c r="D181" s="29"/>
      <c r="E181" s="43">
        <f t="shared" si="3"/>
        <v>0</v>
      </c>
      <c r="F181" s="39">
        <f t="shared" si="4"/>
        <v>0.25</v>
      </c>
      <c r="G181" s="2"/>
      <c r="H181" s="2"/>
      <c r="I181" s="2"/>
      <c r="J181" s="2" t="s">
        <v>614</v>
      </c>
      <c r="K181" s="2"/>
      <c r="L181" s="2"/>
      <c r="M181" s="2"/>
      <c r="N181" s="2"/>
      <c r="O181" s="2"/>
      <c r="P181" s="2"/>
      <c r="Q181" s="2" t="s">
        <v>112</v>
      </c>
      <c r="R181" s="2" t="s">
        <v>162</v>
      </c>
      <c r="S181" s="2" t="s">
        <v>599</v>
      </c>
      <c r="T181" s="2" t="s">
        <v>159</v>
      </c>
      <c r="U181" s="2" t="s">
        <v>664</v>
      </c>
      <c r="V181" s="2" t="s">
        <v>181</v>
      </c>
      <c r="W181" s="2" t="s">
        <v>150</v>
      </c>
      <c r="X181" s="2" t="s">
        <v>8</v>
      </c>
      <c r="Y181" s="2">
        <v>1.0</v>
      </c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2"/>
      <c r="BC181" s="2">
        <f t="shared" si="7"/>
        <v>1</v>
      </c>
      <c r="BD181" s="2">
        <f t="shared" si="6"/>
        <v>120</v>
      </c>
      <c r="BE181" s="2">
        <v>53.0</v>
      </c>
    </row>
    <row r="182" ht="84.75" customHeight="1">
      <c r="A182" s="34">
        <f t="shared" si="1"/>
        <v>207000</v>
      </c>
      <c r="B182" s="41" t="str">
        <f t="shared" si="2"/>
        <v>http://helpstore.shop/keyword/4S133CPLB 19TR</v>
      </c>
      <c r="C182" s="42"/>
      <c r="D182" s="29"/>
      <c r="E182" s="43">
        <f t="shared" si="3"/>
        <v>0</v>
      </c>
      <c r="F182" s="39">
        <f t="shared" si="4"/>
        <v>0.25</v>
      </c>
      <c r="G182" s="2"/>
      <c r="H182" s="2"/>
      <c r="I182" s="2"/>
      <c r="J182" s="2" t="s">
        <v>614</v>
      </c>
      <c r="K182" s="2"/>
      <c r="L182" s="2"/>
      <c r="M182" s="2"/>
      <c r="N182" s="2"/>
      <c r="O182" s="2"/>
      <c r="P182" s="2"/>
      <c r="Q182" s="2" t="s">
        <v>112</v>
      </c>
      <c r="R182" s="2" t="s">
        <v>162</v>
      </c>
      <c r="S182" s="2" t="s">
        <v>599</v>
      </c>
      <c r="T182" s="2" t="s">
        <v>159</v>
      </c>
      <c r="U182" s="2" t="s">
        <v>665</v>
      </c>
      <c r="V182" s="2" t="s">
        <v>649</v>
      </c>
      <c r="W182" s="2" t="s">
        <v>150</v>
      </c>
      <c r="X182" s="2" t="s">
        <v>8</v>
      </c>
      <c r="Y182" s="2">
        <v>2.0</v>
      </c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2"/>
      <c r="BC182" s="2">
        <f t="shared" si="7"/>
        <v>2</v>
      </c>
      <c r="BD182" s="2">
        <f t="shared" si="6"/>
        <v>240</v>
      </c>
      <c r="BE182" s="2">
        <v>53.0</v>
      </c>
    </row>
    <row r="183" ht="84.75" customHeight="1">
      <c r="A183" s="34">
        <f t="shared" si="1"/>
        <v>207000</v>
      </c>
      <c r="B183" s="41" t="str">
        <f t="shared" si="2"/>
        <v>http://helpstore.shop/keyword/4S133CPLB 38NO</v>
      </c>
      <c r="C183" s="42"/>
      <c r="D183" s="29"/>
      <c r="E183" s="43">
        <f t="shared" si="3"/>
        <v>0</v>
      </c>
      <c r="F183" s="39">
        <f t="shared" si="4"/>
        <v>0.25</v>
      </c>
      <c r="G183" s="2"/>
      <c r="H183" s="2"/>
      <c r="I183" s="2"/>
      <c r="J183" s="2" t="s">
        <v>614</v>
      </c>
      <c r="K183" s="2"/>
      <c r="L183" s="2"/>
      <c r="M183" s="2"/>
      <c r="N183" s="2"/>
      <c r="O183" s="2"/>
      <c r="P183" s="2"/>
      <c r="Q183" s="2" t="s">
        <v>112</v>
      </c>
      <c r="R183" s="2" t="s">
        <v>162</v>
      </c>
      <c r="S183" s="2" t="s">
        <v>599</v>
      </c>
      <c r="T183" s="2" t="s">
        <v>159</v>
      </c>
      <c r="U183" s="2" t="s">
        <v>666</v>
      </c>
      <c r="V183" s="2" t="s">
        <v>181</v>
      </c>
      <c r="W183" s="2" t="s">
        <v>150</v>
      </c>
      <c r="X183" s="2" t="s">
        <v>8</v>
      </c>
      <c r="Y183" s="2">
        <v>1.0</v>
      </c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2"/>
      <c r="BC183" s="2">
        <f t="shared" si="7"/>
        <v>1</v>
      </c>
      <c r="BD183" s="2">
        <f t="shared" si="6"/>
        <v>120</v>
      </c>
      <c r="BE183" s="2">
        <v>53.0</v>
      </c>
    </row>
    <row r="184" ht="84.75" customHeight="1">
      <c r="A184" s="34">
        <f t="shared" si="1"/>
        <v>213900</v>
      </c>
      <c r="B184" s="41" t="str">
        <f t="shared" si="2"/>
        <v>http://helpstore.shop/keyword/4S135CMLB 35BB</v>
      </c>
      <c r="C184" s="42"/>
      <c r="D184" s="29"/>
      <c r="E184" s="43">
        <f t="shared" si="3"/>
        <v>0</v>
      </c>
      <c r="F184" s="39">
        <f t="shared" si="4"/>
        <v>0.25</v>
      </c>
      <c r="G184" s="2"/>
      <c r="H184" s="2"/>
      <c r="I184" s="2"/>
      <c r="J184" s="2" t="s">
        <v>614</v>
      </c>
      <c r="K184" s="2"/>
      <c r="L184" s="2"/>
      <c r="M184" s="2"/>
      <c r="N184" s="2"/>
      <c r="O184" s="2"/>
      <c r="P184" s="2"/>
      <c r="Q184" s="2" t="s">
        <v>667</v>
      </c>
      <c r="R184" s="2" t="s">
        <v>668</v>
      </c>
      <c r="S184" s="2" t="s">
        <v>599</v>
      </c>
      <c r="T184" s="2" t="s">
        <v>159</v>
      </c>
      <c r="U184" s="2" t="s">
        <v>669</v>
      </c>
      <c r="V184" s="2" t="s">
        <v>670</v>
      </c>
      <c r="W184" s="2" t="s">
        <v>150</v>
      </c>
      <c r="X184" s="2" t="s">
        <v>8</v>
      </c>
      <c r="Y184" s="2">
        <v>1.0</v>
      </c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2"/>
      <c r="BC184" s="2">
        <f t="shared" si="7"/>
        <v>1</v>
      </c>
      <c r="BD184" s="2">
        <f t="shared" si="6"/>
        <v>124</v>
      </c>
      <c r="BE184" s="2">
        <v>53.0</v>
      </c>
    </row>
    <row r="185" ht="84.75" customHeight="1">
      <c r="A185" s="34">
        <f t="shared" si="1"/>
        <v>241500</v>
      </c>
      <c r="B185" s="41" t="str">
        <f t="shared" si="2"/>
        <v>http://helpstore.shop/keyword/4S151CMLB 35SA</v>
      </c>
      <c r="C185" s="42"/>
      <c r="D185" s="29"/>
      <c r="E185" s="43">
        <f t="shared" si="3"/>
        <v>0</v>
      </c>
      <c r="F185" s="39">
        <f t="shared" si="4"/>
        <v>0.25</v>
      </c>
      <c r="G185" s="2"/>
      <c r="H185" s="2"/>
      <c r="I185" s="2"/>
      <c r="J185" s="2" t="s">
        <v>614</v>
      </c>
      <c r="K185" s="2"/>
      <c r="L185" s="2"/>
      <c r="M185" s="2"/>
      <c r="N185" s="2"/>
      <c r="O185" s="2"/>
      <c r="P185" s="2"/>
      <c r="Q185" s="2" t="s">
        <v>116</v>
      </c>
      <c r="R185" s="2" t="s">
        <v>285</v>
      </c>
      <c r="S185" s="2" t="s">
        <v>599</v>
      </c>
      <c r="T185" s="2" t="s">
        <v>159</v>
      </c>
      <c r="U185" s="2" t="s">
        <v>671</v>
      </c>
      <c r="V185" s="2" t="s">
        <v>661</v>
      </c>
      <c r="W185" s="2" t="s">
        <v>150</v>
      </c>
      <c r="X185" s="2" t="s">
        <v>8</v>
      </c>
      <c r="Y185" s="2">
        <v>2.0</v>
      </c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2"/>
      <c r="BC185" s="2">
        <f t="shared" si="7"/>
        <v>2</v>
      </c>
      <c r="BD185" s="2">
        <f t="shared" si="6"/>
        <v>280</v>
      </c>
      <c r="BE185" s="2">
        <v>53.0</v>
      </c>
    </row>
    <row r="186" ht="84.75" customHeight="1">
      <c r="A186" s="34">
        <f t="shared" si="1"/>
        <v>241500</v>
      </c>
      <c r="B186" s="41" t="str">
        <f t="shared" si="2"/>
        <v>http://helpstore.shop/keyword/4S151CMLG 35AR</v>
      </c>
      <c r="C186" s="42"/>
      <c r="D186" s="29"/>
      <c r="E186" s="43">
        <f t="shared" si="3"/>
        <v>0</v>
      </c>
      <c r="F186" s="39">
        <f t="shared" si="4"/>
        <v>0.25</v>
      </c>
      <c r="G186" s="2"/>
      <c r="H186" s="2"/>
      <c r="I186" s="2"/>
      <c r="J186" s="2" t="s">
        <v>614</v>
      </c>
      <c r="K186" s="2"/>
      <c r="L186" s="2"/>
      <c r="M186" s="2"/>
      <c r="N186" s="2"/>
      <c r="O186" s="2"/>
      <c r="P186" s="2"/>
      <c r="Q186" s="2" t="s">
        <v>116</v>
      </c>
      <c r="R186" s="2" t="s">
        <v>285</v>
      </c>
      <c r="S186" s="2" t="s">
        <v>599</v>
      </c>
      <c r="T186" s="2" t="s">
        <v>159</v>
      </c>
      <c r="U186" s="2" t="s">
        <v>672</v>
      </c>
      <c r="V186" s="2" t="s">
        <v>673</v>
      </c>
      <c r="W186" s="2" t="s">
        <v>150</v>
      </c>
      <c r="X186" s="2" t="s">
        <v>8</v>
      </c>
      <c r="Y186" s="2">
        <v>2.0</v>
      </c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2"/>
      <c r="BC186" s="2">
        <f t="shared" si="7"/>
        <v>2</v>
      </c>
      <c r="BD186" s="2">
        <f t="shared" si="6"/>
        <v>280</v>
      </c>
      <c r="BE186" s="2">
        <v>53.0</v>
      </c>
    </row>
    <row r="187" ht="84.75" customHeight="1">
      <c r="A187" s="34">
        <f t="shared" si="1"/>
        <v>227700</v>
      </c>
      <c r="B187" s="41" t="str">
        <f t="shared" si="2"/>
        <v>http://helpstore.shop/keyword/40001CPLP 38NO</v>
      </c>
      <c r="C187" s="42"/>
      <c r="D187" s="29"/>
      <c r="E187" s="43">
        <f t="shared" si="3"/>
        <v>0</v>
      </c>
      <c r="F187" s="39">
        <f t="shared" si="4"/>
        <v>0.25</v>
      </c>
      <c r="G187" s="2"/>
      <c r="H187" s="2"/>
      <c r="I187" s="2"/>
      <c r="J187" s="2" t="s">
        <v>614</v>
      </c>
      <c r="K187" s="2"/>
      <c r="L187" s="2"/>
      <c r="M187" s="2"/>
      <c r="N187" s="2"/>
      <c r="O187" s="2"/>
      <c r="P187" s="2"/>
      <c r="Q187" s="2" t="s">
        <v>618</v>
      </c>
      <c r="R187" s="2" t="s">
        <v>619</v>
      </c>
      <c r="S187" s="2" t="s">
        <v>599</v>
      </c>
      <c r="T187" s="2" t="s">
        <v>159</v>
      </c>
      <c r="U187" s="2" t="s">
        <v>674</v>
      </c>
      <c r="V187" s="2" t="s">
        <v>181</v>
      </c>
      <c r="W187" s="2" t="s">
        <v>150</v>
      </c>
      <c r="X187" s="2" t="s">
        <v>8</v>
      </c>
      <c r="Y187" s="2">
        <v>4.0</v>
      </c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2"/>
      <c r="BC187" s="2">
        <f t="shared" si="7"/>
        <v>4</v>
      </c>
      <c r="BD187" s="2">
        <f t="shared" si="6"/>
        <v>528</v>
      </c>
      <c r="BE187" s="2">
        <v>53.0</v>
      </c>
    </row>
    <row r="188" ht="84.75" customHeight="1">
      <c r="A188" s="34">
        <f t="shared" si="1"/>
        <v>186300</v>
      </c>
      <c r="B188" s="41" t="str">
        <f t="shared" si="2"/>
        <v>http://helpstore.shop/keyword/40006CPLB 38NO</v>
      </c>
      <c r="C188" s="42"/>
      <c r="D188" s="29"/>
      <c r="E188" s="43">
        <f t="shared" si="3"/>
        <v>0</v>
      </c>
      <c r="F188" s="39">
        <f t="shared" si="4"/>
        <v>0.25</v>
      </c>
      <c r="G188" s="2"/>
      <c r="H188" s="2"/>
      <c r="I188" s="2"/>
      <c r="J188" s="2" t="s">
        <v>614</v>
      </c>
      <c r="K188" s="2"/>
      <c r="L188" s="2"/>
      <c r="M188" s="2"/>
      <c r="N188" s="2"/>
      <c r="O188" s="2"/>
      <c r="P188" s="2"/>
      <c r="Q188" s="2" t="s">
        <v>528</v>
      </c>
      <c r="R188" s="2" t="s">
        <v>615</v>
      </c>
      <c r="S188" s="2" t="s">
        <v>599</v>
      </c>
      <c r="T188" s="2" t="s">
        <v>159</v>
      </c>
      <c r="U188" s="2" t="s">
        <v>675</v>
      </c>
      <c r="V188" s="2" t="s">
        <v>181</v>
      </c>
      <c r="W188" s="2" t="s">
        <v>150</v>
      </c>
      <c r="X188" s="2" t="s">
        <v>8</v>
      </c>
      <c r="Y188" s="2">
        <v>4.0</v>
      </c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2"/>
      <c r="BC188" s="2">
        <f t="shared" si="7"/>
        <v>4</v>
      </c>
      <c r="BD188" s="2">
        <f t="shared" si="6"/>
        <v>432</v>
      </c>
      <c r="BE188" s="2">
        <v>53.0</v>
      </c>
    </row>
    <row r="189" ht="84.75" customHeight="1">
      <c r="A189" s="34">
        <f t="shared" si="1"/>
        <v>234600</v>
      </c>
      <c r="B189" s="41" t="str">
        <f t="shared" si="2"/>
        <v>http://helpstore.shop/keyword/40028CPLM 38NO</v>
      </c>
      <c r="C189" s="42"/>
      <c r="D189" s="29"/>
      <c r="E189" s="43">
        <f t="shared" si="3"/>
        <v>0</v>
      </c>
      <c r="F189" s="39">
        <f t="shared" si="4"/>
        <v>0.25</v>
      </c>
      <c r="G189" s="2"/>
      <c r="H189" s="2"/>
      <c r="I189" s="2"/>
      <c r="J189" s="2" t="s">
        <v>614</v>
      </c>
      <c r="K189" s="2"/>
      <c r="L189" s="2"/>
      <c r="M189" s="2"/>
      <c r="N189" s="2"/>
      <c r="O189" s="2"/>
      <c r="P189" s="2"/>
      <c r="Q189" s="2" t="s">
        <v>676</v>
      </c>
      <c r="R189" s="2" t="s">
        <v>288</v>
      </c>
      <c r="S189" s="2" t="s">
        <v>599</v>
      </c>
      <c r="T189" s="2" t="s">
        <v>159</v>
      </c>
      <c r="U189" s="2" t="s">
        <v>677</v>
      </c>
      <c r="V189" s="2" t="s">
        <v>181</v>
      </c>
      <c r="W189" s="2" t="s">
        <v>150</v>
      </c>
      <c r="X189" s="2" t="s">
        <v>8</v>
      </c>
      <c r="Y189" s="2">
        <v>1.0</v>
      </c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2"/>
      <c r="BC189" s="2">
        <f t="shared" si="7"/>
        <v>1</v>
      </c>
      <c r="BD189" s="2">
        <f t="shared" si="6"/>
        <v>136</v>
      </c>
      <c r="BE189" s="2">
        <v>53.0</v>
      </c>
    </row>
    <row r="190" ht="84.75" customHeight="1">
      <c r="A190" s="34">
        <f t="shared" si="1"/>
        <v>220800</v>
      </c>
      <c r="B190" s="41" t="str">
        <f t="shared" si="2"/>
        <v>http://helpstore.shop/keyword/40030CPLB 27TP</v>
      </c>
      <c r="C190" s="42"/>
      <c r="D190" s="29"/>
      <c r="E190" s="43">
        <f t="shared" si="3"/>
        <v>0</v>
      </c>
      <c r="F190" s="39">
        <f t="shared" si="4"/>
        <v>0.25</v>
      </c>
      <c r="G190" s="2"/>
      <c r="H190" s="2"/>
      <c r="I190" s="2"/>
      <c r="J190" s="2" t="s">
        <v>614</v>
      </c>
      <c r="K190" s="2"/>
      <c r="L190" s="2"/>
      <c r="M190" s="2"/>
      <c r="N190" s="2"/>
      <c r="O190" s="2"/>
      <c r="P190" s="2"/>
      <c r="Q190" s="2" t="s">
        <v>269</v>
      </c>
      <c r="R190" s="2" t="s">
        <v>285</v>
      </c>
      <c r="S190" s="2" t="s">
        <v>599</v>
      </c>
      <c r="T190" s="2" t="s">
        <v>159</v>
      </c>
      <c r="U190" s="2" t="s">
        <v>678</v>
      </c>
      <c r="V190" s="2" t="s">
        <v>679</v>
      </c>
      <c r="W190" s="2" t="s">
        <v>150</v>
      </c>
      <c r="X190" s="2" t="s">
        <v>8</v>
      </c>
      <c r="Y190" s="2">
        <v>2.0</v>
      </c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2"/>
      <c r="BC190" s="2">
        <f t="shared" si="7"/>
        <v>2</v>
      </c>
      <c r="BD190" s="2">
        <f t="shared" si="6"/>
        <v>256</v>
      </c>
      <c r="BE190" s="2">
        <v>53.0</v>
      </c>
    </row>
    <row r="191" ht="84.75" customHeight="1">
      <c r="A191" s="34">
        <f t="shared" si="1"/>
        <v>324300</v>
      </c>
      <c r="B191" s="41" t="str">
        <f t="shared" si="2"/>
        <v>http://helpstore.shop/keyword/40041CMLB 37TC</v>
      </c>
      <c r="C191" s="42"/>
      <c r="D191" s="29"/>
      <c r="E191" s="43">
        <f t="shared" si="3"/>
        <v>0</v>
      </c>
      <c r="F191" s="39">
        <f t="shared" si="4"/>
        <v>0.25</v>
      </c>
      <c r="G191" s="2"/>
      <c r="H191" s="2"/>
      <c r="I191" s="2"/>
      <c r="J191" s="2" t="s">
        <v>614</v>
      </c>
      <c r="K191" s="2"/>
      <c r="L191" s="2"/>
      <c r="M191" s="2"/>
      <c r="N191" s="2"/>
      <c r="O191" s="2"/>
      <c r="P191" s="2"/>
      <c r="Q191" s="2" t="s">
        <v>490</v>
      </c>
      <c r="R191" s="2" t="s">
        <v>275</v>
      </c>
      <c r="S191" s="2" t="s">
        <v>599</v>
      </c>
      <c r="T191" s="2" t="s">
        <v>159</v>
      </c>
      <c r="U191" s="2" t="s">
        <v>680</v>
      </c>
      <c r="V191" s="2" t="s">
        <v>681</v>
      </c>
      <c r="W191" s="2" t="s">
        <v>150</v>
      </c>
      <c r="X191" s="2" t="s">
        <v>8</v>
      </c>
      <c r="Y191" s="2">
        <v>1.0</v>
      </c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2"/>
      <c r="BC191" s="2">
        <f t="shared" si="7"/>
        <v>1</v>
      </c>
      <c r="BD191" s="2">
        <f t="shared" si="6"/>
        <v>188</v>
      </c>
      <c r="BE191" s="2">
        <v>53.0</v>
      </c>
    </row>
    <row r="192" ht="84.75" customHeight="1">
      <c r="A192" s="34">
        <f t="shared" si="1"/>
        <v>172500</v>
      </c>
      <c r="B192" s="41" t="str">
        <f t="shared" si="2"/>
        <v>http://helpstore.shop/keyword/40048CPLB 38NO</v>
      </c>
      <c r="C192" s="42"/>
      <c r="D192" s="29"/>
      <c r="E192" s="43">
        <f t="shared" si="3"/>
        <v>0</v>
      </c>
      <c r="F192" s="39">
        <f t="shared" si="4"/>
        <v>0.25</v>
      </c>
      <c r="G192" s="2"/>
      <c r="H192" s="2"/>
      <c r="I192" s="2"/>
      <c r="J192" s="2" t="s">
        <v>614</v>
      </c>
      <c r="K192" s="2"/>
      <c r="L192" s="2"/>
      <c r="M192" s="2"/>
      <c r="N192" s="2"/>
      <c r="O192" s="2"/>
      <c r="P192" s="2"/>
      <c r="Q192" s="2" t="s">
        <v>49</v>
      </c>
      <c r="R192" s="2" t="s">
        <v>509</v>
      </c>
      <c r="S192" s="2" t="s">
        <v>599</v>
      </c>
      <c r="T192" s="2" t="s">
        <v>159</v>
      </c>
      <c r="U192" s="2" t="s">
        <v>682</v>
      </c>
      <c r="V192" s="2" t="s">
        <v>181</v>
      </c>
      <c r="W192" s="2" t="s">
        <v>150</v>
      </c>
      <c r="X192" s="2" t="s">
        <v>8</v>
      </c>
      <c r="Y192" s="2">
        <v>1.0</v>
      </c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2"/>
      <c r="BC192" s="2">
        <f t="shared" si="7"/>
        <v>1</v>
      </c>
      <c r="BD192" s="2">
        <f t="shared" si="6"/>
        <v>100</v>
      </c>
      <c r="BE192" s="2">
        <v>53.0</v>
      </c>
    </row>
    <row r="193" ht="84.75" customHeight="1">
      <c r="A193" s="34">
        <f t="shared" si="1"/>
        <v>186300</v>
      </c>
      <c r="B193" s="41" t="str">
        <f t="shared" si="2"/>
        <v>http://helpstore.shop/keyword/40051CPLB 10DG</v>
      </c>
      <c r="C193" s="42"/>
      <c r="D193" s="29"/>
      <c r="E193" s="43">
        <f t="shared" si="3"/>
        <v>0</v>
      </c>
      <c r="F193" s="39">
        <f t="shared" si="4"/>
        <v>0.25</v>
      </c>
      <c r="G193" s="2"/>
      <c r="H193" s="2"/>
      <c r="I193" s="2"/>
      <c r="J193" s="2" t="s">
        <v>614</v>
      </c>
      <c r="K193" s="2"/>
      <c r="L193" s="2"/>
      <c r="M193" s="2"/>
      <c r="N193" s="2"/>
      <c r="O193" s="2"/>
      <c r="P193" s="2"/>
      <c r="Q193" s="2" t="s">
        <v>528</v>
      </c>
      <c r="R193" s="2" t="s">
        <v>615</v>
      </c>
      <c r="S193" s="2" t="s">
        <v>599</v>
      </c>
      <c r="T193" s="2" t="s">
        <v>159</v>
      </c>
      <c r="U193" s="2" t="s">
        <v>683</v>
      </c>
      <c r="V193" s="2" t="s">
        <v>684</v>
      </c>
      <c r="W193" s="2" t="s">
        <v>150</v>
      </c>
      <c r="X193" s="2" t="s">
        <v>8</v>
      </c>
      <c r="Y193" s="2">
        <v>3.0</v>
      </c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2"/>
      <c r="BC193" s="2">
        <f t="shared" si="7"/>
        <v>3</v>
      </c>
      <c r="BD193" s="2">
        <f t="shared" si="6"/>
        <v>324</v>
      </c>
      <c r="BE193" s="2">
        <v>53.0</v>
      </c>
    </row>
    <row r="194" ht="84.75" customHeight="1">
      <c r="A194" s="34">
        <f t="shared" si="1"/>
        <v>419175</v>
      </c>
      <c r="B194" s="41" t="str">
        <f t="shared" si="2"/>
        <v>http://helpstore.shop/keyword/105823AB607SE 07SE</v>
      </c>
      <c r="C194" s="42"/>
      <c r="D194" s="29"/>
      <c r="E194" s="43">
        <f t="shared" si="3"/>
        <v>0</v>
      </c>
      <c r="F194" s="39">
        <f t="shared" si="4"/>
        <v>0.25</v>
      </c>
      <c r="G194" s="2"/>
      <c r="H194" s="2"/>
      <c r="I194" s="2"/>
      <c r="J194" s="2" t="s">
        <v>685</v>
      </c>
      <c r="K194" s="2"/>
      <c r="L194" s="2"/>
      <c r="M194" s="2"/>
      <c r="N194" s="2"/>
      <c r="O194" s="2"/>
      <c r="P194" s="2"/>
      <c r="Q194" s="2" t="s">
        <v>686</v>
      </c>
      <c r="R194" s="2" t="s">
        <v>687</v>
      </c>
      <c r="S194" s="2" t="s">
        <v>599</v>
      </c>
      <c r="T194" s="2" t="s">
        <v>163</v>
      </c>
      <c r="U194" s="2" t="s">
        <v>688</v>
      </c>
      <c r="V194" s="2" t="s">
        <v>689</v>
      </c>
      <c r="W194" s="2" t="s">
        <v>150</v>
      </c>
      <c r="X194" s="2" t="s">
        <v>7</v>
      </c>
      <c r="Y194" s="2">
        <v>1.0</v>
      </c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2"/>
      <c r="BC194" s="2">
        <f t="shared" si="7"/>
        <v>1</v>
      </c>
      <c r="BD194" s="2">
        <f t="shared" si="6"/>
        <v>243</v>
      </c>
      <c r="BE194" s="2">
        <v>53.0</v>
      </c>
    </row>
    <row r="195" ht="84.75" hidden="1" customHeight="1">
      <c r="A195" s="34">
        <f t="shared" si="1"/>
        <v>127512</v>
      </c>
      <c r="B195" s="41" t="str">
        <f t="shared" si="2"/>
        <v>http://helpstore.shop/keyword/CPC30SP5LE0700 WHITE</v>
      </c>
      <c r="C195" s="42"/>
      <c r="D195" s="29"/>
      <c r="E195" s="43">
        <f t="shared" si="3"/>
        <v>0</v>
      </c>
      <c r="F195" s="39">
        <f t="shared" si="4"/>
        <v>0.1</v>
      </c>
      <c r="G195" s="2"/>
      <c r="H195" s="2"/>
      <c r="I195" s="2"/>
      <c r="J195" s="2" t="s">
        <v>690</v>
      </c>
      <c r="K195" s="2"/>
      <c r="L195" s="2"/>
      <c r="M195" s="2"/>
      <c r="N195" s="2"/>
      <c r="O195" s="2"/>
      <c r="P195" s="2"/>
      <c r="Q195" s="2" t="s">
        <v>691</v>
      </c>
      <c r="R195" s="2" t="s">
        <v>436</v>
      </c>
      <c r="S195" s="2" t="s">
        <v>692</v>
      </c>
      <c r="T195" s="2" t="s">
        <v>330</v>
      </c>
      <c r="U195" s="2" t="s">
        <v>693</v>
      </c>
      <c r="V195" s="2" t="s">
        <v>552</v>
      </c>
      <c r="W195" s="2" t="s">
        <v>150</v>
      </c>
      <c r="X195" s="2" t="s">
        <v>8</v>
      </c>
      <c r="Y195" s="2">
        <v>2.0</v>
      </c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2"/>
      <c r="BC195" s="2">
        <f t="shared" si="7"/>
        <v>2</v>
      </c>
      <c r="BD195" s="2">
        <f t="shared" si="6"/>
        <v>168</v>
      </c>
      <c r="BE195" s="2">
        <v>53.0</v>
      </c>
    </row>
    <row r="196" ht="84.75" hidden="1" customHeight="1">
      <c r="A196" s="34">
        <f t="shared" si="1"/>
        <v>116886</v>
      </c>
      <c r="B196" s="41" t="str">
        <f t="shared" si="2"/>
        <v>http://helpstore.shop/keyword/CPC408BACH0800 BLACK</v>
      </c>
      <c r="C196" s="42"/>
      <c r="D196" s="29"/>
      <c r="E196" s="43">
        <f t="shared" si="3"/>
        <v>0</v>
      </c>
      <c r="F196" s="39">
        <f t="shared" si="4"/>
        <v>0.1</v>
      </c>
      <c r="G196" s="2"/>
      <c r="H196" s="2"/>
      <c r="I196" s="2"/>
      <c r="J196" s="2" t="s">
        <v>690</v>
      </c>
      <c r="K196" s="2"/>
      <c r="L196" s="2"/>
      <c r="M196" s="2"/>
      <c r="N196" s="2"/>
      <c r="O196" s="2"/>
      <c r="P196" s="2"/>
      <c r="Q196" s="2" t="s">
        <v>694</v>
      </c>
      <c r="R196" s="2" t="s">
        <v>695</v>
      </c>
      <c r="S196" s="2" t="s">
        <v>692</v>
      </c>
      <c r="T196" s="2" t="s">
        <v>330</v>
      </c>
      <c r="U196" s="2" t="s">
        <v>696</v>
      </c>
      <c r="V196" s="2" t="s">
        <v>181</v>
      </c>
      <c r="W196" s="2" t="s">
        <v>150</v>
      </c>
      <c r="X196" s="2" t="s">
        <v>8</v>
      </c>
      <c r="Y196" s="2">
        <v>2.0</v>
      </c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2"/>
      <c r="BC196" s="2">
        <f t="shared" si="7"/>
        <v>2</v>
      </c>
      <c r="BD196" s="2">
        <f t="shared" si="6"/>
        <v>154</v>
      </c>
      <c r="BE196" s="2">
        <v>53.0</v>
      </c>
    </row>
    <row r="197" ht="84.75" hidden="1" customHeight="1">
      <c r="A197" s="34">
        <f t="shared" si="1"/>
        <v>127512</v>
      </c>
      <c r="B197" s="41" t="str">
        <f t="shared" si="2"/>
        <v>http://helpstore.shop/keyword/CPC40BLALE0800 BLACK</v>
      </c>
      <c r="C197" s="42"/>
      <c r="D197" s="29"/>
      <c r="E197" s="43">
        <f t="shared" si="3"/>
        <v>0</v>
      </c>
      <c r="F197" s="39">
        <f t="shared" si="4"/>
        <v>0.1</v>
      </c>
      <c r="G197" s="2"/>
      <c r="H197" s="2"/>
      <c r="I197" s="2"/>
      <c r="J197" s="2" t="s">
        <v>690</v>
      </c>
      <c r="K197" s="2"/>
      <c r="L197" s="2"/>
      <c r="M197" s="2"/>
      <c r="N197" s="2"/>
      <c r="O197" s="2"/>
      <c r="P197" s="2"/>
      <c r="Q197" s="2" t="s">
        <v>691</v>
      </c>
      <c r="R197" s="2" t="s">
        <v>436</v>
      </c>
      <c r="S197" s="2" t="s">
        <v>692</v>
      </c>
      <c r="T197" s="2" t="s">
        <v>330</v>
      </c>
      <c r="U197" s="2" t="s">
        <v>697</v>
      </c>
      <c r="V197" s="2" t="s">
        <v>149</v>
      </c>
      <c r="W197" s="2" t="s">
        <v>150</v>
      </c>
      <c r="X197" s="2" t="s">
        <v>8</v>
      </c>
      <c r="Y197" s="2">
        <v>2.0</v>
      </c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2"/>
      <c r="BC197" s="2">
        <f t="shared" si="7"/>
        <v>2</v>
      </c>
      <c r="BD197" s="2">
        <f t="shared" si="6"/>
        <v>168</v>
      </c>
      <c r="BE197" s="2">
        <v>53.0</v>
      </c>
    </row>
    <row r="198" ht="84.75" hidden="1" customHeight="1">
      <c r="A198" s="34">
        <f t="shared" si="1"/>
        <v>138138</v>
      </c>
      <c r="B198" s="41" t="str">
        <f t="shared" si="2"/>
        <v>http://helpstore.shop/keyword/CPC40EL8LE0900 RED</v>
      </c>
      <c r="C198" s="42"/>
      <c r="D198" s="29"/>
      <c r="E198" s="43">
        <f t="shared" si="3"/>
        <v>0</v>
      </c>
      <c r="F198" s="39">
        <f t="shared" si="4"/>
        <v>0.1</v>
      </c>
      <c r="G198" s="2"/>
      <c r="H198" s="2"/>
      <c r="I198" s="2"/>
      <c r="J198" s="2" t="s">
        <v>690</v>
      </c>
      <c r="K198" s="2"/>
      <c r="L198" s="2"/>
      <c r="M198" s="2"/>
      <c r="N198" s="2"/>
      <c r="O198" s="2"/>
      <c r="P198" s="2"/>
      <c r="Q198" s="2" t="s">
        <v>517</v>
      </c>
      <c r="R198" s="2" t="s">
        <v>698</v>
      </c>
      <c r="S198" s="2" t="s">
        <v>692</v>
      </c>
      <c r="T198" s="2" t="s">
        <v>330</v>
      </c>
      <c r="U198" s="2" t="s">
        <v>699</v>
      </c>
      <c r="V198" s="2" t="s">
        <v>206</v>
      </c>
      <c r="W198" s="2" t="s">
        <v>150</v>
      </c>
      <c r="X198" s="2" t="s">
        <v>8</v>
      </c>
      <c r="Y198" s="2">
        <v>2.0</v>
      </c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2"/>
      <c r="BC198" s="2">
        <f t="shared" si="7"/>
        <v>2</v>
      </c>
      <c r="BD198" s="2">
        <f t="shared" si="6"/>
        <v>182</v>
      </c>
      <c r="BE198" s="2">
        <v>53.0</v>
      </c>
    </row>
    <row r="199" ht="84.75" hidden="1" customHeight="1">
      <c r="A199" s="34">
        <f t="shared" si="1"/>
        <v>127512</v>
      </c>
      <c r="B199" s="41" t="str">
        <f t="shared" si="2"/>
        <v>http://helpstore.shop/keyword/CPC40ELALE0700 WHITE</v>
      </c>
      <c r="C199" s="42"/>
      <c r="D199" s="29"/>
      <c r="E199" s="43">
        <f t="shared" si="3"/>
        <v>0</v>
      </c>
      <c r="F199" s="39">
        <f t="shared" si="4"/>
        <v>0.1</v>
      </c>
      <c r="G199" s="2"/>
      <c r="H199" s="2"/>
      <c r="I199" s="2"/>
      <c r="J199" s="2" t="s">
        <v>690</v>
      </c>
      <c r="K199" s="2"/>
      <c r="L199" s="2"/>
      <c r="M199" s="2"/>
      <c r="N199" s="2"/>
      <c r="O199" s="2"/>
      <c r="P199" s="2"/>
      <c r="Q199" s="2" t="s">
        <v>691</v>
      </c>
      <c r="R199" s="2" t="s">
        <v>436</v>
      </c>
      <c r="S199" s="2" t="s">
        <v>692</v>
      </c>
      <c r="T199" s="2" t="s">
        <v>330</v>
      </c>
      <c r="U199" s="2" t="s">
        <v>700</v>
      </c>
      <c r="V199" s="2" t="s">
        <v>199</v>
      </c>
      <c r="W199" s="2" t="s">
        <v>150</v>
      </c>
      <c r="X199" s="2" t="s">
        <v>8</v>
      </c>
      <c r="Y199" s="2">
        <v>2.0</v>
      </c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2"/>
      <c r="BC199" s="2">
        <f t="shared" si="7"/>
        <v>2</v>
      </c>
      <c r="BD199" s="2">
        <f t="shared" si="6"/>
        <v>168</v>
      </c>
      <c r="BE199" s="2">
        <v>53.0</v>
      </c>
    </row>
    <row r="200" ht="84.75" hidden="1" customHeight="1">
      <c r="A200" s="34">
        <f t="shared" si="1"/>
        <v>127512</v>
      </c>
      <c r="B200" s="41" t="str">
        <f t="shared" si="2"/>
        <v>http://helpstore.shop/keyword/CPC40ELALE0800 BLACK</v>
      </c>
      <c r="C200" s="42"/>
      <c r="D200" s="29"/>
      <c r="E200" s="43">
        <f t="shared" si="3"/>
        <v>0</v>
      </c>
      <c r="F200" s="39">
        <f t="shared" si="4"/>
        <v>0.1</v>
      </c>
      <c r="G200" s="2"/>
      <c r="H200" s="2"/>
      <c r="I200" s="2"/>
      <c r="J200" s="2" t="s">
        <v>690</v>
      </c>
      <c r="K200" s="2"/>
      <c r="L200" s="2"/>
      <c r="M200" s="2"/>
      <c r="N200" s="2"/>
      <c r="O200" s="2"/>
      <c r="P200" s="2"/>
      <c r="Q200" s="2" t="s">
        <v>691</v>
      </c>
      <c r="R200" s="2" t="s">
        <v>436</v>
      </c>
      <c r="S200" s="2" t="s">
        <v>692</v>
      </c>
      <c r="T200" s="2" t="s">
        <v>330</v>
      </c>
      <c r="U200" s="2" t="s">
        <v>701</v>
      </c>
      <c r="V200" s="2" t="s">
        <v>181</v>
      </c>
      <c r="W200" s="2" t="s">
        <v>150</v>
      </c>
      <c r="X200" s="2" t="s">
        <v>8</v>
      </c>
      <c r="Y200" s="2">
        <v>2.0</v>
      </c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2"/>
      <c r="BC200" s="2">
        <f t="shared" si="7"/>
        <v>2</v>
      </c>
      <c r="BD200" s="2">
        <f t="shared" si="6"/>
        <v>168</v>
      </c>
      <c r="BE200" s="2">
        <v>53.0</v>
      </c>
    </row>
    <row r="201" ht="84.75" hidden="1" customHeight="1">
      <c r="A201" s="34">
        <f t="shared" si="1"/>
        <v>127512</v>
      </c>
      <c r="B201" s="41" t="str">
        <f t="shared" si="2"/>
        <v>http://helpstore.shop/keyword/CPC40ELALE2000 KHAKI</v>
      </c>
      <c r="C201" s="42"/>
      <c r="D201" s="29"/>
      <c r="E201" s="43">
        <f t="shared" si="3"/>
        <v>0</v>
      </c>
      <c r="F201" s="39">
        <f t="shared" si="4"/>
        <v>0.1</v>
      </c>
      <c r="G201" s="2"/>
      <c r="H201" s="2"/>
      <c r="I201" s="2"/>
      <c r="J201" s="2" t="s">
        <v>690</v>
      </c>
      <c r="K201" s="2"/>
      <c r="L201" s="2"/>
      <c r="M201" s="2"/>
      <c r="N201" s="2"/>
      <c r="O201" s="2"/>
      <c r="P201" s="2"/>
      <c r="Q201" s="2" t="s">
        <v>691</v>
      </c>
      <c r="R201" s="2" t="s">
        <v>436</v>
      </c>
      <c r="S201" s="2" t="s">
        <v>692</v>
      </c>
      <c r="T201" s="2" t="s">
        <v>330</v>
      </c>
      <c r="U201" s="2" t="s">
        <v>702</v>
      </c>
      <c r="V201" s="2" t="s">
        <v>703</v>
      </c>
      <c r="W201" s="2" t="s">
        <v>150</v>
      </c>
      <c r="X201" s="2" t="s">
        <v>8</v>
      </c>
      <c r="Y201" s="2">
        <v>3.0</v>
      </c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2"/>
      <c r="BC201" s="2">
        <f t="shared" si="7"/>
        <v>3</v>
      </c>
      <c r="BD201" s="2">
        <f t="shared" si="6"/>
        <v>252</v>
      </c>
      <c r="BE201" s="2">
        <v>53.0</v>
      </c>
    </row>
    <row r="202" ht="84.75" hidden="1" customHeight="1">
      <c r="A202" s="34">
        <f t="shared" si="1"/>
        <v>144210</v>
      </c>
      <c r="B202" s="41" t="str">
        <f t="shared" si="2"/>
        <v>http://helpstore.shop/keyword/CPC40PADLE1200 TAN</v>
      </c>
      <c r="C202" s="42"/>
      <c r="D202" s="29"/>
      <c r="E202" s="43">
        <f t="shared" si="3"/>
        <v>0</v>
      </c>
      <c r="F202" s="39">
        <f t="shared" si="4"/>
        <v>0.1</v>
      </c>
      <c r="G202" s="2"/>
      <c r="H202" s="2"/>
      <c r="I202" s="2"/>
      <c r="J202" s="2" t="s">
        <v>690</v>
      </c>
      <c r="K202" s="2"/>
      <c r="L202" s="2"/>
      <c r="M202" s="2"/>
      <c r="N202" s="2"/>
      <c r="O202" s="2"/>
      <c r="P202" s="2"/>
      <c r="Q202" s="2" t="s">
        <v>48</v>
      </c>
      <c r="R202" s="2" t="s">
        <v>704</v>
      </c>
      <c r="S202" s="2" t="s">
        <v>692</v>
      </c>
      <c r="T202" s="2" t="s">
        <v>330</v>
      </c>
      <c r="U202" s="2" t="s">
        <v>705</v>
      </c>
      <c r="V202" s="2" t="s">
        <v>706</v>
      </c>
      <c r="W202" s="2" t="s">
        <v>150</v>
      </c>
      <c r="X202" s="2" t="s">
        <v>8</v>
      </c>
      <c r="Y202" s="2">
        <v>2.0</v>
      </c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2"/>
      <c r="BC202" s="2">
        <f t="shared" si="7"/>
        <v>2</v>
      </c>
      <c r="BD202" s="2">
        <f t="shared" si="6"/>
        <v>190</v>
      </c>
      <c r="BE202" s="2">
        <v>53.0</v>
      </c>
    </row>
    <row r="203" ht="84.75" hidden="1" customHeight="1">
      <c r="A203" s="34">
        <f t="shared" si="1"/>
        <v>106260</v>
      </c>
      <c r="B203" s="41" t="str">
        <f t="shared" si="2"/>
        <v>http://helpstore.shop/keyword/CPC40RACCH0300 GREEN</v>
      </c>
      <c r="C203" s="42"/>
      <c r="D203" s="29"/>
      <c r="E203" s="43">
        <f t="shared" si="3"/>
        <v>0</v>
      </c>
      <c r="F203" s="39">
        <f t="shared" si="4"/>
        <v>0.1</v>
      </c>
      <c r="G203" s="2"/>
      <c r="H203" s="2"/>
      <c r="I203" s="2"/>
      <c r="J203" s="2" t="s">
        <v>690</v>
      </c>
      <c r="K203" s="2"/>
      <c r="L203" s="2"/>
      <c r="M203" s="2"/>
      <c r="N203" s="2"/>
      <c r="O203" s="2"/>
      <c r="P203" s="2"/>
      <c r="Q203" s="2" t="s">
        <v>43</v>
      </c>
      <c r="R203" s="2" t="s">
        <v>588</v>
      </c>
      <c r="S203" s="2" t="s">
        <v>692</v>
      </c>
      <c r="T203" s="2" t="s">
        <v>330</v>
      </c>
      <c r="U203" s="2" t="s">
        <v>707</v>
      </c>
      <c r="V203" s="2" t="s">
        <v>708</v>
      </c>
      <c r="W203" s="2" t="s">
        <v>150</v>
      </c>
      <c r="X203" s="2" t="s">
        <v>8</v>
      </c>
      <c r="Y203" s="2">
        <v>1.0</v>
      </c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2"/>
      <c r="BC203" s="2">
        <f t="shared" si="7"/>
        <v>1</v>
      </c>
      <c r="BD203" s="2">
        <f t="shared" si="6"/>
        <v>70</v>
      </c>
      <c r="BE203" s="2">
        <v>53.0</v>
      </c>
    </row>
    <row r="204" ht="84.75" hidden="1" customHeight="1">
      <c r="A204" s="34">
        <f t="shared" si="1"/>
        <v>138138</v>
      </c>
      <c r="B204" s="41" t="str">
        <f t="shared" si="2"/>
        <v>http://helpstore.shop/keyword/CPC40REFLE0800 BLACK</v>
      </c>
      <c r="C204" s="42"/>
      <c r="D204" s="29"/>
      <c r="E204" s="43">
        <f t="shared" si="3"/>
        <v>0</v>
      </c>
      <c r="F204" s="39">
        <f t="shared" si="4"/>
        <v>0.1</v>
      </c>
      <c r="G204" s="2"/>
      <c r="H204" s="2"/>
      <c r="I204" s="2"/>
      <c r="J204" s="2" t="s">
        <v>690</v>
      </c>
      <c r="K204" s="2"/>
      <c r="L204" s="2"/>
      <c r="M204" s="2"/>
      <c r="N204" s="2"/>
      <c r="O204" s="2"/>
      <c r="P204" s="2"/>
      <c r="Q204" s="2" t="s">
        <v>517</v>
      </c>
      <c r="R204" s="2" t="s">
        <v>698</v>
      </c>
      <c r="S204" s="2" t="s">
        <v>692</v>
      </c>
      <c r="T204" s="2" t="s">
        <v>330</v>
      </c>
      <c r="U204" s="2" t="s">
        <v>709</v>
      </c>
      <c r="V204" s="2" t="s">
        <v>710</v>
      </c>
      <c r="W204" s="2" t="s">
        <v>150</v>
      </c>
      <c r="X204" s="2" t="s">
        <v>8</v>
      </c>
      <c r="Y204" s="2">
        <v>2.0</v>
      </c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2"/>
      <c r="BC204" s="2">
        <f t="shared" si="7"/>
        <v>2</v>
      </c>
      <c r="BD204" s="2">
        <f t="shared" si="6"/>
        <v>182</v>
      </c>
      <c r="BE204" s="2">
        <v>53.0</v>
      </c>
    </row>
    <row r="205" ht="84.75" hidden="1" customHeight="1">
      <c r="A205" s="34">
        <f t="shared" si="1"/>
        <v>138138</v>
      </c>
      <c r="B205" s="41" t="str">
        <f t="shared" si="2"/>
        <v>http://helpstore.shop/keyword/CPC40SP5LE0700 WHITE</v>
      </c>
      <c r="C205" s="42"/>
      <c r="D205" s="29"/>
      <c r="E205" s="43">
        <f t="shared" si="3"/>
        <v>0</v>
      </c>
      <c r="F205" s="39">
        <f t="shared" si="4"/>
        <v>0.1</v>
      </c>
      <c r="G205" s="2"/>
      <c r="H205" s="2"/>
      <c r="I205" s="2"/>
      <c r="J205" s="2" t="s">
        <v>690</v>
      </c>
      <c r="K205" s="2"/>
      <c r="L205" s="2"/>
      <c r="M205" s="2"/>
      <c r="N205" s="2"/>
      <c r="O205" s="2"/>
      <c r="P205" s="2"/>
      <c r="Q205" s="2" t="s">
        <v>517</v>
      </c>
      <c r="R205" s="2" t="s">
        <v>698</v>
      </c>
      <c r="S205" s="2" t="s">
        <v>692</v>
      </c>
      <c r="T205" s="2" t="s">
        <v>330</v>
      </c>
      <c r="U205" s="2" t="s">
        <v>711</v>
      </c>
      <c r="V205" s="2" t="s">
        <v>552</v>
      </c>
      <c r="W205" s="2" t="s">
        <v>150</v>
      </c>
      <c r="X205" s="2" t="s">
        <v>8</v>
      </c>
      <c r="Y205" s="2">
        <v>2.0</v>
      </c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2"/>
      <c r="BC205" s="2">
        <f t="shared" si="7"/>
        <v>2</v>
      </c>
      <c r="BD205" s="2">
        <f t="shared" si="6"/>
        <v>182</v>
      </c>
      <c r="BE205" s="2">
        <v>53.0</v>
      </c>
    </row>
    <row r="206" ht="84.75" hidden="1" customHeight="1">
      <c r="A206" s="34">
        <f t="shared" si="1"/>
        <v>116886</v>
      </c>
      <c r="B206" s="41" t="str">
        <f t="shared" si="2"/>
        <v>http://helpstore.shop/keyword/CPC508BACH0800 BLACK</v>
      </c>
      <c r="C206" s="42"/>
      <c r="D206" s="29"/>
      <c r="E206" s="43">
        <f t="shared" si="3"/>
        <v>0</v>
      </c>
      <c r="F206" s="39">
        <f t="shared" si="4"/>
        <v>0.1</v>
      </c>
      <c r="G206" s="2"/>
      <c r="H206" s="2"/>
      <c r="I206" s="2"/>
      <c r="J206" s="2" t="s">
        <v>690</v>
      </c>
      <c r="K206" s="2"/>
      <c r="L206" s="2"/>
      <c r="M206" s="2"/>
      <c r="N206" s="2"/>
      <c r="O206" s="2"/>
      <c r="P206" s="2"/>
      <c r="Q206" s="2" t="s">
        <v>694</v>
      </c>
      <c r="R206" s="2" t="s">
        <v>695</v>
      </c>
      <c r="S206" s="2" t="s">
        <v>692</v>
      </c>
      <c r="T206" s="2" t="s">
        <v>330</v>
      </c>
      <c r="U206" s="2" t="s">
        <v>712</v>
      </c>
      <c r="V206" s="2" t="s">
        <v>181</v>
      </c>
      <c r="W206" s="2" t="s">
        <v>150</v>
      </c>
      <c r="X206" s="2" t="s">
        <v>8</v>
      </c>
      <c r="Y206" s="2">
        <v>3.0</v>
      </c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2"/>
      <c r="BC206" s="2">
        <f t="shared" si="7"/>
        <v>3</v>
      </c>
      <c r="BD206" s="2">
        <f t="shared" si="6"/>
        <v>231</v>
      </c>
      <c r="BE206" s="2">
        <v>53.0</v>
      </c>
    </row>
    <row r="207" ht="84.75" hidden="1" customHeight="1">
      <c r="A207" s="34">
        <f t="shared" si="1"/>
        <v>127512</v>
      </c>
      <c r="B207" s="41" t="str">
        <f t="shared" si="2"/>
        <v>http://helpstore.shop/keyword/CPC50BLALE0800 BLACK</v>
      </c>
      <c r="C207" s="42"/>
      <c r="D207" s="29"/>
      <c r="E207" s="43">
        <f t="shared" si="3"/>
        <v>0</v>
      </c>
      <c r="F207" s="39">
        <f t="shared" si="4"/>
        <v>0.1</v>
      </c>
      <c r="G207" s="2"/>
      <c r="H207" s="2"/>
      <c r="I207" s="2"/>
      <c r="J207" s="2" t="s">
        <v>690</v>
      </c>
      <c r="K207" s="2"/>
      <c r="L207" s="2"/>
      <c r="M207" s="2"/>
      <c r="N207" s="2"/>
      <c r="O207" s="2"/>
      <c r="P207" s="2"/>
      <c r="Q207" s="2" t="s">
        <v>691</v>
      </c>
      <c r="R207" s="2" t="s">
        <v>436</v>
      </c>
      <c r="S207" s="2" t="s">
        <v>692</v>
      </c>
      <c r="T207" s="2" t="s">
        <v>330</v>
      </c>
      <c r="U207" s="2" t="s">
        <v>713</v>
      </c>
      <c r="V207" s="2" t="s">
        <v>149</v>
      </c>
      <c r="W207" s="2" t="s">
        <v>150</v>
      </c>
      <c r="X207" s="2" t="s">
        <v>8</v>
      </c>
      <c r="Y207" s="2">
        <v>3.0</v>
      </c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2"/>
      <c r="BC207" s="2">
        <f t="shared" si="7"/>
        <v>3</v>
      </c>
      <c r="BD207" s="2">
        <f t="shared" si="6"/>
        <v>252</v>
      </c>
      <c r="BE207" s="2">
        <v>53.0</v>
      </c>
    </row>
    <row r="208" ht="84.75" hidden="1" customHeight="1">
      <c r="A208" s="34">
        <f t="shared" si="1"/>
        <v>138138</v>
      </c>
      <c r="B208" s="41" t="str">
        <f t="shared" si="2"/>
        <v>http://helpstore.shop/keyword/CPC50EL8LE0900 RED</v>
      </c>
      <c r="C208" s="42"/>
      <c r="D208" s="29"/>
      <c r="E208" s="43">
        <f t="shared" si="3"/>
        <v>0</v>
      </c>
      <c r="F208" s="39">
        <f t="shared" si="4"/>
        <v>0.1</v>
      </c>
      <c r="G208" s="2"/>
      <c r="H208" s="2"/>
      <c r="I208" s="2"/>
      <c r="J208" s="2" t="s">
        <v>690</v>
      </c>
      <c r="K208" s="2"/>
      <c r="L208" s="2"/>
      <c r="M208" s="2"/>
      <c r="N208" s="2"/>
      <c r="O208" s="2"/>
      <c r="P208" s="2"/>
      <c r="Q208" s="2" t="s">
        <v>517</v>
      </c>
      <c r="R208" s="2" t="s">
        <v>698</v>
      </c>
      <c r="S208" s="2" t="s">
        <v>692</v>
      </c>
      <c r="T208" s="2" t="s">
        <v>330</v>
      </c>
      <c r="U208" s="2" t="s">
        <v>714</v>
      </c>
      <c r="V208" s="2" t="s">
        <v>206</v>
      </c>
      <c r="W208" s="2" t="s">
        <v>150</v>
      </c>
      <c r="X208" s="2" t="s">
        <v>8</v>
      </c>
      <c r="Y208" s="2">
        <v>2.0</v>
      </c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2"/>
      <c r="BC208" s="2">
        <f t="shared" si="7"/>
        <v>2</v>
      </c>
      <c r="BD208" s="2">
        <f t="shared" si="6"/>
        <v>182</v>
      </c>
      <c r="BE208" s="2">
        <v>53.0</v>
      </c>
    </row>
    <row r="209" ht="84.75" hidden="1" customHeight="1">
      <c r="A209" s="34">
        <f t="shared" si="1"/>
        <v>127512</v>
      </c>
      <c r="B209" s="41" t="str">
        <f t="shared" si="2"/>
        <v>http://helpstore.shop/keyword/CPC50ELALE0700 WHITE</v>
      </c>
      <c r="C209" s="42"/>
      <c r="D209" s="29"/>
      <c r="E209" s="43">
        <f t="shared" si="3"/>
        <v>0</v>
      </c>
      <c r="F209" s="39">
        <f t="shared" si="4"/>
        <v>0.1</v>
      </c>
      <c r="G209" s="2"/>
      <c r="H209" s="2"/>
      <c r="I209" s="2"/>
      <c r="J209" s="2" t="s">
        <v>690</v>
      </c>
      <c r="K209" s="2"/>
      <c r="L209" s="2"/>
      <c r="M209" s="2"/>
      <c r="N209" s="2"/>
      <c r="O209" s="2"/>
      <c r="P209" s="2"/>
      <c r="Q209" s="2" t="s">
        <v>691</v>
      </c>
      <c r="R209" s="2" t="s">
        <v>436</v>
      </c>
      <c r="S209" s="2" t="s">
        <v>692</v>
      </c>
      <c r="T209" s="2" t="s">
        <v>330</v>
      </c>
      <c r="U209" s="2" t="s">
        <v>715</v>
      </c>
      <c r="V209" s="2" t="s">
        <v>199</v>
      </c>
      <c r="W209" s="2" t="s">
        <v>150</v>
      </c>
      <c r="X209" s="2" t="s">
        <v>8</v>
      </c>
      <c r="Y209" s="2">
        <v>1.0</v>
      </c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2"/>
      <c r="BC209" s="2">
        <f t="shared" si="7"/>
        <v>1</v>
      </c>
      <c r="BD209" s="2">
        <f t="shared" si="6"/>
        <v>84</v>
      </c>
      <c r="BE209" s="2">
        <v>53.0</v>
      </c>
    </row>
    <row r="210" ht="84.75" hidden="1" customHeight="1">
      <c r="A210" s="34">
        <f t="shared" si="1"/>
        <v>106260</v>
      </c>
      <c r="B210" s="41" t="str">
        <f t="shared" si="2"/>
        <v>http://helpstore.shop/keyword/CPC50FLACH0700 BLACK</v>
      </c>
      <c r="C210" s="42"/>
      <c r="D210" s="29"/>
      <c r="E210" s="43">
        <f t="shared" si="3"/>
        <v>0</v>
      </c>
      <c r="F210" s="39">
        <f t="shared" si="4"/>
        <v>0.1</v>
      </c>
      <c r="G210" s="2"/>
      <c r="H210" s="2"/>
      <c r="I210" s="2"/>
      <c r="J210" s="2" t="s">
        <v>690</v>
      </c>
      <c r="K210" s="2"/>
      <c r="L210" s="2"/>
      <c r="M210" s="2"/>
      <c r="N210" s="2"/>
      <c r="O210" s="2"/>
      <c r="P210" s="2"/>
      <c r="Q210" s="2" t="s">
        <v>43</v>
      </c>
      <c r="R210" s="2" t="s">
        <v>588</v>
      </c>
      <c r="S210" s="2" t="s">
        <v>692</v>
      </c>
      <c r="T210" s="2" t="s">
        <v>330</v>
      </c>
      <c r="U210" s="2" t="s">
        <v>716</v>
      </c>
      <c r="V210" s="2" t="s">
        <v>149</v>
      </c>
      <c r="W210" s="2" t="s">
        <v>150</v>
      </c>
      <c r="X210" s="2" t="s">
        <v>8</v>
      </c>
      <c r="Y210" s="2">
        <v>3.0</v>
      </c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2"/>
      <c r="BC210" s="2">
        <f t="shared" si="7"/>
        <v>3</v>
      </c>
      <c r="BD210" s="2">
        <f t="shared" si="6"/>
        <v>210</v>
      </c>
      <c r="BE210" s="2">
        <v>53.0</v>
      </c>
    </row>
    <row r="211" ht="84.75" hidden="1" customHeight="1">
      <c r="A211" s="34">
        <f t="shared" si="1"/>
        <v>138138</v>
      </c>
      <c r="B211" s="41" t="str">
        <f t="shared" si="2"/>
        <v>http://helpstore.shop/keyword/CPC50SP5LE0700 WHITE</v>
      </c>
      <c r="C211" s="42"/>
      <c r="D211" s="29"/>
      <c r="E211" s="43">
        <f t="shared" si="3"/>
        <v>0</v>
      </c>
      <c r="F211" s="39">
        <f t="shared" si="4"/>
        <v>0.1</v>
      </c>
      <c r="G211" s="2"/>
      <c r="H211" s="2"/>
      <c r="I211" s="2"/>
      <c r="J211" s="2" t="s">
        <v>690</v>
      </c>
      <c r="K211" s="2"/>
      <c r="L211" s="2"/>
      <c r="M211" s="2"/>
      <c r="N211" s="2"/>
      <c r="O211" s="2"/>
      <c r="P211" s="2"/>
      <c r="Q211" s="2" t="s">
        <v>517</v>
      </c>
      <c r="R211" s="2" t="s">
        <v>698</v>
      </c>
      <c r="S211" s="2" t="s">
        <v>692</v>
      </c>
      <c r="T211" s="2" t="s">
        <v>330</v>
      </c>
      <c r="U211" s="2" t="s">
        <v>717</v>
      </c>
      <c r="V211" s="2" t="s">
        <v>552</v>
      </c>
      <c r="W211" s="2" t="s">
        <v>150</v>
      </c>
      <c r="X211" s="2" t="s">
        <v>8</v>
      </c>
      <c r="Y211" s="2">
        <v>3.0</v>
      </c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2"/>
      <c r="BC211" s="2">
        <f t="shared" si="7"/>
        <v>3</v>
      </c>
      <c r="BD211" s="2">
        <f t="shared" si="6"/>
        <v>273</v>
      </c>
      <c r="BE211" s="2">
        <v>53.0</v>
      </c>
    </row>
    <row r="212" ht="84.75" hidden="1" customHeight="1">
      <c r="A212" s="34">
        <f t="shared" si="1"/>
        <v>106260</v>
      </c>
      <c r="B212" s="41" t="str">
        <f t="shared" si="2"/>
        <v>http://helpstore.shop/keyword/CPC308BACH0800 BLACK</v>
      </c>
      <c r="C212" s="42"/>
      <c r="D212" s="29"/>
      <c r="E212" s="43">
        <f t="shared" si="3"/>
        <v>0</v>
      </c>
      <c r="F212" s="39">
        <f t="shared" si="4"/>
        <v>0.1</v>
      </c>
      <c r="G212" s="2"/>
      <c r="H212" s="2"/>
      <c r="I212" s="2"/>
      <c r="J212" s="2" t="s">
        <v>690</v>
      </c>
      <c r="K212" s="2"/>
      <c r="L212" s="2"/>
      <c r="M212" s="2"/>
      <c r="N212" s="2"/>
      <c r="O212" s="2"/>
      <c r="P212" s="2"/>
      <c r="Q212" s="2" t="s">
        <v>43</v>
      </c>
      <c r="R212" s="2" t="s">
        <v>588</v>
      </c>
      <c r="S212" s="2" t="s">
        <v>692</v>
      </c>
      <c r="T212" s="2" t="s">
        <v>330</v>
      </c>
      <c r="U212" s="2" t="s">
        <v>718</v>
      </c>
      <c r="V212" s="2" t="s">
        <v>181</v>
      </c>
      <c r="W212" s="2" t="s">
        <v>150</v>
      </c>
      <c r="X212" s="2" t="s">
        <v>8</v>
      </c>
      <c r="Y212" s="2">
        <v>2.0</v>
      </c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2"/>
      <c r="BC212" s="2">
        <f t="shared" si="7"/>
        <v>2</v>
      </c>
      <c r="BD212" s="2">
        <f t="shared" si="6"/>
        <v>140</v>
      </c>
      <c r="BE212" s="2">
        <v>53.0</v>
      </c>
    </row>
    <row r="213" ht="84.75" hidden="1" customHeight="1">
      <c r="A213" s="34">
        <f t="shared" si="1"/>
        <v>116886</v>
      </c>
      <c r="B213" s="41" t="str">
        <f t="shared" si="2"/>
        <v>http://helpstore.shop/keyword/CPC30BLALE0800 BLACK</v>
      </c>
      <c r="C213" s="42"/>
      <c r="D213" s="29"/>
      <c r="E213" s="43">
        <f t="shared" si="3"/>
        <v>0</v>
      </c>
      <c r="F213" s="39">
        <f t="shared" si="4"/>
        <v>0.1</v>
      </c>
      <c r="G213" s="2"/>
      <c r="H213" s="2"/>
      <c r="I213" s="2"/>
      <c r="J213" s="2" t="s">
        <v>690</v>
      </c>
      <c r="K213" s="2"/>
      <c r="L213" s="2"/>
      <c r="M213" s="2"/>
      <c r="N213" s="2"/>
      <c r="O213" s="2"/>
      <c r="P213" s="2"/>
      <c r="Q213" s="2" t="s">
        <v>694</v>
      </c>
      <c r="R213" s="2" t="s">
        <v>695</v>
      </c>
      <c r="S213" s="2" t="s">
        <v>692</v>
      </c>
      <c r="T213" s="2" t="s">
        <v>330</v>
      </c>
      <c r="U213" s="2" t="s">
        <v>719</v>
      </c>
      <c r="V213" s="2" t="s">
        <v>181</v>
      </c>
      <c r="W213" s="2" t="s">
        <v>150</v>
      </c>
      <c r="X213" s="2" t="s">
        <v>8</v>
      </c>
      <c r="Y213" s="2">
        <v>2.0</v>
      </c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2"/>
      <c r="BC213" s="2">
        <f t="shared" si="7"/>
        <v>2</v>
      </c>
      <c r="BD213" s="2">
        <f t="shared" si="6"/>
        <v>154</v>
      </c>
      <c r="BE213" s="2">
        <v>53.0</v>
      </c>
    </row>
    <row r="214" ht="84.75" hidden="1" customHeight="1">
      <c r="A214" s="34">
        <f t="shared" si="1"/>
        <v>106260</v>
      </c>
      <c r="B214" s="41" t="str">
        <f t="shared" si="2"/>
        <v>http://helpstore.shop/keyword/CPC30CHECH0700 WHITE</v>
      </c>
      <c r="C214" s="42"/>
      <c r="D214" s="29"/>
      <c r="E214" s="43">
        <f t="shared" si="3"/>
        <v>0</v>
      </c>
      <c r="F214" s="39">
        <f t="shared" si="4"/>
        <v>0.1</v>
      </c>
      <c r="G214" s="2"/>
      <c r="H214" s="2"/>
      <c r="I214" s="2"/>
      <c r="J214" s="2" t="s">
        <v>690</v>
      </c>
      <c r="K214" s="2"/>
      <c r="L214" s="2"/>
      <c r="M214" s="2"/>
      <c r="N214" s="2"/>
      <c r="O214" s="2"/>
      <c r="P214" s="2"/>
      <c r="Q214" s="2" t="s">
        <v>43</v>
      </c>
      <c r="R214" s="2" t="s">
        <v>588</v>
      </c>
      <c r="S214" s="2" t="s">
        <v>692</v>
      </c>
      <c r="T214" s="2" t="s">
        <v>330</v>
      </c>
      <c r="U214" s="2" t="s">
        <v>720</v>
      </c>
      <c r="V214" s="2" t="s">
        <v>552</v>
      </c>
      <c r="W214" s="2" t="s">
        <v>150</v>
      </c>
      <c r="X214" s="2" t="s">
        <v>8</v>
      </c>
      <c r="Y214" s="2">
        <v>2.0</v>
      </c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2"/>
      <c r="BC214" s="2">
        <f t="shared" si="7"/>
        <v>2</v>
      </c>
      <c r="BD214" s="2">
        <f t="shared" si="6"/>
        <v>140</v>
      </c>
      <c r="BE214" s="2">
        <v>53.0</v>
      </c>
    </row>
    <row r="215" ht="84.75" hidden="1" customHeight="1">
      <c r="A215" s="34">
        <f t="shared" si="1"/>
        <v>116886</v>
      </c>
      <c r="B215" s="41" t="str">
        <f t="shared" si="2"/>
        <v>http://helpstore.shop/keyword/CPC30DAYLE0300 PINK</v>
      </c>
      <c r="C215" s="42"/>
      <c r="D215" s="29"/>
      <c r="E215" s="43">
        <f t="shared" si="3"/>
        <v>0</v>
      </c>
      <c r="F215" s="39">
        <f t="shared" si="4"/>
        <v>0.1</v>
      </c>
      <c r="G215" s="2"/>
      <c r="H215" s="2"/>
      <c r="I215" s="2"/>
      <c r="J215" s="2" t="s">
        <v>690</v>
      </c>
      <c r="K215" s="2"/>
      <c r="L215" s="2"/>
      <c r="M215" s="2"/>
      <c r="N215" s="2"/>
      <c r="O215" s="2"/>
      <c r="P215" s="2"/>
      <c r="Q215" s="2" t="s">
        <v>694</v>
      </c>
      <c r="R215" s="2" t="s">
        <v>695</v>
      </c>
      <c r="S215" s="2" t="s">
        <v>692</v>
      </c>
      <c r="T215" s="2" t="s">
        <v>330</v>
      </c>
      <c r="U215" s="2" t="s">
        <v>721</v>
      </c>
      <c r="V215" s="2" t="s">
        <v>722</v>
      </c>
      <c r="W215" s="2" t="s">
        <v>150</v>
      </c>
      <c r="X215" s="2" t="s">
        <v>8</v>
      </c>
      <c r="Y215" s="2">
        <v>1.0</v>
      </c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2"/>
      <c r="BC215" s="2">
        <f t="shared" si="7"/>
        <v>1</v>
      </c>
      <c r="BD215" s="2">
        <f t="shared" si="6"/>
        <v>77</v>
      </c>
      <c r="BE215" s="2">
        <v>53.0</v>
      </c>
    </row>
    <row r="216" ht="84.75" hidden="1" customHeight="1">
      <c r="A216" s="34">
        <f t="shared" si="1"/>
        <v>127512</v>
      </c>
      <c r="B216" s="41" t="str">
        <f t="shared" si="2"/>
        <v>http://helpstore.shop/keyword/CPC30EL8LE0900 RED</v>
      </c>
      <c r="C216" s="42"/>
      <c r="D216" s="29"/>
      <c r="E216" s="43">
        <f t="shared" si="3"/>
        <v>0</v>
      </c>
      <c r="F216" s="39">
        <f t="shared" si="4"/>
        <v>0.1</v>
      </c>
      <c r="G216" s="2"/>
      <c r="H216" s="2"/>
      <c r="I216" s="2"/>
      <c r="J216" s="2" t="s">
        <v>690</v>
      </c>
      <c r="K216" s="2"/>
      <c r="L216" s="2"/>
      <c r="M216" s="2"/>
      <c r="N216" s="2"/>
      <c r="O216" s="2"/>
      <c r="P216" s="2"/>
      <c r="Q216" s="2" t="s">
        <v>691</v>
      </c>
      <c r="R216" s="2" t="s">
        <v>436</v>
      </c>
      <c r="S216" s="2" t="s">
        <v>692</v>
      </c>
      <c r="T216" s="2" t="s">
        <v>330</v>
      </c>
      <c r="U216" s="2" t="s">
        <v>723</v>
      </c>
      <c r="V216" s="2" t="s">
        <v>206</v>
      </c>
      <c r="W216" s="2" t="s">
        <v>150</v>
      </c>
      <c r="X216" s="2" t="s">
        <v>8</v>
      </c>
      <c r="Y216" s="2">
        <v>2.0</v>
      </c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2"/>
      <c r="BC216" s="2">
        <f t="shared" si="7"/>
        <v>2</v>
      </c>
      <c r="BD216" s="2">
        <f t="shared" si="6"/>
        <v>168</v>
      </c>
      <c r="BE216" s="2">
        <v>53.0</v>
      </c>
    </row>
    <row r="217" ht="84.75" hidden="1" customHeight="1">
      <c r="A217" s="34">
        <f t="shared" si="1"/>
        <v>116886</v>
      </c>
      <c r="B217" s="41" t="str">
        <f t="shared" si="2"/>
        <v>http://helpstore.shop/keyword/CPC30ELALE0700 WHITE</v>
      </c>
      <c r="C217" s="42"/>
      <c r="D217" s="29"/>
      <c r="E217" s="43">
        <f t="shared" si="3"/>
        <v>0</v>
      </c>
      <c r="F217" s="39">
        <f t="shared" si="4"/>
        <v>0.1</v>
      </c>
      <c r="G217" s="2"/>
      <c r="H217" s="2"/>
      <c r="I217" s="2"/>
      <c r="J217" s="2" t="s">
        <v>690</v>
      </c>
      <c r="K217" s="2"/>
      <c r="L217" s="2"/>
      <c r="M217" s="2"/>
      <c r="N217" s="2"/>
      <c r="O217" s="2"/>
      <c r="P217" s="2"/>
      <c r="Q217" s="2" t="s">
        <v>694</v>
      </c>
      <c r="R217" s="2" t="s">
        <v>695</v>
      </c>
      <c r="S217" s="2" t="s">
        <v>692</v>
      </c>
      <c r="T217" s="2" t="s">
        <v>330</v>
      </c>
      <c r="U217" s="2" t="s">
        <v>724</v>
      </c>
      <c r="V217" s="2" t="s">
        <v>199</v>
      </c>
      <c r="W217" s="2" t="s">
        <v>150</v>
      </c>
      <c r="X217" s="2" t="s">
        <v>8</v>
      </c>
      <c r="Y217" s="2">
        <v>2.0</v>
      </c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2"/>
      <c r="BC217" s="2">
        <f t="shared" si="7"/>
        <v>2</v>
      </c>
      <c r="BD217" s="2">
        <f t="shared" si="6"/>
        <v>154</v>
      </c>
      <c r="BE217" s="2">
        <v>53.0</v>
      </c>
    </row>
    <row r="218" ht="84.75" hidden="1" customHeight="1">
      <c r="A218" s="34">
        <f t="shared" si="1"/>
        <v>116886</v>
      </c>
      <c r="B218" s="41" t="str">
        <f t="shared" si="2"/>
        <v>http://helpstore.shop/keyword/CPC30ELALE2000 KHAKI</v>
      </c>
      <c r="C218" s="42"/>
      <c r="D218" s="29"/>
      <c r="E218" s="43">
        <f t="shared" si="3"/>
        <v>0</v>
      </c>
      <c r="F218" s="39">
        <f t="shared" si="4"/>
        <v>0.1</v>
      </c>
      <c r="G218" s="2"/>
      <c r="H218" s="2"/>
      <c r="I218" s="2"/>
      <c r="J218" s="2" t="s">
        <v>690</v>
      </c>
      <c r="K218" s="2"/>
      <c r="L218" s="2"/>
      <c r="M218" s="2"/>
      <c r="N218" s="2"/>
      <c r="O218" s="2"/>
      <c r="P218" s="2"/>
      <c r="Q218" s="2" t="s">
        <v>694</v>
      </c>
      <c r="R218" s="2" t="s">
        <v>695</v>
      </c>
      <c r="S218" s="2" t="s">
        <v>692</v>
      </c>
      <c r="T218" s="2" t="s">
        <v>330</v>
      </c>
      <c r="U218" s="2" t="s">
        <v>725</v>
      </c>
      <c r="V218" s="2" t="s">
        <v>703</v>
      </c>
      <c r="W218" s="2" t="s">
        <v>150</v>
      </c>
      <c r="X218" s="2" t="s">
        <v>8</v>
      </c>
      <c r="Y218" s="2">
        <v>2.0</v>
      </c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2"/>
      <c r="BC218" s="2">
        <f t="shared" si="7"/>
        <v>2</v>
      </c>
      <c r="BD218" s="2">
        <f t="shared" si="6"/>
        <v>154</v>
      </c>
      <c r="BE218" s="2">
        <v>53.0</v>
      </c>
    </row>
    <row r="219" ht="84.75" hidden="1" customHeight="1">
      <c r="A219" s="34">
        <f t="shared" si="1"/>
        <v>133584</v>
      </c>
      <c r="B219" s="41" t="str">
        <f t="shared" si="2"/>
        <v>http://helpstore.shop/keyword/CPC30PADLE1200 TAN</v>
      </c>
      <c r="C219" s="42"/>
      <c r="D219" s="29"/>
      <c r="E219" s="43">
        <f t="shared" si="3"/>
        <v>0</v>
      </c>
      <c r="F219" s="39">
        <f t="shared" si="4"/>
        <v>0.1</v>
      </c>
      <c r="G219" s="2"/>
      <c r="H219" s="2"/>
      <c r="I219" s="2"/>
      <c r="J219" s="2" t="s">
        <v>690</v>
      </c>
      <c r="K219" s="2"/>
      <c r="L219" s="2"/>
      <c r="M219" s="2"/>
      <c r="N219" s="2"/>
      <c r="O219" s="2"/>
      <c r="P219" s="2"/>
      <c r="Q219" s="2" t="s">
        <v>726</v>
      </c>
      <c r="R219" s="2" t="s">
        <v>727</v>
      </c>
      <c r="S219" s="2" t="s">
        <v>692</v>
      </c>
      <c r="T219" s="2" t="s">
        <v>330</v>
      </c>
      <c r="U219" s="2" t="s">
        <v>728</v>
      </c>
      <c r="V219" s="2" t="s">
        <v>706</v>
      </c>
      <c r="W219" s="2" t="s">
        <v>150</v>
      </c>
      <c r="X219" s="2" t="s">
        <v>8</v>
      </c>
      <c r="Y219" s="2">
        <v>2.0</v>
      </c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2"/>
      <c r="BC219" s="2">
        <f t="shared" si="7"/>
        <v>2</v>
      </c>
      <c r="BD219" s="2">
        <f t="shared" si="6"/>
        <v>176</v>
      </c>
      <c r="BE219" s="2">
        <v>53.0</v>
      </c>
    </row>
    <row r="220" ht="84.75" hidden="1" customHeight="1">
      <c r="A220" s="34">
        <f t="shared" si="1"/>
        <v>95634</v>
      </c>
      <c r="B220" s="41" t="str">
        <f t="shared" si="2"/>
        <v>http://helpstore.shop/keyword/CPC30RACCH0300 GREEN</v>
      </c>
      <c r="C220" s="42"/>
      <c r="D220" s="29"/>
      <c r="E220" s="43">
        <f t="shared" si="3"/>
        <v>0</v>
      </c>
      <c r="F220" s="39">
        <f t="shared" si="4"/>
        <v>0.1</v>
      </c>
      <c r="G220" s="2"/>
      <c r="H220" s="2"/>
      <c r="I220" s="2"/>
      <c r="J220" s="2" t="s">
        <v>690</v>
      </c>
      <c r="K220" s="2"/>
      <c r="L220" s="2"/>
      <c r="M220" s="2"/>
      <c r="N220" s="2"/>
      <c r="O220" s="2"/>
      <c r="P220" s="2"/>
      <c r="Q220" s="2" t="s">
        <v>100</v>
      </c>
      <c r="R220" s="2" t="s">
        <v>729</v>
      </c>
      <c r="S220" s="2" t="s">
        <v>692</v>
      </c>
      <c r="T220" s="2" t="s">
        <v>330</v>
      </c>
      <c r="U220" s="2" t="s">
        <v>730</v>
      </c>
      <c r="V220" s="2" t="s">
        <v>708</v>
      </c>
      <c r="W220" s="2" t="s">
        <v>150</v>
      </c>
      <c r="X220" s="2" t="s">
        <v>8</v>
      </c>
      <c r="Y220" s="2">
        <v>2.0</v>
      </c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2"/>
      <c r="BC220" s="2">
        <f t="shared" si="7"/>
        <v>2</v>
      </c>
      <c r="BD220" s="2">
        <f t="shared" si="6"/>
        <v>126</v>
      </c>
      <c r="BE220" s="2">
        <v>53.0</v>
      </c>
    </row>
    <row r="221" ht="84.75" hidden="1" customHeight="1">
      <c r="A221" s="34">
        <f t="shared" si="1"/>
        <v>92598</v>
      </c>
      <c r="B221" s="41" t="str">
        <f t="shared" si="2"/>
        <v>http://helpstore.shop/keyword/CBC008BACH0800 BLACK</v>
      </c>
      <c r="C221" s="42"/>
      <c r="D221" s="29"/>
      <c r="E221" s="43">
        <f t="shared" si="3"/>
        <v>0</v>
      </c>
      <c r="F221" s="39">
        <f t="shared" si="4"/>
        <v>0.1</v>
      </c>
      <c r="G221" s="2"/>
      <c r="H221" s="2"/>
      <c r="I221" s="2"/>
      <c r="J221" s="2" t="s">
        <v>731</v>
      </c>
      <c r="K221" s="2"/>
      <c r="L221" s="2"/>
      <c r="M221" s="2"/>
      <c r="N221" s="2"/>
      <c r="O221" s="2"/>
      <c r="P221" s="2"/>
      <c r="Q221" s="2" t="s">
        <v>99</v>
      </c>
      <c r="R221" s="2" t="s">
        <v>732</v>
      </c>
      <c r="S221" s="2" t="s">
        <v>692</v>
      </c>
      <c r="T221" s="2" t="s">
        <v>733</v>
      </c>
      <c r="U221" s="2" t="s">
        <v>734</v>
      </c>
      <c r="V221" s="2" t="s">
        <v>181</v>
      </c>
      <c r="W221" s="2" t="s">
        <v>150</v>
      </c>
      <c r="X221" s="2" t="s">
        <v>8</v>
      </c>
      <c r="Y221" s="2">
        <v>2.0</v>
      </c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2"/>
      <c r="BC221" s="2">
        <f t="shared" si="7"/>
        <v>2</v>
      </c>
      <c r="BD221" s="2">
        <f t="shared" si="6"/>
        <v>122</v>
      </c>
      <c r="BE221" s="2">
        <v>53.0</v>
      </c>
    </row>
    <row r="222" ht="84.75" hidden="1" customHeight="1">
      <c r="A222" s="34">
        <f t="shared" si="1"/>
        <v>92598</v>
      </c>
      <c r="B222" s="41" t="str">
        <f t="shared" si="2"/>
        <v>http://helpstore.shop/keyword/CBC00CLUCH0800 WHITE</v>
      </c>
      <c r="C222" s="42"/>
      <c r="D222" s="29"/>
      <c r="E222" s="43">
        <f t="shared" si="3"/>
        <v>0</v>
      </c>
      <c r="F222" s="39">
        <f t="shared" si="4"/>
        <v>0.1</v>
      </c>
      <c r="G222" s="2"/>
      <c r="H222" s="2"/>
      <c r="I222" s="2"/>
      <c r="J222" s="2" t="s">
        <v>731</v>
      </c>
      <c r="K222" s="2"/>
      <c r="L222" s="2"/>
      <c r="M222" s="2"/>
      <c r="N222" s="2"/>
      <c r="O222" s="2"/>
      <c r="P222" s="2"/>
      <c r="Q222" s="2" t="s">
        <v>99</v>
      </c>
      <c r="R222" s="2" t="s">
        <v>732</v>
      </c>
      <c r="S222" s="2" t="s">
        <v>692</v>
      </c>
      <c r="T222" s="2" t="s">
        <v>733</v>
      </c>
      <c r="U222" s="2" t="s">
        <v>735</v>
      </c>
      <c r="V222" s="2" t="s">
        <v>710</v>
      </c>
      <c r="W222" s="2" t="s">
        <v>150</v>
      </c>
      <c r="X222" s="2" t="s">
        <v>8</v>
      </c>
      <c r="Y222" s="2">
        <v>2.0</v>
      </c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2"/>
      <c r="BC222" s="2">
        <f t="shared" si="7"/>
        <v>2</v>
      </c>
      <c r="BD222" s="2">
        <f t="shared" si="6"/>
        <v>122</v>
      </c>
      <c r="BE222" s="2">
        <v>53.0</v>
      </c>
    </row>
    <row r="223" ht="84.75" hidden="1" customHeight="1">
      <c r="A223" s="34">
        <f t="shared" si="1"/>
        <v>92598</v>
      </c>
      <c r="B223" s="41" t="str">
        <f t="shared" si="2"/>
        <v>http://helpstore.shop/keyword/CBC00DAYCH0400 YELLOW</v>
      </c>
      <c r="C223" s="42"/>
      <c r="D223" s="29"/>
      <c r="E223" s="43">
        <f t="shared" si="3"/>
        <v>0</v>
      </c>
      <c r="F223" s="39">
        <f t="shared" si="4"/>
        <v>0.1</v>
      </c>
      <c r="G223" s="2"/>
      <c r="H223" s="2"/>
      <c r="I223" s="2"/>
      <c r="J223" s="2" t="s">
        <v>731</v>
      </c>
      <c r="K223" s="2"/>
      <c r="L223" s="2"/>
      <c r="M223" s="2"/>
      <c r="N223" s="2"/>
      <c r="O223" s="2"/>
      <c r="P223" s="2"/>
      <c r="Q223" s="2" t="s">
        <v>99</v>
      </c>
      <c r="R223" s="2" t="s">
        <v>732</v>
      </c>
      <c r="S223" s="2" t="s">
        <v>692</v>
      </c>
      <c r="T223" s="2" t="s">
        <v>733</v>
      </c>
      <c r="U223" s="2" t="s">
        <v>736</v>
      </c>
      <c r="V223" s="2" t="s">
        <v>737</v>
      </c>
      <c r="W223" s="2" t="s">
        <v>150</v>
      </c>
      <c r="X223" s="2" t="s">
        <v>8</v>
      </c>
      <c r="Y223" s="2">
        <v>2.0</v>
      </c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2"/>
      <c r="BC223" s="2">
        <f t="shared" si="7"/>
        <v>2</v>
      </c>
      <c r="BD223" s="2">
        <f t="shared" si="6"/>
        <v>122</v>
      </c>
      <c r="BE223" s="2">
        <v>53.0</v>
      </c>
    </row>
    <row r="224" ht="84.75" hidden="1" customHeight="1">
      <c r="A224" s="34">
        <f t="shared" si="1"/>
        <v>78936</v>
      </c>
      <c r="B224" s="41" t="str">
        <f t="shared" si="2"/>
        <v>http://helpstore.shop/keyword/CLALA000EL0800 BLACK</v>
      </c>
      <c r="C224" s="42"/>
      <c r="D224" s="29"/>
      <c r="E224" s="43">
        <f t="shared" si="3"/>
        <v>0</v>
      </c>
      <c r="F224" s="39">
        <f t="shared" si="4"/>
        <v>0.1</v>
      </c>
      <c r="G224" s="2"/>
      <c r="H224" s="2"/>
      <c r="I224" s="2"/>
      <c r="J224" s="2" t="s">
        <v>731</v>
      </c>
      <c r="K224" s="2"/>
      <c r="L224" s="2"/>
      <c r="M224" s="2"/>
      <c r="N224" s="2"/>
      <c r="O224" s="2"/>
      <c r="P224" s="2"/>
      <c r="Q224" s="2" t="s">
        <v>88</v>
      </c>
      <c r="R224" s="2" t="s">
        <v>287</v>
      </c>
      <c r="S224" s="2" t="s">
        <v>692</v>
      </c>
      <c r="T224" s="2" t="s">
        <v>733</v>
      </c>
      <c r="U224" s="2" t="s">
        <v>738</v>
      </c>
      <c r="V224" s="2" t="s">
        <v>181</v>
      </c>
      <c r="W224" s="2" t="s">
        <v>150</v>
      </c>
      <c r="X224" s="2" t="s">
        <v>8</v>
      </c>
      <c r="Y224" s="2">
        <v>1.0</v>
      </c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2"/>
      <c r="BC224" s="2">
        <f t="shared" si="7"/>
        <v>1</v>
      </c>
      <c r="BD224" s="2">
        <f t="shared" si="6"/>
        <v>52</v>
      </c>
      <c r="BE224" s="2">
        <v>53.0</v>
      </c>
    </row>
    <row r="225" ht="84.75" hidden="1" customHeight="1">
      <c r="A225" s="34">
        <f t="shared" si="1"/>
        <v>78936</v>
      </c>
      <c r="B225" s="41" t="str">
        <f t="shared" si="2"/>
        <v>http://helpstore.shop/keyword/CLALA000RI0800 SILVER</v>
      </c>
      <c r="C225" s="42"/>
      <c r="D225" s="29"/>
      <c r="E225" s="43">
        <f t="shared" si="3"/>
        <v>0</v>
      </c>
      <c r="F225" s="39">
        <f t="shared" si="4"/>
        <v>0.1</v>
      </c>
      <c r="G225" s="2"/>
      <c r="H225" s="2"/>
      <c r="I225" s="2"/>
      <c r="J225" s="2" t="s">
        <v>731</v>
      </c>
      <c r="K225" s="2"/>
      <c r="L225" s="2"/>
      <c r="M225" s="2"/>
      <c r="N225" s="2"/>
      <c r="O225" s="2"/>
      <c r="P225" s="2"/>
      <c r="Q225" s="2" t="s">
        <v>88</v>
      </c>
      <c r="R225" s="2" t="s">
        <v>287</v>
      </c>
      <c r="S225" s="2" t="s">
        <v>692</v>
      </c>
      <c r="T225" s="2" t="s">
        <v>733</v>
      </c>
      <c r="U225" s="2" t="s">
        <v>739</v>
      </c>
      <c r="V225" s="2" t="s">
        <v>740</v>
      </c>
      <c r="W225" s="2" t="s">
        <v>150</v>
      </c>
      <c r="X225" s="2" t="s">
        <v>8</v>
      </c>
      <c r="Y225" s="2">
        <v>2.0</v>
      </c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2"/>
      <c r="BC225" s="2">
        <f t="shared" si="7"/>
        <v>2</v>
      </c>
      <c r="BD225" s="2">
        <f t="shared" si="6"/>
        <v>104</v>
      </c>
      <c r="BE225" s="2">
        <v>53.0</v>
      </c>
    </row>
    <row r="226" ht="84.75" hidden="1" customHeight="1">
      <c r="A226" s="34">
        <f t="shared" si="1"/>
        <v>144210</v>
      </c>
      <c r="B226" s="41" t="str">
        <f t="shared" si="2"/>
        <v>http://helpstore.shop/keyword/CPC50PADLE1200 TAN</v>
      </c>
      <c r="C226" s="42"/>
      <c r="D226" s="29"/>
      <c r="E226" s="43">
        <f t="shared" si="3"/>
        <v>0</v>
      </c>
      <c r="F226" s="39">
        <f t="shared" si="4"/>
        <v>0.1</v>
      </c>
      <c r="G226" s="2"/>
      <c r="H226" s="2"/>
      <c r="I226" s="2"/>
      <c r="J226" s="2" t="s">
        <v>731</v>
      </c>
      <c r="K226" s="2"/>
      <c r="L226" s="2"/>
      <c r="M226" s="2"/>
      <c r="N226" s="2"/>
      <c r="O226" s="2"/>
      <c r="P226" s="2"/>
      <c r="Q226" s="2" t="s">
        <v>48</v>
      </c>
      <c r="R226" s="2" t="s">
        <v>704</v>
      </c>
      <c r="S226" s="2" t="s">
        <v>692</v>
      </c>
      <c r="T226" s="2" t="s">
        <v>330</v>
      </c>
      <c r="U226" s="2" t="s">
        <v>741</v>
      </c>
      <c r="V226" s="2" t="s">
        <v>706</v>
      </c>
      <c r="W226" s="2" t="s">
        <v>150</v>
      </c>
      <c r="X226" s="2" t="s">
        <v>8</v>
      </c>
      <c r="Y226" s="2">
        <v>2.0</v>
      </c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2"/>
      <c r="BC226" s="2">
        <f t="shared" si="7"/>
        <v>2</v>
      </c>
      <c r="BD226" s="2">
        <f t="shared" si="6"/>
        <v>190</v>
      </c>
      <c r="BE226" s="2">
        <v>53.0</v>
      </c>
    </row>
    <row r="227" ht="84.75" hidden="1" customHeight="1">
      <c r="A227" s="34">
        <f t="shared" si="1"/>
        <v>92598</v>
      </c>
      <c r="B227" s="41" t="str">
        <f t="shared" si="2"/>
        <v>http://helpstore.shop/keyword/CBC00DICCH0900 RED</v>
      </c>
      <c r="C227" s="42"/>
      <c r="D227" s="29"/>
      <c r="E227" s="43">
        <f t="shared" si="3"/>
        <v>0</v>
      </c>
      <c r="F227" s="39">
        <f t="shared" si="4"/>
        <v>0.1</v>
      </c>
      <c r="G227" s="2"/>
      <c r="H227" s="2"/>
      <c r="I227" s="2"/>
      <c r="J227" s="2" t="s">
        <v>742</v>
      </c>
      <c r="K227" s="2"/>
      <c r="L227" s="2"/>
      <c r="M227" s="2"/>
      <c r="N227" s="2"/>
      <c r="O227" s="2"/>
      <c r="P227" s="2"/>
      <c r="Q227" s="2" t="s">
        <v>99</v>
      </c>
      <c r="R227" s="2" t="s">
        <v>732</v>
      </c>
      <c r="S227" s="2" t="s">
        <v>692</v>
      </c>
      <c r="T227" s="2" t="s">
        <v>309</v>
      </c>
      <c r="U227" s="2" t="s">
        <v>743</v>
      </c>
      <c r="V227" s="2" t="s">
        <v>206</v>
      </c>
      <c r="W227" s="2" t="s">
        <v>150</v>
      </c>
      <c r="X227" s="2" t="s">
        <v>8</v>
      </c>
      <c r="Y227" s="2">
        <v>3.0</v>
      </c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2"/>
      <c r="BC227" s="2">
        <f t="shared" si="7"/>
        <v>3</v>
      </c>
      <c r="BD227" s="2">
        <f t="shared" si="6"/>
        <v>183</v>
      </c>
      <c r="BE227" s="2">
        <v>53.0</v>
      </c>
    </row>
    <row r="228" ht="84.75" hidden="1" customHeight="1">
      <c r="A228" s="34">
        <f t="shared" si="1"/>
        <v>92598</v>
      </c>
      <c r="B228" s="41" t="str">
        <f t="shared" si="2"/>
        <v>http://helpstore.shop/keyword/CBC00HEACH0900 RED</v>
      </c>
      <c r="C228" s="42"/>
      <c r="D228" s="29"/>
      <c r="E228" s="43">
        <f t="shared" si="3"/>
        <v>0</v>
      </c>
      <c r="F228" s="39">
        <f t="shared" si="4"/>
        <v>0.1</v>
      </c>
      <c r="G228" s="2"/>
      <c r="H228" s="2"/>
      <c r="I228" s="2"/>
      <c r="J228" s="2" t="s">
        <v>742</v>
      </c>
      <c r="K228" s="2"/>
      <c r="L228" s="2"/>
      <c r="M228" s="2"/>
      <c r="N228" s="2"/>
      <c r="O228" s="2"/>
      <c r="P228" s="2"/>
      <c r="Q228" s="2" t="s">
        <v>99</v>
      </c>
      <c r="R228" s="2" t="s">
        <v>732</v>
      </c>
      <c r="S228" s="2" t="s">
        <v>692</v>
      </c>
      <c r="T228" s="2" t="s">
        <v>309</v>
      </c>
      <c r="U228" s="2" t="s">
        <v>744</v>
      </c>
      <c r="V228" s="2" t="s">
        <v>206</v>
      </c>
      <c r="W228" s="2" t="s">
        <v>150</v>
      </c>
      <c r="X228" s="2" t="s">
        <v>8</v>
      </c>
      <c r="Y228" s="2">
        <v>3.0</v>
      </c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2"/>
      <c r="BC228" s="2">
        <f t="shared" si="7"/>
        <v>3</v>
      </c>
      <c r="BD228" s="2">
        <f t="shared" si="6"/>
        <v>183</v>
      </c>
      <c r="BE228" s="2">
        <v>53.0</v>
      </c>
    </row>
    <row r="229" ht="84.75" hidden="1" customHeight="1">
      <c r="A229" s="34">
        <f t="shared" si="1"/>
        <v>92598</v>
      </c>
      <c r="B229" s="41" t="str">
        <f t="shared" si="2"/>
        <v>http://helpstore.shop/keyword/CSLLTCHELE0700 WHITE</v>
      </c>
      <c r="C229" s="42"/>
      <c r="D229" s="29"/>
      <c r="E229" s="43">
        <f t="shared" si="3"/>
        <v>0</v>
      </c>
      <c r="F229" s="39">
        <f t="shared" si="4"/>
        <v>0.1</v>
      </c>
      <c r="G229" s="2"/>
      <c r="H229" s="2"/>
      <c r="I229" s="2"/>
      <c r="J229" s="2" t="s">
        <v>742</v>
      </c>
      <c r="K229" s="2"/>
      <c r="L229" s="2"/>
      <c r="M229" s="2"/>
      <c r="N229" s="2"/>
      <c r="O229" s="2"/>
      <c r="P229" s="2"/>
      <c r="Q229" s="2" t="s">
        <v>99</v>
      </c>
      <c r="R229" s="2" t="s">
        <v>732</v>
      </c>
      <c r="S229" s="2" t="s">
        <v>692</v>
      </c>
      <c r="T229" s="2" t="s">
        <v>309</v>
      </c>
      <c r="U229" s="2" t="s">
        <v>745</v>
      </c>
      <c r="V229" s="2" t="s">
        <v>552</v>
      </c>
      <c r="W229" s="2" t="s">
        <v>150</v>
      </c>
      <c r="X229" s="2" t="s">
        <v>8</v>
      </c>
      <c r="Y229" s="2">
        <v>2.0</v>
      </c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2"/>
      <c r="BC229" s="2">
        <f t="shared" si="7"/>
        <v>2</v>
      </c>
      <c r="BD229" s="2">
        <f t="shared" si="6"/>
        <v>122</v>
      </c>
      <c r="BE229" s="2">
        <v>53.0</v>
      </c>
    </row>
    <row r="230" ht="84.75" hidden="1" customHeight="1">
      <c r="A230" s="34">
        <f t="shared" si="1"/>
        <v>92598</v>
      </c>
      <c r="B230" s="41" t="str">
        <f t="shared" si="2"/>
        <v>http://helpstore.shop/keyword/CSLLTDAYLE0800 BLACK</v>
      </c>
      <c r="C230" s="42"/>
      <c r="D230" s="29"/>
      <c r="E230" s="43">
        <f t="shared" si="3"/>
        <v>0</v>
      </c>
      <c r="F230" s="39">
        <f t="shared" si="4"/>
        <v>0.1</v>
      </c>
      <c r="G230" s="2"/>
      <c r="H230" s="2"/>
      <c r="I230" s="2"/>
      <c r="J230" s="2" t="s">
        <v>742</v>
      </c>
      <c r="K230" s="2"/>
      <c r="L230" s="2"/>
      <c r="M230" s="2"/>
      <c r="N230" s="2"/>
      <c r="O230" s="2"/>
      <c r="P230" s="2"/>
      <c r="Q230" s="2" t="s">
        <v>99</v>
      </c>
      <c r="R230" s="2" t="s">
        <v>732</v>
      </c>
      <c r="S230" s="2" t="s">
        <v>692</v>
      </c>
      <c r="T230" s="2" t="s">
        <v>309</v>
      </c>
      <c r="U230" s="2" t="s">
        <v>746</v>
      </c>
      <c r="V230" s="2" t="s">
        <v>149</v>
      </c>
      <c r="W230" s="2" t="s">
        <v>150</v>
      </c>
      <c r="X230" s="2" t="s">
        <v>8</v>
      </c>
      <c r="Y230" s="2">
        <v>2.0</v>
      </c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2"/>
      <c r="BC230" s="2">
        <f t="shared" si="7"/>
        <v>2</v>
      </c>
      <c r="BD230" s="2">
        <f t="shared" si="6"/>
        <v>122</v>
      </c>
      <c r="BE230" s="2">
        <v>53.0</v>
      </c>
    </row>
    <row r="231" ht="84.75" hidden="1" customHeight="1">
      <c r="A231" s="34">
        <f t="shared" si="1"/>
        <v>21252</v>
      </c>
      <c r="B231" s="41" t="str">
        <f t="shared" si="2"/>
        <v>http://helpstore.shop/keyword/CFCIP6P001 ROSSO</v>
      </c>
      <c r="C231" s="42"/>
      <c r="D231" s="29"/>
      <c r="E231" s="43">
        <f t="shared" si="3"/>
        <v>0</v>
      </c>
      <c r="F231" s="39">
        <f t="shared" si="4"/>
        <v>0.1</v>
      </c>
      <c r="G231" s="2"/>
      <c r="H231" s="2"/>
      <c r="I231" s="2"/>
      <c r="J231" s="2" t="s">
        <v>747</v>
      </c>
      <c r="K231" s="2"/>
      <c r="L231" s="2"/>
      <c r="M231" s="2"/>
      <c r="N231" s="2"/>
      <c r="O231" s="2"/>
      <c r="P231" s="2"/>
      <c r="Q231" s="2" t="s">
        <v>567</v>
      </c>
      <c r="R231" s="2" t="s">
        <v>748</v>
      </c>
      <c r="S231" s="2" t="s">
        <v>749</v>
      </c>
      <c r="T231" s="2" t="s">
        <v>330</v>
      </c>
      <c r="U231" s="2" t="s">
        <v>750</v>
      </c>
      <c r="V231" s="2" t="s">
        <v>385</v>
      </c>
      <c r="W231" s="2" t="s">
        <v>150</v>
      </c>
      <c r="X231" s="2" t="s">
        <v>8</v>
      </c>
      <c r="Y231" s="2">
        <v>3.0</v>
      </c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2"/>
      <c r="BC231" s="2">
        <f t="shared" si="7"/>
        <v>3</v>
      </c>
      <c r="BD231" s="2">
        <f t="shared" si="6"/>
        <v>42</v>
      </c>
      <c r="BE231" s="2">
        <v>53.0</v>
      </c>
    </row>
    <row r="232" ht="84.75" hidden="1" customHeight="1">
      <c r="A232" s="34">
        <f t="shared" si="1"/>
        <v>235290</v>
      </c>
      <c r="B232" s="41" t="str">
        <f t="shared" si="2"/>
        <v>http://helpstore.shop/keyword/ARGENTO </v>
      </c>
      <c r="C232" s="42"/>
      <c r="D232" s="29"/>
      <c r="E232" s="43">
        <f t="shared" si="3"/>
        <v>0</v>
      </c>
      <c r="F232" s="39">
        <f t="shared" si="4"/>
        <v>0.1</v>
      </c>
      <c r="G232" s="2"/>
      <c r="H232" s="2"/>
      <c r="I232" s="2"/>
      <c r="J232" s="2" t="s">
        <v>751</v>
      </c>
      <c r="K232" s="2"/>
      <c r="L232" s="2"/>
      <c r="M232" s="2"/>
      <c r="N232" s="2"/>
      <c r="O232" s="2"/>
      <c r="P232" s="2"/>
      <c r="Q232" s="2" t="s">
        <v>752</v>
      </c>
      <c r="R232" s="2" t="s">
        <v>624</v>
      </c>
      <c r="S232" s="2" t="s">
        <v>749</v>
      </c>
      <c r="T232" s="2" t="s">
        <v>184</v>
      </c>
      <c r="U232" s="2" t="s">
        <v>753</v>
      </c>
      <c r="V232" s="2"/>
      <c r="W232" s="2" t="s">
        <v>150</v>
      </c>
      <c r="X232" s="2" t="s">
        <v>8</v>
      </c>
      <c r="Y232" s="2">
        <v>1.0</v>
      </c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2"/>
      <c r="BC232" s="2">
        <f t="shared" si="7"/>
        <v>1</v>
      </c>
      <c r="BD232" s="2">
        <f t="shared" si="6"/>
        <v>155</v>
      </c>
      <c r="BE232" s="2">
        <v>53.0</v>
      </c>
    </row>
    <row r="233" ht="84.75" hidden="1" customHeight="1">
      <c r="A233" s="34">
        <f t="shared" si="1"/>
        <v>239844</v>
      </c>
      <c r="B233" s="41" t="str">
        <f t="shared" si="2"/>
        <v>http://helpstore.shop/keyword/CFZ000 </v>
      </c>
      <c r="C233" s="42"/>
      <c r="D233" s="29"/>
      <c r="E233" s="43">
        <f t="shared" si="3"/>
        <v>0</v>
      </c>
      <c r="F233" s="39">
        <f t="shared" si="4"/>
        <v>0.1</v>
      </c>
      <c r="G233" s="2"/>
      <c r="H233" s="2"/>
      <c r="I233" s="2"/>
      <c r="J233" s="2" t="s">
        <v>751</v>
      </c>
      <c r="K233" s="2"/>
      <c r="L233" s="2"/>
      <c r="M233" s="2"/>
      <c r="N233" s="2"/>
      <c r="O233" s="2"/>
      <c r="P233" s="2"/>
      <c r="Q233" s="2" t="s">
        <v>394</v>
      </c>
      <c r="R233" s="2" t="s">
        <v>298</v>
      </c>
      <c r="S233" s="2" t="s">
        <v>749</v>
      </c>
      <c r="T233" s="2" t="s">
        <v>184</v>
      </c>
      <c r="U233" s="2" t="s">
        <v>754</v>
      </c>
      <c r="V233" s="2" t="s">
        <v>149</v>
      </c>
      <c r="W233" s="2" t="s">
        <v>150</v>
      </c>
      <c r="X233" s="2" t="s">
        <v>8</v>
      </c>
      <c r="Y233" s="2">
        <v>146.0</v>
      </c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2"/>
      <c r="BC233" s="2">
        <f t="shared" si="7"/>
        <v>146</v>
      </c>
      <c r="BD233" s="2">
        <f t="shared" si="6"/>
        <v>23068</v>
      </c>
      <c r="BE233" s="2">
        <v>53.0</v>
      </c>
    </row>
    <row r="234" ht="84.75" hidden="1" customHeight="1">
      <c r="A234" s="34">
        <f t="shared" si="1"/>
        <v>938215.08</v>
      </c>
      <c r="B234" s="41" t="str">
        <f t="shared" si="2"/>
        <v>http://helpstore.shop/keyword/CHC19AS147A37 27S</v>
      </c>
      <c r="C234" s="42"/>
      <c r="D234" s="29"/>
      <c r="E234" s="43">
        <f t="shared" si="3"/>
        <v>0</v>
      </c>
      <c r="F234" s="39">
        <f t="shared" si="4"/>
        <v>0.1</v>
      </c>
      <c r="G234" s="2"/>
      <c r="H234" s="2"/>
      <c r="I234" s="2"/>
      <c r="J234" s="2" t="s">
        <v>755</v>
      </c>
      <c r="K234" s="2"/>
      <c r="L234" s="2"/>
      <c r="M234" s="2"/>
      <c r="N234" s="2"/>
      <c r="O234" s="2"/>
      <c r="P234" s="2"/>
      <c r="Q234" s="2" t="s">
        <v>756</v>
      </c>
      <c r="R234" s="2" t="s">
        <v>757</v>
      </c>
      <c r="S234" s="2" t="s">
        <v>758</v>
      </c>
      <c r="T234" s="2" t="s">
        <v>147</v>
      </c>
      <c r="U234" s="2" t="s">
        <v>759</v>
      </c>
      <c r="V234" s="2" t="s">
        <v>706</v>
      </c>
      <c r="W234" s="2" t="s">
        <v>150</v>
      </c>
      <c r="X234" s="2" t="s">
        <v>8</v>
      </c>
      <c r="Y234" s="2">
        <v>2.0</v>
      </c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2"/>
      <c r="BC234" s="2">
        <f t="shared" si="7"/>
        <v>2</v>
      </c>
      <c r="BD234" s="2" t="str">
        <f t="shared" si="6"/>
        <v>#VALUE!</v>
      </c>
      <c r="BE234" s="2">
        <v>53.0</v>
      </c>
    </row>
    <row r="235" ht="84.75" hidden="1" customHeight="1">
      <c r="A235" s="34">
        <f t="shared" si="1"/>
        <v>962427.18</v>
      </c>
      <c r="B235" s="41" t="str">
        <f t="shared" si="2"/>
        <v>http://helpstore.shop/keyword/3S1333HGP NR613</v>
      </c>
      <c r="C235" s="42"/>
      <c r="D235" s="29"/>
      <c r="E235" s="43">
        <f t="shared" si="3"/>
        <v>0</v>
      </c>
      <c r="F235" s="39">
        <f t="shared" si="4"/>
        <v>0.1</v>
      </c>
      <c r="G235" s="2"/>
      <c r="H235" s="2"/>
      <c r="I235" s="2"/>
      <c r="J235" s="2" t="s">
        <v>755</v>
      </c>
      <c r="K235" s="2"/>
      <c r="L235" s="2"/>
      <c r="M235" s="2"/>
      <c r="N235" s="2"/>
      <c r="O235" s="2"/>
      <c r="P235" s="2"/>
      <c r="Q235" s="2" t="s">
        <v>760</v>
      </c>
      <c r="R235" s="2" t="s">
        <v>761</v>
      </c>
      <c r="S235" s="2" t="s">
        <v>758</v>
      </c>
      <c r="T235" s="2" t="s">
        <v>147</v>
      </c>
      <c r="U235" s="2" t="s">
        <v>762</v>
      </c>
      <c r="V235" s="2" t="s">
        <v>763</v>
      </c>
      <c r="W235" s="2" t="s">
        <v>150</v>
      </c>
      <c r="X235" s="2" t="s">
        <v>8</v>
      </c>
      <c r="Y235" s="2">
        <v>1.0</v>
      </c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2"/>
      <c r="BC235" s="2">
        <f t="shared" si="7"/>
        <v>1</v>
      </c>
      <c r="BD235" s="2" t="str">
        <f t="shared" si="6"/>
        <v>#VALUE!</v>
      </c>
      <c r="BE235" s="2">
        <v>53.0</v>
      </c>
    </row>
    <row r="236" ht="84.75" hidden="1" customHeight="1">
      <c r="A236" s="34">
        <f t="shared" si="1"/>
        <v>215556</v>
      </c>
      <c r="B236" s="41" t="str">
        <f t="shared" si="2"/>
        <v>http://helpstore.shop/keyword/HAVANA </v>
      </c>
      <c r="C236" s="42"/>
      <c r="D236" s="29"/>
      <c r="E236" s="43">
        <f t="shared" si="3"/>
        <v>0</v>
      </c>
      <c r="F236" s="39">
        <f t="shared" si="4"/>
        <v>0.1</v>
      </c>
      <c r="G236" s="2"/>
      <c r="H236" s="2"/>
      <c r="I236" s="2"/>
      <c r="J236" s="2" t="s">
        <v>764</v>
      </c>
      <c r="K236" s="2"/>
      <c r="L236" s="2"/>
      <c r="M236" s="2"/>
      <c r="N236" s="2"/>
      <c r="O236" s="2"/>
      <c r="P236" s="2"/>
      <c r="Q236" s="2" t="s">
        <v>765</v>
      </c>
      <c r="R236" s="2" t="s">
        <v>520</v>
      </c>
      <c r="S236" s="2" t="s">
        <v>758</v>
      </c>
      <c r="T236" s="2" t="s">
        <v>159</v>
      </c>
      <c r="U236" s="2" t="s">
        <v>766</v>
      </c>
      <c r="V236" s="2" t="s">
        <v>706</v>
      </c>
      <c r="W236" s="2" t="s">
        <v>150</v>
      </c>
      <c r="X236" s="2" t="s">
        <v>106</v>
      </c>
      <c r="Y236" s="2">
        <v>5.0</v>
      </c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2"/>
      <c r="BC236" s="2">
        <f t="shared" si="7"/>
        <v>5</v>
      </c>
      <c r="BD236" s="2">
        <f t="shared" si="6"/>
        <v>710</v>
      </c>
      <c r="BE236" s="2">
        <v>53.0</v>
      </c>
    </row>
    <row r="237" ht="84.75" customHeight="1">
      <c r="A237" s="34">
        <f t="shared" si="1"/>
        <v>1431874.2</v>
      </c>
      <c r="B237" s="41" t="str">
        <f t="shared" si="2"/>
        <v>http://helpstore.shop/keyword/41FUR256A807182 182</v>
      </c>
      <c r="C237" s="42"/>
      <c r="D237" s="29"/>
      <c r="E237" s="43">
        <f t="shared" si="3"/>
        <v>0</v>
      </c>
      <c r="F237" s="39">
        <f t="shared" si="4"/>
        <v>0.27</v>
      </c>
      <c r="G237" s="2"/>
      <c r="H237" s="2"/>
      <c r="I237" s="2"/>
      <c r="J237" s="2" t="s">
        <v>767</v>
      </c>
      <c r="K237" s="2"/>
      <c r="L237" s="2"/>
      <c r="M237" s="2"/>
      <c r="N237" s="2"/>
      <c r="O237" s="2"/>
      <c r="P237" s="2"/>
      <c r="Q237" s="2" t="s">
        <v>768</v>
      </c>
      <c r="R237" s="2" t="s">
        <v>216</v>
      </c>
      <c r="S237" s="2" t="s">
        <v>27</v>
      </c>
      <c r="T237" s="2" t="s">
        <v>147</v>
      </c>
      <c r="U237" s="2" t="s">
        <v>769</v>
      </c>
      <c r="V237" s="2" t="s">
        <v>533</v>
      </c>
      <c r="W237" s="2" t="s">
        <v>150</v>
      </c>
      <c r="X237" s="2" t="s">
        <v>7</v>
      </c>
      <c r="Y237" s="2">
        <v>1.0</v>
      </c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2"/>
      <c r="BC237" s="2">
        <f t="shared" si="7"/>
        <v>1</v>
      </c>
      <c r="BD237" s="2">
        <f t="shared" si="6"/>
        <v>817</v>
      </c>
      <c r="BE237" s="2">
        <v>53.0</v>
      </c>
    </row>
    <row r="238" ht="84.75" customHeight="1">
      <c r="A238" s="34">
        <f t="shared" si="1"/>
        <v>483717.6</v>
      </c>
      <c r="B238" s="41" t="str">
        <f t="shared" si="2"/>
        <v>http://helpstore.shop/keyword/51D0V140A080561 0561</v>
      </c>
      <c r="C238" s="42"/>
      <c r="D238" s="29"/>
      <c r="E238" s="43">
        <f t="shared" si="3"/>
        <v>0</v>
      </c>
      <c r="F238" s="39">
        <f t="shared" si="4"/>
        <v>0.27</v>
      </c>
      <c r="G238" s="2"/>
      <c r="H238" s="2"/>
      <c r="I238" s="2"/>
      <c r="J238" s="2" t="s">
        <v>767</v>
      </c>
      <c r="K238" s="2"/>
      <c r="L238" s="2"/>
      <c r="M238" s="2"/>
      <c r="N238" s="2"/>
      <c r="O238" s="2"/>
      <c r="P238" s="2"/>
      <c r="Q238" s="2" t="s">
        <v>770</v>
      </c>
      <c r="R238" s="2" t="s">
        <v>771</v>
      </c>
      <c r="S238" s="2" t="s">
        <v>27</v>
      </c>
      <c r="T238" s="2" t="s">
        <v>147</v>
      </c>
      <c r="U238" s="2" t="s">
        <v>772</v>
      </c>
      <c r="V238" s="2" t="s">
        <v>773</v>
      </c>
      <c r="W238" s="2" t="s">
        <v>150</v>
      </c>
      <c r="X238" s="2" t="s">
        <v>7</v>
      </c>
      <c r="Y238" s="2">
        <v>1.0</v>
      </c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2"/>
      <c r="BC238" s="2">
        <f t="shared" si="7"/>
        <v>1</v>
      </c>
      <c r="BD238" s="2">
        <f t="shared" si="6"/>
        <v>276</v>
      </c>
      <c r="BE238" s="2">
        <v>53.0</v>
      </c>
    </row>
    <row r="239" ht="84.75" customHeight="1">
      <c r="A239" s="34">
        <f t="shared" si="1"/>
        <v>413613.6</v>
      </c>
      <c r="B239" s="41" t="str">
        <f t="shared" si="2"/>
        <v>http://helpstore.shop/keyword/53CAF302A650433 433</v>
      </c>
      <c r="C239" s="42"/>
      <c r="D239" s="29"/>
      <c r="E239" s="43">
        <f t="shared" si="3"/>
        <v>0</v>
      </c>
      <c r="F239" s="39">
        <f t="shared" si="4"/>
        <v>0.27</v>
      </c>
      <c r="G239" s="2"/>
      <c r="H239" s="2"/>
      <c r="I239" s="2"/>
      <c r="J239" s="2" t="s">
        <v>767</v>
      </c>
      <c r="K239" s="2"/>
      <c r="L239" s="2"/>
      <c r="M239" s="2"/>
      <c r="N239" s="2"/>
      <c r="O239" s="2"/>
      <c r="P239" s="2"/>
      <c r="Q239" s="2" t="s">
        <v>774</v>
      </c>
      <c r="R239" s="2" t="s">
        <v>687</v>
      </c>
      <c r="S239" s="2" t="s">
        <v>27</v>
      </c>
      <c r="T239" s="2" t="s">
        <v>147</v>
      </c>
      <c r="U239" s="2" t="s">
        <v>775</v>
      </c>
      <c r="V239" s="2" t="s">
        <v>776</v>
      </c>
      <c r="W239" s="2" t="s">
        <v>150</v>
      </c>
      <c r="X239" s="2" t="s">
        <v>7</v>
      </c>
      <c r="Y239" s="2">
        <v>1.0</v>
      </c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2"/>
      <c r="BC239" s="2">
        <f t="shared" si="7"/>
        <v>1</v>
      </c>
      <c r="BD239" s="2">
        <f t="shared" si="6"/>
        <v>236</v>
      </c>
      <c r="BE239" s="2">
        <v>53.0</v>
      </c>
    </row>
    <row r="240" ht="84.75" customHeight="1">
      <c r="A240" s="34">
        <f t="shared" si="1"/>
        <v>413613.6</v>
      </c>
      <c r="B240" s="41" t="str">
        <f t="shared" si="2"/>
        <v>http://helpstore.shop/keyword/53CAF302A650451 451</v>
      </c>
      <c r="C240" s="42"/>
      <c r="D240" s="29"/>
      <c r="E240" s="43">
        <f t="shared" si="3"/>
        <v>0</v>
      </c>
      <c r="F240" s="39">
        <f t="shared" si="4"/>
        <v>0.27</v>
      </c>
      <c r="G240" s="2"/>
      <c r="H240" s="2"/>
      <c r="I240" s="2"/>
      <c r="J240" s="2" t="s">
        <v>767</v>
      </c>
      <c r="K240" s="2"/>
      <c r="L240" s="2"/>
      <c r="M240" s="2"/>
      <c r="N240" s="2"/>
      <c r="O240" s="2"/>
      <c r="P240" s="2"/>
      <c r="Q240" s="2" t="s">
        <v>774</v>
      </c>
      <c r="R240" s="2" t="s">
        <v>687</v>
      </c>
      <c r="S240" s="2" t="s">
        <v>27</v>
      </c>
      <c r="T240" s="2" t="s">
        <v>147</v>
      </c>
      <c r="U240" s="2" t="s">
        <v>777</v>
      </c>
      <c r="V240" s="2" t="s">
        <v>778</v>
      </c>
      <c r="W240" s="2" t="s">
        <v>150</v>
      </c>
      <c r="X240" s="2" t="s">
        <v>7</v>
      </c>
      <c r="Y240" s="2">
        <v>1.0</v>
      </c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2"/>
      <c r="BC240" s="2">
        <f t="shared" si="7"/>
        <v>1</v>
      </c>
      <c r="BD240" s="2">
        <f t="shared" si="6"/>
        <v>236</v>
      </c>
      <c r="BE240" s="2">
        <v>53.0</v>
      </c>
    </row>
    <row r="241" ht="84.75" customHeight="1">
      <c r="A241" s="34">
        <f t="shared" si="1"/>
        <v>385572</v>
      </c>
      <c r="B241" s="41" t="str">
        <f t="shared" si="2"/>
        <v>http://helpstore.shop/keyword/54ESS990G160020 00020</v>
      </c>
      <c r="C241" s="42"/>
      <c r="D241" s="29"/>
      <c r="E241" s="43">
        <f t="shared" si="3"/>
        <v>0</v>
      </c>
      <c r="F241" s="39">
        <f t="shared" si="4"/>
        <v>0.27</v>
      </c>
      <c r="G241" s="2"/>
      <c r="H241" s="2"/>
      <c r="I241" s="2"/>
      <c r="J241" s="2" t="s">
        <v>767</v>
      </c>
      <c r="K241" s="2"/>
      <c r="L241" s="2"/>
      <c r="M241" s="2"/>
      <c r="N241" s="2"/>
      <c r="O241" s="2"/>
      <c r="P241" s="2"/>
      <c r="Q241" s="2" t="s">
        <v>263</v>
      </c>
      <c r="R241" s="2" t="s">
        <v>779</v>
      </c>
      <c r="S241" s="2" t="s">
        <v>27</v>
      </c>
      <c r="T241" s="2" t="s">
        <v>147</v>
      </c>
      <c r="U241" s="2" t="s">
        <v>780</v>
      </c>
      <c r="V241" s="2" t="s">
        <v>781</v>
      </c>
      <c r="W241" s="2" t="s">
        <v>150</v>
      </c>
      <c r="X241" s="2" t="s">
        <v>7</v>
      </c>
      <c r="Y241" s="2">
        <v>1.0</v>
      </c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2"/>
      <c r="BC241" s="2">
        <f t="shared" si="7"/>
        <v>1</v>
      </c>
      <c r="BD241" s="2">
        <f t="shared" si="6"/>
        <v>220</v>
      </c>
      <c r="BE241" s="2">
        <v>53.0</v>
      </c>
    </row>
    <row r="242" ht="84.75" customHeight="1">
      <c r="A242" s="34">
        <f t="shared" si="1"/>
        <v>168249.6</v>
      </c>
      <c r="B242" s="41" t="str">
        <f t="shared" si="2"/>
        <v>http://helpstore.shop/keyword/64DBF070I600210 0210</v>
      </c>
      <c r="C242" s="42"/>
      <c r="D242" s="29"/>
      <c r="E242" s="43">
        <f t="shared" si="3"/>
        <v>0</v>
      </c>
      <c r="F242" s="39">
        <f t="shared" si="4"/>
        <v>0.27</v>
      </c>
      <c r="G242" s="2"/>
      <c r="H242" s="2"/>
      <c r="I242" s="2"/>
      <c r="J242" s="2" t="s">
        <v>767</v>
      </c>
      <c r="K242" s="2"/>
      <c r="L242" s="2"/>
      <c r="M242" s="2"/>
      <c r="N242" s="2"/>
      <c r="O242" s="2"/>
      <c r="P242" s="2"/>
      <c r="Q242" s="2" t="s">
        <v>357</v>
      </c>
      <c r="R242" s="2" t="s">
        <v>509</v>
      </c>
      <c r="S242" s="2" t="s">
        <v>27</v>
      </c>
      <c r="T242" s="2" t="s">
        <v>147</v>
      </c>
      <c r="U242" s="2" t="s">
        <v>782</v>
      </c>
      <c r="V242" s="2" t="s">
        <v>783</v>
      </c>
      <c r="W242" s="2" t="s">
        <v>150</v>
      </c>
      <c r="X242" s="2" t="s">
        <v>7</v>
      </c>
      <c r="Y242" s="2">
        <v>1.0</v>
      </c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2"/>
      <c r="BC242" s="2">
        <f t="shared" si="7"/>
        <v>1</v>
      </c>
      <c r="BD242" s="2">
        <f t="shared" si="6"/>
        <v>96</v>
      </c>
      <c r="BE242" s="2">
        <v>53.0</v>
      </c>
    </row>
    <row r="243" ht="84.75" customHeight="1">
      <c r="A243" s="34">
        <f t="shared" si="1"/>
        <v>231343.2</v>
      </c>
      <c r="B243" s="41" t="str">
        <f t="shared" si="2"/>
        <v>http://helpstore.shop/keyword/64DTB090I625402 00402</v>
      </c>
      <c r="C243" s="42"/>
      <c r="D243" s="29"/>
      <c r="E243" s="43">
        <f t="shared" si="3"/>
        <v>0</v>
      </c>
      <c r="F243" s="39">
        <f t="shared" si="4"/>
        <v>0.27</v>
      </c>
      <c r="G243" s="2"/>
      <c r="H243" s="2"/>
      <c r="I243" s="2"/>
      <c r="J243" s="2" t="s">
        <v>767</v>
      </c>
      <c r="K243" s="2"/>
      <c r="L243" s="2"/>
      <c r="M243" s="2"/>
      <c r="N243" s="2"/>
      <c r="O243" s="2"/>
      <c r="P243" s="2"/>
      <c r="Q243" s="2" t="s">
        <v>618</v>
      </c>
      <c r="R243" s="2" t="s">
        <v>172</v>
      </c>
      <c r="S243" s="2" t="s">
        <v>27</v>
      </c>
      <c r="T243" s="2" t="s">
        <v>147</v>
      </c>
      <c r="U243" s="2" t="s">
        <v>784</v>
      </c>
      <c r="V243" s="2" t="s">
        <v>785</v>
      </c>
      <c r="W243" s="2" t="s">
        <v>150</v>
      </c>
      <c r="X243" s="2" t="s">
        <v>7</v>
      </c>
      <c r="Y243" s="2">
        <v>1.0</v>
      </c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2"/>
      <c r="BC243" s="2">
        <f t="shared" si="7"/>
        <v>1</v>
      </c>
      <c r="BD243" s="2">
        <f t="shared" si="6"/>
        <v>132</v>
      </c>
      <c r="BE243" s="2">
        <v>53.0</v>
      </c>
    </row>
    <row r="244" ht="84.75" customHeight="1">
      <c r="A244" s="34">
        <f t="shared" si="1"/>
        <v>552069</v>
      </c>
      <c r="B244" s="41" t="str">
        <f t="shared" si="2"/>
        <v>http://helpstore.shop/keyword/64DUS140I613900 00900</v>
      </c>
      <c r="C244" s="42"/>
      <c r="D244" s="29"/>
      <c r="E244" s="43">
        <f t="shared" si="3"/>
        <v>0</v>
      </c>
      <c r="F244" s="39">
        <f t="shared" si="4"/>
        <v>0.27</v>
      </c>
      <c r="G244" s="2"/>
      <c r="H244" s="2"/>
      <c r="I244" s="2"/>
      <c r="J244" s="2" t="s">
        <v>767</v>
      </c>
      <c r="K244" s="2"/>
      <c r="L244" s="2"/>
      <c r="M244" s="2"/>
      <c r="N244" s="2"/>
      <c r="O244" s="2"/>
      <c r="P244" s="2"/>
      <c r="Q244" s="2" t="s">
        <v>786</v>
      </c>
      <c r="R244" s="2" t="s">
        <v>787</v>
      </c>
      <c r="S244" s="2" t="s">
        <v>27</v>
      </c>
      <c r="T244" s="2" t="s">
        <v>147</v>
      </c>
      <c r="U244" s="2" t="s">
        <v>788</v>
      </c>
      <c r="V244" s="2" t="s">
        <v>789</v>
      </c>
      <c r="W244" s="2" t="s">
        <v>150</v>
      </c>
      <c r="X244" s="2" t="s">
        <v>7</v>
      </c>
      <c r="Y244" s="2">
        <v>2.0</v>
      </c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2"/>
      <c r="BC244" s="2">
        <f t="shared" si="7"/>
        <v>2</v>
      </c>
      <c r="BD244" s="2">
        <f t="shared" si="6"/>
        <v>630</v>
      </c>
      <c r="BE244" s="2">
        <v>53.0</v>
      </c>
    </row>
    <row r="245" ht="84.75" customHeight="1">
      <c r="A245" s="34">
        <f t="shared" si="1"/>
        <v>665988</v>
      </c>
      <c r="B245" s="41" t="str">
        <f t="shared" si="2"/>
        <v>http://helpstore.shop/keyword/64FFR140I642210 0210</v>
      </c>
      <c r="C245" s="42"/>
      <c r="D245" s="29"/>
      <c r="E245" s="43">
        <f t="shared" si="3"/>
        <v>0</v>
      </c>
      <c r="F245" s="39">
        <f t="shared" si="4"/>
        <v>0.27</v>
      </c>
      <c r="G245" s="2"/>
      <c r="H245" s="2"/>
      <c r="I245" s="2"/>
      <c r="J245" s="2" t="s">
        <v>767</v>
      </c>
      <c r="K245" s="2"/>
      <c r="L245" s="2"/>
      <c r="M245" s="2"/>
      <c r="N245" s="2"/>
      <c r="O245" s="2"/>
      <c r="P245" s="2"/>
      <c r="Q245" s="2" t="s">
        <v>790</v>
      </c>
      <c r="R245" s="2" t="s">
        <v>791</v>
      </c>
      <c r="S245" s="2" t="s">
        <v>27</v>
      </c>
      <c r="T245" s="2" t="s">
        <v>147</v>
      </c>
      <c r="U245" s="2" t="s">
        <v>792</v>
      </c>
      <c r="V245" s="2" t="s">
        <v>783</v>
      </c>
      <c r="W245" s="2" t="s">
        <v>150</v>
      </c>
      <c r="X245" s="2" t="s">
        <v>7</v>
      </c>
      <c r="Y245" s="2">
        <v>2.0</v>
      </c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2"/>
      <c r="BC245" s="2">
        <f t="shared" si="7"/>
        <v>2</v>
      </c>
      <c r="BD245" s="2">
        <f t="shared" si="6"/>
        <v>760</v>
      </c>
      <c r="BE245" s="2">
        <v>53.0</v>
      </c>
    </row>
    <row r="246" ht="84.75" customHeight="1">
      <c r="A246" s="34">
        <f t="shared" si="1"/>
        <v>665988</v>
      </c>
      <c r="B246" s="41" t="str">
        <f t="shared" si="2"/>
        <v>http://helpstore.shop/keyword/64FFR140I642406 00406</v>
      </c>
      <c r="C246" s="42"/>
      <c r="D246" s="29"/>
      <c r="E246" s="43">
        <f t="shared" si="3"/>
        <v>0</v>
      </c>
      <c r="F246" s="39">
        <f t="shared" si="4"/>
        <v>0.27</v>
      </c>
      <c r="G246" s="2"/>
      <c r="H246" s="2"/>
      <c r="I246" s="2"/>
      <c r="J246" s="2" t="s">
        <v>767</v>
      </c>
      <c r="K246" s="2"/>
      <c r="L246" s="2"/>
      <c r="M246" s="2"/>
      <c r="N246" s="2"/>
      <c r="O246" s="2"/>
      <c r="P246" s="2"/>
      <c r="Q246" s="2" t="s">
        <v>790</v>
      </c>
      <c r="R246" s="2" t="s">
        <v>791</v>
      </c>
      <c r="S246" s="2" t="s">
        <v>27</v>
      </c>
      <c r="T246" s="2" t="s">
        <v>147</v>
      </c>
      <c r="U246" s="2" t="s">
        <v>793</v>
      </c>
      <c r="V246" s="2" t="s">
        <v>794</v>
      </c>
      <c r="W246" s="2" t="s">
        <v>150</v>
      </c>
      <c r="X246" s="2" t="s">
        <v>7</v>
      </c>
      <c r="Y246" s="2">
        <v>1.0</v>
      </c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2"/>
      <c r="BC246" s="2">
        <f t="shared" si="7"/>
        <v>1</v>
      </c>
      <c r="BD246" s="2">
        <f t="shared" si="6"/>
        <v>380</v>
      </c>
      <c r="BE246" s="2">
        <v>53.0</v>
      </c>
    </row>
    <row r="247" ht="84.75" customHeight="1">
      <c r="A247" s="34">
        <f t="shared" si="1"/>
        <v>231343.2</v>
      </c>
      <c r="B247" s="41" t="str">
        <f t="shared" si="2"/>
        <v>http://helpstore.shop/keyword/66CFU090I629841 841</v>
      </c>
      <c r="C247" s="42"/>
      <c r="D247" s="29"/>
      <c r="E247" s="43">
        <f t="shared" si="3"/>
        <v>0</v>
      </c>
      <c r="F247" s="39">
        <f t="shared" si="4"/>
        <v>0.27</v>
      </c>
      <c r="G247" s="2"/>
      <c r="H247" s="2"/>
      <c r="I247" s="2"/>
      <c r="J247" s="2" t="s">
        <v>767</v>
      </c>
      <c r="K247" s="2"/>
      <c r="L247" s="2"/>
      <c r="M247" s="2"/>
      <c r="N247" s="2"/>
      <c r="O247" s="2"/>
      <c r="P247" s="2"/>
      <c r="Q247" s="2" t="s">
        <v>618</v>
      </c>
      <c r="R247" s="2" t="s">
        <v>172</v>
      </c>
      <c r="S247" s="2" t="s">
        <v>27</v>
      </c>
      <c r="T247" s="2" t="s">
        <v>147</v>
      </c>
      <c r="U247" s="2" t="s">
        <v>795</v>
      </c>
      <c r="V247" s="2" t="s">
        <v>796</v>
      </c>
      <c r="W247" s="2" t="s">
        <v>150</v>
      </c>
      <c r="X247" s="2" t="s">
        <v>7</v>
      </c>
      <c r="Y247" s="2">
        <v>1.0</v>
      </c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2"/>
      <c r="BC247" s="2">
        <f t="shared" si="7"/>
        <v>1</v>
      </c>
      <c r="BD247" s="2">
        <f t="shared" si="6"/>
        <v>132</v>
      </c>
      <c r="BE247" s="2">
        <v>53.0</v>
      </c>
    </row>
    <row r="248" ht="84.75" customHeight="1">
      <c r="A248" s="34">
        <f t="shared" si="1"/>
        <v>525780</v>
      </c>
      <c r="B248" s="41" t="str">
        <f t="shared" si="2"/>
        <v>http://helpstore.shop/keyword/66DGP140I635400 00400</v>
      </c>
      <c r="C248" s="42"/>
      <c r="D248" s="29"/>
      <c r="E248" s="43">
        <f t="shared" si="3"/>
        <v>0</v>
      </c>
      <c r="F248" s="39">
        <f t="shared" si="4"/>
        <v>0.27</v>
      </c>
      <c r="G248" s="2"/>
      <c r="H248" s="2"/>
      <c r="I248" s="2"/>
      <c r="J248" s="2" t="s">
        <v>767</v>
      </c>
      <c r="K248" s="2"/>
      <c r="L248" s="2"/>
      <c r="M248" s="2"/>
      <c r="N248" s="2"/>
      <c r="O248" s="2"/>
      <c r="P248" s="2"/>
      <c r="Q248" s="2" t="s">
        <v>162</v>
      </c>
      <c r="R248" s="2" t="s">
        <v>280</v>
      </c>
      <c r="S248" s="2" t="s">
        <v>27</v>
      </c>
      <c r="T248" s="2" t="s">
        <v>147</v>
      </c>
      <c r="U248" s="2" t="s">
        <v>797</v>
      </c>
      <c r="V248" s="2" t="s">
        <v>798</v>
      </c>
      <c r="W248" s="2" t="s">
        <v>150</v>
      </c>
      <c r="X248" s="2" t="s">
        <v>7</v>
      </c>
      <c r="Y248" s="2">
        <v>1.0</v>
      </c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2"/>
      <c r="BC248" s="2">
        <f t="shared" si="7"/>
        <v>1</v>
      </c>
      <c r="BD248" s="2">
        <f t="shared" si="6"/>
        <v>300</v>
      </c>
      <c r="BE248" s="2">
        <v>53.0</v>
      </c>
    </row>
    <row r="249" ht="84.75" customHeight="1">
      <c r="A249" s="34">
        <f t="shared" si="1"/>
        <v>413613.6</v>
      </c>
      <c r="B249" s="41" t="str">
        <f t="shared" si="2"/>
        <v>http://helpstore.shop/keyword/66SCL090I621421 421</v>
      </c>
      <c r="C249" s="42"/>
      <c r="D249" s="29"/>
      <c r="E249" s="43">
        <f t="shared" si="3"/>
        <v>0</v>
      </c>
      <c r="F249" s="39">
        <f t="shared" si="4"/>
        <v>0.27</v>
      </c>
      <c r="G249" s="2"/>
      <c r="H249" s="2"/>
      <c r="I249" s="2"/>
      <c r="J249" s="2" t="s">
        <v>767</v>
      </c>
      <c r="K249" s="2"/>
      <c r="L249" s="2"/>
      <c r="M249" s="2"/>
      <c r="N249" s="2"/>
      <c r="O249" s="2"/>
      <c r="P249" s="2"/>
      <c r="Q249" s="2" t="s">
        <v>774</v>
      </c>
      <c r="R249" s="2" t="s">
        <v>172</v>
      </c>
      <c r="S249" s="2" t="s">
        <v>27</v>
      </c>
      <c r="T249" s="2" t="s">
        <v>147</v>
      </c>
      <c r="U249" s="2" t="s">
        <v>799</v>
      </c>
      <c r="V249" s="2" t="s">
        <v>800</v>
      </c>
      <c r="W249" s="2" t="s">
        <v>150</v>
      </c>
      <c r="X249" s="2" t="s">
        <v>7</v>
      </c>
      <c r="Y249" s="2">
        <v>2.0</v>
      </c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2"/>
      <c r="BC249" s="2">
        <f t="shared" si="7"/>
        <v>2</v>
      </c>
      <c r="BD249" s="2">
        <f t="shared" si="6"/>
        <v>472</v>
      </c>
      <c r="BE249" s="2">
        <v>53.0</v>
      </c>
    </row>
    <row r="250" ht="84.75" customHeight="1">
      <c r="A250" s="34">
        <f t="shared" si="1"/>
        <v>315468</v>
      </c>
      <c r="B250" s="41" t="str">
        <f t="shared" si="2"/>
        <v>http://helpstore.shop/keyword/71BEE307A098 020</v>
      </c>
      <c r="C250" s="42"/>
      <c r="D250" s="29"/>
      <c r="E250" s="43">
        <f t="shared" si="3"/>
        <v>0</v>
      </c>
      <c r="F250" s="39">
        <f t="shared" si="4"/>
        <v>0.27</v>
      </c>
      <c r="G250" s="2"/>
      <c r="H250" s="2"/>
      <c r="I250" s="2"/>
      <c r="J250" s="2" t="s">
        <v>801</v>
      </c>
      <c r="K250" s="2"/>
      <c r="L250" s="2"/>
      <c r="M250" s="2"/>
      <c r="N250" s="2"/>
      <c r="O250" s="2"/>
      <c r="P250" s="2"/>
      <c r="Q250" s="2" t="s">
        <v>802</v>
      </c>
      <c r="R250" s="2" t="s">
        <v>195</v>
      </c>
      <c r="S250" s="2" t="s">
        <v>27</v>
      </c>
      <c r="T250" s="2" t="s">
        <v>251</v>
      </c>
      <c r="U250" s="2" t="s">
        <v>803</v>
      </c>
      <c r="V250" s="2" t="s">
        <v>804</v>
      </c>
      <c r="W250" s="2" t="s">
        <v>150</v>
      </c>
      <c r="X250" s="2" t="s">
        <v>8</v>
      </c>
      <c r="Y250" s="2">
        <v>1.0</v>
      </c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2"/>
      <c r="BC250" s="2">
        <f t="shared" si="7"/>
        <v>1</v>
      </c>
      <c r="BD250" s="2">
        <f t="shared" si="6"/>
        <v>180</v>
      </c>
      <c r="BE250" s="2">
        <v>53.0</v>
      </c>
    </row>
    <row r="251" ht="84.75" customHeight="1">
      <c r="A251" s="34">
        <f t="shared" si="1"/>
        <v>315468</v>
      </c>
      <c r="B251" s="41" t="str">
        <f t="shared" si="2"/>
        <v>http://helpstore.shop/keyword/71BEE307A098 840</v>
      </c>
      <c r="C251" s="42"/>
      <c r="D251" s="29"/>
      <c r="E251" s="43">
        <f t="shared" si="3"/>
        <v>0</v>
      </c>
      <c r="F251" s="39">
        <f t="shared" si="4"/>
        <v>0.27</v>
      </c>
      <c r="G251" s="2"/>
      <c r="H251" s="2"/>
      <c r="I251" s="2"/>
      <c r="J251" s="2" t="s">
        <v>801</v>
      </c>
      <c r="K251" s="2"/>
      <c r="L251" s="2"/>
      <c r="M251" s="2"/>
      <c r="N251" s="2"/>
      <c r="O251" s="2"/>
      <c r="P251" s="2"/>
      <c r="Q251" s="2" t="s">
        <v>802</v>
      </c>
      <c r="R251" s="2" t="s">
        <v>195</v>
      </c>
      <c r="S251" s="2" t="s">
        <v>27</v>
      </c>
      <c r="T251" s="2" t="s">
        <v>251</v>
      </c>
      <c r="U251" s="2" t="s">
        <v>805</v>
      </c>
      <c r="V251" s="2" t="s">
        <v>806</v>
      </c>
      <c r="W251" s="2" t="s">
        <v>150</v>
      </c>
      <c r="X251" s="2" t="s">
        <v>8</v>
      </c>
      <c r="Y251" s="2">
        <v>1.0</v>
      </c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2"/>
      <c r="BC251" s="2">
        <f t="shared" si="7"/>
        <v>1</v>
      </c>
      <c r="BD251" s="2">
        <f t="shared" si="6"/>
        <v>180</v>
      </c>
      <c r="BE251" s="2">
        <v>53.0</v>
      </c>
    </row>
    <row r="252" ht="84.75" customHeight="1">
      <c r="A252" s="34">
        <f t="shared" si="1"/>
        <v>315468</v>
      </c>
      <c r="B252" s="41" t="str">
        <f t="shared" si="2"/>
        <v>http://helpstore.shop/keyword/71BEE307A098 900</v>
      </c>
      <c r="C252" s="42"/>
      <c r="D252" s="29"/>
      <c r="E252" s="43">
        <f t="shared" si="3"/>
        <v>0</v>
      </c>
      <c r="F252" s="39">
        <f t="shared" si="4"/>
        <v>0.27</v>
      </c>
      <c r="G252" s="2"/>
      <c r="H252" s="2"/>
      <c r="I252" s="2"/>
      <c r="J252" s="2" t="s">
        <v>801</v>
      </c>
      <c r="K252" s="2"/>
      <c r="L252" s="2"/>
      <c r="M252" s="2"/>
      <c r="N252" s="2"/>
      <c r="O252" s="2"/>
      <c r="P252" s="2"/>
      <c r="Q252" s="2" t="s">
        <v>802</v>
      </c>
      <c r="R252" s="2" t="s">
        <v>195</v>
      </c>
      <c r="S252" s="2" t="s">
        <v>27</v>
      </c>
      <c r="T252" s="2" t="s">
        <v>251</v>
      </c>
      <c r="U252" s="2" t="s">
        <v>807</v>
      </c>
      <c r="V252" s="2" t="s">
        <v>808</v>
      </c>
      <c r="W252" s="2" t="s">
        <v>150</v>
      </c>
      <c r="X252" s="2" t="s">
        <v>8</v>
      </c>
      <c r="Y252" s="2">
        <v>1.0</v>
      </c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2"/>
      <c r="BC252" s="2">
        <f t="shared" si="7"/>
        <v>1</v>
      </c>
      <c r="BD252" s="2">
        <f t="shared" si="6"/>
        <v>180</v>
      </c>
      <c r="BE252" s="2">
        <v>53.0</v>
      </c>
    </row>
    <row r="253" ht="84.75" customHeight="1">
      <c r="A253" s="34">
        <f t="shared" si="1"/>
        <v>175260</v>
      </c>
      <c r="B253" s="41" t="str">
        <f t="shared" si="2"/>
        <v>http://helpstore.shop/keyword/71BEE757A098 020</v>
      </c>
      <c r="C253" s="42"/>
      <c r="D253" s="29"/>
      <c r="E253" s="43">
        <f t="shared" si="3"/>
        <v>0</v>
      </c>
      <c r="F253" s="39">
        <f t="shared" si="4"/>
        <v>0.27</v>
      </c>
      <c r="G253" s="2"/>
      <c r="H253" s="2"/>
      <c r="I253" s="2"/>
      <c r="J253" s="2" t="s">
        <v>801</v>
      </c>
      <c r="K253" s="2"/>
      <c r="L253" s="2"/>
      <c r="M253" s="2"/>
      <c r="N253" s="2"/>
      <c r="O253" s="2"/>
      <c r="P253" s="2"/>
      <c r="Q253" s="2" t="s">
        <v>49</v>
      </c>
      <c r="R253" s="2" t="s">
        <v>509</v>
      </c>
      <c r="S253" s="2" t="s">
        <v>27</v>
      </c>
      <c r="T253" s="2" t="s">
        <v>251</v>
      </c>
      <c r="U253" s="2" t="s">
        <v>809</v>
      </c>
      <c r="V253" s="2" t="s">
        <v>804</v>
      </c>
      <c r="W253" s="2" t="s">
        <v>150</v>
      </c>
      <c r="X253" s="2" t="s">
        <v>8</v>
      </c>
      <c r="Y253" s="2">
        <v>1.0</v>
      </c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2"/>
      <c r="BC253" s="2">
        <f t="shared" si="7"/>
        <v>1</v>
      </c>
      <c r="BD253" s="2">
        <f t="shared" si="6"/>
        <v>100</v>
      </c>
      <c r="BE253" s="2">
        <v>53.0</v>
      </c>
    </row>
    <row r="254" ht="84.75" customHeight="1">
      <c r="A254" s="34">
        <f t="shared" si="1"/>
        <v>110413.8</v>
      </c>
      <c r="B254" s="41" t="str">
        <f t="shared" si="2"/>
        <v>http://helpstore.shop/keyword/8ES1010653 580</v>
      </c>
      <c r="C254" s="42"/>
      <c r="D254" s="29"/>
      <c r="E254" s="43">
        <f t="shared" si="3"/>
        <v>0</v>
      </c>
      <c r="F254" s="39">
        <f t="shared" si="4"/>
        <v>0.27</v>
      </c>
      <c r="G254" s="2"/>
      <c r="H254" s="2"/>
      <c r="I254" s="2"/>
      <c r="J254" s="2" t="s">
        <v>810</v>
      </c>
      <c r="K254" s="2"/>
      <c r="L254" s="2"/>
      <c r="M254" s="2"/>
      <c r="N254" s="2"/>
      <c r="O254" s="2"/>
      <c r="P254" s="2"/>
      <c r="Q254" s="2" t="s">
        <v>100</v>
      </c>
      <c r="R254" s="2" t="s">
        <v>158</v>
      </c>
      <c r="S254" s="2" t="s">
        <v>27</v>
      </c>
      <c r="T254" s="2" t="s">
        <v>453</v>
      </c>
      <c r="U254" s="2" t="s">
        <v>811</v>
      </c>
      <c r="V254" s="2" t="s">
        <v>506</v>
      </c>
      <c r="W254" s="2" t="s">
        <v>192</v>
      </c>
      <c r="X254" s="2" t="s">
        <v>8</v>
      </c>
      <c r="Y254" s="2">
        <v>1.0</v>
      </c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2"/>
      <c r="BC254" s="2">
        <f t="shared" si="7"/>
        <v>1</v>
      </c>
      <c r="BD254" s="2">
        <f t="shared" si="6"/>
        <v>63</v>
      </c>
      <c r="BE254" s="2">
        <v>53.0</v>
      </c>
    </row>
    <row r="255" ht="84.75" customHeight="1">
      <c r="A255" s="34">
        <f t="shared" si="1"/>
        <v>110413.8</v>
      </c>
      <c r="B255" s="41" t="str">
        <f t="shared" si="2"/>
        <v>http://helpstore.shop/keyword/92C1047A0075 582</v>
      </c>
      <c r="C255" s="42"/>
      <c r="D255" s="29"/>
      <c r="E255" s="43">
        <f t="shared" si="3"/>
        <v>0</v>
      </c>
      <c r="F255" s="39">
        <f t="shared" si="4"/>
        <v>0.27</v>
      </c>
      <c r="G255" s="2"/>
      <c r="H255" s="2"/>
      <c r="I255" s="2"/>
      <c r="J255" s="2" t="s">
        <v>810</v>
      </c>
      <c r="K255" s="2"/>
      <c r="L255" s="2"/>
      <c r="M255" s="2"/>
      <c r="N255" s="2"/>
      <c r="O255" s="2"/>
      <c r="P255" s="2"/>
      <c r="Q255" s="2" t="s">
        <v>100</v>
      </c>
      <c r="R255" s="2" t="s">
        <v>158</v>
      </c>
      <c r="S255" s="2" t="s">
        <v>27</v>
      </c>
      <c r="T255" s="2" t="s">
        <v>453</v>
      </c>
      <c r="U255" s="2" t="s">
        <v>812</v>
      </c>
      <c r="V255" s="2" t="s">
        <v>165</v>
      </c>
      <c r="W255" s="2" t="s">
        <v>192</v>
      </c>
      <c r="X255" s="2" t="s">
        <v>8</v>
      </c>
      <c r="Y255" s="2">
        <v>1.0</v>
      </c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2"/>
      <c r="BC255" s="2">
        <f t="shared" si="7"/>
        <v>1</v>
      </c>
      <c r="BD255" s="2">
        <f t="shared" si="6"/>
        <v>63</v>
      </c>
      <c r="BE255" s="2">
        <v>53.0</v>
      </c>
    </row>
    <row r="256" ht="84.75" customHeight="1">
      <c r="A256" s="34">
        <f t="shared" si="1"/>
        <v>110413.8</v>
      </c>
      <c r="B256" s="41" t="str">
        <f t="shared" si="2"/>
        <v>http://helpstore.shop/keyword/96C1046A0053 988</v>
      </c>
      <c r="C256" s="42"/>
      <c r="D256" s="29"/>
      <c r="E256" s="43">
        <f t="shared" si="3"/>
        <v>0</v>
      </c>
      <c r="F256" s="39">
        <f t="shared" si="4"/>
        <v>0.27</v>
      </c>
      <c r="G256" s="2"/>
      <c r="H256" s="2"/>
      <c r="I256" s="2"/>
      <c r="J256" s="2" t="s">
        <v>810</v>
      </c>
      <c r="K256" s="2"/>
      <c r="L256" s="2"/>
      <c r="M256" s="2"/>
      <c r="N256" s="2"/>
      <c r="O256" s="2"/>
      <c r="P256" s="2"/>
      <c r="Q256" s="2" t="s">
        <v>100</v>
      </c>
      <c r="R256" s="2" t="s">
        <v>158</v>
      </c>
      <c r="S256" s="2" t="s">
        <v>27</v>
      </c>
      <c r="T256" s="2" t="s">
        <v>453</v>
      </c>
      <c r="U256" s="2" t="s">
        <v>813</v>
      </c>
      <c r="V256" s="2" t="s">
        <v>181</v>
      </c>
      <c r="W256" s="2" t="s">
        <v>192</v>
      </c>
      <c r="X256" s="2" t="s">
        <v>8</v>
      </c>
      <c r="Y256" s="2">
        <v>1.0</v>
      </c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2"/>
      <c r="BC256" s="2">
        <f t="shared" si="7"/>
        <v>1</v>
      </c>
      <c r="BD256" s="2">
        <f t="shared" si="6"/>
        <v>63</v>
      </c>
      <c r="BE256" s="2">
        <v>53.0</v>
      </c>
    </row>
    <row r="257" ht="84.75" customHeight="1">
      <c r="A257" s="34">
        <f t="shared" si="1"/>
        <v>336499.2</v>
      </c>
      <c r="B257" s="41" t="str">
        <f t="shared" si="2"/>
        <v>http://helpstore.shop/keyword/2LNCA073XYO H03E</v>
      </c>
      <c r="C257" s="42"/>
      <c r="D257" s="29"/>
      <c r="E257" s="43">
        <f t="shared" si="3"/>
        <v>0</v>
      </c>
      <c r="F257" s="39">
        <f t="shared" si="4"/>
        <v>0.27</v>
      </c>
      <c r="G257" s="2"/>
      <c r="H257" s="2"/>
      <c r="I257" s="2"/>
      <c r="J257" s="2" t="s">
        <v>814</v>
      </c>
      <c r="K257" s="2"/>
      <c r="L257" s="2"/>
      <c r="M257" s="2"/>
      <c r="N257" s="2"/>
      <c r="O257" s="2"/>
      <c r="P257" s="2"/>
      <c r="Q257" s="2" t="s">
        <v>815</v>
      </c>
      <c r="R257" s="2" t="s">
        <v>816</v>
      </c>
      <c r="S257" s="2" t="s">
        <v>27</v>
      </c>
      <c r="T257" s="2" t="s">
        <v>163</v>
      </c>
      <c r="U257" s="2" t="s">
        <v>817</v>
      </c>
      <c r="V257" s="2" t="s">
        <v>818</v>
      </c>
      <c r="W257" s="2" t="s">
        <v>192</v>
      </c>
      <c r="X257" s="2" t="s">
        <v>8</v>
      </c>
      <c r="Y257" s="2">
        <v>1.0</v>
      </c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2"/>
      <c r="BC257" s="2">
        <f t="shared" si="7"/>
        <v>1</v>
      </c>
      <c r="BD257" s="2">
        <f t="shared" si="6"/>
        <v>192</v>
      </c>
      <c r="BE257" s="2">
        <v>53.0</v>
      </c>
    </row>
    <row r="258" ht="84.75" customHeight="1">
      <c r="A258" s="34">
        <f t="shared" si="1"/>
        <v>110413.8</v>
      </c>
      <c r="B258" s="41" t="str">
        <f t="shared" si="2"/>
        <v>http://helpstore.shop/keyword/8ES1010142 980</v>
      </c>
      <c r="C258" s="42"/>
      <c r="D258" s="29"/>
      <c r="E258" s="43">
        <f t="shared" si="3"/>
        <v>0</v>
      </c>
      <c r="F258" s="39">
        <f t="shared" si="4"/>
        <v>0.27</v>
      </c>
      <c r="G258" s="2"/>
      <c r="H258" s="2"/>
      <c r="I258" s="2"/>
      <c r="J258" s="2" t="s">
        <v>819</v>
      </c>
      <c r="K258" s="2"/>
      <c r="L258" s="2"/>
      <c r="M258" s="2"/>
      <c r="N258" s="2"/>
      <c r="O258" s="2"/>
      <c r="P258" s="2"/>
      <c r="Q258" s="2" t="s">
        <v>100</v>
      </c>
      <c r="R258" s="2" t="s">
        <v>158</v>
      </c>
      <c r="S258" s="2" t="s">
        <v>27</v>
      </c>
      <c r="T258" s="2" t="s">
        <v>251</v>
      </c>
      <c r="U258" s="2" t="s">
        <v>820</v>
      </c>
      <c r="V258" s="2" t="s">
        <v>181</v>
      </c>
      <c r="W258" s="2" t="s">
        <v>192</v>
      </c>
      <c r="X258" s="2" t="s">
        <v>8</v>
      </c>
      <c r="Y258" s="2">
        <v>3.0</v>
      </c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2"/>
      <c r="BC258" s="2">
        <f t="shared" si="7"/>
        <v>3</v>
      </c>
      <c r="BD258" s="2">
        <f t="shared" si="6"/>
        <v>189</v>
      </c>
      <c r="BE258" s="2">
        <v>53.0</v>
      </c>
    </row>
    <row r="259" ht="84.75" customHeight="1">
      <c r="A259" s="34">
        <f t="shared" si="1"/>
        <v>266395.2</v>
      </c>
      <c r="B259" s="41" t="str">
        <f t="shared" si="2"/>
        <v>http://helpstore.shop/keyword/7ES2010100 900</v>
      </c>
      <c r="C259" s="42"/>
      <c r="D259" s="29"/>
      <c r="E259" s="43">
        <f t="shared" si="3"/>
        <v>0</v>
      </c>
      <c r="F259" s="39">
        <f t="shared" si="4"/>
        <v>0.27</v>
      </c>
      <c r="G259" s="2"/>
      <c r="H259" s="2"/>
      <c r="I259" s="2"/>
      <c r="J259" s="2" t="s">
        <v>821</v>
      </c>
      <c r="K259" s="2"/>
      <c r="L259" s="2"/>
      <c r="M259" s="2"/>
      <c r="N259" s="2"/>
      <c r="O259" s="2"/>
      <c r="P259" s="2"/>
      <c r="Q259" s="2" t="s">
        <v>297</v>
      </c>
      <c r="R259" s="2" t="s">
        <v>624</v>
      </c>
      <c r="S259" s="2" t="s">
        <v>27</v>
      </c>
      <c r="T259" s="2" t="s">
        <v>295</v>
      </c>
      <c r="U259" s="2" t="s">
        <v>822</v>
      </c>
      <c r="V259" s="2" t="s">
        <v>181</v>
      </c>
      <c r="W259" s="2" t="s">
        <v>192</v>
      </c>
      <c r="X259" s="2" t="s">
        <v>8</v>
      </c>
      <c r="Y259" s="2">
        <v>1.0</v>
      </c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2"/>
      <c r="BC259" s="2">
        <f t="shared" si="7"/>
        <v>1</v>
      </c>
      <c r="BD259" s="2">
        <f t="shared" si="6"/>
        <v>152</v>
      </c>
      <c r="BE259" s="2">
        <v>53.0</v>
      </c>
    </row>
    <row r="260" ht="84.75" customHeight="1">
      <c r="A260" s="34">
        <f t="shared" si="1"/>
        <v>266395.2</v>
      </c>
      <c r="B260" s="41" t="str">
        <f t="shared" si="2"/>
        <v>http://helpstore.shop/keyword/7ES2010101 970</v>
      </c>
      <c r="C260" s="42"/>
      <c r="D260" s="29"/>
      <c r="E260" s="43">
        <f t="shared" si="3"/>
        <v>0</v>
      </c>
      <c r="F260" s="39">
        <f t="shared" si="4"/>
        <v>0.27</v>
      </c>
      <c r="G260" s="2"/>
      <c r="H260" s="2"/>
      <c r="I260" s="2"/>
      <c r="J260" s="2" t="s">
        <v>821</v>
      </c>
      <c r="K260" s="2"/>
      <c r="L260" s="2"/>
      <c r="M260" s="2"/>
      <c r="N260" s="2"/>
      <c r="O260" s="2"/>
      <c r="P260" s="2"/>
      <c r="Q260" s="2" t="s">
        <v>297</v>
      </c>
      <c r="R260" s="2" t="s">
        <v>624</v>
      </c>
      <c r="S260" s="2" t="s">
        <v>27</v>
      </c>
      <c r="T260" s="2" t="s">
        <v>295</v>
      </c>
      <c r="U260" s="2" t="s">
        <v>823</v>
      </c>
      <c r="V260" s="2" t="s">
        <v>824</v>
      </c>
      <c r="W260" s="2" t="s">
        <v>192</v>
      </c>
      <c r="X260" s="2" t="s">
        <v>8</v>
      </c>
      <c r="Y260" s="2">
        <v>1.0</v>
      </c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2"/>
      <c r="BC260" s="2">
        <f t="shared" si="7"/>
        <v>1</v>
      </c>
      <c r="BD260" s="2">
        <f t="shared" si="6"/>
        <v>152</v>
      </c>
      <c r="BE260" s="2">
        <v>53.0</v>
      </c>
    </row>
    <row r="261" ht="84.75" customHeight="1">
      <c r="A261" s="34">
        <f t="shared" si="1"/>
        <v>266395.2</v>
      </c>
      <c r="B261" s="41" t="str">
        <f t="shared" si="2"/>
        <v>http://helpstore.shop/keyword/7ES2010102 900</v>
      </c>
      <c r="C261" s="42"/>
      <c r="D261" s="29"/>
      <c r="E261" s="43">
        <f t="shared" si="3"/>
        <v>0</v>
      </c>
      <c r="F261" s="39">
        <f t="shared" si="4"/>
        <v>0.27</v>
      </c>
      <c r="G261" s="2"/>
      <c r="H261" s="2"/>
      <c r="I261" s="2"/>
      <c r="J261" s="2" t="s">
        <v>821</v>
      </c>
      <c r="K261" s="2"/>
      <c r="L261" s="2"/>
      <c r="M261" s="2"/>
      <c r="N261" s="2"/>
      <c r="O261" s="2"/>
      <c r="P261" s="2"/>
      <c r="Q261" s="2" t="s">
        <v>297</v>
      </c>
      <c r="R261" s="2" t="s">
        <v>624</v>
      </c>
      <c r="S261" s="2" t="s">
        <v>27</v>
      </c>
      <c r="T261" s="2" t="s">
        <v>295</v>
      </c>
      <c r="U261" s="2" t="s">
        <v>825</v>
      </c>
      <c r="V261" s="2" t="s">
        <v>181</v>
      </c>
      <c r="W261" s="2" t="s">
        <v>192</v>
      </c>
      <c r="X261" s="2" t="s">
        <v>8</v>
      </c>
      <c r="Y261" s="2">
        <v>2.0</v>
      </c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2"/>
      <c r="BC261" s="2">
        <f t="shared" si="7"/>
        <v>2</v>
      </c>
      <c r="BD261" s="2">
        <f t="shared" si="6"/>
        <v>304</v>
      </c>
      <c r="BE261" s="2">
        <v>53.0</v>
      </c>
    </row>
    <row r="262" ht="84.75" customHeight="1">
      <c r="A262" s="34">
        <f t="shared" si="1"/>
        <v>1971675</v>
      </c>
      <c r="B262" s="41" t="str">
        <f t="shared" si="2"/>
        <v>http://helpstore.shop/keyword/1MCBR012VGA900 900</v>
      </c>
      <c r="C262" s="42"/>
      <c r="D262" s="29"/>
      <c r="E262" s="43">
        <f t="shared" si="3"/>
        <v>0</v>
      </c>
      <c r="F262" s="39">
        <f t="shared" si="4"/>
        <v>0.27</v>
      </c>
      <c r="G262" s="2"/>
      <c r="H262" s="2"/>
      <c r="I262" s="2"/>
      <c r="J262" s="2" t="s">
        <v>821</v>
      </c>
      <c r="K262" s="2"/>
      <c r="L262" s="2"/>
      <c r="M262" s="2"/>
      <c r="N262" s="2"/>
      <c r="O262" s="2"/>
      <c r="P262" s="2"/>
      <c r="Q262" s="2" t="s">
        <v>826</v>
      </c>
      <c r="R262" s="2" t="s">
        <v>827</v>
      </c>
      <c r="S262" s="2" t="s">
        <v>27</v>
      </c>
      <c r="T262" s="2" t="s">
        <v>295</v>
      </c>
      <c r="U262" s="2" t="s">
        <v>828</v>
      </c>
      <c r="V262" s="2" t="s">
        <v>789</v>
      </c>
      <c r="W262" s="2" t="s">
        <v>192</v>
      </c>
      <c r="X262" s="2" t="s">
        <v>7</v>
      </c>
      <c r="Y262" s="2">
        <v>1.0</v>
      </c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2"/>
      <c r="BC262" s="2">
        <f t="shared" si="7"/>
        <v>1</v>
      </c>
      <c r="BD262" s="2">
        <f t="shared" si="6"/>
        <v>1125</v>
      </c>
      <c r="BE262" s="2">
        <v>53.0</v>
      </c>
    </row>
    <row r="263" ht="84.75" hidden="1" customHeight="1">
      <c r="A263" s="34">
        <f t="shared" si="1"/>
        <v>88044</v>
      </c>
      <c r="B263" s="41" t="str">
        <f t="shared" si="2"/>
        <v>http://helpstore.shop/keyword/ECM1249FA F0AAD</v>
      </c>
      <c r="C263" s="42"/>
      <c r="D263" s="29"/>
      <c r="E263" s="43">
        <f t="shared" si="3"/>
        <v>0</v>
      </c>
      <c r="F263" s="39">
        <f t="shared" si="4"/>
        <v>0.1</v>
      </c>
      <c r="G263" s="2"/>
      <c r="H263" s="2"/>
      <c r="I263" s="2"/>
      <c r="J263" s="2" t="s">
        <v>829</v>
      </c>
      <c r="K263" s="2"/>
      <c r="M263" s="1"/>
      <c r="N263" s="2"/>
      <c r="O263" s="2"/>
      <c r="P263" s="2"/>
      <c r="Q263" s="2" t="s">
        <v>91</v>
      </c>
      <c r="R263" s="2" t="s">
        <v>145</v>
      </c>
      <c r="S263" s="2" t="s">
        <v>830</v>
      </c>
      <c r="T263" s="2" t="s">
        <v>276</v>
      </c>
      <c r="U263" s="2" t="s">
        <v>831</v>
      </c>
      <c r="V263" s="2" t="s">
        <v>434</v>
      </c>
      <c r="W263" s="2" t="s">
        <v>192</v>
      </c>
      <c r="X263" s="2" t="s">
        <v>36</v>
      </c>
      <c r="Y263" s="40"/>
      <c r="Z263" s="40"/>
      <c r="AA263" s="40"/>
      <c r="AB263" s="40"/>
      <c r="AC263" s="40"/>
      <c r="AD263" s="40"/>
      <c r="AE263" s="40"/>
      <c r="AF263" s="2">
        <v>1.0</v>
      </c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2"/>
      <c r="BC263" s="2">
        <f t="shared" si="7"/>
        <v>1</v>
      </c>
      <c r="BD263" s="2">
        <f t="shared" si="6"/>
        <v>58</v>
      </c>
      <c r="BE263" s="2">
        <v>53.0</v>
      </c>
    </row>
    <row r="264" ht="84.75" hidden="1" customHeight="1">
      <c r="A264" s="34">
        <f t="shared" si="1"/>
        <v>253005.06</v>
      </c>
      <c r="B264" s="41" t="str">
        <f t="shared" si="2"/>
        <v>http://helpstore.shop/keyword/LI </v>
      </c>
      <c r="C264" s="42"/>
      <c r="D264" s="29"/>
      <c r="E264" s="43">
        <f t="shared" si="3"/>
        <v>0</v>
      </c>
      <c r="F264" s="39">
        <f t="shared" si="4"/>
        <v>0.1</v>
      </c>
      <c r="G264" s="2"/>
      <c r="H264" s="2"/>
      <c r="I264" s="2"/>
      <c r="J264" s="2" t="s">
        <v>832</v>
      </c>
      <c r="K264" s="2"/>
      <c r="N264" s="2"/>
      <c r="O264" s="2"/>
      <c r="P264" s="2"/>
      <c r="Q264" s="2" t="s">
        <v>833</v>
      </c>
      <c r="R264" s="2" t="s">
        <v>195</v>
      </c>
      <c r="S264" s="2" t="s">
        <v>834</v>
      </c>
      <c r="T264" s="2" t="s">
        <v>175</v>
      </c>
      <c r="U264" s="2" t="s">
        <v>835</v>
      </c>
      <c r="V264" s="2" t="s">
        <v>836</v>
      </c>
      <c r="W264" s="2" t="s">
        <v>150</v>
      </c>
      <c r="X264" s="2" t="s">
        <v>8</v>
      </c>
      <c r="Y264" s="2">
        <v>6.0</v>
      </c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2"/>
      <c r="BC264" s="2">
        <f t="shared" si="7"/>
        <v>6</v>
      </c>
      <c r="BD264" s="2" t="str">
        <f t="shared" si="6"/>
        <v>#VALUE!</v>
      </c>
      <c r="BE264" s="2">
        <v>53.0</v>
      </c>
    </row>
    <row r="265" ht="84.75" hidden="1" customHeight="1">
      <c r="A265" s="34">
        <f t="shared" si="1"/>
        <v>534108.3</v>
      </c>
      <c r="B265" s="41" t="str">
        <f t="shared" si="2"/>
        <v>http://helpstore.shop/keyword/38124 BPM8J</v>
      </c>
      <c r="C265" s="42"/>
      <c r="D265" s="29"/>
      <c r="E265" s="43">
        <f t="shared" si="3"/>
        <v>0</v>
      </c>
      <c r="F265" s="39">
        <f t="shared" si="4"/>
        <v>0.1</v>
      </c>
      <c r="G265" s="2"/>
      <c r="H265" s="2"/>
      <c r="I265" s="2"/>
      <c r="J265" s="2" t="s">
        <v>832</v>
      </c>
      <c r="K265" s="2"/>
      <c r="M265" s="1"/>
      <c r="N265" s="2"/>
      <c r="O265" s="2"/>
      <c r="P265" s="2"/>
      <c r="Q265" s="2" t="s">
        <v>837</v>
      </c>
      <c r="R265" s="2" t="s">
        <v>838</v>
      </c>
      <c r="S265" s="2" t="s">
        <v>834</v>
      </c>
      <c r="T265" s="2" t="s">
        <v>175</v>
      </c>
      <c r="U265" s="2" t="s">
        <v>839</v>
      </c>
      <c r="V265" s="2" t="s">
        <v>840</v>
      </c>
      <c r="W265" s="2" t="s">
        <v>150</v>
      </c>
      <c r="X265" s="2" t="s">
        <v>8</v>
      </c>
      <c r="Y265" s="2">
        <v>2.0</v>
      </c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2"/>
      <c r="BC265" s="2">
        <f t="shared" si="7"/>
        <v>2</v>
      </c>
      <c r="BD265" s="2" t="str">
        <f t="shared" si="6"/>
        <v>#VALUE!</v>
      </c>
      <c r="BE265" s="2">
        <v>53.0</v>
      </c>
    </row>
    <row r="266" ht="84.75" hidden="1" customHeight="1">
      <c r="A266" s="34">
        <f t="shared" si="1"/>
        <v>534108.3</v>
      </c>
      <c r="B266" s="41" t="str">
        <f t="shared" si="2"/>
        <v>http://helpstore.shop/keyword/DARK </v>
      </c>
      <c r="C266" s="42"/>
      <c r="D266" s="29"/>
      <c r="E266" s="43">
        <f t="shared" si="3"/>
        <v>0</v>
      </c>
      <c r="F266" s="39">
        <f t="shared" si="4"/>
        <v>0.1</v>
      </c>
      <c r="G266" s="2"/>
      <c r="H266" s="2"/>
      <c r="I266" s="2"/>
      <c r="J266" s="2" t="s">
        <v>832</v>
      </c>
      <c r="K266" s="2"/>
      <c r="L266" s="2"/>
      <c r="M266" s="2"/>
      <c r="N266" s="2"/>
      <c r="O266" s="2"/>
      <c r="P266" s="2"/>
      <c r="Q266" s="2" t="s">
        <v>837</v>
      </c>
      <c r="R266" s="2" t="s">
        <v>838</v>
      </c>
      <c r="S266" s="2" t="s">
        <v>834</v>
      </c>
      <c r="T266" s="2" t="s">
        <v>175</v>
      </c>
      <c r="U266" s="2" t="s">
        <v>841</v>
      </c>
      <c r="V266" s="2"/>
      <c r="W266" s="2" t="s">
        <v>150</v>
      </c>
      <c r="X266" s="2" t="s">
        <v>8</v>
      </c>
      <c r="Y266" s="2">
        <v>3.0</v>
      </c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2"/>
      <c r="BC266" s="2">
        <f t="shared" si="7"/>
        <v>3</v>
      </c>
      <c r="BD266" s="2" t="str">
        <f t="shared" si="6"/>
        <v>#VALUE!</v>
      </c>
      <c r="BE266" s="2">
        <v>53.0</v>
      </c>
    </row>
    <row r="267" ht="84.75" hidden="1" customHeight="1">
      <c r="A267" s="34">
        <f t="shared" si="1"/>
        <v>534108.3</v>
      </c>
      <c r="B267" s="41" t="str">
        <f t="shared" si="2"/>
        <v>http://helpstore.shop/keyword/38124 SADDLE</v>
      </c>
      <c r="C267" s="42"/>
      <c r="D267" s="29"/>
      <c r="E267" s="43">
        <f t="shared" si="3"/>
        <v>0</v>
      </c>
      <c r="F267" s="39">
        <f t="shared" si="4"/>
        <v>0.1</v>
      </c>
      <c r="G267" s="2"/>
      <c r="H267" s="2"/>
      <c r="I267" s="2"/>
      <c r="J267" s="2" t="s">
        <v>832</v>
      </c>
      <c r="K267" s="2"/>
      <c r="N267" s="2"/>
      <c r="O267" s="2"/>
      <c r="P267" s="2"/>
      <c r="Q267" s="2" t="s">
        <v>837</v>
      </c>
      <c r="R267" s="2" t="s">
        <v>838</v>
      </c>
      <c r="S267" s="2" t="s">
        <v>834</v>
      </c>
      <c r="T267" s="2" t="s">
        <v>175</v>
      </c>
      <c r="U267" s="2" t="s">
        <v>842</v>
      </c>
      <c r="V267" s="2"/>
      <c r="W267" s="2" t="s">
        <v>150</v>
      </c>
      <c r="X267" s="2" t="s">
        <v>8</v>
      </c>
      <c r="Y267" s="2">
        <v>1.0</v>
      </c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2"/>
      <c r="BC267" s="2">
        <f t="shared" si="7"/>
        <v>1</v>
      </c>
      <c r="BD267" s="2" t="str">
        <f t="shared" si="6"/>
        <v>#VALUE!</v>
      </c>
      <c r="BE267" s="2">
        <v>53.0</v>
      </c>
    </row>
    <row r="268" ht="84.75" hidden="1" customHeight="1">
      <c r="A268" s="34">
        <f t="shared" si="1"/>
        <v>196778.34</v>
      </c>
      <c r="B268" s="41" t="str">
        <f t="shared" si="2"/>
        <v>http://helpstore.shop/keyword/SV </v>
      </c>
      <c r="C268" s="42"/>
      <c r="D268" s="29"/>
      <c r="E268" s="43">
        <f t="shared" si="3"/>
        <v>0</v>
      </c>
      <c r="F268" s="39">
        <f t="shared" si="4"/>
        <v>0.1</v>
      </c>
      <c r="G268" s="2"/>
      <c r="H268" s="2"/>
      <c r="I268" s="2"/>
      <c r="J268" s="2" t="s">
        <v>832</v>
      </c>
      <c r="K268" s="2"/>
      <c r="L268" s="2"/>
      <c r="M268" s="2"/>
      <c r="N268" s="2"/>
      <c r="O268" s="2"/>
      <c r="P268" s="2"/>
      <c r="Q268" s="2" t="s">
        <v>843</v>
      </c>
      <c r="R268" s="2" t="s">
        <v>172</v>
      </c>
      <c r="S268" s="2" t="s">
        <v>834</v>
      </c>
      <c r="T268" s="2" t="s">
        <v>175</v>
      </c>
      <c r="U268" s="2" t="s">
        <v>844</v>
      </c>
      <c r="V268" s="2"/>
      <c r="W268" s="2" t="s">
        <v>150</v>
      </c>
      <c r="X268" s="2" t="s">
        <v>8</v>
      </c>
      <c r="Y268" s="2">
        <v>5.0</v>
      </c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2"/>
      <c r="BC268" s="2">
        <f t="shared" si="7"/>
        <v>5</v>
      </c>
      <c r="BD268" s="2" t="str">
        <f t="shared" si="6"/>
        <v>#VALUE!</v>
      </c>
      <c r="BE268" s="2">
        <v>53.0</v>
      </c>
    </row>
    <row r="269" ht="84.75" hidden="1" customHeight="1">
      <c r="A269" s="34">
        <f t="shared" si="1"/>
        <v>222083.4</v>
      </c>
      <c r="B269" s="41" t="str">
        <f t="shared" si="2"/>
        <v>http://helpstore.shop/keyword/SV </v>
      </c>
      <c r="C269" s="42"/>
      <c r="D269" s="29"/>
      <c r="E269" s="43">
        <f t="shared" si="3"/>
        <v>0</v>
      </c>
      <c r="F269" s="39">
        <f t="shared" si="4"/>
        <v>0.1</v>
      </c>
      <c r="G269" s="2"/>
      <c r="H269" s="2"/>
      <c r="I269" s="2"/>
      <c r="J269" s="2" t="s">
        <v>832</v>
      </c>
      <c r="K269" s="2"/>
      <c r="L269" s="2"/>
      <c r="M269" s="2"/>
      <c r="N269" s="2"/>
      <c r="O269" s="2"/>
      <c r="P269" s="2"/>
      <c r="Q269" s="2" t="s">
        <v>845</v>
      </c>
      <c r="R269" s="2" t="s">
        <v>298</v>
      </c>
      <c r="S269" s="2" t="s">
        <v>834</v>
      </c>
      <c r="T269" s="2" t="s">
        <v>175</v>
      </c>
      <c r="U269" s="2" t="s">
        <v>846</v>
      </c>
      <c r="V269" s="2"/>
      <c r="W269" s="2" t="s">
        <v>150</v>
      </c>
      <c r="X269" s="2" t="s">
        <v>8</v>
      </c>
      <c r="Y269" s="2">
        <v>5.0</v>
      </c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2"/>
      <c r="BC269" s="2">
        <f t="shared" si="7"/>
        <v>5</v>
      </c>
      <c r="BD269" s="2" t="str">
        <f t="shared" si="6"/>
        <v>#VALUE!</v>
      </c>
      <c r="BE269" s="2">
        <v>53.0</v>
      </c>
    </row>
    <row r="270" ht="84.75" hidden="1" customHeight="1">
      <c r="A270" s="34">
        <f t="shared" si="1"/>
        <v>109629.96</v>
      </c>
      <c r="B270" s="41" t="str">
        <f t="shared" si="2"/>
        <v>http://helpstore.shop/keyword/SV </v>
      </c>
      <c r="C270" s="42"/>
      <c r="D270" s="29"/>
      <c r="E270" s="43">
        <f t="shared" si="3"/>
        <v>0</v>
      </c>
      <c r="F270" s="39">
        <f t="shared" si="4"/>
        <v>0.1</v>
      </c>
      <c r="G270" s="2"/>
      <c r="H270" s="2"/>
      <c r="I270" s="2"/>
      <c r="J270" s="2" t="s">
        <v>832</v>
      </c>
      <c r="K270" s="2"/>
      <c r="L270" s="2"/>
      <c r="M270" s="2"/>
      <c r="N270" s="2"/>
      <c r="O270" s="2"/>
      <c r="P270" s="2"/>
      <c r="Q270" s="2" t="s">
        <v>847</v>
      </c>
      <c r="R270" s="2" t="s">
        <v>588</v>
      </c>
      <c r="S270" s="2" t="s">
        <v>834</v>
      </c>
      <c r="T270" s="2" t="s">
        <v>175</v>
      </c>
      <c r="U270" s="2" t="s">
        <v>848</v>
      </c>
      <c r="V270" s="2" t="s">
        <v>849</v>
      </c>
      <c r="W270" s="2" t="s">
        <v>150</v>
      </c>
      <c r="X270" s="2" t="s">
        <v>8</v>
      </c>
      <c r="Y270" s="2">
        <v>1.0</v>
      </c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2"/>
      <c r="BC270" s="2">
        <f t="shared" si="7"/>
        <v>1</v>
      </c>
      <c r="BD270" s="2" t="str">
        <f t="shared" si="6"/>
        <v>#VALUE!</v>
      </c>
      <c r="BE270" s="2">
        <v>53.0</v>
      </c>
    </row>
    <row r="271" ht="84.75" hidden="1" customHeight="1">
      <c r="A271" s="34">
        <f t="shared" si="1"/>
        <v>109629.96</v>
      </c>
      <c r="B271" s="41" t="str">
        <f t="shared" si="2"/>
        <v>http://helpstore.shop/keyword/SV </v>
      </c>
      <c r="C271" s="42"/>
      <c r="D271" s="29"/>
      <c r="E271" s="43">
        <f t="shared" si="3"/>
        <v>0</v>
      </c>
      <c r="F271" s="39">
        <f t="shared" si="4"/>
        <v>0.1</v>
      </c>
      <c r="G271" s="2"/>
      <c r="H271" s="2"/>
      <c r="I271" s="2"/>
      <c r="J271" s="2" t="s">
        <v>832</v>
      </c>
      <c r="K271" s="2"/>
      <c r="L271" s="2"/>
      <c r="M271" s="2"/>
      <c r="N271" s="2"/>
      <c r="O271" s="2"/>
      <c r="P271" s="2"/>
      <c r="Q271" s="2" t="s">
        <v>847</v>
      </c>
      <c r="R271" s="2" t="s">
        <v>588</v>
      </c>
      <c r="S271" s="2" t="s">
        <v>834</v>
      </c>
      <c r="T271" s="2" t="s">
        <v>175</v>
      </c>
      <c r="U271" s="2" t="s">
        <v>850</v>
      </c>
      <c r="V271" s="2"/>
      <c r="W271" s="2" t="s">
        <v>150</v>
      </c>
      <c r="X271" s="2" t="s">
        <v>8</v>
      </c>
      <c r="Y271" s="2">
        <v>1.0</v>
      </c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2"/>
      <c r="BC271" s="2">
        <f t="shared" si="7"/>
        <v>1</v>
      </c>
      <c r="BD271" s="2" t="str">
        <f t="shared" si="6"/>
        <v>#VALUE!</v>
      </c>
      <c r="BE271" s="2">
        <v>53.0</v>
      </c>
    </row>
    <row r="272" ht="84.75" hidden="1" customHeight="1">
      <c r="A272" s="34">
        <f t="shared" si="1"/>
        <v>534108.3</v>
      </c>
      <c r="B272" s="41" t="str">
        <f t="shared" si="2"/>
        <v>http://helpstore.shop/keyword/25133 B4EQO</v>
      </c>
      <c r="C272" s="42"/>
      <c r="D272" s="29"/>
      <c r="E272" s="43">
        <f t="shared" si="3"/>
        <v>0</v>
      </c>
      <c r="F272" s="39">
        <f t="shared" si="4"/>
        <v>0.1</v>
      </c>
      <c r="G272" s="2"/>
      <c r="H272" s="2"/>
      <c r="I272" s="2"/>
      <c r="J272" s="2" t="s">
        <v>832</v>
      </c>
      <c r="K272" s="2"/>
      <c r="L272" s="2"/>
      <c r="M272" s="2"/>
      <c r="N272" s="2"/>
      <c r="O272" s="2"/>
      <c r="P272" s="2"/>
      <c r="Q272" s="2" t="s">
        <v>837</v>
      </c>
      <c r="R272" s="2" t="s">
        <v>838</v>
      </c>
      <c r="S272" s="2" t="s">
        <v>834</v>
      </c>
      <c r="T272" s="2" t="s">
        <v>175</v>
      </c>
      <c r="U272" s="2" t="s">
        <v>851</v>
      </c>
      <c r="V272" s="2" t="s">
        <v>852</v>
      </c>
      <c r="W272" s="2" t="s">
        <v>150</v>
      </c>
      <c r="X272" s="2" t="s">
        <v>8</v>
      </c>
      <c r="Y272" s="2">
        <v>3.0</v>
      </c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2"/>
      <c r="BC272" s="2">
        <f t="shared" si="7"/>
        <v>3</v>
      </c>
      <c r="BD272" s="2" t="str">
        <f t="shared" si="6"/>
        <v>#VALUE!</v>
      </c>
      <c r="BE272" s="2">
        <v>53.0</v>
      </c>
    </row>
    <row r="273" ht="84.75" hidden="1" customHeight="1">
      <c r="A273" s="34">
        <f t="shared" si="1"/>
        <v>534108.3</v>
      </c>
      <c r="B273" s="41" t="str">
        <f t="shared" si="2"/>
        <v>http://helpstore.shop/keyword/25133 BPCMB</v>
      </c>
      <c r="C273" s="42"/>
      <c r="D273" s="29"/>
      <c r="E273" s="43">
        <f t="shared" si="3"/>
        <v>0</v>
      </c>
      <c r="F273" s="39">
        <f t="shared" si="4"/>
        <v>0.1</v>
      </c>
      <c r="G273" s="2"/>
      <c r="H273" s="2"/>
      <c r="I273" s="2"/>
      <c r="J273" s="2" t="s">
        <v>832</v>
      </c>
      <c r="K273" s="2"/>
      <c r="L273" s="2"/>
      <c r="M273" s="2"/>
      <c r="N273" s="2"/>
      <c r="O273" s="2"/>
      <c r="P273" s="2"/>
      <c r="Q273" s="2" t="s">
        <v>837</v>
      </c>
      <c r="R273" s="2" t="s">
        <v>838</v>
      </c>
      <c r="S273" s="2" t="s">
        <v>834</v>
      </c>
      <c r="T273" s="2" t="s">
        <v>175</v>
      </c>
      <c r="U273" s="2" t="s">
        <v>853</v>
      </c>
      <c r="V273" s="2" t="s">
        <v>854</v>
      </c>
      <c r="W273" s="2" t="s">
        <v>150</v>
      </c>
      <c r="X273" s="2" t="s">
        <v>8</v>
      </c>
      <c r="Y273" s="2">
        <v>3.0</v>
      </c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2"/>
      <c r="BC273" s="2">
        <f t="shared" si="7"/>
        <v>3</v>
      </c>
      <c r="BD273" s="2" t="str">
        <f t="shared" si="6"/>
        <v>#VALUE!</v>
      </c>
      <c r="BE273" s="2">
        <v>53.0</v>
      </c>
    </row>
    <row r="274" ht="84.75" hidden="1" customHeight="1">
      <c r="A274" s="34">
        <f t="shared" si="1"/>
        <v>267061.74</v>
      </c>
      <c r="B274" s="41" t="str">
        <f t="shared" si="2"/>
        <v>http://helpstore.shop/keyword/28631 BPBHP</v>
      </c>
      <c r="C274" s="42"/>
      <c r="D274" s="29"/>
      <c r="E274" s="43">
        <f t="shared" si="3"/>
        <v>0</v>
      </c>
      <c r="F274" s="39">
        <f t="shared" si="4"/>
        <v>0.1</v>
      </c>
      <c r="G274" s="2"/>
      <c r="H274" s="2"/>
      <c r="I274" s="2"/>
      <c r="J274" s="2" t="s">
        <v>832</v>
      </c>
      <c r="K274" s="2"/>
      <c r="L274" s="2"/>
      <c r="M274" s="2"/>
      <c r="N274" s="2"/>
      <c r="O274" s="2"/>
      <c r="P274" s="2"/>
      <c r="Q274" s="2" t="s">
        <v>855</v>
      </c>
      <c r="R274" s="2" t="s">
        <v>856</v>
      </c>
      <c r="S274" s="2" t="s">
        <v>834</v>
      </c>
      <c r="T274" s="2" t="s">
        <v>175</v>
      </c>
      <c r="U274" s="2" t="s">
        <v>857</v>
      </c>
      <c r="V274" s="2" t="s">
        <v>858</v>
      </c>
      <c r="W274" s="2" t="s">
        <v>150</v>
      </c>
      <c r="X274" s="2" t="s">
        <v>8</v>
      </c>
      <c r="Y274" s="2">
        <v>2.0</v>
      </c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2"/>
      <c r="BC274" s="2">
        <f t="shared" si="7"/>
        <v>2</v>
      </c>
      <c r="BD274" s="2" t="str">
        <f t="shared" si="6"/>
        <v>#VALUE!</v>
      </c>
      <c r="BE274" s="2">
        <v>53.0</v>
      </c>
    </row>
    <row r="275" ht="84.75" hidden="1" customHeight="1">
      <c r="A275" s="34">
        <f t="shared" si="1"/>
        <v>309216.6</v>
      </c>
      <c r="B275" s="41" t="str">
        <f t="shared" si="2"/>
        <v>http://helpstore.shop/keyword/B4 </v>
      </c>
      <c r="C275" s="42"/>
      <c r="D275" s="29"/>
      <c r="E275" s="43">
        <f t="shared" si="3"/>
        <v>0</v>
      </c>
      <c r="F275" s="39">
        <f t="shared" si="4"/>
        <v>0.1</v>
      </c>
      <c r="G275" s="2"/>
      <c r="H275" s="2"/>
      <c r="I275" s="2"/>
      <c r="J275" s="2" t="s">
        <v>832</v>
      </c>
      <c r="K275" s="2"/>
      <c r="L275" s="2"/>
      <c r="M275" s="2"/>
      <c r="N275" s="2"/>
      <c r="O275" s="2"/>
      <c r="P275" s="2"/>
      <c r="Q275" s="2" t="s">
        <v>859</v>
      </c>
      <c r="R275" s="2" t="s">
        <v>860</v>
      </c>
      <c r="S275" s="2" t="s">
        <v>834</v>
      </c>
      <c r="T275" s="2" t="s">
        <v>175</v>
      </c>
      <c r="U275" s="2" t="s">
        <v>861</v>
      </c>
      <c r="V275" s="2" t="s">
        <v>181</v>
      </c>
      <c r="W275" s="2" t="s">
        <v>150</v>
      </c>
      <c r="X275" s="2" t="s">
        <v>8</v>
      </c>
      <c r="Y275" s="2">
        <v>8.0</v>
      </c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2"/>
      <c r="BC275" s="2">
        <f t="shared" si="7"/>
        <v>8</v>
      </c>
      <c r="BD275" s="2" t="str">
        <f t="shared" si="6"/>
        <v>#VALUE!</v>
      </c>
      <c r="BE275" s="2">
        <v>53.0</v>
      </c>
    </row>
    <row r="276" ht="84.75" hidden="1" customHeight="1">
      <c r="A276" s="34">
        <f t="shared" si="1"/>
        <v>278294.94</v>
      </c>
      <c r="B276" s="41" t="str">
        <f t="shared" si="2"/>
        <v>http://helpstore.shop/keyword/BP </v>
      </c>
      <c r="C276" s="42"/>
      <c r="D276" s="29"/>
      <c r="E276" s="43">
        <f t="shared" si="3"/>
        <v>0</v>
      </c>
      <c r="F276" s="39">
        <f t="shared" si="4"/>
        <v>0.1</v>
      </c>
      <c r="G276" s="2"/>
      <c r="H276" s="2"/>
      <c r="I276" s="2"/>
      <c r="J276" s="2" t="s">
        <v>832</v>
      </c>
      <c r="K276" s="2"/>
      <c r="L276" s="2"/>
      <c r="M276" s="2"/>
      <c r="N276" s="2"/>
      <c r="O276" s="2"/>
      <c r="P276" s="2"/>
      <c r="Q276" s="2" t="s">
        <v>862</v>
      </c>
      <c r="R276" s="2" t="s">
        <v>209</v>
      </c>
      <c r="S276" s="2" t="s">
        <v>834</v>
      </c>
      <c r="T276" s="2" t="s">
        <v>175</v>
      </c>
      <c r="U276" s="2" t="s">
        <v>863</v>
      </c>
      <c r="V276" s="2" t="s">
        <v>864</v>
      </c>
      <c r="W276" s="2" t="s">
        <v>150</v>
      </c>
      <c r="X276" s="2" t="s">
        <v>8</v>
      </c>
      <c r="Y276" s="2">
        <v>8.0</v>
      </c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2"/>
      <c r="BC276" s="2">
        <f t="shared" si="7"/>
        <v>8</v>
      </c>
      <c r="BD276" s="2" t="str">
        <f t="shared" si="6"/>
        <v>#VALUE!</v>
      </c>
      <c r="BE276" s="2">
        <v>53.0</v>
      </c>
    </row>
    <row r="277" ht="84.75" hidden="1" customHeight="1">
      <c r="A277" s="34">
        <f t="shared" si="1"/>
        <v>182721.66</v>
      </c>
      <c r="B277" s="41" t="str">
        <f t="shared" si="2"/>
        <v>http://helpstore.shop/keyword/LI </v>
      </c>
      <c r="C277" s="42"/>
      <c r="D277" s="29"/>
      <c r="E277" s="43">
        <f t="shared" si="3"/>
        <v>0</v>
      </c>
      <c r="F277" s="39">
        <f t="shared" si="4"/>
        <v>0.1</v>
      </c>
      <c r="G277" s="2"/>
      <c r="H277" s="2"/>
      <c r="I277" s="2"/>
      <c r="J277" s="2" t="s">
        <v>832</v>
      </c>
      <c r="K277" s="2"/>
      <c r="L277" s="2"/>
      <c r="M277" s="2"/>
      <c r="N277" s="2"/>
      <c r="O277" s="2"/>
      <c r="P277" s="2"/>
      <c r="Q277" s="2" t="s">
        <v>865</v>
      </c>
      <c r="R277" s="2" t="s">
        <v>212</v>
      </c>
      <c r="S277" s="2" t="s">
        <v>834</v>
      </c>
      <c r="T277" s="2" t="s">
        <v>175</v>
      </c>
      <c r="U277" s="2" t="s">
        <v>866</v>
      </c>
      <c r="V277" s="2" t="s">
        <v>867</v>
      </c>
      <c r="W277" s="2" t="s">
        <v>150</v>
      </c>
      <c r="X277" s="2" t="s">
        <v>8</v>
      </c>
      <c r="Y277" s="2">
        <v>1.0</v>
      </c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2"/>
      <c r="BC277" s="2">
        <f t="shared" si="7"/>
        <v>1</v>
      </c>
      <c r="BD277" s="2" t="str">
        <f t="shared" si="6"/>
        <v>#VALUE!</v>
      </c>
      <c r="BE277" s="2">
        <v>53.0</v>
      </c>
    </row>
    <row r="278" ht="84.75" hidden="1" customHeight="1">
      <c r="A278" s="34">
        <f t="shared" si="1"/>
        <v>333960</v>
      </c>
      <c r="B278" s="41" t="str">
        <f t="shared" si="2"/>
        <v>http://helpstore.shop/keyword/34408 SVSD</v>
      </c>
      <c r="C278" s="42"/>
      <c r="D278" s="29"/>
      <c r="E278" s="43">
        <f t="shared" si="3"/>
        <v>0</v>
      </c>
      <c r="F278" s="39">
        <f t="shared" si="4"/>
        <v>0.1</v>
      </c>
      <c r="G278" s="2"/>
      <c r="H278" s="2"/>
      <c r="I278" s="2"/>
      <c r="J278" s="2" t="s">
        <v>832</v>
      </c>
      <c r="K278" s="2"/>
      <c r="L278" s="2"/>
      <c r="M278" s="2"/>
      <c r="N278" s="2"/>
      <c r="O278" s="2"/>
      <c r="P278" s="2"/>
      <c r="Q278" s="2" t="s">
        <v>263</v>
      </c>
      <c r="R278" s="2" t="s">
        <v>378</v>
      </c>
      <c r="S278" s="2" t="s">
        <v>834</v>
      </c>
      <c r="T278" s="2" t="s">
        <v>175</v>
      </c>
      <c r="U278" s="2" t="s">
        <v>868</v>
      </c>
      <c r="V278" s="2" t="s">
        <v>869</v>
      </c>
      <c r="W278" s="2" t="s">
        <v>150</v>
      </c>
      <c r="X278" s="2" t="s">
        <v>8</v>
      </c>
      <c r="Y278" s="2">
        <v>8.0</v>
      </c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2"/>
      <c r="BC278" s="2">
        <f t="shared" si="7"/>
        <v>8</v>
      </c>
      <c r="BD278" s="2">
        <f t="shared" si="6"/>
        <v>1760</v>
      </c>
      <c r="BE278" s="2">
        <v>53.0</v>
      </c>
    </row>
    <row r="279" ht="84.75" hidden="1" customHeight="1">
      <c r="A279" s="34">
        <f t="shared" si="1"/>
        <v>333960</v>
      </c>
      <c r="B279" s="41" t="str">
        <f t="shared" si="2"/>
        <v>http://helpstore.shop/keyword/SV </v>
      </c>
      <c r="C279" s="42"/>
      <c r="D279" s="29"/>
      <c r="E279" s="43">
        <f t="shared" si="3"/>
        <v>0</v>
      </c>
      <c r="F279" s="39">
        <f t="shared" si="4"/>
        <v>0.1</v>
      </c>
      <c r="G279" s="2"/>
      <c r="H279" s="2"/>
      <c r="I279" s="2"/>
      <c r="J279" s="2" t="s">
        <v>832</v>
      </c>
      <c r="K279" s="2"/>
      <c r="L279" s="2"/>
      <c r="M279" s="2"/>
      <c r="N279" s="2"/>
      <c r="O279" s="2"/>
      <c r="P279" s="2"/>
      <c r="Q279" s="2" t="s">
        <v>263</v>
      </c>
      <c r="R279" s="2" t="s">
        <v>378</v>
      </c>
      <c r="S279" s="2" t="s">
        <v>834</v>
      </c>
      <c r="T279" s="2" t="s">
        <v>175</v>
      </c>
      <c r="U279" s="2" t="s">
        <v>870</v>
      </c>
      <c r="V279" s="2" t="s">
        <v>181</v>
      </c>
      <c r="W279" s="2" t="s">
        <v>150</v>
      </c>
      <c r="X279" s="2" t="s">
        <v>8</v>
      </c>
      <c r="Y279" s="2">
        <v>4.0</v>
      </c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2"/>
      <c r="BC279" s="2">
        <f t="shared" si="7"/>
        <v>4</v>
      </c>
      <c r="BD279" s="2">
        <f t="shared" si="6"/>
        <v>880</v>
      </c>
      <c r="BE279" s="2">
        <v>53.0</v>
      </c>
    </row>
    <row r="280" ht="84.75" hidden="1" customHeight="1">
      <c r="A280" s="34">
        <f t="shared" si="1"/>
        <v>333960</v>
      </c>
      <c r="B280" s="41" t="str">
        <f t="shared" si="2"/>
        <v>http://helpstore.shop/keyword/SV </v>
      </c>
      <c r="C280" s="42"/>
      <c r="D280" s="29"/>
      <c r="E280" s="43">
        <f t="shared" si="3"/>
        <v>0</v>
      </c>
      <c r="F280" s="39">
        <f t="shared" si="4"/>
        <v>0.1</v>
      </c>
      <c r="G280" s="2"/>
      <c r="H280" s="2"/>
      <c r="I280" s="2"/>
      <c r="J280" s="2" t="s">
        <v>832</v>
      </c>
      <c r="K280" s="2"/>
      <c r="L280" s="2"/>
      <c r="M280" s="2"/>
      <c r="N280" s="2"/>
      <c r="O280" s="2"/>
      <c r="P280" s="2"/>
      <c r="Q280" s="2" t="s">
        <v>263</v>
      </c>
      <c r="R280" s="2" t="s">
        <v>378</v>
      </c>
      <c r="S280" s="2" t="s">
        <v>834</v>
      </c>
      <c r="T280" s="2" t="s">
        <v>175</v>
      </c>
      <c r="U280" s="2" t="s">
        <v>871</v>
      </c>
      <c r="V280" s="2" t="s">
        <v>872</v>
      </c>
      <c r="W280" s="2" t="s">
        <v>150</v>
      </c>
      <c r="X280" s="2" t="s">
        <v>8</v>
      </c>
      <c r="Y280" s="2">
        <v>4.0</v>
      </c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2"/>
      <c r="BC280" s="2">
        <f t="shared" si="7"/>
        <v>4</v>
      </c>
      <c r="BD280" s="2">
        <f t="shared" si="6"/>
        <v>880</v>
      </c>
      <c r="BE280" s="2">
        <v>53.0</v>
      </c>
    </row>
    <row r="281" ht="84.75" hidden="1" customHeight="1">
      <c r="A281" s="34">
        <f t="shared" si="1"/>
        <v>109629.96</v>
      </c>
      <c r="B281" s="41" t="str">
        <f t="shared" si="2"/>
        <v>http://helpstore.shop/keyword/65547 SVAQ</v>
      </c>
      <c r="C281" s="42"/>
      <c r="D281" s="29"/>
      <c r="E281" s="43">
        <f t="shared" si="3"/>
        <v>0</v>
      </c>
      <c r="F281" s="39">
        <f t="shared" si="4"/>
        <v>0.1</v>
      </c>
      <c r="G281" s="2"/>
      <c r="H281" s="2"/>
      <c r="I281" s="2"/>
      <c r="J281" s="2" t="s">
        <v>873</v>
      </c>
      <c r="K281" s="2"/>
      <c r="L281" s="2"/>
      <c r="M281" s="2"/>
      <c r="N281" s="2"/>
      <c r="O281" s="2"/>
      <c r="P281" s="2"/>
      <c r="Q281" s="2" t="s">
        <v>847</v>
      </c>
      <c r="R281" s="2" t="s">
        <v>588</v>
      </c>
      <c r="S281" s="2" t="s">
        <v>834</v>
      </c>
      <c r="T281" s="2" t="s">
        <v>147</v>
      </c>
      <c r="U281" s="2" t="s">
        <v>874</v>
      </c>
      <c r="V281" s="2" t="s">
        <v>875</v>
      </c>
      <c r="W281" s="2" t="s">
        <v>150</v>
      </c>
      <c r="X281" s="2" t="s">
        <v>8</v>
      </c>
      <c r="Y281" s="2">
        <v>2.0</v>
      </c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2"/>
      <c r="BC281" s="2">
        <f t="shared" si="7"/>
        <v>2</v>
      </c>
      <c r="BD281" s="2" t="str">
        <f t="shared" si="6"/>
        <v>#VALUE!</v>
      </c>
      <c r="BE281" s="2">
        <v>53.0</v>
      </c>
    </row>
    <row r="282" ht="84.75" hidden="1" customHeight="1">
      <c r="A282" s="34">
        <f t="shared" si="1"/>
        <v>253005.06</v>
      </c>
      <c r="B282" s="41" t="str">
        <f t="shared" si="2"/>
        <v>http://helpstore.shop/keyword/55036 BPF8Q</v>
      </c>
      <c r="C282" s="42"/>
      <c r="D282" s="29"/>
      <c r="E282" s="43">
        <f t="shared" si="3"/>
        <v>0</v>
      </c>
      <c r="F282" s="39">
        <f t="shared" si="4"/>
        <v>0.1</v>
      </c>
      <c r="G282" s="2"/>
      <c r="H282" s="2"/>
      <c r="I282" s="2"/>
      <c r="J282" s="2" t="s">
        <v>873</v>
      </c>
      <c r="K282" s="2"/>
      <c r="L282" s="2"/>
      <c r="M282" s="2"/>
      <c r="N282" s="2"/>
      <c r="O282" s="2"/>
      <c r="P282" s="2"/>
      <c r="Q282" s="2" t="s">
        <v>833</v>
      </c>
      <c r="R282" s="2" t="s">
        <v>195</v>
      </c>
      <c r="S282" s="2" t="s">
        <v>834</v>
      </c>
      <c r="T282" s="2" t="s">
        <v>147</v>
      </c>
      <c r="U282" s="2" t="s">
        <v>876</v>
      </c>
      <c r="V282" s="2" t="s">
        <v>385</v>
      </c>
      <c r="W282" s="2" t="s">
        <v>150</v>
      </c>
      <c r="X282" s="2" t="s">
        <v>8</v>
      </c>
      <c r="Y282" s="2">
        <v>1.0</v>
      </c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2"/>
      <c r="BC282" s="2">
        <f t="shared" si="7"/>
        <v>1</v>
      </c>
      <c r="BD282" s="2" t="str">
        <f t="shared" si="6"/>
        <v>#VALUE!</v>
      </c>
      <c r="BE282" s="2">
        <v>53.0</v>
      </c>
    </row>
    <row r="283" ht="84.75" hidden="1" customHeight="1">
      <c r="A283" s="34">
        <f t="shared" si="1"/>
        <v>379500</v>
      </c>
      <c r="B283" s="41" t="str">
        <f t="shared" si="2"/>
        <v>http://helpstore.shop/keyword/55166 BLACK</v>
      </c>
      <c r="C283" s="42"/>
      <c r="D283" s="29"/>
      <c r="E283" s="43">
        <f t="shared" si="3"/>
        <v>0</v>
      </c>
      <c r="F283" s="39">
        <f t="shared" si="4"/>
        <v>0.1</v>
      </c>
      <c r="G283" s="2"/>
      <c r="H283" s="2"/>
      <c r="I283" s="2"/>
      <c r="J283" s="2" t="s">
        <v>873</v>
      </c>
      <c r="K283" s="2"/>
      <c r="L283" s="2"/>
      <c r="M283" s="2"/>
      <c r="N283" s="2"/>
      <c r="O283" s="2"/>
      <c r="P283" s="2"/>
      <c r="Q283" s="2" t="s">
        <v>509</v>
      </c>
      <c r="R283" s="2" t="s">
        <v>877</v>
      </c>
      <c r="S283" s="2" t="s">
        <v>834</v>
      </c>
      <c r="T283" s="2" t="s">
        <v>147</v>
      </c>
      <c r="U283" s="2" t="s">
        <v>878</v>
      </c>
      <c r="V283" s="2"/>
      <c r="W283" s="2" t="s">
        <v>150</v>
      </c>
      <c r="X283" s="2" t="s">
        <v>8</v>
      </c>
      <c r="Y283" s="2">
        <v>1.0</v>
      </c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2"/>
      <c r="BC283" s="2">
        <f t="shared" si="7"/>
        <v>1</v>
      </c>
      <c r="BD283" s="2">
        <f t="shared" si="6"/>
        <v>250</v>
      </c>
      <c r="BE283" s="2">
        <v>53.0</v>
      </c>
    </row>
    <row r="284" ht="84.75" hidden="1" customHeight="1">
      <c r="A284" s="34">
        <f t="shared" si="1"/>
        <v>365443.32</v>
      </c>
      <c r="B284" s="41" t="str">
        <f t="shared" si="2"/>
        <v>http://helpstore.shop/keyword/DARK </v>
      </c>
      <c r="C284" s="42"/>
      <c r="D284" s="29"/>
      <c r="E284" s="43">
        <f t="shared" si="3"/>
        <v>0</v>
      </c>
      <c r="F284" s="39">
        <f t="shared" si="4"/>
        <v>0.1</v>
      </c>
      <c r="G284" s="2"/>
      <c r="H284" s="2"/>
      <c r="I284" s="2"/>
      <c r="J284" s="2" t="s">
        <v>873</v>
      </c>
      <c r="K284" s="2"/>
      <c r="L284" s="2"/>
      <c r="M284" s="2"/>
      <c r="N284" s="2"/>
      <c r="O284" s="2"/>
      <c r="P284" s="2"/>
      <c r="Q284" s="2" t="s">
        <v>879</v>
      </c>
      <c r="R284" s="2" t="s">
        <v>880</v>
      </c>
      <c r="S284" s="2" t="s">
        <v>834</v>
      </c>
      <c r="T284" s="2" t="s">
        <v>147</v>
      </c>
      <c r="U284" s="2" t="s">
        <v>881</v>
      </c>
      <c r="V284" s="2"/>
      <c r="W284" s="2" t="s">
        <v>150</v>
      </c>
      <c r="X284" s="2" t="s">
        <v>8</v>
      </c>
      <c r="Y284" s="2">
        <v>1.0</v>
      </c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2"/>
      <c r="BC284" s="2">
        <f t="shared" si="7"/>
        <v>1</v>
      </c>
      <c r="BD284" s="2" t="str">
        <f t="shared" si="6"/>
        <v>#VALUE!</v>
      </c>
      <c r="BE284" s="2">
        <v>53.0</v>
      </c>
    </row>
    <row r="285" ht="84.75" hidden="1" customHeight="1">
      <c r="A285" s="34">
        <f t="shared" si="1"/>
        <v>196778.34</v>
      </c>
      <c r="B285" s="41" t="str">
        <f t="shared" si="2"/>
        <v>http://helpstore.shop/keyword/DK </v>
      </c>
      <c r="C285" s="42"/>
      <c r="D285" s="29"/>
      <c r="E285" s="43">
        <f t="shared" si="3"/>
        <v>0</v>
      </c>
      <c r="F285" s="39">
        <f t="shared" si="4"/>
        <v>0.1</v>
      </c>
      <c r="G285" s="2"/>
      <c r="H285" s="2"/>
      <c r="I285" s="2"/>
      <c r="J285" s="2" t="s">
        <v>873</v>
      </c>
      <c r="K285" s="2"/>
      <c r="L285" s="2"/>
      <c r="M285" s="2"/>
      <c r="N285" s="2"/>
      <c r="O285" s="2"/>
      <c r="P285" s="2"/>
      <c r="Q285" s="2" t="s">
        <v>843</v>
      </c>
      <c r="R285" s="2" t="s">
        <v>172</v>
      </c>
      <c r="S285" s="2" t="s">
        <v>834</v>
      </c>
      <c r="T285" s="2" t="s">
        <v>147</v>
      </c>
      <c r="U285" s="2" t="s">
        <v>882</v>
      </c>
      <c r="V285" s="2" t="s">
        <v>883</v>
      </c>
      <c r="W285" s="2" t="s">
        <v>150</v>
      </c>
      <c r="X285" s="2" t="s">
        <v>8</v>
      </c>
      <c r="Y285" s="2">
        <v>1.0</v>
      </c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2"/>
      <c r="BC285" s="2">
        <f t="shared" si="7"/>
        <v>1</v>
      </c>
      <c r="BD285" s="2" t="str">
        <f t="shared" si="6"/>
        <v>#VALUE!</v>
      </c>
      <c r="BE285" s="2">
        <v>53.0</v>
      </c>
    </row>
    <row r="286" ht="84.75" hidden="1" customHeight="1">
      <c r="A286" s="34">
        <f t="shared" si="1"/>
        <v>196778.34</v>
      </c>
      <c r="B286" s="41" t="str">
        <f t="shared" si="2"/>
        <v>http://helpstore.shop/keyword/SV </v>
      </c>
      <c r="C286" s="42"/>
      <c r="D286" s="29"/>
      <c r="E286" s="43">
        <f t="shared" si="3"/>
        <v>0</v>
      </c>
      <c r="F286" s="39">
        <f t="shared" si="4"/>
        <v>0.1</v>
      </c>
      <c r="G286" s="2"/>
      <c r="H286" s="2"/>
      <c r="I286" s="2"/>
      <c r="J286" s="2" t="s">
        <v>873</v>
      </c>
      <c r="K286" s="2"/>
      <c r="L286" s="2"/>
      <c r="M286" s="2"/>
      <c r="N286" s="2"/>
      <c r="O286" s="2"/>
      <c r="P286" s="2"/>
      <c r="Q286" s="2" t="s">
        <v>843</v>
      </c>
      <c r="R286" s="2" t="s">
        <v>172</v>
      </c>
      <c r="S286" s="2" t="s">
        <v>834</v>
      </c>
      <c r="T286" s="2" t="s">
        <v>147</v>
      </c>
      <c r="U286" s="2" t="s">
        <v>884</v>
      </c>
      <c r="V286" s="2" t="s">
        <v>885</v>
      </c>
      <c r="W286" s="2" t="s">
        <v>150</v>
      </c>
      <c r="X286" s="2" t="s">
        <v>8</v>
      </c>
      <c r="Y286" s="2">
        <v>1.0</v>
      </c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2"/>
      <c r="BC286" s="2">
        <f t="shared" si="7"/>
        <v>1</v>
      </c>
      <c r="BD286" s="2" t="str">
        <f t="shared" si="6"/>
        <v>#VALUE!</v>
      </c>
      <c r="BE286" s="2">
        <v>53.0</v>
      </c>
    </row>
    <row r="287" ht="84.75" hidden="1" customHeight="1">
      <c r="A287" s="34">
        <f t="shared" si="1"/>
        <v>222083.4</v>
      </c>
      <c r="B287" s="41" t="str">
        <f t="shared" si="2"/>
        <v>http://helpstore.shop/keyword/LI </v>
      </c>
      <c r="C287" s="42"/>
      <c r="D287" s="29"/>
      <c r="E287" s="43">
        <f t="shared" si="3"/>
        <v>0</v>
      </c>
      <c r="F287" s="39">
        <f t="shared" si="4"/>
        <v>0.1</v>
      </c>
      <c r="G287" s="2"/>
      <c r="H287" s="2"/>
      <c r="I287" s="2"/>
      <c r="J287" s="2" t="s">
        <v>873</v>
      </c>
      <c r="K287" s="2"/>
      <c r="L287" s="2"/>
      <c r="M287" s="2"/>
      <c r="N287" s="2"/>
      <c r="O287" s="2"/>
      <c r="P287" s="2"/>
      <c r="Q287" s="2" t="s">
        <v>845</v>
      </c>
      <c r="R287" s="2" t="s">
        <v>298</v>
      </c>
      <c r="S287" s="2" t="s">
        <v>834</v>
      </c>
      <c r="T287" s="2" t="s">
        <v>147</v>
      </c>
      <c r="U287" s="2" t="s">
        <v>886</v>
      </c>
      <c r="V287" s="2" t="s">
        <v>887</v>
      </c>
      <c r="W287" s="2" t="s">
        <v>150</v>
      </c>
      <c r="X287" s="2" t="s">
        <v>8</v>
      </c>
      <c r="Y287" s="2">
        <v>1.0</v>
      </c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2"/>
      <c r="BC287" s="2">
        <f t="shared" si="7"/>
        <v>1</v>
      </c>
      <c r="BD287" s="2" t="str">
        <f t="shared" si="6"/>
        <v>#VALUE!</v>
      </c>
      <c r="BE287" s="2">
        <v>53.0</v>
      </c>
    </row>
    <row r="288" ht="84.75" hidden="1" customHeight="1">
      <c r="A288" s="34">
        <f t="shared" si="1"/>
        <v>221628</v>
      </c>
      <c r="B288" s="41" t="str">
        <f t="shared" si="2"/>
        <v>http://helpstore.shop/keyword/33524 LIDQC</v>
      </c>
      <c r="C288" s="42"/>
      <c r="D288" s="29"/>
      <c r="E288" s="43">
        <f t="shared" si="3"/>
        <v>0</v>
      </c>
      <c r="F288" s="39">
        <f t="shared" si="4"/>
        <v>0.1</v>
      </c>
      <c r="G288" s="2"/>
      <c r="H288" s="2"/>
      <c r="I288" s="2"/>
      <c r="J288" s="2" t="s">
        <v>873</v>
      </c>
      <c r="K288" s="2"/>
      <c r="L288" s="2"/>
      <c r="M288" s="2"/>
      <c r="N288" s="2"/>
      <c r="O288" s="2"/>
      <c r="P288" s="2"/>
      <c r="Q288" s="2" t="s">
        <v>888</v>
      </c>
      <c r="R288" s="2" t="s">
        <v>298</v>
      </c>
      <c r="S288" s="2" t="s">
        <v>834</v>
      </c>
      <c r="T288" s="2" t="s">
        <v>147</v>
      </c>
      <c r="U288" s="2" t="s">
        <v>889</v>
      </c>
      <c r="V288" s="2" t="s">
        <v>890</v>
      </c>
      <c r="W288" s="2" t="s">
        <v>150</v>
      </c>
      <c r="X288" s="2" t="s">
        <v>8</v>
      </c>
      <c r="Y288" s="2">
        <v>9.0</v>
      </c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2"/>
      <c r="BC288" s="2">
        <f t="shared" si="7"/>
        <v>9</v>
      </c>
      <c r="BD288" s="2">
        <f t="shared" si="6"/>
        <v>1314</v>
      </c>
      <c r="BE288" s="2">
        <v>53.0</v>
      </c>
    </row>
    <row r="289" ht="84.75" hidden="1" customHeight="1">
      <c r="A289" s="34">
        <f t="shared" si="1"/>
        <v>534108.3</v>
      </c>
      <c r="B289" s="41" t="str">
        <f t="shared" si="2"/>
        <v>http://helpstore.shop/keyword/DARK </v>
      </c>
      <c r="C289" s="42"/>
      <c r="D289" s="29"/>
      <c r="E289" s="43">
        <f t="shared" si="3"/>
        <v>0</v>
      </c>
      <c r="F289" s="39">
        <f t="shared" si="4"/>
        <v>0.1</v>
      </c>
      <c r="G289" s="2"/>
      <c r="H289" s="2"/>
      <c r="I289" s="2"/>
      <c r="J289" s="2" t="s">
        <v>873</v>
      </c>
      <c r="K289" s="2"/>
      <c r="L289" s="2"/>
      <c r="M289" s="2"/>
      <c r="N289" s="2"/>
      <c r="O289" s="2"/>
      <c r="P289" s="2"/>
      <c r="Q289" s="2" t="s">
        <v>837</v>
      </c>
      <c r="R289" s="2" t="s">
        <v>55</v>
      </c>
      <c r="S289" s="2" t="s">
        <v>834</v>
      </c>
      <c r="T289" s="2" t="s">
        <v>147</v>
      </c>
      <c r="U289" s="2" t="s">
        <v>891</v>
      </c>
      <c r="V289" s="2"/>
      <c r="W289" s="2" t="s">
        <v>150</v>
      </c>
      <c r="X289" s="2" t="s">
        <v>8</v>
      </c>
      <c r="Y289" s="2">
        <v>1.0</v>
      </c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2"/>
      <c r="BC289" s="2">
        <f t="shared" si="7"/>
        <v>1</v>
      </c>
      <c r="BD289" s="2" t="str">
        <f t="shared" si="6"/>
        <v>#VALUE!</v>
      </c>
      <c r="BE289" s="2">
        <v>53.0</v>
      </c>
    </row>
    <row r="290" ht="84.75" hidden="1" customHeight="1">
      <c r="A290" s="34">
        <f t="shared" si="1"/>
        <v>534108.3</v>
      </c>
      <c r="B290" s="41" t="str">
        <f t="shared" si="2"/>
        <v>http://helpstore.shop/keyword/38220 BPHGR</v>
      </c>
      <c r="C290" s="42"/>
      <c r="D290" s="29"/>
      <c r="E290" s="43">
        <f t="shared" si="3"/>
        <v>0</v>
      </c>
      <c r="F290" s="39">
        <f t="shared" si="4"/>
        <v>0.1</v>
      </c>
      <c r="G290" s="2"/>
      <c r="H290" s="2"/>
      <c r="I290" s="2"/>
      <c r="J290" s="2" t="s">
        <v>873</v>
      </c>
      <c r="K290" s="2"/>
      <c r="L290" s="2"/>
      <c r="M290" s="2"/>
      <c r="N290" s="2"/>
      <c r="O290" s="2"/>
      <c r="P290" s="2"/>
      <c r="Q290" s="2" t="s">
        <v>837</v>
      </c>
      <c r="R290" s="2" t="s">
        <v>838</v>
      </c>
      <c r="S290" s="2" t="s">
        <v>834</v>
      </c>
      <c r="T290" s="2" t="s">
        <v>197</v>
      </c>
      <c r="U290" s="2" t="s">
        <v>892</v>
      </c>
      <c r="V290" s="2" t="s">
        <v>893</v>
      </c>
      <c r="W290" s="2" t="s">
        <v>150</v>
      </c>
      <c r="X290" s="2" t="s">
        <v>8</v>
      </c>
      <c r="Y290" s="2">
        <v>2.0</v>
      </c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2"/>
      <c r="BC290" s="2">
        <f t="shared" si="7"/>
        <v>2</v>
      </c>
      <c r="BD290" s="2" t="str">
        <f t="shared" si="6"/>
        <v>#VALUE!</v>
      </c>
      <c r="BE290" s="2">
        <v>53.0</v>
      </c>
    </row>
    <row r="291" ht="84.75" hidden="1" customHeight="1">
      <c r="A291" s="34">
        <f t="shared" si="1"/>
        <v>534108.3</v>
      </c>
      <c r="B291" s="41" t="str">
        <f t="shared" si="2"/>
        <v>http://helpstore.shop/keyword/HEATHER </v>
      </c>
      <c r="C291" s="42"/>
      <c r="D291" s="29"/>
      <c r="E291" s="43">
        <f t="shared" si="3"/>
        <v>0</v>
      </c>
      <c r="F291" s="39">
        <f t="shared" si="4"/>
        <v>0.1</v>
      </c>
      <c r="G291" s="2"/>
      <c r="H291" s="2"/>
      <c r="I291" s="2"/>
      <c r="J291" s="2" t="s">
        <v>873</v>
      </c>
      <c r="K291" s="2"/>
      <c r="L291" s="2"/>
      <c r="M291" s="2"/>
      <c r="N291" s="2"/>
      <c r="O291" s="2"/>
      <c r="P291" s="2"/>
      <c r="Q291" s="2" t="s">
        <v>837</v>
      </c>
      <c r="R291" s="2" t="s">
        <v>55</v>
      </c>
      <c r="S291" s="2" t="s">
        <v>834</v>
      </c>
      <c r="T291" s="2" t="s">
        <v>197</v>
      </c>
      <c r="U291" s="2" t="s">
        <v>894</v>
      </c>
      <c r="V291" s="2"/>
      <c r="W291" s="2" t="s">
        <v>150</v>
      </c>
      <c r="X291" s="2" t="s">
        <v>8</v>
      </c>
      <c r="Y291" s="2">
        <v>1.0</v>
      </c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2"/>
      <c r="BC291" s="2">
        <f t="shared" si="7"/>
        <v>1</v>
      </c>
      <c r="BD291" s="2" t="str">
        <f t="shared" si="6"/>
        <v>#VALUE!</v>
      </c>
      <c r="BE291" s="2">
        <v>53.0</v>
      </c>
    </row>
    <row r="292" ht="84.75" hidden="1" customHeight="1">
      <c r="A292" s="34">
        <f t="shared" si="1"/>
        <v>350658</v>
      </c>
      <c r="B292" s="41" t="str">
        <f t="shared" si="2"/>
        <v>http://helpstore.shop/keyword/71732QBMAH QBMAH</v>
      </c>
      <c r="C292" s="42"/>
      <c r="D292" s="29"/>
      <c r="E292" s="43">
        <f t="shared" si="3"/>
        <v>0</v>
      </c>
      <c r="F292" s="39">
        <f t="shared" si="4"/>
        <v>0.1</v>
      </c>
      <c r="G292" s="2"/>
      <c r="H292" s="2"/>
      <c r="I292" s="2"/>
      <c r="J292" s="2" t="s">
        <v>873</v>
      </c>
      <c r="K292" s="2"/>
      <c r="L292" s="2"/>
      <c r="M292" s="2"/>
      <c r="N292" s="2"/>
      <c r="O292" s="2"/>
      <c r="P292" s="2"/>
      <c r="Q292" s="2" t="s">
        <v>895</v>
      </c>
      <c r="R292" s="2" t="s">
        <v>896</v>
      </c>
      <c r="S292" s="2" t="s">
        <v>834</v>
      </c>
      <c r="T292" s="2" t="s">
        <v>147</v>
      </c>
      <c r="U292" s="2" t="s">
        <v>897</v>
      </c>
      <c r="V292" s="2"/>
      <c r="W292" s="2" t="s">
        <v>150</v>
      </c>
      <c r="X292" s="2" t="s">
        <v>106</v>
      </c>
      <c r="Y292" s="2">
        <v>1.0</v>
      </c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2"/>
      <c r="BC292" s="2">
        <f t="shared" si="7"/>
        <v>1</v>
      </c>
      <c r="BD292" s="2">
        <f t="shared" si="6"/>
        <v>231</v>
      </c>
      <c r="BE292" s="2">
        <v>53.0</v>
      </c>
    </row>
    <row r="293" ht="84.75" hidden="1" customHeight="1">
      <c r="A293" s="34">
        <f t="shared" si="1"/>
        <v>334521.66</v>
      </c>
      <c r="B293" s="41" t="str">
        <f t="shared" si="2"/>
        <v>http://helpstore.shop/keyword/B4 </v>
      </c>
      <c r="C293" s="42"/>
      <c r="D293" s="29"/>
      <c r="E293" s="43">
        <f t="shared" si="3"/>
        <v>0</v>
      </c>
      <c r="F293" s="39">
        <f t="shared" si="4"/>
        <v>0.1</v>
      </c>
      <c r="G293" s="2"/>
      <c r="H293" s="2"/>
      <c r="I293" s="2"/>
      <c r="J293" s="2" t="s">
        <v>898</v>
      </c>
      <c r="K293" s="2"/>
      <c r="L293" s="2"/>
      <c r="M293" s="2"/>
      <c r="N293" s="2"/>
      <c r="O293" s="2"/>
      <c r="P293" s="2"/>
      <c r="Q293" s="2" t="s">
        <v>899</v>
      </c>
      <c r="R293" s="2" t="s">
        <v>378</v>
      </c>
      <c r="S293" s="2" t="s">
        <v>834</v>
      </c>
      <c r="T293" s="2" t="s">
        <v>231</v>
      </c>
      <c r="U293" s="2" t="s">
        <v>900</v>
      </c>
      <c r="V293" s="2" t="s">
        <v>901</v>
      </c>
      <c r="W293" s="2" t="s">
        <v>150</v>
      </c>
      <c r="X293" s="2" t="s">
        <v>8</v>
      </c>
      <c r="Y293" s="2">
        <v>4.0</v>
      </c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2"/>
      <c r="BC293" s="2">
        <f t="shared" si="7"/>
        <v>4</v>
      </c>
      <c r="BD293" s="2" t="str">
        <f t="shared" si="6"/>
        <v>#VALUE!</v>
      </c>
      <c r="BE293" s="2">
        <v>53.0</v>
      </c>
    </row>
    <row r="294" ht="84.75" hidden="1" customHeight="1">
      <c r="A294" s="34">
        <f t="shared" si="1"/>
        <v>210835.02</v>
      </c>
      <c r="B294" s="41" t="str">
        <f t="shared" si="2"/>
        <v>http://helpstore.shop/keyword/LI </v>
      </c>
      <c r="C294" s="42"/>
      <c r="D294" s="29"/>
      <c r="E294" s="43">
        <f t="shared" si="3"/>
        <v>0</v>
      </c>
      <c r="F294" s="39">
        <f t="shared" si="4"/>
        <v>0.1</v>
      </c>
      <c r="G294" s="2"/>
      <c r="H294" s="2"/>
      <c r="I294" s="2"/>
      <c r="J294" s="2" t="s">
        <v>898</v>
      </c>
      <c r="K294" s="2"/>
      <c r="L294" s="2"/>
      <c r="M294" s="2"/>
      <c r="N294" s="2"/>
      <c r="O294" s="2"/>
      <c r="P294" s="2"/>
      <c r="Q294" s="2" t="s">
        <v>902</v>
      </c>
      <c r="R294" s="2" t="s">
        <v>903</v>
      </c>
      <c r="S294" s="2" t="s">
        <v>834</v>
      </c>
      <c r="T294" s="2" t="s">
        <v>231</v>
      </c>
      <c r="U294" s="2" t="s">
        <v>904</v>
      </c>
      <c r="V294" s="2" t="s">
        <v>836</v>
      </c>
      <c r="W294" s="2" t="s">
        <v>150</v>
      </c>
      <c r="X294" s="2" t="s">
        <v>8</v>
      </c>
      <c r="Y294" s="2">
        <v>8.0</v>
      </c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2"/>
      <c r="BC294" s="2">
        <f t="shared" si="7"/>
        <v>8</v>
      </c>
      <c r="BD294" s="2" t="str">
        <f t="shared" si="6"/>
        <v>#VALUE!</v>
      </c>
      <c r="BE294" s="2">
        <v>53.0</v>
      </c>
    </row>
    <row r="295" ht="84.75" hidden="1" customHeight="1">
      <c r="A295" s="34">
        <f t="shared" si="1"/>
        <v>182721.66</v>
      </c>
      <c r="B295" s="41" t="str">
        <f t="shared" si="2"/>
        <v>http://helpstore.shop/keyword/LI </v>
      </c>
      <c r="C295" s="42"/>
      <c r="D295" s="29"/>
      <c r="E295" s="43">
        <f t="shared" si="3"/>
        <v>0</v>
      </c>
      <c r="F295" s="39">
        <f t="shared" si="4"/>
        <v>0.1</v>
      </c>
      <c r="G295" s="2"/>
      <c r="H295" s="2"/>
      <c r="I295" s="2"/>
      <c r="J295" s="2" t="s">
        <v>898</v>
      </c>
      <c r="K295" s="2"/>
      <c r="L295" s="2"/>
      <c r="M295" s="2"/>
      <c r="N295" s="2"/>
      <c r="O295" s="2"/>
      <c r="P295" s="2"/>
      <c r="Q295" s="2" t="s">
        <v>865</v>
      </c>
      <c r="R295" s="2" t="s">
        <v>212</v>
      </c>
      <c r="S295" s="2" t="s">
        <v>834</v>
      </c>
      <c r="T295" s="2" t="s">
        <v>231</v>
      </c>
      <c r="U295" s="2" t="s">
        <v>905</v>
      </c>
      <c r="V295" s="2" t="s">
        <v>906</v>
      </c>
      <c r="W295" s="2" t="s">
        <v>150</v>
      </c>
      <c r="X295" s="2" t="s">
        <v>8</v>
      </c>
      <c r="Y295" s="2">
        <v>3.0</v>
      </c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2"/>
      <c r="BC295" s="2">
        <f t="shared" si="7"/>
        <v>3</v>
      </c>
      <c r="BD295" s="2" t="str">
        <f t="shared" si="6"/>
        <v>#VALUE!</v>
      </c>
      <c r="BE295" s="2">
        <v>53.0</v>
      </c>
    </row>
    <row r="296" ht="84.75" hidden="1" customHeight="1">
      <c r="A296" s="34">
        <f t="shared" si="1"/>
        <v>154608.3</v>
      </c>
      <c r="B296" s="41" t="str">
        <f t="shared" si="2"/>
        <v>http://helpstore.shop/keyword/GD </v>
      </c>
      <c r="C296" s="42"/>
      <c r="D296" s="29"/>
      <c r="E296" s="43">
        <f t="shared" si="3"/>
        <v>0</v>
      </c>
      <c r="F296" s="39">
        <f t="shared" si="4"/>
        <v>0.1</v>
      </c>
      <c r="G296" s="2"/>
      <c r="H296" s="2"/>
      <c r="I296" s="2"/>
      <c r="J296" s="2" t="s">
        <v>907</v>
      </c>
      <c r="K296" s="2"/>
      <c r="L296" s="2"/>
      <c r="M296" s="2"/>
      <c r="N296" s="2"/>
      <c r="O296" s="2"/>
      <c r="P296" s="2"/>
      <c r="Q296" s="2" t="s">
        <v>908</v>
      </c>
      <c r="R296" s="2" t="s">
        <v>234</v>
      </c>
      <c r="S296" s="2" t="s">
        <v>834</v>
      </c>
      <c r="T296" s="2" t="s">
        <v>236</v>
      </c>
      <c r="U296" s="2" t="s">
        <v>909</v>
      </c>
      <c r="V296" s="2" t="s">
        <v>149</v>
      </c>
      <c r="W296" s="2" t="s">
        <v>150</v>
      </c>
      <c r="X296" s="2" t="s">
        <v>8</v>
      </c>
      <c r="Y296" s="2">
        <v>1.0</v>
      </c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2"/>
      <c r="BC296" s="2">
        <f t="shared" si="7"/>
        <v>1</v>
      </c>
      <c r="BD296" s="2" t="str">
        <f t="shared" si="6"/>
        <v>#VALUE!</v>
      </c>
      <c r="BE296" s="2">
        <v>53.0</v>
      </c>
    </row>
    <row r="297" ht="84.75" hidden="1" customHeight="1">
      <c r="A297" s="34">
        <f t="shared" si="1"/>
        <v>50594.94</v>
      </c>
      <c r="B297" s="41" t="str">
        <f t="shared" si="2"/>
        <v>http://helpstore.shop/keyword/55721 DKLC1</v>
      </c>
      <c r="C297" s="42"/>
      <c r="D297" s="29"/>
      <c r="E297" s="43">
        <f t="shared" si="3"/>
        <v>0</v>
      </c>
      <c r="F297" s="39">
        <f t="shared" si="4"/>
        <v>0.1</v>
      </c>
      <c r="G297" s="2"/>
      <c r="H297" s="2"/>
      <c r="I297" s="2"/>
      <c r="J297" s="2" t="s">
        <v>910</v>
      </c>
      <c r="K297" s="2"/>
      <c r="L297" s="2"/>
      <c r="M297" s="2"/>
      <c r="N297" s="2"/>
      <c r="O297" s="2"/>
      <c r="P297" s="2"/>
      <c r="Q297" s="2" t="s">
        <v>911</v>
      </c>
      <c r="R297" s="2" t="s">
        <v>47</v>
      </c>
      <c r="S297" s="2" t="s">
        <v>834</v>
      </c>
      <c r="T297" s="2" t="s">
        <v>163</v>
      </c>
      <c r="U297" s="2" t="s">
        <v>912</v>
      </c>
      <c r="V297" s="2" t="s">
        <v>913</v>
      </c>
      <c r="W297" s="2" t="s">
        <v>150</v>
      </c>
      <c r="X297" s="2" t="s">
        <v>8</v>
      </c>
      <c r="Y297" s="2">
        <v>1.0</v>
      </c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2"/>
      <c r="BC297" s="2">
        <f t="shared" si="7"/>
        <v>1</v>
      </c>
      <c r="BD297" s="2" t="str">
        <f t="shared" si="6"/>
        <v>#VALUE!</v>
      </c>
      <c r="BE297" s="2">
        <v>53.0</v>
      </c>
    </row>
    <row r="298" ht="84.75" hidden="1" customHeight="1">
      <c r="A298" s="34">
        <f t="shared" si="1"/>
        <v>323273.28</v>
      </c>
      <c r="B298" s="41" t="str">
        <f t="shared" si="2"/>
        <v>http://helpstore.shop/keyword/SV </v>
      </c>
      <c r="C298" s="42"/>
      <c r="D298" s="29"/>
      <c r="E298" s="43">
        <f t="shared" si="3"/>
        <v>0</v>
      </c>
      <c r="F298" s="39">
        <f t="shared" si="4"/>
        <v>0.1</v>
      </c>
      <c r="G298" s="2"/>
      <c r="H298" s="2"/>
      <c r="I298" s="2"/>
      <c r="J298" s="2" t="s">
        <v>914</v>
      </c>
      <c r="K298" s="2"/>
      <c r="L298" s="2"/>
      <c r="M298" s="2"/>
      <c r="N298" s="2"/>
      <c r="O298" s="2"/>
      <c r="P298" s="2"/>
      <c r="Q298" s="2" t="s">
        <v>915</v>
      </c>
      <c r="R298" s="2" t="s">
        <v>314</v>
      </c>
      <c r="S298" s="2" t="s">
        <v>834</v>
      </c>
      <c r="T298" s="2" t="s">
        <v>916</v>
      </c>
      <c r="U298" s="2" t="s">
        <v>917</v>
      </c>
      <c r="V298" s="2" t="s">
        <v>918</v>
      </c>
      <c r="W298" s="2" t="s">
        <v>192</v>
      </c>
      <c r="X298" s="2" t="s">
        <v>8</v>
      </c>
      <c r="Y298" s="2">
        <v>2.0</v>
      </c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2"/>
      <c r="BC298" s="2">
        <f t="shared" si="7"/>
        <v>2</v>
      </c>
      <c r="BD298" s="2" t="str">
        <f t="shared" si="6"/>
        <v>#VALUE!</v>
      </c>
      <c r="BE298" s="2">
        <v>53.0</v>
      </c>
    </row>
    <row r="299" ht="84.75" hidden="1" customHeight="1">
      <c r="A299" s="34">
        <f t="shared" si="1"/>
        <v>196778.34</v>
      </c>
      <c r="B299" s="41" t="str">
        <f t="shared" si="2"/>
        <v>http://helpstore.shop/keyword/11930 CWH</v>
      </c>
      <c r="C299" s="42"/>
      <c r="D299" s="29"/>
      <c r="E299" s="43">
        <f t="shared" si="3"/>
        <v>0</v>
      </c>
      <c r="F299" s="39">
        <f t="shared" si="4"/>
        <v>0.1</v>
      </c>
      <c r="G299" s="2"/>
      <c r="H299" s="2"/>
      <c r="I299" s="2"/>
      <c r="J299" s="2" t="s">
        <v>919</v>
      </c>
      <c r="K299" s="2"/>
      <c r="L299" s="2"/>
      <c r="M299" s="2"/>
      <c r="N299" s="2"/>
      <c r="O299" s="2"/>
      <c r="P299" s="2"/>
      <c r="Q299" s="2" t="s">
        <v>843</v>
      </c>
      <c r="R299" s="2" t="s">
        <v>221</v>
      </c>
      <c r="S299" s="2" t="s">
        <v>834</v>
      </c>
      <c r="T299" s="2" t="s">
        <v>265</v>
      </c>
      <c r="U299" s="2" t="s">
        <v>920</v>
      </c>
      <c r="V299" s="2" t="s">
        <v>921</v>
      </c>
      <c r="W299" s="2" t="s">
        <v>192</v>
      </c>
      <c r="X299" s="2" t="s">
        <v>8</v>
      </c>
      <c r="Y299" s="2">
        <v>15.0</v>
      </c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2"/>
      <c r="BC299" s="2">
        <f t="shared" si="7"/>
        <v>15</v>
      </c>
      <c r="BD299" s="2" t="str">
        <f t="shared" si="6"/>
        <v>#VALUE!</v>
      </c>
      <c r="BE299" s="2">
        <v>53.0</v>
      </c>
    </row>
    <row r="300" ht="84.75" hidden="1" customHeight="1">
      <c r="A300" s="34">
        <f t="shared" si="1"/>
        <v>109629.96</v>
      </c>
      <c r="B300" s="41" t="str">
        <f t="shared" si="2"/>
        <v>http://helpstore.shop/keyword/NI </v>
      </c>
      <c r="C300" s="42"/>
      <c r="D300" s="29"/>
      <c r="E300" s="43">
        <f t="shared" si="3"/>
        <v>0</v>
      </c>
      <c r="F300" s="39">
        <f t="shared" si="4"/>
        <v>0.1</v>
      </c>
      <c r="G300" s="2"/>
      <c r="H300" s="2"/>
      <c r="I300" s="2"/>
      <c r="J300" s="2" t="s">
        <v>922</v>
      </c>
      <c r="K300" s="2"/>
      <c r="L300" s="2"/>
      <c r="M300" s="2"/>
      <c r="N300" s="2"/>
      <c r="O300" s="2"/>
      <c r="P300" s="2"/>
      <c r="Q300" s="2" t="s">
        <v>847</v>
      </c>
      <c r="R300" s="2" t="s">
        <v>588</v>
      </c>
      <c r="S300" s="2" t="s">
        <v>834</v>
      </c>
      <c r="T300" s="2" t="s">
        <v>276</v>
      </c>
      <c r="U300" s="2" t="s">
        <v>923</v>
      </c>
      <c r="V300" s="2" t="s">
        <v>924</v>
      </c>
      <c r="W300" s="2" t="s">
        <v>192</v>
      </c>
      <c r="X300" s="2" t="s">
        <v>8</v>
      </c>
      <c r="Y300" s="2">
        <v>30.0</v>
      </c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2"/>
      <c r="BC300" s="2">
        <f t="shared" si="7"/>
        <v>30</v>
      </c>
      <c r="BD300" s="2" t="str">
        <f t="shared" si="6"/>
        <v>#VALUE!</v>
      </c>
      <c r="BE300" s="2">
        <v>53.0</v>
      </c>
    </row>
    <row r="301" ht="84.75" hidden="1" customHeight="1">
      <c r="A301" s="34">
        <f t="shared" si="1"/>
        <v>84340.08</v>
      </c>
      <c r="B301" s="41" t="str">
        <f t="shared" si="2"/>
        <v>http://helpstore.shop/keyword/BLACK </v>
      </c>
      <c r="C301" s="42"/>
      <c r="D301" s="29"/>
      <c r="E301" s="43">
        <f t="shared" si="3"/>
        <v>0</v>
      </c>
      <c r="F301" s="39">
        <f t="shared" si="4"/>
        <v>0.1</v>
      </c>
      <c r="G301" s="2"/>
      <c r="H301" s="2"/>
      <c r="I301" s="2"/>
      <c r="J301" s="2" t="s">
        <v>922</v>
      </c>
      <c r="K301" s="2"/>
      <c r="L301" s="2"/>
      <c r="M301" s="2"/>
      <c r="N301" s="2"/>
      <c r="O301" s="2"/>
      <c r="P301" s="2"/>
      <c r="Q301" s="2" t="s">
        <v>925</v>
      </c>
      <c r="R301" s="2" t="s">
        <v>145</v>
      </c>
      <c r="S301" s="2" t="s">
        <v>834</v>
      </c>
      <c r="T301" s="2" t="s">
        <v>276</v>
      </c>
      <c r="U301" s="2" t="s">
        <v>926</v>
      </c>
      <c r="V301" s="2" t="s">
        <v>927</v>
      </c>
      <c r="W301" s="2" t="s">
        <v>192</v>
      </c>
      <c r="X301" s="2" t="s">
        <v>8</v>
      </c>
      <c r="Y301" s="2">
        <v>32.0</v>
      </c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2"/>
      <c r="BC301" s="2">
        <f t="shared" si="7"/>
        <v>32</v>
      </c>
      <c r="BD301" s="2" t="str">
        <f t="shared" si="6"/>
        <v>#VALUE!</v>
      </c>
      <c r="BE301" s="2">
        <v>53.0</v>
      </c>
    </row>
    <row r="302" ht="84.75" hidden="1" customHeight="1">
      <c r="A302" s="34">
        <f t="shared" si="1"/>
        <v>126494.94</v>
      </c>
      <c r="B302" s="41" t="str">
        <f t="shared" si="2"/>
        <v>http://helpstore.shop/keyword/64890 AQ0</v>
      </c>
      <c r="C302" s="42"/>
      <c r="D302" s="29"/>
      <c r="E302" s="43">
        <f t="shared" si="3"/>
        <v>0</v>
      </c>
      <c r="F302" s="39">
        <f t="shared" si="4"/>
        <v>0.1</v>
      </c>
      <c r="G302" s="2"/>
      <c r="H302" s="2"/>
      <c r="I302" s="2"/>
      <c r="J302" s="2" t="s">
        <v>922</v>
      </c>
      <c r="K302" s="2"/>
      <c r="L302" s="2"/>
      <c r="M302" s="2"/>
      <c r="N302" s="2"/>
      <c r="O302" s="2"/>
      <c r="P302" s="2"/>
      <c r="Q302" s="2" t="s">
        <v>928</v>
      </c>
      <c r="R302" s="2" t="s">
        <v>343</v>
      </c>
      <c r="S302" s="2" t="s">
        <v>834</v>
      </c>
      <c r="T302" s="2" t="s">
        <v>276</v>
      </c>
      <c r="U302" s="2" t="s">
        <v>929</v>
      </c>
      <c r="V302" s="2" t="s">
        <v>930</v>
      </c>
      <c r="W302" s="2" t="s">
        <v>192</v>
      </c>
      <c r="X302" s="2" t="s">
        <v>8</v>
      </c>
      <c r="Y302" s="2">
        <v>8.0</v>
      </c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2"/>
      <c r="BC302" s="2">
        <f t="shared" si="7"/>
        <v>8</v>
      </c>
      <c r="BD302" s="2" t="str">
        <f t="shared" si="6"/>
        <v>#VALUE!</v>
      </c>
      <c r="BE302" s="2">
        <v>53.0</v>
      </c>
    </row>
    <row r="303" ht="84.75" hidden="1" customHeight="1">
      <c r="A303" s="34">
        <f t="shared" si="1"/>
        <v>323273.28</v>
      </c>
      <c r="B303" s="41" t="str">
        <f t="shared" si="2"/>
        <v>http://helpstore.shop/keyword/QB </v>
      </c>
      <c r="C303" s="42"/>
      <c r="D303" s="29"/>
      <c r="E303" s="43">
        <f t="shared" si="3"/>
        <v>0</v>
      </c>
      <c r="F303" s="39">
        <f t="shared" si="4"/>
        <v>0.1</v>
      </c>
      <c r="G303" s="2"/>
      <c r="H303" s="2"/>
      <c r="I303" s="2"/>
      <c r="J303" s="2" t="s">
        <v>931</v>
      </c>
      <c r="K303" s="2"/>
      <c r="L303" s="2"/>
      <c r="M303" s="2"/>
      <c r="N303" s="2"/>
      <c r="O303" s="2"/>
      <c r="P303" s="2"/>
      <c r="Q303" s="2" t="s">
        <v>915</v>
      </c>
      <c r="R303" s="2" t="s">
        <v>55</v>
      </c>
      <c r="S303" s="2" t="s">
        <v>834</v>
      </c>
      <c r="T303" s="2" t="s">
        <v>184</v>
      </c>
      <c r="U303" s="2" t="s">
        <v>932</v>
      </c>
      <c r="V303" s="2" t="s">
        <v>933</v>
      </c>
      <c r="W303" s="2" t="s">
        <v>192</v>
      </c>
      <c r="X303" s="2" t="s">
        <v>8</v>
      </c>
      <c r="Y303" s="2">
        <v>4.0</v>
      </c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2"/>
      <c r="BC303" s="2">
        <f t="shared" si="7"/>
        <v>4</v>
      </c>
      <c r="BD303" s="2" t="str">
        <f t="shared" si="6"/>
        <v>#VALUE!</v>
      </c>
      <c r="BE303" s="2">
        <v>53.0</v>
      </c>
    </row>
    <row r="304" ht="84.75" hidden="1" customHeight="1">
      <c r="A304" s="34">
        <f t="shared" si="1"/>
        <v>273240</v>
      </c>
      <c r="B304" s="41" t="str">
        <f t="shared" si="2"/>
        <v>http://helpstore.shop/keyword/E1CK0180101 P01</v>
      </c>
      <c r="C304" s="42"/>
      <c r="D304" s="29"/>
      <c r="E304" s="43">
        <f t="shared" si="3"/>
        <v>0</v>
      </c>
      <c r="F304" s="39">
        <f t="shared" si="4"/>
        <v>0.1</v>
      </c>
      <c r="G304" s="2"/>
      <c r="H304" s="2"/>
      <c r="I304" s="2"/>
      <c r="J304" s="2" t="s">
        <v>934</v>
      </c>
      <c r="K304" s="2"/>
      <c r="L304" s="2"/>
      <c r="M304" s="2"/>
      <c r="N304" s="2"/>
      <c r="O304" s="2"/>
      <c r="P304" s="2"/>
      <c r="Q304" s="2" t="s">
        <v>802</v>
      </c>
      <c r="R304" s="2" t="s">
        <v>195</v>
      </c>
      <c r="S304" s="2" t="s">
        <v>935</v>
      </c>
      <c r="T304" s="2" t="s">
        <v>175</v>
      </c>
      <c r="U304" s="2" t="s">
        <v>936</v>
      </c>
      <c r="V304" s="2" t="s">
        <v>937</v>
      </c>
      <c r="W304" s="2" t="s">
        <v>150</v>
      </c>
      <c r="X304" s="2" t="s">
        <v>8</v>
      </c>
      <c r="Y304" s="2">
        <v>1.0</v>
      </c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2"/>
      <c r="BC304" s="2">
        <f t="shared" si="7"/>
        <v>1</v>
      </c>
      <c r="BD304" s="2">
        <f t="shared" si="6"/>
        <v>180</v>
      </c>
      <c r="BE304" s="2">
        <v>53.0</v>
      </c>
    </row>
    <row r="305" ht="84.75" hidden="1" customHeight="1">
      <c r="A305" s="34">
        <f t="shared" si="1"/>
        <v>150282</v>
      </c>
      <c r="B305" s="41" t="str">
        <f t="shared" si="2"/>
        <v>http://helpstore.shop/keyword/E1CK0550101 P01</v>
      </c>
      <c r="C305" s="42"/>
      <c r="D305" s="29"/>
      <c r="E305" s="43">
        <f t="shared" si="3"/>
        <v>0</v>
      </c>
      <c r="F305" s="39">
        <f t="shared" si="4"/>
        <v>0.1</v>
      </c>
      <c r="G305" s="2"/>
      <c r="H305" s="2"/>
      <c r="I305" s="2"/>
      <c r="J305" s="2" t="s">
        <v>934</v>
      </c>
      <c r="K305" s="2"/>
      <c r="L305" s="2"/>
      <c r="M305" s="2"/>
      <c r="N305" s="2"/>
      <c r="O305" s="2"/>
      <c r="P305" s="2"/>
      <c r="Q305" s="2" t="s">
        <v>435</v>
      </c>
      <c r="R305" s="2" t="s">
        <v>938</v>
      </c>
      <c r="S305" s="2" t="s">
        <v>935</v>
      </c>
      <c r="T305" s="2" t="s">
        <v>175</v>
      </c>
      <c r="U305" s="2" t="s">
        <v>939</v>
      </c>
      <c r="V305" s="2" t="s">
        <v>937</v>
      </c>
      <c r="W305" s="2" t="s">
        <v>150</v>
      </c>
      <c r="X305" s="2" t="s">
        <v>8</v>
      </c>
      <c r="Y305" s="2">
        <v>1.0</v>
      </c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2"/>
      <c r="BC305" s="2">
        <f t="shared" si="7"/>
        <v>1</v>
      </c>
      <c r="BD305" s="2">
        <f t="shared" si="6"/>
        <v>99</v>
      </c>
      <c r="BE305" s="2">
        <v>53.0</v>
      </c>
    </row>
    <row r="306" ht="84.75" hidden="1" customHeight="1">
      <c r="A306" s="34">
        <f t="shared" si="1"/>
        <v>239844</v>
      </c>
      <c r="B306" s="41" t="str">
        <f t="shared" si="2"/>
        <v>http://helpstore.shop/keyword/E1CK1120101 001</v>
      </c>
      <c r="C306" s="42"/>
      <c r="D306" s="29"/>
      <c r="E306" s="43">
        <f t="shared" si="3"/>
        <v>0</v>
      </c>
      <c r="F306" s="39">
        <f t="shared" si="4"/>
        <v>0.1</v>
      </c>
      <c r="G306" s="2"/>
      <c r="H306" s="2"/>
      <c r="I306" s="2"/>
      <c r="J306" s="2" t="s">
        <v>934</v>
      </c>
      <c r="K306" s="2"/>
      <c r="L306" s="2"/>
      <c r="M306" s="2"/>
      <c r="N306" s="2"/>
      <c r="O306" s="2"/>
      <c r="P306" s="2"/>
      <c r="Q306" s="2" t="s">
        <v>394</v>
      </c>
      <c r="R306" s="2" t="s">
        <v>298</v>
      </c>
      <c r="S306" s="2" t="s">
        <v>935</v>
      </c>
      <c r="T306" s="2" t="s">
        <v>175</v>
      </c>
      <c r="U306" s="2" t="s">
        <v>940</v>
      </c>
      <c r="V306" s="2" t="s">
        <v>808</v>
      </c>
      <c r="W306" s="2" t="s">
        <v>150</v>
      </c>
      <c r="X306" s="2" t="s">
        <v>8</v>
      </c>
      <c r="Y306" s="2">
        <v>2.0</v>
      </c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2"/>
      <c r="BC306" s="2">
        <f t="shared" si="7"/>
        <v>2</v>
      </c>
      <c r="BD306" s="2">
        <f t="shared" si="6"/>
        <v>316</v>
      </c>
      <c r="BE306" s="2">
        <v>53.0</v>
      </c>
    </row>
    <row r="307" ht="84.75" hidden="1" customHeight="1">
      <c r="A307" s="34">
        <f t="shared" si="1"/>
        <v>239844</v>
      </c>
      <c r="B307" s="41" t="str">
        <f t="shared" si="2"/>
        <v>http://helpstore.shop/keyword/E1CK1120101 P01</v>
      </c>
      <c r="C307" s="42"/>
      <c r="D307" s="29"/>
      <c r="E307" s="43">
        <f t="shared" si="3"/>
        <v>0</v>
      </c>
      <c r="F307" s="39">
        <f t="shared" si="4"/>
        <v>0.1</v>
      </c>
      <c r="G307" s="2"/>
      <c r="H307" s="2"/>
      <c r="I307" s="2"/>
      <c r="J307" s="2" t="s">
        <v>934</v>
      </c>
      <c r="K307" s="2"/>
      <c r="L307" s="2"/>
      <c r="M307" s="2"/>
      <c r="N307" s="2"/>
      <c r="O307" s="2"/>
      <c r="P307" s="2"/>
      <c r="Q307" s="2" t="s">
        <v>394</v>
      </c>
      <c r="R307" s="2" t="s">
        <v>298</v>
      </c>
      <c r="S307" s="2" t="s">
        <v>935</v>
      </c>
      <c r="T307" s="2" t="s">
        <v>175</v>
      </c>
      <c r="U307" s="2" t="s">
        <v>941</v>
      </c>
      <c r="V307" s="2" t="s">
        <v>937</v>
      </c>
      <c r="W307" s="2" t="s">
        <v>150</v>
      </c>
      <c r="X307" s="2" t="s">
        <v>8</v>
      </c>
      <c r="Y307" s="2">
        <v>2.0</v>
      </c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2"/>
      <c r="BC307" s="2">
        <f t="shared" si="7"/>
        <v>2</v>
      </c>
      <c r="BD307" s="2">
        <f t="shared" si="6"/>
        <v>316</v>
      </c>
      <c r="BE307" s="2">
        <v>53.0</v>
      </c>
    </row>
    <row r="308" ht="84.75" hidden="1" customHeight="1">
      <c r="A308" s="34">
        <f t="shared" si="1"/>
        <v>239844</v>
      </c>
      <c r="B308" s="41" t="str">
        <f t="shared" si="2"/>
        <v>http://helpstore.shop/keyword/E1CK1120101 R00</v>
      </c>
      <c r="C308" s="42"/>
      <c r="D308" s="29"/>
      <c r="E308" s="43">
        <f t="shared" si="3"/>
        <v>0</v>
      </c>
      <c r="F308" s="39">
        <f t="shared" si="4"/>
        <v>0.1</v>
      </c>
      <c r="G308" s="2"/>
      <c r="H308" s="2"/>
      <c r="I308" s="2"/>
      <c r="J308" s="2" t="s">
        <v>934</v>
      </c>
      <c r="K308" s="2"/>
      <c r="L308" s="2"/>
      <c r="M308" s="2"/>
      <c r="N308" s="2"/>
      <c r="O308" s="2"/>
      <c r="P308" s="2"/>
      <c r="Q308" s="2" t="s">
        <v>394</v>
      </c>
      <c r="R308" s="2" t="s">
        <v>298</v>
      </c>
      <c r="S308" s="2" t="s">
        <v>935</v>
      </c>
      <c r="T308" s="2" t="s">
        <v>175</v>
      </c>
      <c r="U308" s="2" t="s">
        <v>942</v>
      </c>
      <c r="V308" s="2" t="s">
        <v>943</v>
      </c>
      <c r="W308" s="2" t="s">
        <v>150</v>
      </c>
      <c r="X308" s="2" t="s">
        <v>8</v>
      </c>
      <c r="Y308" s="2">
        <v>2.0</v>
      </c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2"/>
      <c r="BC308" s="2">
        <f t="shared" si="7"/>
        <v>2</v>
      </c>
      <c r="BD308" s="2">
        <f t="shared" si="6"/>
        <v>316</v>
      </c>
      <c r="BE308" s="2">
        <v>53.0</v>
      </c>
    </row>
    <row r="309" ht="84.75" hidden="1" customHeight="1">
      <c r="A309" s="34">
        <f t="shared" si="1"/>
        <v>273240</v>
      </c>
      <c r="B309" s="41" t="str">
        <f t="shared" si="2"/>
        <v>http://helpstore.shop/keyword/E1CK1120201 001</v>
      </c>
      <c r="C309" s="42"/>
      <c r="D309" s="29"/>
      <c r="E309" s="43">
        <f t="shared" si="3"/>
        <v>0</v>
      </c>
      <c r="F309" s="39">
        <f t="shared" si="4"/>
        <v>0.1</v>
      </c>
      <c r="G309" s="2"/>
      <c r="H309" s="2"/>
      <c r="I309" s="2"/>
      <c r="J309" s="2" t="s">
        <v>934</v>
      </c>
      <c r="K309" s="2"/>
      <c r="L309" s="2"/>
      <c r="M309" s="2"/>
      <c r="N309" s="2"/>
      <c r="O309" s="2"/>
      <c r="P309" s="2"/>
      <c r="Q309" s="2" t="s">
        <v>802</v>
      </c>
      <c r="R309" s="2" t="s">
        <v>195</v>
      </c>
      <c r="S309" s="2" t="s">
        <v>935</v>
      </c>
      <c r="T309" s="2" t="s">
        <v>175</v>
      </c>
      <c r="U309" s="2" t="s">
        <v>944</v>
      </c>
      <c r="V309" s="2" t="s">
        <v>808</v>
      </c>
      <c r="W309" s="2" t="s">
        <v>150</v>
      </c>
      <c r="X309" s="2" t="s">
        <v>8</v>
      </c>
      <c r="Y309" s="2">
        <v>1.0</v>
      </c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2"/>
      <c r="BC309" s="2">
        <f t="shared" si="7"/>
        <v>1</v>
      </c>
      <c r="BD309" s="2">
        <f t="shared" si="6"/>
        <v>180</v>
      </c>
      <c r="BE309" s="2">
        <v>53.0</v>
      </c>
    </row>
    <row r="310" ht="84.75" hidden="1" customHeight="1">
      <c r="A310" s="34">
        <f t="shared" si="1"/>
        <v>273240</v>
      </c>
      <c r="B310" s="41" t="str">
        <f t="shared" si="2"/>
        <v>http://helpstore.shop/keyword/E1CK1120201 P01</v>
      </c>
      <c r="C310" s="42"/>
      <c r="D310" s="29"/>
      <c r="E310" s="43">
        <f t="shared" si="3"/>
        <v>0</v>
      </c>
      <c r="F310" s="39">
        <f t="shared" si="4"/>
        <v>0.1</v>
      </c>
      <c r="G310" s="2"/>
      <c r="H310" s="2"/>
      <c r="I310" s="2"/>
      <c r="J310" s="2" t="s">
        <v>934</v>
      </c>
      <c r="K310" s="2"/>
      <c r="L310" s="2"/>
      <c r="M310" s="2"/>
      <c r="N310" s="2"/>
      <c r="O310" s="2"/>
      <c r="P310" s="2"/>
      <c r="Q310" s="2" t="s">
        <v>802</v>
      </c>
      <c r="R310" s="2" t="s">
        <v>195</v>
      </c>
      <c r="S310" s="2" t="s">
        <v>935</v>
      </c>
      <c r="T310" s="2" t="s">
        <v>175</v>
      </c>
      <c r="U310" s="2" t="s">
        <v>945</v>
      </c>
      <c r="V310" s="2" t="s">
        <v>937</v>
      </c>
      <c r="W310" s="2" t="s">
        <v>150</v>
      </c>
      <c r="X310" s="2" t="s">
        <v>8</v>
      </c>
      <c r="Y310" s="2">
        <v>2.0</v>
      </c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2"/>
      <c r="BC310" s="2">
        <f t="shared" si="7"/>
        <v>2</v>
      </c>
      <c r="BD310" s="2">
        <f t="shared" si="6"/>
        <v>360</v>
      </c>
      <c r="BE310" s="2">
        <v>53.0</v>
      </c>
    </row>
    <row r="311" ht="84.75" hidden="1" customHeight="1">
      <c r="A311" s="34">
        <f t="shared" si="1"/>
        <v>273240</v>
      </c>
      <c r="B311" s="41" t="str">
        <f t="shared" si="2"/>
        <v>http://helpstore.shop/keyword/E1CK1120201 R00</v>
      </c>
      <c r="C311" s="42"/>
      <c r="D311" s="29"/>
      <c r="E311" s="43">
        <f t="shared" si="3"/>
        <v>0</v>
      </c>
      <c r="F311" s="39">
        <f t="shared" si="4"/>
        <v>0.1</v>
      </c>
      <c r="G311" s="2"/>
      <c r="H311" s="2"/>
      <c r="I311" s="2"/>
      <c r="J311" s="2" t="s">
        <v>934</v>
      </c>
      <c r="K311" s="2"/>
      <c r="L311" s="2"/>
      <c r="M311" s="2"/>
      <c r="N311" s="2"/>
      <c r="O311" s="2"/>
      <c r="P311" s="2"/>
      <c r="Q311" s="2" t="s">
        <v>802</v>
      </c>
      <c r="R311" s="2" t="s">
        <v>195</v>
      </c>
      <c r="S311" s="2" t="s">
        <v>935</v>
      </c>
      <c r="T311" s="2" t="s">
        <v>175</v>
      </c>
      <c r="U311" s="2" t="s">
        <v>946</v>
      </c>
      <c r="V311" s="2" t="s">
        <v>943</v>
      </c>
      <c r="W311" s="2" t="s">
        <v>150</v>
      </c>
      <c r="X311" s="2" t="s">
        <v>8</v>
      </c>
      <c r="Y311" s="2">
        <v>2.0</v>
      </c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2"/>
      <c r="BC311" s="2">
        <f t="shared" si="7"/>
        <v>2</v>
      </c>
      <c r="BD311" s="2">
        <f t="shared" si="6"/>
        <v>360</v>
      </c>
      <c r="BE311" s="2">
        <v>53.0</v>
      </c>
    </row>
    <row r="312" ht="84.75" hidden="1" customHeight="1">
      <c r="A312" s="34">
        <f t="shared" si="1"/>
        <v>189750</v>
      </c>
      <c r="B312" s="41" t="str">
        <f t="shared" si="2"/>
        <v>http://helpstore.shop/keyword/E1D05180301 001</v>
      </c>
      <c r="C312" s="42"/>
      <c r="D312" s="29"/>
      <c r="E312" s="43">
        <f t="shared" si="3"/>
        <v>0</v>
      </c>
      <c r="F312" s="39">
        <f t="shared" si="4"/>
        <v>0.1</v>
      </c>
      <c r="G312" s="2"/>
      <c r="H312" s="2"/>
      <c r="I312" s="2"/>
      <c r="J312" s="2" t="s">
        <v>934</v>
      </c>
      <c r="K312" s="2"/>
      <c r="L312" s="2"/>
      <c r="M312" s="2"/>
      <c r="N312" s="2"/>
      <c r="O312" s="2"/>
      <c r="P312" s="2"/>
      <c r="Q312" s="2" t="s">
        <v>113</v>
      </c>
      <c r="R312" s="2" t="s">
        <v>947</v>
      </c>
      <c r="S312" s="2" t="s">
        <v>935</v>
      </c>
      <c r="T312" s="2" t="s">
        <v>175</v>
      </c>
      <c r="U312" s="2" t="s">
        <v>948</v>
      </c>
      <c r="V312" s="2" t="s">
        <v>808</v>
      </c>
      <c r="W312" s="2" t="s">
        <v>150</v>
      </c>
      <c r="X312" s="2" t="s">
        <v>8</v>
      </c>
      <c r="Y312" s="2">
        <v>3.0</v>
      </c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2"/>
      <c r="BC312" s="2">
        <f t="shared" si="7"/>
        <v>3</v>
      </c>
      <c r="BD312" s="2">
        <f t="shared" si="6"/>
        <v>375</v>
      </c>
      <c r="BE312" s="2">
        <v>53.0</v>
      </c>
    </row>
    <row r="313" ht="84.75" hidden="1" customHeight="1">
      <c r="A313" s="34">
        <f t="shared" si="1"/>
        <v>194304</v>
      </c>
      <c r="B313" s="41" t="str">
        <f t="shared" si="2"/>
        <v>http://helpstore.shop/keyword/E1D05180401 001</v>
      </c>
      <c r="C313" s="42"/>
      <c r="D313" s="29"/>
      <c r="E313" s="43">
        <f t="shared" si="3"/>
        <v>0</v>
      </c>
      <c r="F313" s="39">
        <f t="shared" si="4"/>
        <v>0.1</v>
      </c>
      <c r="G313" s="2"/>
      <c r="H313" s="2"/>
      <c r="I313" s="2"/>
      <c r="J313" s="2" t="s">
        <v>934</v>
      </c>
      <c r="K313" s="2"/>
      <c r="L313" s="2"/>
      <c r="M313" s="2"/>
      <c r="N313" s="2"/>
      <c r="O313" s="2"/>
      <c r="P313" s="2"/>
      <c r="Q313" s="2" t="s">
        <v>269</v>
      </c>
      <c r="R313" s="2" t="s">
        <v>285</v>
      </c>
      <c r="S313" s="2" t="s">
        <v>935</v>
      </c>
      <c r="T313" s="2" t="s">
        <v>175</v>
      </c>
      <c r="U313" s="2" t="s">
        <v>949</v>
      </c>
      <c r="V313" s="2" t="s">
        <v>808</v>
      </c>
      <c r="W313" s="2" t="s">
        <v>150</v>
      </c>
      <c r="X313" s="2" t="s">
        <v>8</v>
      </c>
      <c r="Y313" s="2">
        <v>2.0</v>
      </c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2"/>
      <c r="BC313" s="2">
        <f t="shared" si="7"/>
        <v>2</v>
      </c>
      <c r="BD313" s="2">
        <f t="shared" si="6"/>
        <v>256</v>
      </c>
      <c r="BE313" s="2">
        <v>53.0</v>
      </c>
    </row>
    <row r="314" ht="84.75" hidden="1" customHeight="1">
      <c r="A314" s="34">
        <f t="shared" si="1"/>
        <v>150282</v>
      </c>
      <c r="B314" s="41" t="str">
        <f t="shared" si="2"/>
        <v>http://helpstore.shop/keyword/E1D05557701 001</v>
      </c>
      <c r="C314" s="42"/>
      <c r="D314" s="29"/>
      <c r="E314" s="43">
        <f t="shared" si="3"/>
        <v>0</v>
      </c>
      <c r="F314" s="39">
        <f t="shared" si="4"/>
        <v>0.1</v>
      </c>
      <c r="G314" s="2"/>
      <c r="H314" s="2"/>
      <c r="I314" s="2"/>
      <c r="J314" s="2" t="s">
        <v>934</v>
      </c>
      <c r="K314" s="2"/>
      <c r="L314" s="2"/>
      <c r="M314" s="2"/>
      <c r="N314" s="2"/>
      <c r="O314" s="2"/>
      <c r="P314" s="2"/>
      <c r="Q314" s="2" t="s">
        <v>435</v>
      </c>
      <c r="R314" s="2" t="s">
        <v>938</v>
      </c>
      <c r="S314" s="2" t="s">
        <v>935</v>
      </c>
      <c r="T314" s="2" t="s">
        <v>175</v>
      </c>
      <c r="U314" s="2" t="s">
        <v>950</v>
      </c>
      <c r="V314" s="2" t="s">
        <v>808</v>
      </c>
      <c r="W314" s="2" t="s">
        <v>150</v>
      </c>
      <c r="X314" s="2" t="s">
        <v>8</v>
      </c>
      <c r="Y314" s="2">
        <v>2.0</v>
      </c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2"/>
      <c r="BC314" s="2">
        <f t="shared" si="7"/>
        <v>2</v>
      </c>
      <c r="BD314" s="2">
        <f t="shared" si="6"/>
        <v>198</v>
      </c>
      <c r="BE314" s="2">
        <v>53.0</v>
      </c>
    </row>
    <row r="315" ht="84.75" hidden="1" customHeight="1">
      <c r="A315" s="34">
        <f t="shared" si="1"/>
        <v>142692</v>
      </c>
      <c r="B315" s="41" t="str">
        <f t="shared" si="2"/>
        <v>http://helpstore.shop/keyword/E1D05557701 N75</v>
      </c>
      <c r="C315" s="42"/>
      <c r="D315" s="29"/>
      <c r="E315" s="43">
        <f t="shared" si="3"/>
        <v>0</v>
      </c>
      <c r="F315" s="39">
        <f t="shared" si="4"/>
        <v>0.1</v>
      </c>
      <c r="G315" s="2"/>
      <c r="H315" s="2"/>
      <c r="I315" s="2"/>
      <c r="J315" s="2" t="s">
        <v>934</v>
      </c>
      <c r="K315" s="2"/>
      <c r="L315" s="2"/>
      <c r="M315" s="2"/>
      <c r="N315" s="2"/>
      <c r="O315" s="2"/>
      <c r="P315" s="2"/>
      <c r="Q315" s="2" t="s">
        <v>951</v>
      </c>
      <c r="R315" s="2" t="s">
        <v>436</v>
      </c>
      <c r="S315" s="2" t="s">
        <v>935</v>
      </c>
      <c r="T315" s="2" t="s">
        <v>175</v>
      </c>
      <c r="U315" s="2" t="s">
        <v>952</v>
      </c>
      <c r="V315" s="2" t="s">
        <v>706</v>
      </c>
      <c r="W315" s="2" t="s">
        <v>150</v>
      </c>
      <c r="X315" s="2" t="s">
        <v>8</v>
      </c>
      <c r="Y315" s="2">
        <v>3.0</v>
      </c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2"/>
      <c r="BC315" s="2">
        <f t="shared" si="7"/>
        <v>3</v>
      </c>
      <c r="BD315" s="2">
        <f t="shared" si="6"/>
        <v>282</v>
      </c>
      <c r="BE315" s="2">
        <v>53.0</v>
      </c>
    </row>
    <row r="316" ht="84.75" hidden="1" customHeight="1">
      <c r="A316" s="34">
        <f t="shared" si="1"/>
        <v>150282</v>
      </c>
      <c r="B316" s="41" t="str">
        <f t="shared" si="2"/>
        <v>http://helpstore.shop/keyword/E1DD555B701 001</v>
      </c>
      <c r="C316" s="42"/>
      <c r="D316" s="29"/>
      <c r="E316" s="43">
        <f t="shared" si="3"/>
        <v>0</v>
      </c>
      <c r="F316" s="39">
        <f t="shared" si="4"/>
        <v>0.1</v>
      </c>
      <c r="G316" s="2"/>
      <c r="H316" s="2"/>
      <c r="I316" s="2"/>
      <c r="J316" s="2" t="s">
        <v>934</v>
      </c>
      <c r="K316" s="2"/>
      <c r="L316" s="2"/>
      <c r="M316" s="2"/>
      <c r="N316" s="2"/>
      <c r="O316" s="2"/>
      <c r="P316" s="2"/>
      <c r="Q316" s="2" t="s">
        <v>435</v>
      </c>
      <c r="R316" s="2" t="s">
        <v>938</v>
      </c>
      <c r="S316" s="2" t="s">
        <v>935</v>
      </c>
      <c r="T316" s="2" t="s">
        <v>175</v>
      </c>
      <c r="U316" s="2" t="s">
        <v>953</v>
      </c>
      <c r="V316" s="2" t="s">
        <v>808</v>
      </c>
      <c r="W316" s="2" t="s">
        <v>150</v>
      </c>
      <c r="X316" s="2" t="s">
        <v>8</v>
      </c>
      <c r="Y316" s="2">
        <v>1.0</v>
      </c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2"/>
      <c r="BC316" s="2">
        <f t="shared" si="7"/>
        <v>1</v>
      </c>
      <c r="BD316" s="2">
        <f t="shared" si="6"/>
        <v>99</v>
      </c>
      <c r="BE316" s="2">
        <v>53.0</v>
      </c>
    </row>
    <row r="317" ht="84.75" hidden="1" customHeight="1">
      <c r="A317" s="34">
        <f t="shared" si="1"/>
        <v>150282</v>
      </c>
      <c r="B317" s="41" t="str">
        <f t="shared" si="2"/>
        <v>http://helpstore.shop/keyword/E1DD555B701 N49</v>
      </c>
      <c r="C317" s="42"/>
      <c r="D317" s="29"/>
      <c r="E317" s="43">
        <f t="shared" si="3"/>
        <v>0</v>
      </c>
      <c r="F317" s="39">
        <f t="shared" si="4"/>
        <v>0.1</v>
      </c>
      <c r="G317" s="2"/>
      <c r="H317" s="2"/>
      <c r="I317" s="2"/>
      <c r="J317" s="2" t="s">
        <v>934</v>
      </c>
      <c r="K317" s="2"/>
      <c r="L317" s="2"/>
      <c r="M317" s="2"/>
      <c r="N317" s="2"/>
      <c r="O317" s="2"/>
      <c r="P317" s="2"/>
      <c r="Q317" s="2" t="s">
        <v>435</v>
      </c>
      <c r="R317" s="2" t="s">
        <v>938</v>
      </c>
      <c r="S317" s="2" t="s">
        <v>935</v>
      </c>
      <c r="T317" s="2" t="s">
        <v>175</v>
      </c>
      <c r="U317" s="2" t="s">
        <v>954</v>
      </c>
      <c r="V317" s="2" t="s">
        <v>312</v>
      </c>
      <c r="W317" s="2" t="s">
        <v>150</v>
      </c>
      <c r="X317" s="2" t="s">
        <v>8</v>
      </c>
      <c r="Y317" s="2">
        <v>5.0</v>
      </c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2"/>
      <c r="BC317" s="2">
        <f t="shared" si="7"/>
        <v>5</v>
      </c>
      <c r="BD317" s="2">
        <f t="shared" si="6"/>
        <v>495</v>
      </c>
      <c r="BE317" s="2">
        <v>53.0</v>
      </c>
    </row>
    <row r="318" ht="84.75" hidden="1" customHeight="1">
      <c r="A318" s="34">
        <f t="shared" si="1"/>
        <v>150282</v>
      </c>
      <c r="B318" s="41" t="str">
        <f t="shared" si="2"/>
        <v>http://helpstore.shop/keyword/E1DD555B701 N75</v>
      </c>
      <c r="C318" s="42"/>
      <c r="D318" s="29"/>
      <c r="E318" s="43">
        <f t="shared" si="3"/>
        <v>0</v>
      </c>
      <c r="F318" s="39">
        <f t="shared" si="4"/>
        <v>0.1</v>
      </c>
      <c r="G318" s="2"/>
      <c r="H318" s="2"/>
      <c r="I318" s="2"/>
      <c r="J318" s="2" t="s">
        <v>934</v>
      </c>
      <c r="K318" s="2"/>
      <c r="L318" s="2"/>
      <c r="M318" s="2"/>
      <c r="N318" s="2"/>
      <c r="O318" s="2"/>
      <c r="P318" s="2"/>
      <c r="Q318" s="2" t="s">
        <v>435</v>
      </c>
      <c r="R318" s="2" t="s">
        <v>938</v>
      </c>
      <c r="S318" s="2" t="s">
        <v>935</v>
      </c>
      <c r="T318" s="2" t="s">
        <v>175</v>
      </c>
      <c r="U318" s="2" t="s">
        <v>955</v>
      </c>
      <c r="V318" s="2" t="s">
        <v>956</v>
      </c>
      <c r="W318" s="2" t="s">
        <v>150</v>
      </c>
      <c r="X318" s="2" t="s">
        <v>8</v>
      </c>
      <c r="Y318" s="2">
        <v>3.0</v>
      </c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2"/>
      <c r="BC318" s="2">
        <f t="shared" si="7"/>
        <v>3</v>
      </c>
      <c r="BD318" s="2">
        <f t="shared" si="6"/>
        <v>297</v>
      </c>
      <c r="BE318" s="2">
        <v>53.0</v>
      </c>
    </row>
    <row r="319" ht="84.75" hidden="1" customHeight="1">
      <c r="A319" s="34">
        <f t="shared" si="1"/>
        <v>150282</v>
      </c>
      <c r="B319" s="41" t="str">
        <f t="shared" si="2"/>
        <v>http://helpstore.shop/keyword/E1DD555B701 Y69</v>
      </c>
      <c r="C319" s="42"/>
      <c r="D319" s="29"/>
      <c r="E319" s="43">
        <f t="shared" si="3"/>
        <v>0</v>
      </c>
      <c r="F319" s="39">
        <f t="shared" si="4"/>
        <v>0.1</v>
      </c>
      <c r="G319" s="2"/>
      <c r="H319" s="2"/>
      <c r="I319" s="2"/>
      <c r="J319" s="2" t="s">
        <v>934</v>
      </c>
      <c r="K319" s="2"/>
      <c r="L319" s="2"/>
      <c r="M319" s="2"/>
      <c r="N319" s="2"/>
      <c r="O319" s="2"/>
      <c r="P319" s="2"/>
      <c r="Q319" s="2" t="s">
        <v>435</v>
      </c>
      <c r="R319" s="2" t="s">
        <v>938</v>
      </c>
      <c r="S319" s="2" t="s">
        <v>935</v>
      </c>
      <c r="T319" s="2" t="s">
        <v>175</v>
      </c>
      <c r="U319" s="2" t="s">
        <v>957</v>
      </c>
      <c r="V319" s="2" t="s">
        <v>607</v>
      </c>
      <c r="W319" s="2" t="s">
        <v>150</v>
      </c>
      <c r="X319" s="2" t="s">
        <v>8</v>
      </c>
      <c r="Y319" s="2">
        <v>5.0</v>
      </c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2"/>
      <c r="BC319" s="2">
        <f t="shared" si="7"/>
        <v>5</v>
      </c>
      <c r="BD319" s="2">
        <f t="shared" si="6"/>
        <v>495</v>
      </c>
      <c r="BE319" s="2">
        <v>53.0</v>
      </c>
    </row>
    <row r="320" ht="84.75" hidden="1" customHeight="1">
      <c r="A320" s="34">
        <f t="shared" si="1"/>
        <v>200376</v>
      </c>
      <c r="B320" s="41" t="str">
        <f t="shared" si="2"/>
        <v>http://helpstore.shop/keyword/E1C2355B701 P01</v>
      </c>
      <c r="C320" s="42"/>
      <c r="D320" s="29"/>
      <c r="E320" s="43">
        <f t="shared" si="3"/>
        <v>0</v>
      </c>
      <c r="F320" s="39">
        <f t="shared" si="4"/>
        <v>0.1</v>
      </c>
      <c r="G320" s="2"/>
      <c r="H320" s="2"/>
      <c r="I320" s="2"/>
      <c r="J320" s="2" t="s">
        <v>958</v>
      </c>
      <c r="K320" s="2"/>
      <c r="L320" s="2"/>
      <c r="M320" s="2"/>
      <c r="N320" s="2"/>
      <c r="O320" s="2"/>
      <c r="P320" s="2"/>
      <c r="Q320" s="2" t="s">
        <v>618</v>
      </c>
      <c r="R320" s="2" t="s">
        <v>619</v>
      </c>
      <c r="S320" s="2" t="s">
        <v>935</v>
      </c>
      <c r="T320" s="2" t="s">
        <v>231</v>
      </c>
      <c r="U320" s="2" t="s">
        <v>959</v>
      </c>
      <c r="V320" s="2" t="s">
        <v>706</v>
      </c>
      <c r="W320" s="2" t="s">
        <v>150</v>
      </c>
      <c r="X320" s="2" t="s">
        <v>8</v>
      </c>
      <c r="Y320" s="2">
        <v>1.0</v>
      </c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2"/>
      <c r="BC320" s="2">
        <f t="shared" si="7"/>
        <v>1</v>
      </c>
      <c r="BD320" s="2">
        <f t="shared" si="6"/>
        <v>132</v>
      </c>
      <c r="BE320" s="2">
        <v>53.0</v>
      </c>
    </row>
    <row r="321" ht="84.75" hidden="1" customHeight="1">
      <c r="A321" s="34">
        <f t="shared" si="1"/>
        <v>150282</v>
      </c>
      <c r="B321" s="41" t="str">
        <f t="shared" si="2"/>
        <v>http://helpstore.shop/keyword/E1CD555B701 001</v>
      </c>
      <c r="C321" s="42"/>
      <c r="D321" s="29"/>
      <c r="E321" s="43">
        <f t="shared" si="3"/>
        <v>0</v>
      </c>
      <c r="F321" s="39">
        <f t="shared" si="4"/>
        <v>0.1</v>
      </c>
      <c r="G321" s="2"/>
      <c r="H321" s="2"/>
      <c r="I321" s="2"/>
      <c r="J321" s="2" t="s">
        <v>958</v>
      </c>
      <c r="K321" s="2"/>
      <c r="L321" s="2"/>
      <c r="M321" s="2"/>
      <c r="N321" s="2"/>
      <c r="O321" s="2"/>
      <c r="P321" s="2"/>
      <c r="Q321" s="2" t="s">
        <v>435</v>
      </c>
      <c r="R321" s="2" t="s">
        <v>938</v>
      </c>
      <c r="S321" s="2" t="s">
        <v>935</v>
      </c>
      <c r="T321" s="2" t="s">
        <v>231</v>
      </c>
      <c r="U321" s="2" t="s">
        <v>960</v>
      </c>
      <c r="V321" s="2" t="s">
        <v>808</v>
      </c>
      <c r="W321" s="2" t="s">
        <v>150</v>
      </c>
      <c r="X321" s="2" t="s">
        <v>8</v>
      </c>
      <c r="Y321" s="2">
        <v>1.0</v>
      </c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2"/>
      <c r="BC321" s="2">
        <f t="shared" si="7"/>
        <v>1</v>
      </c>
      <c r="BD321" s="2">
        <f t="shared" si="6"/>
        <v>99</v>
      </c>
      <c r="BE321" s="2">
        <v>53.0</v>
      </c>
    </row>
    <row r="322" ht="84.75" hidden="1" customHeight="1">
      <c r="A322" s="34">
        <f t="shared" si="1"/>
        <v>206448</v>
      </c>
      <c r="B322" s="41" t="str">
        <f t="shared" si="2"/>
        <v>http://helpstore.shop/keyword/E1D10180301 N75</v>
      </c>
      <c r="C322" s="42"/>
      <c r="D322" s="29"/>
      <c r="E322" s="43">
        <f t="shared" si="3"/>
        <v>0</v>
      </c>
      <c r="F322" s="39">
        <f t="shared" si="4"/>
        <v>0.1</v>
      </c>
      <c r="G322" s="2"/>
      <c r="H322" s="2"/>
      <c r="I322" s="2"/>
      <c r="J322" s="2" t="s">
        <v>958</v>
      </c>
      <c r="K322" s="2"/>
      <c r="L322" s="2"/>
      <c r="M322" s="2"/>
      <c r="N322" s="2"/>
      <c r="O322" s="2"/>
      <c r="P322" s="2"/>
      <c r="Q322" s="2" t="s">
        <v>676</v>
      </c>
      <c r="R322" s="2" t="s">
        <v>288</v>
      </c>
      <c r="S322" s="2" t="s">
        <v>935</v>
      </c>
      <c r="T322" s="2" t="s">
        <v>231</v>
      </c>
      <c r="U322" s="2" t="s">
        <v>961</v>
      </c>
      <c r="V322" s="2" t="s">
        <v>956</v>
      </c>
      <c r="W322" s="2" t="s">
        <v>150</v>
      </c>
      <c r="X322" s="2" t="s">
        <v>8</v>
      </c>
      <c r="Y322" s="2">
        <v>2.0</v>
      </c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2"/>
      <c r="BC322" s="2">
        <f t="shared" si="7"/>
        <v>2</v>
      </c>
      <c r="BD322" s="2">
        <f t="shared" si="6"/>
        <v>272</v>
      </c>
      <c r="BE322" s="2">
        <v>53.0</v>
      </c>
    </row>
    <row r="323" ht="84.75" hidden="1" customHeight="1">
      <c r="A323" s="34">
        <f t="shared" si="1"/>
        <v>206448</v>
      </c>
      <c r="B323" s="41" t="str">
        <f t="shared" si="2"/>
        <v>http://helpstore.shop/keyword/E1D10180301 R09</v>
      </c>
      <c r="C323" s="42"/>
      <c r="D323" s="29"/>
      <c r="E323" s="43">
        <f t="shared" si="3"/>
        <v>0</v>
      </c>
      <c r="F323" s="39">
        <f t="shared" si="4"/>
        <v>0.1</v>
      </c>
      <c r="G323" s="2"/>
      <c r="H323" s="2"/>
      <c r="I323" s="2"/>
      <c r="J323" s="2" t="s">
        <v>958</v>
      </c>
      <c r="K323" s="2"/>
      <c r="L323" s="2"/>
      <c r="M323" s="2"/>
      <c r="N323" s="2"/>
      <c r="O323" s="2"/>
      <c r="P323" s="2"/>
      <c r="Q323" s="2" t="s">
        <v>676</v>
      </c>
      <c r="R323" s="2" t="s">
        <v>288</v>
      </c>
      <c r="S323" s="2" t="s">
        <v>935</v>
      </c>
      <c r="T323" s="2" t="s">
        <v>231</v>
      </c>
      <c r="U323" s="2" t="s">
        <v>962</v>
      </c>
      <c r="V323" s="2" t="s">
        <v>963</v>
      </c>
      <c r="W323" s="2" t="s">
        <v>150</v>
      </c>
      <c r="X323" s="2" t="s">
        <v>8</v>
      </c>
      <c r="Y323" s="2">
        <v>2.0</v>
      </c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2"/>
      <c r="BC323" s="2">
        <f t="shared" si="7"/>
        <v>2</v>
      </c>
      <c r="BD323" s="2">
        <f t="shared" si="6"/>
        <v>272</v>
      </c>
      <c r="BE323" s="2">
        <v>53.0</v>
      </c>
    </row>
    <row r="324" ht="84.75" hidden="1" customHeight="1">
      <c r="A324" s="34">
        <f t="shared" si="1"/>
        <v>170016</v>
      </c>
      <c r="B324" s="41" t="str">
        <f t="shared" si="2"/>
        <v>http://helpstore.shop/keyword/E1D10557701 N75</v>
      </c>
      <c r="C324" s="42"/>
      <c r="D324" s="29"/>
      <c r="E324" s="43">
        <f t="shared" si="3"/>
        <v>0</v>
      </c>
      <c r="F324" s="39">
        <f t="shared" si="4"/>
        <v>0.1</v>
      </c>
      <c r="G324" s="2"/>
      <c r="H324" s="2"/>
      <c r="I324" s="2"/>
      <c r="J324" s="2" t="s">
        <v>958</v>
      </c>
      <c r="K324" s="2"/>
      <c r="L324" s="2"/>
      <c r="M324" s="2"/>
      <c r="N324" s="2"/>
      <c r="O324" s="2"/>
      <c r="P324" s="2"/>
      <c r="Q324" s="2" t="s">
        <v>964</v>
      </c>
      <c r="R324" s="2" t="s">
        <v>965</v>
      </c>
      <c r="S324" s="2" t="s">
        <v>935</v>
      </c>
      <c r="T324" s="2" t="s">
        <v>231</v>
      </c>
      <c r="U324" s="2" t="s">
        <v>966</v>
      </c>
      <c r="V324" s="2" t="s">
        <v>956</v>
      </c>
      <c r="W324" s="2" t="s">
        <v>150</v>
      </c>
      <c r="X324" s="2" t="s">
        <v>8</v>
      </c>
      <c r="Y324" s="2">
        <v>3.0</v>
      </c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2"/>
      <c r="BC324" s="2">
        <f t="shared" si="7"/>
        <v>3</v>
      </c>
      <c r="BD324" s="2">
        <f t="shared" si="6"/>
        <v>336</v>
      </c>
      <c r="BE324" s="2">
        <v>53.0</v>
      </c>
    </row>
    <row r="325" ht="84.75" hidden="1" customHeight="1">
      <c r="A325" s="34">
        <f t="shared" si="1"/>
        <v>170016</v>
      </c>
      <c r="B325" s="41" t="str">
        <f t="shared" si="2"/>
        <v>http://helpstore.shop/keyword/E1D10557701 R09</v>
      </c>
      <c r="C325" s="42"/>
      <c r="D325" s="29"/>
      <c r="E325" s="43">
        <f t="shared" si="3"/>
        <v>0</v>
      </c>
      <c r="F325" s="39">
        <f t="shared" si="4"/>
        <v>0.1</v>
      </c>
      <c r="G325" s="2"/>
      <c r="H325" s="2"/>
      <c r="I325" s="2"/>
      <c r="J325" s="2" t="s">
        <v>958</v>
      </c>
      <c r="K325" s="2"/>
      <c r="L325" s="2"/>
      <c r="M325" s="2"/>
      <c r="N325" s="2"/>
      <c r="O325" s="2"/>
      <c r="P325" s="2"/>
      <c r="Q325" s="2" t="s">
        <v>964</v>
      </c>
      <c r="R325" s="2" t="s">
        <v>965</v>
      </c>
      <c r="S325" s="2" t="s">
        <v>935</v>
      </c>
      <c r="T325" s="2" t="s">
        <v>231</v>
      </c>
      <c r="U325" s="2" t="s">
        <v>967</v>
      </c>
      <c r="V325" s="2" t="s">
        <v>963</v>
      </c>
      <c r="W325" s="2" t="s">
        <v>150</v>
      </c>
      <c r="X325" s="2" t="s">
        <v>8</v>
      </c>
      <c r="Y325" s="2">
        <v>1.0</v>
      </c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2"/>
      <c r="BC325" s="2">
        <f t="shared" si="7"/>
        <v>1</v>
      </c>
      <c r="BD325" s="2">
        <f t="shared" si="6"/>
        <v>112</v>
      </c>
      <c r="BE325" s="2">
        <v>53.0</v>
      </c>
    </row>
    <row r="326" ht="84.75" hidden="1" customHeight="1">
      <c r="A326" s="34">
        <f t="shared" si="1"/>
        <v>180642</v>
      </c>
      <c r="B326" s="41" t="str">
        <f t="shared" si="2"/>
        <v>http://helpstore.shop/keyword/E1D2355B701 N49</v>
      </c>
      <c r="C326" s="42"/>
      <c r="D326" s="29"/>
      <c r="E326" s="43">
        <f t="shared" si="3"/>
        <v>0</v>
      </c>
      <c r="F326" s="39">
        <f t="shared" si="4"/>
        <v>0.1</v>
      </c>
      <c r="G326" s="2"/>
      <c r="H326" s="2"/>
      <c r="I326" s="2"/>
      <c r="J326" s="2" t="s">
        <v>958</v>
      </c>
      <c r="K326" s="2"/>
      <c r="L326" s="2"/>
      <c r="M326" s="2"/>
      <c r="N326" s="2"/>
      <c r="O326" s="2"/>
      <c r="P326" s="2"/>
      <c r="Q326" s="2" t="s">
        <v>968</v>
      </c>
      <c r="R326" s="2" t="s">
        <v>969</v>
      </c>
      <c r="S326" s="2" t="s">
        <v>935</v>
      </c>
      <c r="T326" s="2" t="s">
        <v>231</v>
      </c>
      <c r="U326" s="2" t="s">
        <v>970</v>
      </c>
      <c r="V326" s="2" t="s">
        <v>971</v>
      </c>
      <c r="W326" s="2" t="s">
        <v>150</v>
      </c>
      <c r="X326" s="2" t="s">
        <v>8</v>
      </c>
      <c r="Y326" s="2">
        <v>3.0</v>
      </c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2"/>
      <c r="BC326" s="2">
        <f t="shared" si="7"/>
        <v>3</v>
      </c>
      <c r="BD326" s="2">
        <f t="shared" si="6"/>
        <v>357</v>
      </c>
      <c r="BE326" s="2">
        <v>53.0</v>
      </c>
    </row>
    <row r="327" ht="84.75" hidden="1" customHeight="1">
      <c r="A327" s="34">
        <f t="shared" si="1"/>
        <v>180642</v>
      </c>
      <c r="B327" s="41" t="str">
        <f t="shared" si="2"/>
        <v>http://helpstore.shop/keyword/E1D2355B701 Y69</v>
      </c>
      <c r="C327" s="42"/>
      <c r="D327" s="29"/>
      <c r="E327" s="43">
        <f t="shared" si="3"/>
        <v>0</v>
      </c>
      <c r="F327" s="39">
        <f t="shared" si="4"/>
        <v>0.1</v>
      </c>
      <c r="G327" s="2"/>
      <c r="H327" s="2"/>
      <c r="I327" s="2"/>
      <c r="J327" s="2" t="s">
        <v>958</v>
      </c>
      <c r="K327" s="2"/>
      <c r="L327" s="2"/>
      <c r="M327" s="2"/>
      <c r="N327" s="2"/>
      <c r="O327" s="2"/>
      <c r="P327" s="2"/>
      <c r="Q327" s="2" t="s">
        <v>968</v>
      </c>
      <c r="R327" s="2" t="s">
        <v>969</v>
      </c>
      <c r="S327" s="2" t="s">
        <v>935</v>
      </c>
      <c r="T327" s="2" t="s">
        <v>231</v>
      </c>
      <c r="U327" s="2" t="s">
        <v>972</v>
      </c>
      <c r="V327" s="2" t="s">
        <v>607</v>
      </c>
      <c r="W327" s="2" t="s">
        <v>150</v>
      </c>
      <c r="X327" s="2" t="s">
        <v>8</v>
      </c>
      <c r="Y327" s="2">
        <v>3.0</v>
      </c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2"/>
      <c r="BC327" s="2">
        <f t="shared" si="7"/>
        <v>3</v>
      </c>
      <c r="BD327" s="2">
        <f t="shared" si="6"/>
        <v>357</v>
      </c>
      <c r="BE327" s="2">
        <v>53.0</v>
      </c>
    </row>
    <row r="328" ht="84.75" hidden="1" customHeight="1">
      <c r="A328" s="34">
        <f t="shared" si="1"/>
        <v>194304</v>
      </c>
      <c r="B328" s="41" t="str">
        <f t="shared" si="2"/>
        <v>http://helpstore.shop/keyword/E1DD0180101 001</v>
      </c>
      <c r="C328" s="42"/>
      <c r="D328" s="29"/>
      <c r="E328" s="43">
        <f t="shared" si="3"/>
        <v>0</v>
      </c>
      <c r="F328" s="39">
        <f t="shared" si="4"/>
        <v>0.1</v>
      </c>
      <c r="G328" s="2"/>
      <c r="H328" s="2"/>
      <c r="I328" s="2"/>
      <c r="J328" s="2" t="s">
        <v>958</v>
      </c>
      <c r="K328" s="2"/>
      <c r="L328" s="2"/>
      <c r="M328" s="2"/>
      <c r="N328" s="2"/>
      <c r="O328" s="2"/>
      <c r="P328" s="2"/>
      <c r="Q328" s="2" t="s">
        <v>269</v>
      </c>
      <c r="R328" s="2" t="s">
        <v>285</v>
      </c>
      <c r="S328" s="2" t="s">
        <v>935</v>
      </c>
      <c r="T328" s="2" t="s">
        <v>231</v>
      </c>
      <c r="U328" s="2" t="s">
        <v>973</v>
      </c>
      <c r="V328" s="2" t="s">
        <v>808</v>
      </c>
      <c r="W328" s="2" t="s">
        <v>150</v>
      </c>
      <c r="X328" s="2" t="s">
        <v>8</v>
      </c>
      <c r="Y328" s="2">
        <v>3.0</v>
      </c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2"/>
      <c r="BC328" s="2">
        <f t="shared" si="7"/>
        <v>3</v>
      </c>
      <c r="BD328" s="2">
        <f t="shared" si="6"/>
        <v>384</v>
      </c>
      <c r="BE328" s="2">
        <v>53.0</v>
      </c>
    </row>
    <row r="329" ht="84.75" hidden="1" customHeight="1">
      <c r="A329" s="34">
        <f t="shared" si="1"/>
        <v>223146</v>
      </c>
      <c r="B329" s="41" t="str">
        <f t="shared" si="2"/>
        <v>http://helpstore.shop/keyword/E1DM7120101 001</v>
      </c>
      <c r="C329" s="42"/>
      <c r="D329" s="29"/>
      <c r="E329" s="43">
        <f t="shared" si="3"/>
        <v>0</v>
      </c>
      <c r="F329" s="39">
        <f t="shared" si="4"/>
        <v>0.1</v>
      </c>
      <c r="G329" s="2"/>
      <c r="H329" s="2"/>
      <c r="I329" s="2"/>
      <c r="J329" s="2" t="s">
        <v>958</v>
      </c>
      <c r="K329" s="2"/>
      <c r="L329" s="2"/>
      <c r="M329" s="2"/>
      <c r="N329" s="2"/>
      <c r="O329" s="2"/>
      <c r="P329" s="2"/>
      <c r="Q329" s="2" t="s">
        <v>974</v>
      </c>
      <c r="R329" s="2" t="s">
        <v>975</v>
      </c>
      <c r="S329" s="2" t="s">
        <v>935</v>
      </c>
      <c r="T329" s="2" t="s">
        <v>231</v>
      </c>
      <c r="U329" s="2" t="s">
        <v>976</v>
      </c>
      <c r="V329" s="2" t="s">
        <v>808</v>
      </c>
      <c r="W329" s="2" t="s">
        <v>150</v>
      </c>
      <c r="X329" s="2" t="s">
        <v>8</v>
      </c>
      <c r="Y329" s="2">
        <v>1.0</v>
      </c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2"/>
      <c r="BC329" s="2">
        <f t="shared" si="7"/>
        <v>1</v>
      </c>
      <c r="BD329" s="2">
        <f t="shared" si="6"/>
        <v>147</v>
      </c>
      <c r="BE329" s="2">
        <v>53.0</v>
      </c>
    </row>
    <row r="330" ht="84.75" hidden="1" customHeight="1">
      <c r="A330" s="34">
        <f t="shared" si="1"/>
        <v>89562</v>
      </c>
      <c r="B330" s="41" t="str">
        <f t="shared" si="2"/>
        <v>http://helpstore.shop/keyword/E2CK0110301 P01</v>
      </c>
      <c r="C330" s="42"/>
      <c r="D330" s="29"/>
      <c r="E330" s="43">
        <f t="shared" si="3"/>
        <v>0</v>
      </c>
      <c r="F330" s="39">
        <f t="shared" si="4"/>
        <v>0.1</v>
      </c>
      <c r="G330" s="2"/>
      <c r="H330" s="2"/>
      <c r="I330" s="2"/>
      <c r="J330" s="2" t="s">
        <v>977</v>
      </c>
      <c r="K330" s="2"/>
      <c r="L330" s="2"/>
      <c r="M330" s="2"/>
      <c r="N330" s="2"/>
      <c r="O330" s="2"/>
      <c r="P330" s="2"/>
      <c r="Q330" s="2" t="s">
        <v>98</v>
      </c>
      <c r="R330" s="2" t="s">
        <v>978</v>
      </c>
      <c r="S330" s="2" t="s">
        <v>935</v>
      </c>
      <c r="T330" s="2" t="s">
        <v>163</v>
      </c>
      <c r="U330" s="2" t="s">
        <v>979</v>
      </c>
      <c r="V330" s="2" t="s">
        <v>722</v>
      </c>
      <c r="W330" s="2" t="s">
        <v>150</v>
      </c>
      <c r="X330" s="2" t="s">
        <v>8</v>
      </c>
      <c r="Y330" s="2">
        <v>1.0</v>
      </c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2"/>
      <c r="BC330" s="2">
        <f t="shared" si="7"/>
        <v>1</v>
      </c>
      <c r="BD330" s="2">
        <f t="shared" si="6"/>
        <v>59</v>
      </c>
      <c r="BE330" s="2">
        <v>53.0</v>
      </c>
    </row>
    <row r="331" ht="84.75" hidden="1" customHeight="1">
      <c r="A331" s="34">
        <f t="shared" si="1"/>
        <v>88044</v>
      </c>
      <c r="B331" s="41" t="str">
        <f t="shared" si="2"/>
        <v>http://helpstore.shop/keyword/E2CK0116601 001</v>
      </c>
      <c r="C331" s="42"/>
      <c r="D331" s="29"/>
      <c r="E331" s="43">
        <f t="shared" si="3"/>
        <v>0</v>
      </c>
      <c r="F331" s="39">
        <f t="shared" si="4"/>
        <v>0.1</v>
      </c>
      <c r="G331" s="2"/>
      <c r="H331" s="2"/>
      <c r="I331" s="2"/>
      <c r="J331" s="2" t="s">
        <v>977</v>
      </c>
      <c r="K331" s="2"/>
      <c r="L331" s="2"/>
      <c r="M331" s="2"/>
      <c r="N331" s="2"/>
      <c r="O331" s="2"/>
      <c r="P331" s="2"/>
      <c r="Q331" s="2" t="s">
        <v>91</v>
      </c>
      <c r="R331" s="2" t="s">
        <v>287</v>
      </c>
      <c r="S331" s="2" t="s">
        <v>935</v>
      </c>
      <c r="T331" s="2" t="s">
        <v>163</v>
      </c>
      <c r="U331" s="2" t="s">
        <v>980</v>
      </c>
      <c r="V331" s="2" t="s">
        <v>149</v>
      </c>
      <c r="W331" s="2" t="s">
        <v>150</v>
      </c>
      <c r="X331" s="2" t="s">
        <v>8</v>
      </c>
      <c r="Y331" s="2">
        <v>1.0</v>
      </c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2"/>
      <c r="BC331" s="2">
        <f t="shared" si="7"/>
        <v>1</v>
      </c>
      <c r="BD331" s="2">
        <f t="shared" si="6"/>
        <v>58</v>
      </c>
      <c r="BE331" s="2">
        <v>53.0</v>
      </c>
    </row>
    <row r="332" ht="84.75" hidden="1" customHeight="1">
      <c r="A332" s="34">
        <f t="shared" si="1"/>
        <v>19582.2</v>
      </c>
      <c r="B332" s="41" t="str">
        <f t="shared" si="2"/>
        <v>http://helpstore.shop/keyword/BEANIEBLACK </v>
      </c>
      <c r="C332" s="42"/>
      <c r="D332" s="29"/>
      <c r="E332" s="43">
        <f t="shared" si="3"/>
        <v>0</v>
      </c>
      <c r="F332" s="39">
        <f t="shared" si="4"/>
        <v>0.1</v>
      </c>
      <c r="G332" s="2"/>
      <c r="H332" s="2"/>
      <c r="I332" s="2"/>
      <c r="J332" s="2" t="s">
        <v>981</v>
      </c>
      <c r="K332" s="2"/>
      <c r="L332" s="2"/>
      <c r="M332" s="2"/>
      <c r="N332" s="2"/>
      <c r="O332" s="2"/>
      <c r="P332" s="2"/>
      <c r="Q332" s="2" t="s">
        <v>982</v>
      </c>
      <c r="R332" s="2" t="s">
        <v>447</v>
      </c>
      <c r="S332" s="2" t="s">
        <v>983</v>
      </c>
      <c r="T332" s="2" t="s">
        <v>295</v>
      </c>
      <c r="U332" s="2" t="s">
        <v>984</v>
      </c>
      <c r="V332" s="2" t="s">
        <v>181</v>
      </c>
      <c r="W332" s="2" t="s">
        <v>192</v>
      </c>
      <c r="X332" s="2" t="s">
        <v>54</v>
      </c>
      <c r="Y332" s="40"/>
      <c r="Z332" s="2">
        <v>4.0</v>
      </c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2"/>
      <c r="BC332" s="2">
        <f t="shared" si="7"/>
        <v>4</v>
      </c>
      <c r="BD332" s="2" t="str">
        <f t="shared" si="6"/>
        <v>#VALUE!</v>
      </c>
      <c r="BE332" s="2">
        <v>53.0</v>
      </c>
    </row>
    <row r="333" ht="84.75" hidden="1" customHeight="1">
      <c r="A333" s="34">
        <f t="shared" si="1"/>
        <v>78936</v>
      </c>
      <c r="B333" s="41" t="str">
        <f t="shared" si="2"/>
        <v>http://helpstore.shop/keyword/SA5100PD RED</v>
      </c>
      <c r="C333" s="42"/>
      <c r="D333" s="29"/>
      <c r="E333" s="43">
        <f t="shared" si="3"/>
        <v>0</v>
      </c>
      <c r="F333" s="39">
        <f t="shared" si="4"/>
        <v>0.1</v>
      </c>
      <c r="G333" s="2"/>
      <c r="H333" s="2"/>
      <c r="I333" s="2"/>
      <c r="J333" s="2" t="s">
        <v>985</v>
      </c>
      <c r="K333" s="2"/>
      <c r="L333" s="2"/>
      <c r="M333" s="2"/>
      <c r="N333" s="2"/>
      <c r="O333" s="2"/>
      <c r="P333" s="2"/>
      <c r="Q333" s="2" t="s">
        <v>88</v>
      </c>
      <c r="R333" s="2" t="s">
        <v>114</v>
      </c>
      <c r="S333" s="2" t="s">
        <v>986</v>
      </c>
      <c r="T333" s="2" t="s">
        <v>163</v>
      </c>
      <c r="U333" s="2" t="s">
        <v>987</v>
      </c>
      <c r="V333" s="2" t="s">
        <v>515</v>
      </c>
      <c r="W333" s="2" t="s">
        <v>150</v>
      </c>
      <c r="X333" s="2" t="s">
        <v>8</v>
      </c>
      <c r="Y333" s="2">
        <v>1.0</v>
      </c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2"/>
      <c r="BC333" s="2">
        <f t="shared" si="7"/>
        <v>1</v>
      </c>
      <c r="BD333" s="2">
        <f t="shared" si="6"/>
        <v>52</v>
      </c>
      <c r="BE333" s="2">
        <v>53.0</v>
      </c>
    </row>
    <row r="334" ht="84.75" hidden="1" customHeight="1">
      <c r="A334" s="34">
        <f t="shared" si="1"/>
        <v>60720</v>
      </c>
      <c r="B334" s="41" t="str">
        <f t="shared" si="2"/>
        <v>http://helpstore.shop/keyword/BLUE </v>
      </c>
      <c r="C334" s="42"/>
      <c r="D334" s="29"/>
      <c r="E334" s="43">
        <f t="shared" si="3"/>
        <v>0</v>
      </c>
      <c r="F334" s="39">
        <f t="shared" si="4"/>
        <v>0.1</v>
      </c>
      <c r="G334" s="2"/>
      <c r="H334" s="2"/>
      <c r="I334" s="2"/>
      <c r="J334" s="2" t="s">
        <v>988</v>
      </c>
      <c r="K334" s="2"/>
      <c r="L334" s="2"/>
      <c r="M334" s="2"/>
      <c r="N334" s="2"/>
      <c r="O334" s="2"/>
      <c r="P334" s="2"/>
      <c r="Q334" s="2" t="s">
        <v>989</v>
      </c>
      <c r="R334" s="2" t="s">
        <v>49</v>
      </c>
      <c r="S334" s="2" t="s">
        <v>986</v>
      </c>
      <c r="T334" s="2" t="s">
        <v>147</v>
      </c>
      <c r="U334" s="2" t="s">
        <v>990</v>
      </c>
      <c r="V334" s="2" t="s">
        <v>991</v>
      </c>
      <c r="W334" s="2" t="s">
        <v>150</v>
      </c>
      <c r="X334" s="2" t="s">
        <v>8</v>
      </c>
      <c r="Y334" s="2">
        <v>5.0</v>
      </c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2"/>
      <c r="BC334" s="2">
        <f t="shared" si="7"/>
        <v>5</v>
      </c>
      <c r="BD334" s="2">
        <f t="shared" si="6"/>
        <v>200</v>
      </c>
      <c r="BE334" s="2">
        <v>53.0</v>
      </c>
    </row>
    <row r="335" ht="84.75" hidden="1" customHeight="1">
      <c r="A335" s="34">
        <f t="shared" si="1"/>
        <v>50094</v>
      </c>
      <c r="B335" s="41" t="str">
        <f t="shared" si="2"/>
        <v>http://helpstore.shop/keyword/SA8100G GOLD</v>
      </c>
      <c r="C335" s="42"/>
      <c r="D335" s="29"/>
      <c r="E335" s="43">
        <f t="shared" si="3"/>
        <v>0</v>
      </c>
      <c r="F335" s="39">
        <f t="shared" si="4"/>
        <v>0.1</v>
      </c>
      <c r="G335" s="2"/>
      <c r="H335" s="2"/>
      <c r="I335" s="2"/>
      <c r="J335" s="2" t="s">
        <v>988</v>
      </c>
      <c r="K335" s="2"/>
      <c r="L335" s="2"/>
      <c r="M335" s="2"/>
      <c r="N335" s="2"/>
      <c r="O335" s="2"/>
      <c r="P335" s="2"/>
      <c r="Q335" s="2" t="s">
        <v>992</v>
      </c>
      <c r="R335" s="2" t="s">
        <v>993</v>
      </c>
      <c r="S335" s="2" t="s">
        <v>986</v>
      </c>
      <c r="T335" s="2" t="s">
        <v>147</v>
      </c>
      <c r="U335" s="2" t="s">
        <v>994</v>
      </c>
      <c r="V335" s="2" t="s">
        <v>345</v>
      </c>
      <c r="W335" s="2" t="s">
        <v>150</v>
      </c>
      <c r="X335" s="2" t="s">
        <v>8</v>
      </c>
      <c r="Y335" s="2">
        <v>6.0</v>
      </c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2"/>
      <c r="BC335" s="2">
        <f t="shared" si="7"/>
        <v>6</v>
      </c>
      <c r="BD335" s="2">
        <f t="shared" si="6"/>
        <v>198</v>
      </c>
      <c r="BE335" s="2">
        <v>53.0</v>
      </c>
    </row>
    <row r="336" ht="84.75" hidden="1" customHeight="1">
      <c r="A336" s="34">
        <f t="shared" si="1"/>
        <v>65274</v>
      </c>
      <c r="B336" s="41" t="str">
        <f t="shared" si="2"/>
        <v>http://helpstore.shop/keyword/SA8100PD GREY</v>
      </c>
      <c r="C336" s="42"/>
      <c r="D336" s="29"/>
      <c r="E336" s="43">
        <f t="shared" si="3"/>
        <v>0</v>
      </c>
      <c r="F336" s="39">
        <f t="shared" si="4"/>
        <v>0.1</v>
      </c>
      <c r="G336" s="2"/>
      <c r="H336" s="2"/>
      <c r="I336" s="2"/>
      <c r="J336" s="2" t="s">
        <v>988</v>
      </c>
      <c r="K336" s="2"/>
      <c r="L336" s="2"/>
      <c r="M336" s="2"/>
      <c r="N336" s="2"/>
      <c r="O336" s="2"/>
      <c r="P336" s="2"/>
      <c r="Q336" s="2" t="s">
        <v>428</v>
      </c>
      <c r="R336" s="2" t="s">
        <v>528</v>
      </c>
      <c r="S336" s="2" t="s">
        <v>986</v>
      </c>
      <c r="T336" s="2" t="s">
        <v>147</v>
      </c>
      <c r="U336" s="2" t="s">
        <v>995</v>
      </c>
      <c r="V336" s="2" t="s">
        <v>996</v>
      </c>
      <c r="W336" s="2" t="s">
        <v>150</v>
      </c>
      <c r="X336" s="2" t="s">
        <v>8</v>
      </c>
      <c r="Y336" s="2">
        <v>2.0</v>
      </c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2"/>
      <c r="BC336" s="2">
        <f t="shared" si="7"/>
        <v>2</v>
      </c>
      <c r="BD336" s="2">
        <f t="shared" si="6"/>
        <v>86</v>
      </c>
      <c r="BE336" s="2">
        <v>53.0</v>
      </c>
    </row>
    <row r="337" ht="84.75" hidden="1" customHeight="1">
      <c r="A337" s="34">
        <f t="shared" si="1"/>
        <v>56166</v>
      </c>
      <c r="B337" s="41" t="str">
        <f t="shared" si="2"/>
        <v>http://helpstore.shop/keyword/SA5100 GREEN</v>
      </c>
      <c r="C337" s="42"/>
      <c r="D337" s="29"/>
      <c r="E337" s="43">
        <f t="shared" si="3"/>
        <v>0</v>
      </c>
      <c r="F337" s="39">
        <f t="shared" si="4"/>
        <v>0.1</v>
      </c>
      <c r="G337" s="2"/>
      <c r="H337" s="2"/>
      <c r="I337" s="2"/>
      <c r="J337" s="2" t="s">
        <v>997</v>
      </c>
      <c r="K337" s="2"/>
      <c r="L337" s="2"/>
      <c r="M337" s="2"/>
      <c r="N337" s="2"/>
      <c r="O337" s="2"/>
      <c r="P337" s="2"/>
      <c r="Q337" s="2" t="s">
        <v>998</v>
      </c>
      <c r="R337" s="2" t="s">
        <v>306</v>
      </c>
      <c r="S337" s="2" t="s">
        <v>986</v>
      </c>
      <c r="T337" s="2" t="s">
        <v>163</v>
      </c>
      <c r="U337" s="2" t="s">
        <v>999</v>
      </c>
      <c r="V337" s="2" t="s">
        <v>1000</v>
      </c>
      <c r="W337" s="2" t="s">
        <v>150</v>
      </c>
      <c r="X337" s="2" t="s">
        <v>8</v>
      </c>
      <c r="Y337" s="2">
        <v>3.0</v>
      </c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2"/>
      <c r="BC337" s="2">
        <f t="shared" si="7"/>
        <v>3</v>
      </c>
      <c r="BD337" s="2">
        <f t="shared" si="6"/>
        <v>111</v>
      </c>
      <c r="BE337" s="2">
        <v>53.0</v>
      </c>
    </row>
    <row r="338" ht="84.75" hidden="1" customHeight="1">
      <c r="A338" s="34">
        <f t="shared" si="1"/>
        <v>77418</v>
      </c>
      <c r="B338" s="41" t="str">
        <f t="shared" si="2"/>
        <v>http://helpstore.shop/keyword/SA5100G GOLD</v>
      </c>
      <c r="C338" s="42"/>
      <c r="D338" s="29"/>
      <c r="E338" s="43">
        <f t="shared" si="3"/>
        <v>0</v>
      </c>
      <c r="F338" s="39">
        <f t="shared" si="4"/>
        <v>0.1</v>
      </c>
      <c r="G338" s="2"/>
      <c r="H338" s="2"/>
      <c r="I338" s="2"/>
      <c r="J338" s="2" t="s">
        <v>997</v>
      </c>
      <c r="K338" s="2"/>
      <c r="L338" s="2"/>
      <c r="M338" s="2"/>
      <c r="N338" s="2"/>
      <c r="O338" s="2"/>
      <c r="P338" s="2"/>
      <c r="Q338" s="2" t="s">
        <v>1001</v>
      </c>
      <c r="R338" s="2" t="s">
        <v>643</v>
      </c>
      <c r="S338" s="2" t="s">
        <v>986</v>
      </c>
      <c r="T338" s="2" t="s">
        <v>163</v>
      </c>
      <c r="U338" s="2" t="s">
        <v>1002</v>
      </c>
      <c r="V338" s="2" t="s">
        <v>345</v>
      </c>
      <c r="W338" s="2" t="s">
        <v>150</v>
      </c>
      <c r="X338" s="2" t="s">
        <v>8</v>
      </c>
      <c r="Y338" s="2">
        <v>5.0</v>
      </c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2"/>
      <c r="BC338" s="2">
        <f t="shared" si="7"/>
        <v>5</v>
      </c>
      <c r="BD338" s="2">
        <f t="shared" si="6"/>
        <v>255</v>
      </c>
      <c r="BE338" s="2">
        <v>53.0</v>
      </c>
    </row>
    <row r="339" ht="84.75" hidden="1" customHeight="1">
      <c r="A339" s="34">
        <f t="shared" si="1"/>
        <v>77418</v>
      </c>
      <c r="B339" s="41" t="str">
        <f t="shared" si="2"/>
        <v>http://helpstore.shop/keyword/SA5100G SILVER</v>
      </c>
      <c r="C339" s="42"/>
      <c r="D339" s="29"/>
      <c r="E339" s="43">
        <f t="shared" si="3"/>
        <v>0</v>
      </c>
      <c r="F339" s="39">
        <f t="shared" si="4"/>
        <v>0.1</v>
      </c>
      <c r="G339" s="2"/>
      <c r="H339" s="2"/>
      <c r="I339" s="2"/>
      <c r="J339" s="2" t="s">
        <v>997</v>
      </c>
      <c r="K339" s="2"/>
      <c r="L339" s="2"/>
      <c r="M339" s="2"/>
      <c r="N339" s="2"/>
      <c r="O339" s="2"/>
      <c r="P339" s="2"/>
      <c r="Q339" s="2" t="s">
        <v>1001</v>
      </c>
      <c r="R339" s="2" t="s">
        <v>643</v>
      </c>
      <c r="S339" s="2" t="s">
        <v>986</v>
      </c>
      <c r="T339" s="2" t="s">
        <v>163</v>
      </c>
      <c r="U339" s="2" t="s">
        <v>1003</v>
      </c>
      <c r="V339" s="2" t="s">
        <v>607</v>
      </c>
      <c r="W339" s="2" t="s">
        <v>150</v>
      </c>
      <c r="X339" s="2" t="s">
        <v>8</v>
      </c>
      <c r="Y339" s="2">
        <v>9.0</v>
      </c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2"/>
      <c r="BC339" s="2">
        <f t="shared" si="7"/>
        <v>9</v>
      </c>
      <c r="BD339" s="2">
        <f t="shared" si="6"/>
        <v>459</v>
      </c>
      <c r="BE339" s="2">
        <v>53.0</v>
      </c>
    </row>
    <row r="340" ht="84.75" hidden="1" customHeight="1">
      <c r="A340" s="34">
        <f t="shared" si="1"/>
        <v>78936</v>
      </c>
      <c r="B340" s="41" t="str">
        <f t="shared" si="2"/>
        <v>http://helpstore.shop/keyword/SA5100PD GREY</v>
      </c>
      <c r="C340" s="42"/>
      <c r="D340" s="29"/>
      <c r="E340" s="43">
        <f t="shared" si="3"/>
        <v>0</v>
      </c>
      <c r="F340" s="39">
        <f t="shared" si="4"/>
        <v>0.1</v>
      </c>
      <c r="G340" s="2"/>
      <c r="H340" s="2"/>
      <c r="I340" s="2"/>
      <c r="J340" s="2" t="s">
        <v>997</v>
      </c>
      <c r="K340" s="2"/>
      <c r="L340" s="2"/>
      <c r="M340" s="2"/>
      <c r="N340" s="2"/>
      <c r="O340" s="2"/>
      <c r="P340" s="2"/>
      <c r="Q340" s="2" t="s">
        <v>88</v>
      </c>
      <c r="R340" s="2" t="s">
        <v>114</v>
      </c>
      <c r="S340" s="2" t="s">
        <v>986</v>
      </c>
      <c r="T340" s="2" t="s">
        <v>163</v>
      </c>
      <c r="U340" s="2" t="s">
        <v>1004</v>
      </c>
      <c r="V340" s="2" t="s">
        <v>996</v>
      </c>
      <c r="W340" s="2" t="s">
        <v>150</v>
      </c>
      <c r="X340" s="2" t="s">
        <v>8</v>
      </c>
      <c r="Y340" s="2">
        <v>1.0</v>
      </c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2"/>
      <c r="BC340" s="2">
        <f t="shared" si="7"/>
        <v>1</v>
      </c>
      <c r="BD340" s="2">
        <f t="shared" si="6"/>
        <v>52</v>
      </c>
      <c r="BE340" s="2">
        <v>53.0</v>
      </c>
    </row>
    <row r="341" ht="84.75" hidden="1" customHeight="1">
      <c r="A341" s="34">
        <f t="shared" si="1"/>
        <v>65274</v>
      </c>
      <c r="B341" s="41" t="str">
        <f t="shared" si="2"/>
        <v>http://helpstore.shop/keyword/SA8100PD BROWN</v>
      </c>
      <c r="C341" s="42"/>
      <c r="D341" s="29"/>
      <c r="E341" s="43">
        <f t="shared" si="3"/>
        <v>0</v>
      </c>
      <c r="F341" s="39">
        <f t="shared" si="4"/>
        <v>0.1</v>
      </c>
      <c r="G341" s="2"/>
      <c r="H341" s="2"/>
      <c r="I341" s="2"/>
      <c r="J341" s="2" t="s">
        <v>997</v>
      </c>
      <c r="K341" s="2"/>
      <c r="L341" s="2"/>
      <c r="M341" s="2"/>
      <c r="N341" s="2"/>
      <c r="O341" s="2"/>
      <c r="P341" s="2"/>
      <c r="Q341" s="2" t="s">
        <v>428</v>
      </c>
      <c r="R341" s="2" t="s">
        <v>528</v>
      </c>
      <c r="S341" s="2" t="s">
        <v>986</v>
      </c>
      <c r="T341" s="2" t="s">
        <v>163</v>
      </c>
      <c r="U341" s="2" t="s">
        <v>1005</v>
      </c>
      <c r="V341" s="2"/>
      <c r="W341" s="2" t="s">
        <v>150</v>
      </c>
      <c r="X341" s="2" t="s">
        <v>8</v>
      </c>
      <c r="Y341" s="2">
        <v>3.0</v>
      </c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2"/>
      <c r="BC341" s="2">
        <f t="shared" si="7"/>
        <v>3</v>
      </c>
      <c r="BD341" s="2">
        <f t="shared" si="6"/>
        <v>129</v>
      </c>
      <c r="BE341" s="2">
        <v>53.0</v>
      </c>
    </row>
    <row r="342" ht="84.75" hidden="1" customHeight="1">
      <c r="A342" s="34">
        <f t="shared" si="1"/>
        <v>56166</v>
      </c>
      <c r="B342" s="41" t="str">
        <f t="shared" si="2"/>
        <v>http://helpstore.shop/keyword/SA5100 RED</v>
      </c>
      <c r="C342" s="42"/>
      <c r="D342" s="29"/>
      <c r="E342" s="43">
        <f t="shared" si="3"/>
        <v>0</v>
      </c>
      <c r="F342" s="39">
        <f t="shared" si="4"/>
        <v>0.1</v>
      </c>
      <c r="G342" s="2"/>
      <c r="H342" s="2"/>
      <c r="I342" s="2"/>
      <c r="J342" s="2" t="s">
        <v>1006</v>
      </c>
      <c r="K342" s="2"/>
      <c r="L342" s="2"/>
      <c r="M342" s="2"/>
      <c r="N342" s="2"/>
      <c r="O342" s="2"/>
      <c r="P342" s="2"/>
      <c r="Q342" s="2" t="s">
        <v>998</v>
      </c>
      <c r="R342" s="2" t="s">
        <v>55</v>
      </c>
      <c r="S342" s="2" t="s">
        <v>986</v>
      </c>
      <c r="T342" s="2" t="s">
        <v>163</v>
      </c>
      <c r="U342" s="2" t="s">
        <v>1007</v>
      </c>
      <c r="V342" s="2" t="s">
        <v>385</v>
      </c>
      <c r="W342" s="2" t="s">
        <v>192</v>
      </c>
      <c r="X342" s="2" t="s">
        <v>8</v>
      </c>
      <c r="Y342" s="2">
        <v>5.0</v>
      </c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2"/>
      <c r="BC342" s="2">
        <f t="shared" si="7"/>
        <v>5</v>
      </c>
      <c r="BD342" s="2">
        <f t="shared" si="6"/>
        <v>185</v>
      </c>
      <c r="BE342" s="2">
        <v>53.0</v>
      </c>
    </row>
    <row r="343" ht="84.75" hidden="1" customHeight="1">
      <c r="A343" s="34">
        <f t="shared" si="1"/>
        <v>95634</v>
      </c>
      <c r="B343" s="41" t="str">
        <f t="shared" si="2"/>
        <v>http://helpstore.shop/keyword/SA5100HL RED</v>
      </c>
      <c r="C343" s="42"/>
      <c r="D343" s="29"/>
      <c r="E343" s="43">
        <f t="shared" si="3"/>
        <v>0</v>
      </c>
      <c r="F343" s="39">
        <f t="shared" si="4"/>
        <v>0.1</v>
      </c>
      <c r="G343" s="2"/>
      <c r="H343" s="2"/>
      <c r="I343" s="2"/>
      <c r="J343" s="2" t="s">
        <v>1006</v>
      </c>
      <c r="K343" s="2"/>
      <c r="L343" s="2"/>
      <c r="M343" s="2"/>
      <c r="N343" s="2"/>
      <c r="O343" s="2"/>
      <c r="P343" s="2"/>
      <c r="Q343" s="2" t="s">
        <v>100</v>
      </c>
      <c r="R343" s="2" t="s">
        <v>394</v>
      </c>
      <c r="S343" s="2" t="s">
        <v>986</v>
      </c>
      <c r="T343" s="2" t="s">
        <v>1008</v>
      </c>
      <c r="U343" s="2" t="s">
        <v>1009</v>
      </c>
      <c r="V343" s="2" t="s">
        <v>206</v>
      </c>
      <c r="W343" s="2" t="s">
        <v>192</v>
      </c>
      <c r="X343" s="2" t="s">
        <v>8</v>
      </c>
      <c r="Y343" s="2">
        <v>1.0</v>
      </c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2"/>
      <c r="BC343" s="2">
        <f t="shared" si="7"/>
        <v>1</v>
      </c>
      <c r="BD343" s="2">
        <f t="shared" si="6"/>
        <v>63</v>
      </c>
      <c r="BE343" s="2">
        <v>53.0</v>
      </c>
    </row>
    <row r="344" ht="84.75" hidden="1" customHeight="1">
      <c r="A344" s="34">
        <f t="shared" si="1"/>
        <v>78936</v>
      </c>
      <c r="B344" s="41" t="str">
        <f t="shared" si="2"/>
        <v>http://helpstore.shop/keyword/SA5100PD NAVY</v>
      </c>
      <c r="C344" s="42"/>
      <c r="D344" s="29"/>
      <c r="E344" s="43">
        <f t="shared" si="3"/>
        <v>0</v>
      </c>
      <c r="F344" s="39">
        <f t="shared" si="4"/>
        <v>0.1</v>
      </c>
      <c r="G344" s="2"/>
      <c r="H344" s="2"/>
      <c r="I344" s="2"/>
      <c r="J344" s="2" t="s">
        <v>1006</v>
      </c>
      <c r="K344" s="2"/>
      <c r="L344" s="2"/>
      <c r="M344" s="2"/>
      <c r="N344" s="2"/>
      <c r="O344" s="2"/>
      <c r="P344" s="2"/>
      <c r="Q344" s="2" t="s">
        <v>88</v>
      </c>
      <c r="R344" s="2" t="s">
        <v>114</v>
      </c>
      <c r="S344" s="2" t="s">
        <v>986</v>
      </c>
      <c r="T344" s="2" t="s">
        <v>1008</v>
      </c>
      <c r="U344" s="2" t="s">
        <v>1010</v>
      </c>
      <c r="V344" s="2" t="s">
        <v>515</v>
      </c>
      <c r="W344" s="2" t="s">
        <v>192</v>
      </c>
      <c r="X344" s="2" t="s">
        <v>8</v>
      </c>
      <c r="Y344" s="2">
        <v>10.0</v>
      </c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2"/>
      <c r="BC344" s="2">
        <f t="shared" si="7"/>
        <v>10</v>
      </c>
      <c r="BD344" s="2">
        <f t="shared" si="6"/>
        <v>520</v>
      </c>
      <c r="BE344" s="2">
        <v>53.0</v>
      </c>
    </row>
    <row r="345" ht="84.75" hidden="1" customHeight="1">
      <c r="A345" s="34">
        <f t="shared" si="1"/>
        <v>56166</v>
      </c>
      <c r="B345" s="41" t="str">
        <f t="shared" si="2"/>
        <v>http://helpstore.shop/keyword/SA5100 BLUE</v>
      </c>
      <c r="C345" s="42"/>
      <c r="D345" s="29"/>
      <c r="E345" s="43">
        <f t="shared" si="3"/>
        <v>0</v>
      </c>
      <c r="F345" s="39">
        <f t="shared" si="4"/>
        <v>0.1</v>
      </c>
      <c r="G345" s="2"/>
      <c r="H345" s="2"/>
      <c r="I345" s="2"/>
      <c r="J345" s="2" t="s">
        <v>1011</v>
      </c>
      <c r="K345" s="2"/>
      <c r="L345" s="2"/>
      <c r="M345" s="2"/>
      <c r="N345" s="2"/>
      <c r="O345" s="2"/>
      <c r="P345" s="2"/>
      <c r="Q345" s="2" t="s">
        <v>998</v>
      </c>
      <c r="R345" s="2" t="s">
        <v>55</v>
      </c>
      <c r="S345" s="2" t="s">
        <v>986</v>
      </c>
      <c r="T345" s="2" t="s">
        <v>163</v>
      </c>
      <c r="U345" s="2" t="s">
        <v>1012</v>
      </c>
      <c r="V345" s="2" t="s">
        <v>506</v>
      </c>
      <c r="W345" s="2" t="s">
        <v>192</v>
      </c>
      <c r="X345" s="2" t="s">
        <v>8</v>
      </c>
      <c r="Y345" s="2">
        <v>4.0</v>
      </c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2"/>
      <c r="BC345" s="2">
        <f t="shared" si="7"/>
        <v>4</v>
      </c>
      <c r="BD345" s="2">
        <f t="shared" si="6"/>
        <v>148</v>
      </c>
      <c r="BE345" s="2">
        <v>53.0</v>
      </c>
    </row>
    <row r="346" ht="84.75" hidden="1" customHeight="1">
      <c r="A346" s="34">
        <f t="shared" si="1"/>
        <v>100188</v>
      </c>
      <c r="B346" s="41" t="str">
        <f t="shared" si="2"/>
        <v>http://helpstore.shop/keyword/W26611 MIX</v>
      </c>
      <c r="C346" s="42"/>
      <c r="D346" s="29"/>
      <c r="E346" s="43">
        <f t="shared" si="3"/>
        <v>0</v>
      </c>
      <c r="F346" s="39">
        <f t="shared" si="4"/>
        <v>0.1</v>
      </c>
      <c r="G346" s="2"/>
      <c r="H346" s="2"/>
      <c r="I346" s="2"/>
      <c r="J346" s="2" t="s">
        <v>1013</v>
      </c>
      <c r="K346" s="2"/>
      <c r="L346" s="2"/>
      <c r="M346" s="2"/>
      <c r="N346" s="2"/>
      <c r="O346" s="2"/>
      <c r="P346" s="2"/>
      <c r="Q346" s="2" t="s">
        <v>103</v>
      </c>
      <c r="R346" s="2" t="s">
        <v>386</v>
      </c>
      <c r="S346" s="2" t="s">
        <v>1014</v>
      </c>
      <c r="T346" s="2" t="s">
        <v>564</v>
      </c>
      <c r="U346" s="2" t="s">
        <v>1015</v>
      </c>
      <c r="V346" s="2" t="s">
        <v>1016</v>
      </c>
      <c r="W346" s="2" t="s">
        <v>192</v>
      </c>
      <c r="X346" s="2" t="s">
        <v>8</v>
      </c>
      <c r="Y346" s="2">
        <v>8.0</v>
      </c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2"/>
      <c r="BC346" s="2">
        <f t="shared" si="7"/>
        <v>8</v>
      </c>
      <c r="BD346" s="2">
        <f t="shared" si="6"/>
        <v>528</v>
      </c>
      <c r="BE346" s="2">
        <v>53.0</v>
      </c>
    </row>
    <row r="347" ht="84.75" hidden="1" customHeight="1">
      <c r="A347" s="34">
        <f t="shared" si="1"/>
        <v>224664</v>
      </c>
      <c r="B347" s="41" t="str">
        <f t="shared" si="2"/>
        <v>http://helpstore.shop/keyword/W28610 3</v>
      </c>
      <c r="C347" s="42"/>
      <c r="D347" s="29"/>
      <c r="E347" s="43">
        <f t="shared" si="3"/>
        <v>0</v>
      </c>
      <c r="F347" s="39">
        <f t="shared" si="4"/>
        <v>0.1</v>
      </c>
      <c r="G347" s="2"/>
      <c r="H347" s="2"/>
      <c r="I347" s="2"/>
      <c r="J347" s="2" t="s">
        <v>1013</v>
      </c>
      <c r="K347" s="2"/>
      <c r="L347" s="2"/>
      <c r="M347" s="2"/>
      <c r="N347" s="2"/>
      <c r="O347" s="2"/>
      <c r="P347" s="2"/>
      <c r="Q347" s="2" t="s">
        <v>978</v>
      </c>
      <c r="R347" s="2" t="s">
        <v>520</v>
      </c>
      <c r="S347" s="2" t="s">
        <v>1014</v>
      </c>
      <c r="T347" s="2" t="s">
        <v>197</v>
      </c>
      <c r="U347" s="2" t="s">
        <v>1017</v>
      </c>
      <c r="V347" s="2" t="s">
        <v>535</v>
      </c>
      <c r="W347" s="2" t="s">
        <v>192</v>
      </c>
      <c r="X347" s="2" t="s">
        <v>8</v>
      </c>
      <c r="Y347" s="2">
        <v>2.0</v>
      </c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2"/>
      <c r="BC347" s="2">
        <f t="shared" si="7"/>
        <v>2</v>
      </c>
      <c r="BD347" s="2">
        <f t="shared" si="6"/>
        <v>296</v>
      </c>
      <c r="BE347" s="2">
        <v>53.0</v>
      </c>
    </row>
    <row r="348" ht="84.75" hidden="1" customHeight="1">
      <c r="A348" s="34">
        <f t="shared" si="1"/>
        <v>115368</v>
      </c>
      <c r="B348" s="41" t="str">
        <f t="shared" si="2"/>
        <v>http://helpstore.shop/keyword/W25942 NAVY</v>
      </c>
      <c r="C348" s="42"/>
      <c r="D348" s="29"/>
      <c r="E348" s="43">
        <f t="shared" si="3"/>
        <v>0</v>
      </c>
      <c r="F348" s="39">
        <f t="shared" si="4"/>
        <v>0.1</v>
      </c>
      <c r="G348" s="2"/>
      <c r="H348" s="2"/>
      <c r="I348" s="2"/>
      <c r="J348" s="2" t="s">
        <v>1018</v>
      </c>
      <c r="K348" s="2"/>
      <c r="L348" s="2"/>
      <c r="M348" s="2"/>
      <c r="N348" s="2"/>
      <c r="O348" s="2"/>
      <c r="P348" s="2"/>
      <c r="Q348" s="2" t="s">
        <v>1019</v>
      </c>
      <c r="R348" s="2" t="s">
        <v>383</v>
      </c>
      <c r="S348" s="2" t="s">
        <v>1014</v>
      </c>
      <c r="T348" s="2" t="s">
        <v>271</v>
      </c>
      <c r="U348" s="2" t="s">
        <v>1020</v>
      </c>
      <c r="V348" s="2" t="s">
        <v>1021</v>
      </c>
      <c r="W348" s="2" t="s">
        <v>192</v>
      </c>
      <c r="X348" s="2" t="s">
        <v>94</v>
      </c>
      <c r="Y348" s="40"/>
      <c r="Z348" s="40"/>
      <c r="AA348" s="40"/>
      <c r="AB348" s="40"/>
      <c r="AC348" s="2">
        <v>1.0</v>
      </c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2"/>
      <c r="BC348" s="2">
        <f t="shared" si="7"/>
        <v>1</v>
      </c>
      <c r="BD348" s="2">
        <f t="shared" si="6"/>
        <v>76</v>
      </c>
      <c r="BE348" s="2">
        <v>53.0</v>
      </c>
    </row>
    <row r="349" ht="84.75" hidden="1" customHeight="1">
      <c r="A349" s="34">
        <f t="shared" si="1"/>
        <v>29601</v>
      </c>
      <c r="B349" s="41" t="str">
        <f t="shared" si="2"/>
        <v>http://helpstore.shop/keyword/SKA75+++ +++</v>
      </c>
      <c r="C349" s="42"/>
      <c r="D349" s="29"/>
      <c r="E349" s="43">
        <f t="shared" si="3"/>
        <v>0</v>
      </c>
      <c r="F349" s="39">
        <f t="shared" si="4"/>
        <v>0.1</v>
      </c>
      <c r="G349" s="2"/>
      <c r="H349" s="2"/>
      <c r="I349" s="2"/>
      <c r="J349" s="2" t="s">
        <v>1022</v>
      </c>
      <c r="K349" s="2"/>
      <c r="L349" s="2"/>
      <c r="M349" s="2"/>
      <c r="N349" s="2"/>
      <c r="O349" s="2"/>
      <c r="P349" s="2"/>
      <c r="Q349" s="2" t="s">
        <v>1023</v>
      </c>
      <c r="R349" s="2" t="s">
        <v>447</v>
      </c>
      <c r="S349" s="2" t="s">
        <v>1014</v>
      </c>
      <c r="T349" s="2" t="s">
        <v>330</v>
      </c>
      <c r="U349" s="2" t="s">
        <v>1024</v>
      </c>
      <c r="V349" s="2" t="s">
        <v>1025</v>
      </c>
      <c r="W349" s="2" t="s">
        <v>192</v>
      </c>
      <c r="X349" s="2" t="s">
        <v>7</v>
      </c>
      <c r="Y349" s="2">
        <v>1.0</v>
      </c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2"/>
      <c r="BC349" s="2">
        <f t="shared" si="7"/>
        <v>1</v>
      </c>
      <c r="BD349" s="2" t="str">
        <f t="shared" si="6"/>
        <v>#VALUE!</v>
      </c>
      <c r="BE349" s="2">
        <v>53.0</v>
      </c>
    </row>
    <row r="350" ht="84.75" hidden="1" customHeight="1">
      <c r="A350" s="34">
        <f t="shared" si="1"/>
        <v>64515</v>
      </c>
      <c r="B350" s="41" t="str">
        <f t="shared" si="2"/>
        <v>http://helpstore.shop/keyword/CDGPLAYREDRED RED</v>
      </c>
      <c r="C350" s="42"/>
      <c r="D350" s="29"/>
      <c r="E350" s="43">
        <f t="shared" si="3"/>
        <v>0</v>
      </c>
      <c r="F350" s="39">
        <f t="shared" si="4"/>
        <v>0.1</v>
      </c>
      <c r="G350" s="2"/>
      <c r="H350" s="2"/>
      <c r="I350" s="2"/>
      <c r="J350" s="2" t="s">
        <v>1026</v>
      </c>
      <c r="K350" s="2"/>
      <c r="L350" s="2"/>
      <c r="M350" s="2"/>
      <c r="N350" s="2"/>
      <c r="O350" s="2"/>
      <c r="P350" s="2"/>
      <c r="Q350" s="2" t="s">
        <v>1027</v>
      </c>
      <c r="R350" s="2" t="s">
        <v>46</v>
      </c>
      <c r="S350" s="2" t="s">
        <v>1014</v>
      </c>
      <c r="T350" s="2" t="s">
        <v>295</v>
      </c>
      <c r="U350" s="2" t="s">
        <v>1028</v>
      </c>
      <c r="V350" s="2" t="s">
        <v>385</v>
      </c>
      <c r="W350" s="2" t="s">
        <v>192</v>
      </c>
      <c r="X350" s="2" t="s">
        <v>7</v>
      </c>
      <c r="Y350" s="2">
        <v>1.0</v>
      </c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2"/>
      <c r="BC350" s="2">
        <f t="shared" si="7"/>
        <v>1</v>
      </c>
      <c r="BD350" s="2" t="str">
        <f t="shared" si="6"/>
        <v>#VALUE!</v>
      </c>
      <c r="BE350" s="2">
        <v>53.0</v>
      </c>
    </row>
    <row r="351" ht="84.75" hidden="1" customHeight="1">
      <c r="A351" s="34">
        <f t="shared" si="1"/>
        <v>44022</v>
      </c>
      <c r="B351" s="41" t="str">
        <f t="shared" si="2"/>
        <v>http://helpstore.shop/keyword/616069928 00028</v>
      </c>
      <c r="C351" s="42"/>
      <c r="D351" s="29"/>
      <c r="E351" s="43">
        <f t="shared" si="3"/>
        <v>0</v>
      </c>
      <c r="F351" s="39">
        <f t="shared" si="4"/>
        <v>0.1</v>
      </c>
      <c r="G351" s="2"/>
      <c r="H351" s="2"/>
      <c r="I351" s="2"/>
      <c r="J351" s="2" t="s">
        <v>1029</v>
      </c>
      <c r="K351" s="2"/>
      <c r="L351" s="2"/>
      <c r="M351" s="2"/>
      <c r="N351" s="2"/>
      <c r="O351" s="2"/>
      <c r="P351" s="2"/>
      <c r="Q351" s="2" t="s">
        <v>1030</v>
      </c>
      <c r="R351" s="2" t="s">
        <v>46</v>
      </c>
      <c r="S351" s="2" t="s">
        <v>1031</v>
      </c>
      <c r="T351" s="2" t="s">
        <v>295</v>
      </c>
      <c r="U351" s="2" t="s">
        <v>1032</v>
      </c>
      <c r="V351" s="2" t="s">
        <v>1033</v>
      </c>
      <c r="W351" s="2" t="s">
        <v>192</v>
      </c>
      <c r="X351" s="2" t="s">
        <v>7</v>
      </c>
      <c r="Y351" s="2">
        <v>2.0</v>
      </c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2"/>
      <c r="BC351" s="2">
        <f t="shared" si="7"/>
        <v>2</v>
      </c>
      <c r="BD351" s="2">
        <f t="shared" si="6"/>
        <v>58</v>
      </c>
      <c r="BE351" s="2">
        <v>53.0</v>
      </c>
    </row>
    <row r="352" ht="84.75" hidden="1" customHeight="1">
      <c r="A352" s="34">
        <f t="shared" si="1"/>
        <v>68613.6</v>
      </c>
      <c r="B352" s="41" t="str">
        <f t="shared" si="2"/>
        <v>http://helpstore.shop/keyword/GBDECCLTVE VELVET</v>
      </c>
      <c r="C352" s="42"/>
      <c r="D352" s="29"/>
      <c r="E352" s="43">
        <f t="shared" si="3"/>
        <v>0</v>
      </c>
      <c r="F352" s="39">
        <f t="shared" si="4"/>
        <v>0.1</v>
      </c>
      <c r="G352" s="2"/>
      <c r="H352" s="2"/>
      <c r="I352" s="2"/>
      <c r="J352" s="2" t="s">
        <v>1034</v>
      </c>
      <c r="K352" s="2"/>
      <c r="L352" s="2"/>
      <c r="M352" s="2"/>
      <c r="N352" s="2"/>
      <c r="O352" s="2"/>
      <c r="P352" s="2"/>
      <c r="Q352" s="2" t="s">
        <v>1035</v>
      </c>
      <c r="R352" s="2" t="s">
        <v>50</v>
      </c>
      <c r="S352" s="2" t="s">
        <v>1036</v>
      </c>
      <c r="T352" s="2" t="s">
        <v>1037</v>
      </c>
      <c r="U352" s="2" t="s">
        <v>1038</v>
      </c>
      <c r="V352" s="2"/>
      <c r="W352" s="2" t="s">
        <v>150</v>
      </c>
      <c r="X352" s="2" t="s">
        <v>106</v>
      </c>
      <c r="Y352" s="2">
        <v>2.0</v>
      </c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2"/>
      <c r="BC352" s="2">
        <f t="shared" si="7"/>
        <v>2</v>
      </c>
      <c r="BD352" s="2" t="str">
        <f t="shared" si="6"/>
        <v>#VALUE!</v>
      </c>
      <c r="BE352" s="2">
        <v>53.0</v>
      </c>
    </row>
    <row r="353" ht="84.75" hidden="1" customHeight="1">
      <c r="A353" s="34">
        <f t="shared" si="1"/>
        <v>51612</v>
      </c>
      <c r="B353" s="41" t="str">
        <f t="shared" si="2"/>
        <v>http://helpstore.shop/keyword/BLACKLABEL500 LOUDNESS</v>
      </c>
      <c r="C353" s="42"/>
      <c r="D353" s="29"/>
      <c r="E353" s="43">
        <f t="shared" si="3"/>
        <v>0</v>
      </c>
      <c r="F353" s="39">
        <f t="shared" si="4"/>
        <v>0.1</v>
      </c>
      <c r="G353" s="2"/>
      <c r="H353" s="2"/>
      <c r="I353" s="2"/>
      <c r="J353" s="2" t="s">
        <v>1034</v>
      </c>
      <c r="K353" s="2"/>
      <c r="L353" s="2"/>
      <c r="M353" s="2"/>
      <c r="N353" s="2"/>
      <c r="O353" s="2"/>
      <c r="P353" s="2"/>
      <c r="Q353" s="2" t="s">
        <v>319</v>
      </c>
      <c r="R353" s="2" t="s">
        <v>993</v>
      </c>
      <c r="S353" s="2" t="s">
        <v>1036</v>
      </c>
      <c r="T353" s="2" t="s">
        <v>1037</v>
      </c>
      <c r="U353" s="2" t="s">
        <v>1039</v>
      </c>
      <c r="V353" s="2"/>
      <c r="W353" s="2" t="s">
        <v>150</v>
      </c>
      <c r="X353" s="2" t="s">
        <v>8</v>
      </c>
      <c r="Y353" s="2">
        <v>2.0</v>
      </c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2"/>
      <c r="BC353" s="2">
        <f t="shared" si="7"/>
        <v>2</v>
      </c>
      <c r="BD353" s="2">
        <f t="shared" si="6"/>
        <v>68</v>
      </c>
      <c r="BE353" s="2">
        <v>53.0</v>
      </c>
    </row>
    <row r="354" ht="84.75" hidden="1" customHeight="1">
      <c r="A354" s="34">
        <f t="shared" si="1"/>
        <v>25047</v>
      </c>
      <c r="B354" s="41" t="str">
        <f t="shared" si="2"/>
        <v>http://helpstore.shop/keyword/CANDELA250 VELVET</v>
      </c>
      <c r="C354" s="42"/>
      <c r="D354" s="29"/>
      <c r="E354" s="43">
        <f t="shared" si="3"/>
        <v>0</v>
      </c>
      <c r="F354" s="39">
        <f t="shared" si="4"/>
        <v>0.1</v>
      </c>
      <c r="G354" s="2"/>
      <c r="H354" s="2"/>
      <c r="I354" s="2"/>
      <c r="J354" s="2" t="s">
        <v>1034</v>
      </c>
      <c r="K354" s="2"/>
      <c r="L354" s="2"/>
      <c r="M354" s="2"/>
      <c r="N354" s="2"/>
      <c r="O354" s="2"/>
      <c r="P354" s="2"/>
      <c r="Q354" s="2" t="s">
        <v>1040</v>
      </c>
      <c r="R354" s="2" t="s">
        <v>447</v>
      </c>
      <c r="S354" s="2" t="s">
        <v>1036</v>
      </c>
      <c r="T354" s="2" t="s">
        <v>1037</v>
      </c>
      <c r="U354" s="2" t="s">
        <v>1041</v>
      </c>
      <c r="V354" s="2"/>
      <c r="W354" s="2" t="s">
        <v>150</v>
      </c>
      <c r="X354" s="2" t="s">
        <v>8</v>
      </c>
      <c r="Y354" s="2">
        <v>1.0</v>
      </c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2"/>
      <c r="BC354" s="2">
        <f t="shared" si="7"/>
        <v>1</v>
      </c>
      <c r="BD354" s="2" t="str">
        <f t="shared" si="6"/>
        <v>#VALUE!</v>
      </c>
      <c r="BE354" s="2">
        <v>53.0</v>
      </c>
    </row>
    <row r="355" ht="84.75" hidden="1" customHeight="1">
      <c r="A355" s="34">
        <f t="shared" si="1"/>
        <v>35673</v>
      </c>
      <c r="B355" s="41" t="str">
        <f t="shared" si="2"/>
        <v>http://helpstore.shop/keyword/DEC </v>
      </c>
      <c r="C355" s="42"/>
      <c r="D355" s="29"/>
      <c r="E355" s="43">
        <f t="shared" si="3"/>
        <v>0</v>
      </c>
      <c r="F355" s="39">
        <f t="shared" si="4"/>
        <v>0.1</v>
      </c>
      <c r="G355" s="2"/>
      <c r="H355" s="2"/>
      <c r="I355" s="2"/>
      <c r="J355" s="2" t="s">
        <v>1034</v>
      </c>
      <c r="K355" s="2"/>
      <c r="L355" s="2"/>
      <c r="M355" s="2"/>
      <c r="N355" s="2"/>
      <c r="O355" s="2"/>
      <c r="P355" s="2"/>
      <c r="Q355" s="2" t="s">
        <v>1042</v>
      </c>
      <c r="R355" s="2" t="s">
        <v>90</v>
      </c>
      <c r="S355" s="2" t="s">
        <v>1036</v>
      </c>
      <c r="T355" s="2" t="s">
        <v>1037</v>
      </c>
      <c r="U355" s="2" t="s">
        <v>1043</v>
      </c>
      <c r="V355" s="2" t="s">
        <v>1044</v>
      </c>
      <c r="W355" s="2" t="s">
        <v>150</v>
      </c>
      <c r="X355" s="2" t="s">
        <v>8</v>
      </c>
      <c r="Y355" s="2">
        <v>1.0</v>
      </c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2"/>
      <c r="BC355" s="2">
        <f t="shared" si="7"/>
        <v>1</v>
      </c>
      <c r="BD355" s="2" t="str">
        <f t="shared" si="6"/>
        <v>#VALUE!</v>
      </c>
      <c r="BE355" s="2">
        <v>53.0</v>
      </c>
    </row>
    <row r="356" ht="84.75" hidden="1" customHeight="1">
      <c r="A356" s="34">
        <f t="shared" si="1"/>
        <v>35673</v>
      </c>
      <c r="B356" s="41" t="str">
        <f t="shared" si="2"/>
        <v>http://helpstore.shop/keyword/DEC </v>
      </c>
      <c r="C356" s="42"/>
      <c r="D356" s="29"/>
      <c r="E356" s="43">
        <f t="shared" si="3"/>
        <v>0</v>
      </c>
      <c r="F356" s="39">
        <f t="shared" si="4"/>
        <v>0.1</v>
      </c>
      <c r="G356" s="2"/>
      <c r="H356" s="2"/>
      <c r="I356" s="2"/>
      <c r="J356" s="2" t="s">
        <v>1034</v>
      </c>
      <c r="K356" s="2"/>
      <c r="L356" s="2"/>
      <c r="M356" s="2"/>
      <c r="N356" s="2"/>
      <c r="O356" s="2"/>
      <c r="P356" s="2"/>
      <c r="Q356" s="2" t="s">
        <v>1042</v>
      </c>
      <c r="R356" s="2" t="s">
        <v>90</v>
      </c>
      <c r="S356" s="2" t="s">
        <v>1036</v>
      </c>
      <c r="T356" s="2" t="s">
        <v>1037</v>
      </c>
      <c r="U356" s="2" t="s">
        <v>1045</v>
      </c>
      <c r="V356" s="2" t="s">
        <v>1046</v>
      </c>
      <c r="W356" s="2" t="s">
        <v>150</v>
      </c>
      <c r="X356" s="2" t="s">
        <v>8</v>
      </c>
      <c r="Y356" s="2">
        <v>1.0</v>
      </c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2"/>
      <c r="BC356" s="2">
        <f t="shared" si="7"/>
        <v>1</v>
      </c>
      <c r="BD356" s="2" t="str">
        <f t="shared" si="6"/>
        <v>#VALUE!</v>
      </c>
      <c r="BE356" s="2">
        <v>53.0</v>
      </c>
    </row>
    <row r="357" ht="84.75" hidden="1" customHeight="1">
      <c r="A357" s="34">
        <f t="shared" si="1"/>
        <v>35673</v>
      </c>
      <c r="B357" s="41" t="str">
        <f t="shared" si="2"/>
        <v>http://helpstore.shop/keyword/CLASSIC </v>
      </c>
      <c r="C357" s="42"/>
      <c r="D357" s="29"/>
      <c r="E357" s="43">
        <f t="shared" si="3"/>
        <v>0</v>
      </c>
      <c r="F357" s="39">
        <f t="shared" si="4"/>
        <v>0.1</v>
      </c>
      <c r="G357" s="2"/>
      <c r="H357" s="2"/>
      <c r="I357" s="2"/>
      <c r="J357" s="2" t="s">
        <v>1034</v>
      </c>
      <c r="K357" s="2"/>
      <c r="L357" s="2"/>
      <c r="M357" s="2"/>
      <c r="N357" s="2"/>
      <c r="O357" s="2"/>
      <c r="P357" s="2"/>
      <c r="Q357" s="2" t="s">
        <v>1042</v>
      </c>
      <c r="R357" s="2" t="s">
        <v>90</v>
      </c>
      <c r="S357" s="2" t="s">
        <v>1036</v>
      </c>
      <c r="T357" s="2" t="s">
        <v>1037</v>
      </c>
      <c r="U357" s="2" t="s">
        <v>1047</v>
      </c>
      <c r="V357" s="2"/>
      <c r="W357" s="2" t="s">
        <v>150</v>
      </c>
      <c r="X357" s="2" t="s">
        <v>8</v>
      </c>
      <c r="Y357" s="2">
        <v>2.0</v>
      </c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2"/>
      <c r="BC357" s="2">
        <f t="shared" si="7"/>
        <v>2</v>
      </c>
      <c r="BD357" s="2" t="str">
        <f t="shared" si="6"/>
        <v>#VALUE!</v>
      </c>
      <c r="BE357" s="2">
        <v>53.0</v>
      </c>
    </row>
    <row r="358" ht="84.75" hidden="1" customHeight="1">
      <c r="A358" s="34">
        <f t="shared" si="1"/>
        <v>47817</v>
      </c>
      <c r="B358" s="41" t="str">
        <f t="shared" si="2"/>
        <v>http://helpstore.shop/keyword/CLASSIC </v>
      </c>
      <c r="C358" s="42"/>
      <c r="D358" s="29"/>
      <c r="E358" s="43">
        <f t="shared" si="3"/>
        <v>0</v>
      </c>
      <c r="F358" s="39">
        <f t="shared" si="4"/>
        <v>0.1</v>
      </c>
      <c r="G358" s="2"/>
      <c r="H358" s="2"/>
      <c r="I358" s="2"/>
      <c r="J358" s="2" t="s">
        <v>1034</v>
      </c>
      <c r="K358" s="2"/>
      <c r="L358" s="2"/>
      <c r="M358" s="2"/>
      <c r="N358" s="2"/>
      <c r="O358" s="2"/>
      <c r="P358" s="2"/>
      <c r="Q358" s="2" t="s">
        <v>1048</v>
      </c>
      <c r="R358" s="2" t="s">
        <v>44</v>
      </c>
      <c r="S358" s="2" t="s">
        <v>1036</v>
      </c>
      <c r="T358" s="2" t="s">
        <v>1037</v>
      </c>
      <c r="U358" s="2" t="s">
        <v>1049</v>
      </c>
      <c r="V358" s="2"/>
      <c r="W358" s="2" t="s">
        <v>150</v>
      </c>
      <c r="X358" s="2" t="s">
        <v>8</v>
      </c>
      <c r="Y358" s="2">
        <v>1.0</v>
      </c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2"/>
      <c r="BC358" s="2">
        <f t="shared" si="7"/>
        <v>1</v>
      </c>
      <c r="BD358" s="2" t="str">
        <f t="shared" si="6"/>
        <v>#VALUE!</v>
      </c>
      <c r="BE358" s="2">
        <v>53.0</v>
      </c>
    </row>
    <row r="359" ht="84.75" hidden="1" customHeight="1">
      <c r="A359" s="34">
        <f t="shared" si="1"/>
        <v>35673</v>
      </c>
      <c r="B359" s="41" t="str">
        <f t="shared" si="2"/>
        <v>http://helpstore.shop/keyword/CLASSIC250 </v>
      </c>
      <c r="C359" s="42"/>
      <c r="D359" s="29"/>
      <c r="E359" s="43">
        <f t="shared" si="3"/>
        <v>0</v>
      </c>
      <c r="F359" s="39">
        <f t="shared" si="4"/>
        <v>0.1</v>
      </c>
      <c r="G359" s="2"/>
      <c r="H359" s="2"/>
      <c r="I359" s="2"/>
      <c r="J359" s="2" t="s">
        <v>1034</v>
      </c>
      <c r="K359" s="2"/>
      <c r="L359" s="2"/>
      <c r="M359" s="2"/>
      <c r="N359" s="2"/>
      <c r="O359" s="2"/>
      <c r="P359" s="2"/>
      <c r="Q359" s="2" t="s">
        <v>1042</v>
      </c>
      <c r="R359" s="2" t="s">
        <v>90</v>
      </c>
      <c r="S359" s="2" t="s">
        <v>1036</v>
      </c>
      <c r="T359" s="2" t="s">
        <v>1037</v>
      </c>
      <c r="U359" s="2" t="s">
        <v>1050</v>
      </c>
      <c r="V359" s="2"/>
      <c r="W359" s="2" t="s">
        <v>150</v>
      </c>
      <c r="X359" s="2" t="s">
        <v>8</v>
      </c>
      <c r="Y359" s="2">
        <v>1.0</v>
      </c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2"/>
      <c r="BC359" s="2">
        <f t="shared" si="7"/>
        <v>1</v>
      </c>
      <c r="BD359" s="2" t="str">
        <f t="shared" si="6"/>
        <v>#VALUE!</v>
      </c>
      <c r="BE359" s="2">
        <v>53.0</v>
      </c>
    </row>
    <row r="360" ht="84.75" hidden="1" customHeight="1">
      <c r="A360" s="34">
        <f t="shared" si="1"/>
        <v>21252</v>
      </c>
      <c r="B360" s="41" t="str">
        <f t="shared" si="2"/>
        <v>http://helpstore.shop/keyword/CULTI </v>
      </c>
      <c r="C360" s="42"/>
      <c r="D360" s="29"/>
      <c r="E360" s="43">
        <f t="shared" si="3"/>
        <v>0</v>
      </c>
      <c r="F360" s="39">
        <f t="shared" si="4"/>
        <v>0.1</v>
      </c>
      <c r="G360" s="2"/>
      <c r="H360" s="2"/>
      <c r="I360" s="2"/>
      <c r="J360" s="2" t="s">
        <v>1034</v>
      </c>
      <c r="K360" s="2"/>
      <c r="L360" s="2"/>
      <c r="M360" s="2"/>
      <c r="N360" s="2"/>
      <c r="O360" s="2"/>
      <c r="P360" s="2"/>
      <c r="Q360" s="2" t="s">
        <v>567</v>
      </c>
      <c r="R360" s="2" t="s">
        <v>1051</v>
      </c>
      <c r="S360" s="2" t="s">
        <v>1036</v>
      </c>
      <c r="T360" s="2" t="s">
        <v>1037</v>
      </c>
      <c r="U360" s="2" t="s">
        <v>1052</v>
      </c>
      <c r="V360" s="2" t="s">
        <v>1044</v>
      </c>
      <c r="W360" s="2" t="s">
        <v>150</v>
      </c>
      <c r="X360" s="2" t="s">
        <v>8</v>
      </c>
      <c r="Y360" s="2">
        <v>1.0</v>
      </c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2"/>
      <c r="BC360" s="2">
        <f t="shared" si="7"/>
        <v>1</v>
      </c>
      <c r="BD360" s="2">
        <f t="shared" si="6"/>
        <v>14</v>
      </c>
      <c r="BE360" s="2">
        <v>53.0</v>
      </c>
    </row>
    <row r="361" ht="84.75" hidden="1" customHeight="1">
      <c r="A361" s="34">
        <f t="shared" si="1"/>
        <v>21252</v>
      </c>
      <c r="B361" s="41" t="str">
        <f t="shared" si="2"/>
        <v>http://helpstore.shop/keyword/CULTI </v>
      </c>
      <c r="C361" s="42"/>
      <c r="D361" s="29"/>
      <c r="E361" s="43">
        <f t="shared" si="3"/>
        <v>0</v>
      </c>
      <c r="F361" s="39">
        <f t="shared" si="4"/>
        <v>0.1</v>
      </c>
      <c r="G361" s="2"/>
      <c r="H361" s="2"/>
      <c r="I361" s="2"/>
      <c r="J361" s="2" t="s">
        <v>1034</v>
      </c>
      <c r="K361" s="2"/>
      <c r="L361" s="2"/>
      <c r="M361" s="2"/>
      <c r="N361" s="2"/>
      <c r="O361" s="2"/>
      <c r="P361" s="2"/>
      <c r="Q361" s="2" t="s">
        <v>567</v>
      </c>
      <c r="R361" s="2" t="s">
        <v>1051</v>
      </c>
      <c r="S361" s="2" t="s">
        <v>1036</v>
      </c>
      <c r="T361" s="2" t="s">
        <v>1037</v>
      </c>
      <c r="U361" s="2" t="s">
        <v>1053</v>
      </c>
      <c r="V361" s="2" t="s">
        <v>1046</v>
      </c>
      <c r="W361" s="2" t="s">
        <v>150</v>
      </c>
      <c r="X361" s="2" t="s">
        <v>8</v>
      </c>
      <c r="Y361" s="2">
        <v>2.0</v>
      </c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2"/>
      <c r="BC361" s="2">
        <f t="shared" si="7"/>
        <v>2</v>
      </c>
      <c r="BD361" s="2">
        <f t="shared" si="6"/>
        <v>28</v>
      </c>
      <c r="BE361" s="2">
        <v>53.0</v>
      </c>
    </row>
    <row r="362" ht="84.75" hidden="1" customHeight="1">
      <c r="A362" s="34">
        <f t="shared" si="1"/>
        <v>21252</v>
      </c>
      <c r="B362" s="41" t="str">
        <f t="shared" si="2"/>
        <v>http://helpstore.shop/keyword/CULTI </v>
      </c>
      <c r="C362" s="42"/>
      <c r="D362" s="29"/>
      <c r="E362" s="43">
        <f t="shared" si="3"/>
        <v>0</v>
      </c>
      <c r="F362" s="39">
        <f t="shared" si="4"/>
        <v>0.1</v>
      </c>
      <c r="G362" s="2"/>
      <c r="H362" s="2"/>
      <c r="I362" s="2"/>
      <c r="J362" s="2" t="s">
        <v>1034</v>
      </c>
      <c r="K362" s="2"/>
      <c r="L362" s="2"/>
      <c r="M362" s="2"/>
      <c r="N362" s="2"/>
      <c r="O362" s="2"/>
      <c r="P362" s="2"/>
      <c r="Q362" s="2" t="s">
        <v>567</v>
      </c>
      <c r="R362" s="2" t="s">
        <v>1051</v>
      </c>
      <c r="S362" s="2" t="s">
        <v>1036</v>
      </c>
      <c r="T362" s="2" t="s">
        <v>1037</v>
      </c>
      <c r="U362" s="2" t="s">
        <v>1054</v>
      </c>
      <c r="V362" s="2" t="s">
        <v>1055</v>
      </c>
      <c r="W362" s="2" t="s">
        <v>150</v>
      </c>
      <c r="X362" s="2" t="s">
        <v>8</v>
      </c>
      <c r="Y362" s="2">
        <v>4.0</v>
      </c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2"/>
      <c r="BC362" s="2">
        <f t="shared" si="7"/>
        <v>4</v>
      </c>
      <c r="BD362" s="2">
        <f t="shared" si="6"/>
        <v>56</v>
      </c>
      <c r="BE362" s="2">
        <v>53.0</v>
      </c>
    </row>
    <row r="363" ht="84.75" hidden="1" customHeight="1">
      <c r="A363" s="34">
        <f t="shared" si="1"/>
        <v>21252</v>
      </c>
      <c r="B363" s="41" t="str">
        <f t="shared" si="2"/>
        <v>http://helpstore.shop/keyword/CULTI </v>
      </c>
      <c r="C363" s="42"/>
      <c r="D363" s="29"/>
      <c r="E363" s="43">
        <f t="shared" si="3"/>
        <v>0</v>
      </c>
      <c r="F363" s="39">
        <f t="shared" si="4"/>
        <v>0.1</v>
      </c>
      <c r="G363" s="2"/>
      <c r="H363" s="2"/>
      <c r="I363" s="2"/>
      <c r="J363" s="2" t="s">
        <v>1034</v>
      </c>
      <c r="K363" s="2"/>
      <c r="L363" s="2"/>
      <c r="M363" s="2"/>
      <c r="N363" s="2"/>
      <c r="O363" s="2"/>
      <c r="P363" s="2"/>
      <c r="Q363" s="2" t="s">
        <v>567</v>
      </c>
      <c r="R363" s="2" t="s">
        <v>1051</v>
      </c>
      <c r="S363" s="2" t="s">
        <v>1036</v>
      </c>
      <c r="T363" s="2" t="s">
        <v>1037</v>
      </c>
      <c r="U363" s="2" t="s">
        <v>1056</v>
      </c>
      <c r="V363" s="2" t="s">
        <v>1057</v>
      </c>
      <c r="W363" s="2" t="s">
        <v>150</v>
      </c>
      <c r="X363" s="2" t="s">
        <v>8</v>
      </c>
      <c r="Y363" s="2">
        <v>1.0</v>
      </c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2"/>
      <c r="BC363" s="2">
        <f t="shared" si="7"/>
        <v>1</v>
      </c>
      <c r="BD363" s="2">
        <f t="shared" si="6"/>
        <v>14</v>
      </c>
      <c r="BE363" s="2">
        <v>53.0</v>
      </c>
    </row>
    <row r="364" ht="84.75" hidden="1" customHeight="1">
      <c r="A364" s="34">
        <f t="shared" si="1"/>
        <v>21252</v>
      </c>
      <c r="B364" s="41" t="str">
        <f t="shared" si="2"/>
        <v>http://helpstore.shop/keyword/CULTI </v>
      </c>
      <c r="C364" s="42"/>
      <c r="D364" s="29"/>
      <c r="E364" s="43">
        <f t="shared" si="3"/>
        <v>0</v>
      </c>
      <c r="F364" s="39">
        <f t="shared" si="4"/>
        <v>0.1</v>
      </c>
      <c r="G364" s="2"/>
      <c r="H364" s="2"/>
      <c r="I364" s="2"/>
      <c r="J364" s="2" t="s">
        <v>1034</v>
      </c>
      <c r="K364" s="2"/>
      <c r="L364" s="2"/>
      <c r="M364" s="2"/>
      <c r="N364" s="2"/>
      <c r="O364" s="2"/>
      <c r="P364" s="2"/>
      <c r="Q364" s="2" t="s">
        <v>567</v>
      </c>
      <c r="R364" s="2" t="s">
        <v>1051</v>
      </c>
      <c r="S364" s="2" t="s">
        <v>1036</v>
      </c>
      <c r="T364" s="2" t="s">
        <v>1037</v>
      </c>
      <c r="U364" s="2" t="s">
        <v>1058</v>
      </c>
      <c r="V364" s="2" t="s">
        <v>1059</v>
      </c>
      <c r="W364" s="2" t="s">
        <v>150</v>
      </c>
      <c r="X364" s="2" t="s">
        <v>8</v>
      </c>
      <c r="Y364" s="2">
        <v>2.0</v>
      </c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2"/>
      <c r="BC364" s="2">
        <f t="shared" si="7"/>
        <v>2</v>
      </c>
      <c r="BD364" s="2">
        <f t="shared" si="6"/>
        <v>28</v>
      </c>
      <c r="BE364" s="2">
        <v>53.0</v>
      </c>
    </row>
    <row r="365" ht="84.75" hidden="1" customHeight="1">
      <c r="A365" s="34">
        <f t="shared" si="1"/>
        <v>21252</v>
      </c>
      <c r="B365" s="41" t="str">
        <f t="shared" si="2"/>
        <v>http://helpstore.shop/keyword/SPRAY100 FUOCO</v>
      </c>
      <c r="C365" s="42"/>
      <c r="D365" s="29"/>
      <c r="E365" s="43">
        <f t="shared" si="3"/>
        <v>0</v>
      </c>
      <c r="F365" s="39">
        <f t="shared" si="4"/>
        <v>0.1</v>
      </c>
      <c r="G365" s="2"/>
      <c r="H365" s="2"/>
      <c r="I365" s="2"/>
      <c r="J365" s="2" t="s">
        <v>1034</v>
      </c>
      <c r="K365" s="2"/>
      <c r="L365" s="2"/>
      <c r="M365" s="2"/>
      <c r="N365" s="2"/>
      <c r="O365" s="2"/>
      <c r="P365" s="2"/>
      <c r="Q365" s="2" t="s">
        <v>567</v>
      </c>
      <c r="R365" s="2" t="s">
        <v>319</v>
      </c>
      <c r="S365" s="2" t="s">
        <v>1036</v>
      </c>
      <c r="T365" s="2" t="s">
        <v>1037</v>
      </c>
      <c r="U365" s="2" t="s">
        <v>1060</v>
      </c>
      <c r="V365" s="2"/>
      <c r="W365" s="2" t="s">
        <v>150</v>
      </c>
      <c r="X365" s="2" t="s">
        <v>8</v>
      </c>
      <c r="Y365" s="2">
        <v>1.0</v>
      </c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2"/>
      <c r="BC365" s="2">
        <f t="shared" si="7"/>
        <v>1</v>
      </c>
      <c r="BD365" s="2">
        <f t="shared" si="6"/>
        <v>14</v>
      </c>
      <c r="BE365" s="2">
        <v>53.0</v>
      </c>
    </row>
    <row r="366" ht="84.75" hidden="1" customHeight="1">
      <c r="A366" s="34">
        <f t="shared" si="1"/>
        <v>21252</v>
      </c>
      <c r="B366" s="41" t="str">
        <f t="shared" si="2"/>
        <v>http://helpstore.shop/keyword/SPRAY100 LOUDNESS</v>
      </c>
      <c r="C366" s="42"/>
      <c r="D366" s="29"/>
      <c r="E366" s="43">
        <f t="shared" si="3"/>
        <v>0</v>
      </c>
      <c r="F366" s="39">
        <f t="shared" si="4"/>
        <v>0.1</v>
      </c>
      <c r="G366" s="2"/>
      <c r="H366" s="2"/>
      <c r="I366" s="2"/>
      <c r="J366" s="2" t="s">
        <v>1034</v>
      </c>
      <c r="K366" s="2"/>
      <c r="L366" s="2"/>
      <c r="M366" s="2"/>
      <c r="N366" s="2"/>
      <c r="O366" s="2"/>
      <c r="P366" s="2"/>
      <c r="Q366" s="2" t="s">
        <v>567</v>
      </c>
      <c r="R366" s="2" t="s">
        <v>319</v>
      </c>
      <c r="S366" s="2" t="s">
        <v>1036</v>
      </c>
      <c r="T366" s="2" t="s">
        <v>1037</v>
      </c>
      <c r="U366" s="2" t="s">
        <v>1061</v>
      </c>
      <c r="V366" s="2"/>
      <c r="W366" s="2" t="s">
        <v>150</v>
      </c>
      <c r="X366" s="2" t="s">
        <v>8</v>
      </c>
      <c r="Y366" s="2">
        <v>2.0</v>
      </c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2"/>
      <c r="BC366" s="2">
        <f t="shared" si="7"/>
        <v>2</v>
      </c>
      <c r="BD366" s="2">
        <f t="shared" si="6"/>
        <v>28</v>
      </c>
      <c r="BE366" s="2">
        <v>53.0</v>
      </c>
    </row>
    <row r="367" ht="84.75" hidden="1" customHeight="1">
      <c r="A367" s="34">
        <f t="shared" si="1"/>
        <v>106260</v>
      </c>
      <c r="B367" s="41" t="str">
        <f t="shared" si="2"/>
        <v>http://helpstore.shop/keyword/161392C5871 C5871</v>
      </c>
      <c r="C367" s="42"/>
      <c r="D367" s="29"/>
      <c r="E367" s="43">
        <f t="shared" si="3"/>
        <v>0</v>
      </c>
      <c r="F367" s="39">
        <f t="shared" si="4"/>
        <v>0.1</v>
      </c>
      <c r="G367" s="2"/>
      <c r="H367" s="2"/>
      <c r="I367" s="2"/>
      <c r="J367" s="2" t="s">
        <v>1062</v>
      </c>
      <c r="K367" s="2"/>
      <c r="L367" s="2"/>
      <c r="M367" s="2"/>
      <c r="N367" s="2"/>
      <c r="O367" s="2"/>
      <c r="P367" s="2"/>
      <c r="Q367" s="2" t="s">
        <v>43</v>
      </c>
      <c r="R367" s="2" t="s">
        <v>1063</v>
      </c>
      <c r="S367" s="2" t="s">
        <v>1064</v>
      </c>
      <c r="T367" s="2" t="s">
        <v>295</v>
      </c>
      <c r="U367" s="2" t="s">
        <v>1065</v>
      </c>
      <c r="V367" s="2" t="s">
        <v>1066</v>
      </c>
      <c r="W367" s="2" t="s">
        <v>192</v>
      </c>
      <c r="X367" s="2" t="s">
        <v>7</v>
      </c>
      <c r="Y367" s="2">
        <v>1.0</v>
      </c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2"/>
      <c r="BC367" s="2">
        <f t="shared" si="7"/>
        <v>1</v>
      </c>
      <c r="BD367" s="2">
        <f t="shared" si="6"/>
        <v>70</v>
      </c>
      <c r="BE367" s="2">
        <v>53.0</v>
      </c>
    </row>
    <row r="368" ht="84.75" hidden="1" customHeight="1">
      <c r="A368" s="34">
        <f t="shared" si="1"/>
        <v>106260</v>
      </c>
      <c r="B368" s="41" t="str">
        <f t="shared" si="2"/>
        <v>http://helpstore.shop/keyword/161392C5873 C5873</v>
      </c>
      <c r="C368" s="42"/>
      <c r="D368" s="29"/>
      <c r="E368" s="43">
        <f t="shared" si="3"/>
        <v>0</v>
      </c>
      <c r="F368" s="39">
        <f t="shared" si="4"/>
        <v>0.1</v>
      </c>
      <c r="G368" s="2"/>
      <c r="H368" s="2"/>
      <c r="I368" s="2"/>
      <c r="J368" s="2" t="s">
        <v>1062</v>
      </c>
      <c r="K368" s="2"/>
      <c r="L368" s="2"/>
      <c r="M368" s="2"/>
      <c r="N368" s="2"/>
      <c r="O368" s="2"/>
      <c r="P368" s="2"/>
      <c r="Q368" s="2" t="s">
        <v>43</v>
      </c>
      <c r="R368" s="2" t="s">
        <v>1063</v>
      </c>
      <c r="S368" s="2" t="s">
        <v>1064</v>
      </c>
      <c r="T368" s="2" t="s">
        <v>295</v>
      </c>
      <c r="U368" s="2" t="s">
        <v>1067</v>
      </c>
      <c r="V368" s="2" t="s">
        <v>1068</v>
      </c>
      <c r="W368" s="2" t="s">
        <v>192</v>
      </c>
      <c r="X368" s="2" t="s">
        <v>7</v>
      </c>
      <c r="Y368" s="2">
        <v>1.0</v>
      </c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2"/>
      <c r="BC368" s="2">
        <f t="shared" si="7"/>
        <v>1</v>
      </c>
      <c r="BD368" s="2">
        <f t="shared" si="6"/>
        <v>70</v>
      </c>
      <c r="BE368" s="2">
        <v>53.0</v>
      </c>
    </row>
    <row r="369" ht="84.75" hidden="1" customHeight="1">
      <c r="A369" s="34">
        <f t="shared" si="1"/>
        <v>36204.3</v>
      </c>
      <c r="B369" s="41" t="str">
        <f t="shared" si="2"/>
        <v>http://helpstore.shop/keyword/00S4QZ0KABK98X 98X</v>
      </c>
      <c r="C369" s="42"/>
      <c r="D369" s="29"/>
      <c r="E369" s="43">
        <f t="shared" si="3"/>
        <v>0</v>
      </c>
      <c r="F369" s="39">
        <f t="shared" si="4"/>
        <v>0.1</v>
      </c>
      <c r="G369" s="2"/>
      <c r="H369" s="2"/>
      <c r="I369" s="2"/>
      <c r="J369" s="2" t="s">
        <v>1069</v>
      </c>
      <c r="K369" s="2"/>
      <c r="L369" s="2"/>
      <c r="M369" s="2"/>
      <c r="N369" s="2"/>
      <c r="O369" s="2"/>
      <c r="P369" s="2"/>
      <c r="Q369" s="2" t="s">
        <v>1070</v>
      </c>
      <c r="R369" s="2" t="s">
        <v>92</v>
      </c>
      <c r="S369" s="2" t="s">
        <v>1071</v>
      </c>
      <c r="T369" s="2" t="s">
        <v>295</v>
      </c>
      <c r="U369" s="2" t="s">
        <v>1072</v>
      </c>
      <c r="V369" s="2" t="s">
        <v>1073</v>
      </c>
      <c r="W369" s="2" t="s">
        <v>192</v>
      </c>
      <c r="X369" s="2" t="s">
        <v>7</v>
      </c>
      <c r="Y369" s="2">
        <v>1.0</v>
      </c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2"/>
      <c r="BC369" s="2">
        <f t="shared" si="7"/>
        <v>1</v>
      </c>
      <c r="BD369" s="2" t="str">
        <f t="shared" si="6"/>
        <v>#VALUE!</v>
      </c>
      <c r="BE369" s="2">
        <v>53.0</v>
      </c>
    </row>
    <row r="370" ht="84.75" customHeight="1">
      <c r="A370" s="34">
        <f t="shared" si="1"/>
        <v>414414</v>
      </c>
      <c r="B370" s="41" t="str">
        <f t="shared" si="2"/>
        <v>http://helpstore.shop/keyword/BI0943AZ936 80999</v>
      </c>
      <c r="C370" s="42"/>
      <c r="D370" s="29"/>
      <c r="E370" s="43">
        <f t="shared" si="3"/>
        <v>0</v>
      </c>
      <c r="F370" s="39">
        <f t="shared" si="4"/>
        <v>0.1</v>
      </c>
      <c r="G370" s="2"/>
      <c r="H370" s="2"/>
      <c r="I370" s="2"/>
      <c r="J370" s="2" t="s">
        <v>1074</v>
      </c>
      <c r="K370" s="2"/>
      <c r="L370" s="2"/>
      <c r="M370" s="2"/>
      <c r="N370" s="2"/>
      <c r="O370" s="2"/>
      <c r="P370" s="2"/>
      <c r="Q370" s="2" t="s">
        <v>1075</v>
      </c>
      <c r="R370" s="2" t="s">
        <v>378</v>
      </c>
      <c r="S370" s="2" t="s">
        <v>1076</v>
      </c>
      <c r="T370" s="2" t="s">
        <v>175</v>
      </c>
      <c r="U370" s="2" t="s">
        <v>1077</v>
      </c>
      <c r="V370" s="2"/>
      <c r="W370" s="2" t="s">
        <v>150</v>
      </c>
      <c r="X370" s="2" t="s">
        <v>8</v>
      </c>
      <c r="Y370" s="2">
        <v>16.0</v>
      </c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2"/>
      <c r="BC370" s="2">
        <f t="shared" si="7"/>
        <v>16</v>
      </c>
      <c r="BD370" s="2">
        <f t="shared" si="6"/>
        <v>4368</v>
      </c>
      <c r="BE370" s="2">
        <v>53.0</v>
      </c>
    </row>
    <row r="371" ht="84.75" customHeight="1">
      <c r="A371" s="34">
        <f t="shared" si="1"/>
        <v>344586</v>
      </c>
      <c r="B371" s="41" t="str">
        <f t="shared" si="2"/>
        <v>http://helpstore.shop/keyword/GH613ZFJ1F1 N0000</v>
      </c>
      <c r="C371" s="42"/>
      <c r="D371" s="29"/>
      <c r="E371" s="43">
        <f t="shared" si="3"/>
        <v>0</v>
      </c>
      <c r="F371" s="39">
        <f t="shared" si="4"/>
        <v>0.1</v>
      </c>
      <c r="G371" s="2"/>
      <c r="H371" s="2"/>
      <c r="I371" s="2"/>
      <c r="J371" s="2" t="s">
        <v>1078</v>
      </c>
      <c r="K371" s="2"/>
      <c r="L371" s="2"/>
      <c r="M371" s="2"/>
      <c r="N371" s="2"/>
      <c r="O371" s="2"/>
      <c r="P371" s="2"/>
      <c r="Q371" s="2" t="s">
        <v>1079</v>
      </c>
      <c r="R371" s="2" t="s">
        <v>209</v>
      </c>
      <c r="S371" s="2" t="s">
        <v>1076</v>
      </c>
      <c r="T371" s="2" t="s">
        <v>271</v>
      </c>
      <c r="U371" s="2" t="s">
        <v>1080</v>
      </c>
      <c r="V371" s="2"/>
      <c r="W371" s="2" t="s">
        <v>192</v>
      </c>
      <c r="X371" s="2" t="s">
        <v>94</v>
      </c>
      <c r="Y371" s="40"/>
      <c r="Z371" s="40"/>
      <c r="AA371" s="40"/>
      <c r="AB371" s="40"/>
      <c r="AC371" s="40"/>
      <c r="AD371" s="40"/>
      <c r="AE371" s="2">
        <v>2.0</v>
      </c>
      <c r="AF371" s="2">
        <v>1.0</v>
      </c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2"/>
      <c r="BC371" s="2">
        <f t="shared" si="7"/>
        <v>3</v>
      </c>
      <c r="BD371" s="2">
        <f t="shared" si="6"/>
        <v>681</v>
      </c>
      <c r="BE371" s="2">
        <v>53.0</v>
      </c>
    </row>
    <row r="372" ht="84.75" customHeight="1">
      <c r="A372" s="34">
        <f t="shared" si="1"/>
        <v>239844</v>
      </c>
      <c r="B372" s="41" t="str">
        <f t="shared" si="2"/>
        <v>http://helpstore.shop/keyword/GH590ZGEF68 R0365</v>
      </c>
      <c r="C372" s="42"/>
      <c r="D372" s="29"/>
      <c r="E372" s="43">
        <f t="shared" si="3"/>
        <v>0</v>
      </c>
      <c r="F372" s="39">
        <f t="shared" si="4"/>
        <v>0.1</v>
      </c>
      <c r="G372" s="2"/>
      <c r="H372" s="2"/>
      <c r="I372" s="2"/>
      <c r="J372" s="2" t="s">
        <v>1078</v>
      </c>
      <c r="K372" s="2"/>
      <c r="L372" s="2"/>
      <c r="M372" s="2"/>
      <c r="N372" s="2"/>
      <c r="O372" s="2"/>
      <c r="P372" s="2"/>
      <c r="Q372" s="2" t="s">
        <v>394</v>
      </c>
      <c r="R372" s="2" t="s">
        <v>525</v>
      </c>
      <c r="S372" s="2" t="s">
        <v>1076</v>
      </c>
      <c r="T372" s="2" t="s">
        <v>271</v>
      </c>
      <c r="U372" s="2" t="s">
        <v>1081</v>
      </c>
      <c r="V372" s="2"/>
      <c r="W372" s="2" t="s">
        <v>192</v>
      </c>
      <c r="X372" s="2" t="s">
        <v>94</v>
      </c>
      <c r="Y372" s="40"/>
      <c r="Z372" s="40"/>
      <c r="AA372" s="40"/>
      <c r="AB372" s="40"/>
      <c r="AC372" s="2">
        <v>11.0</v>
      </c>
      <c r="AD372" s="2">
        <v>3.0</v>
      </c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2"/>
      <c r="BC372" s="2">
        <f t="shared" si="7"/>
        <v>14</v>
      </c>
      <c r="BD372" s="2">
        <f t="shared" si="6"/>
        <v>2212</v>
      </c>
      <c r="BE372" s="2">
        <v>53.0</v>
      </c>
    </row>
    <row r="373" ht="84.75" customHeight="1">
      <c r="A373" s="34">
        <f t="shared" si="1"/>
        <v>414414</v>
      </c>
      <c r="B373" s="41" t="str">
        <f t="shared" si="2"/>
        <v>http://helpstore.shop/keyword/BP2182AZ936 80999</v>
      </c>
      <c r="C373" s="42"/>
      <c r="D373" s="29"/>
      <c r="E373" s="43">
        <f t="shared" si="3"/>
        <v>0</v>
      </c>
      <c r="F373" s="39">
        <f t="shared" si="4"/>
        <v>0.1</v>
      </c>
      <c r="G373" s="2"/>
      <c r="H373" s="2"/>
      <c r="I373" s="2"/>
      <c r="J373" s="2" t="s">
        <v>1082</v>
      </c>
      <c r="K373" s="2"/>
      <c r="L373" s="2"/>
      <c r="M373" s="2"/>
      <c r="N373" s="2"/>
      <c r="O373" s="2"/>
      <c r="P373" s="2"/>
      <c r="Q373" s="2" t="s">
        <v>1075</v>
      </c>
      <c r="R373" s="2" t="s">
        <v>378</v>
      </c>
      <c r="S373" s="2" t="s">
        <v>1076</v>
      </c>
      <c r="T373" s="2" t="s">
        <v>163</v>
      </c>
      <c r="U373" s="2" t="s">
        <v>1083</v>
      </c>
      <c r="V373" s="2"/>
      <c r="W373" s="2" t="s">
        <v>192</v>
      </c>
      <c r="X373" s="2" t="s">
        <v>8</v>
      </c>
      <c r="Y373" s="2">
        <v>1.0</v>
      </c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2"/>
      <c r="BC373" s="2">
        <f t="shared" si="7"/>
        <v>1</v>
      </c>
      <c r="BD373" s="2">
        <f t="shared" si="6"/>
        <v>273</v>
      </c>
      <c r="BE373" s="2">
        <v>53.0</v>
      </c>
    </row>
    <row r="374" ht="84.75" customHeight="1">
      <c r="A374" s="34">
        <f t="shared" si="1"/>
        <v>414414</v>
      </c>
      <c r="B374" s="41" t="str">
        <f t="shared" si="2"/>
        <v>http://helpstore.shop/keyword/BP2182AZ937 80999</v>
      </c>
      <c r="C374" s="42"/>
      <c r="D374" s="29"/>
      <c r="E374" s="43">
        <f t="shared" si="3"/>
        <v>0</v>
      </c>
      <c r="F374" s="39">
        <f t="shared" si="4"/>
        <v>0.1</v>
      </c>
      <c r="G374" s="2"/>
      <c r="H374" s="2"/>
      <c r="I374" s="2"/>
      <c r="J374" s="2" t="s">
        <v>1082</v>
      </c>
      <c r="K374" s="2"/>
      <c r="L374" s="2"/>
      <c r="M374" s="2"/>
      <c r="N374" s="2"/>
      <c r="O374" s="2"/>
      <c r="P374" s="2"/>
      <c r="Q374" s="2" t="s">
        <v>1075</v>
      </c>
      <c r="R374" s="2" t="s">
        <v>378</v>
      </c>
      <c r="S374" s="2" t="s">
        <v>1076</v>
      </c>
      <c r="T374" s="2" t="s">
        <v>163</v>
      </c>
      <c r="U374" s="2" t="s">
        <v>1084</v>
      </c>
      <c r="V374" s="2"/>
      <c r="W374" s="2" t="s">
        <v>192</v>
      </c>
      <c r="X374" s="2" t="s">
        <v>8</v>
      </c>
      <c r="Y374" s="2">
        <v>1.0</v>
      </c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2"/>
      <c r="BC374" s="2">
        <f t="shared" si="7"/>
        <v>1</v>
      </c>
      <c r="BD374" s="2">
        <f t="shared" si="6"/>
        <v>273</v>
      </c>
      <c r="BE374" s="2">
        <v>53.0</v>
      </c>
    </row>
    <row r="375" ht="84.75" customHeight="1">
      <c r="A375" s="34">
        <f t="shared" si="1"/>
        <v>693726</v>
      </c>
      <c r="B375" s="41" t="str">
        <f t="shared" si="2"/>
        <v>http://helpstore.shop/keyword/BM1641AK076 8B956</v>
      </c>
      <c r="C375" s="42"/>
      <c r="D375" s="29"/>
      <c r="E375" s="43">
        <f t="shared" si="3"/>
        <v>0</v>
      </c>
      <c r="F375" s="39">
        <f t="shared" si="4"/>
        <v>0.1</v>
      </c>
      <c r="G375" s="2"/>
      <c r="H375" s="2"/>
      <c r="I375" s="2"/>
      <c r="J375" s="2" t="s">
        <v>1085</v>
      </c>
      <c r="K375" s="2"/>
      <c r="L375" s="2"/>
      <c r="M375" s="2"/>
      <c r="N375" s="2"/>
      <c r="O375" s="2"/>
      <c r="P375" s="2"/>
      <c r="Q375" s="2" t="s">
        <v>1086</v>
      </c>
      <c r="R375" s="2" t="s">
        <v>1087</v>
      </c>
      <c r="S375" s="2" t="s">
        <v>1076</v>
      </c>
      <c r="T375" s="2" t="s">
        <v>184</v>
      </c>
      <c r="U375" s="2" t="s">
        <v>1088</v>
      </c>
      <c r="V375" s="2"/>
      <c r="W375" s="2" t="s">
        <v>192</v>
      </c>
      <c r="X375" s="2" t="s">
        <v>8</v>
      </c>
      <c r="Y375" s="2">
        <v>1.0</v>
      </c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2"/>
      <c r="BC375" s="2">
        <f t="shared" si="7"/>
        <v>1</v>
      </c>
      <c r="BD375" s="2">
        <f t="shared" si="6"/>
        <v>457</v>
      </c>
      <c r="BE375" s="2">
        <v>53.0</v>
      </c>
    </row>
    <row r="376" ht="84.75" customHeight="1">
      <c r="A376" s="34">
        <f t="shared" si="1"/>
        <v>484242</v>
      </c>
      <c r="B376" s="41" t="str">
        <f t="shared" si="2"/>
        <v>http://helpstore.shop/keyword/BM1584AZ675 8B956</v>
      </c>
      <c r="C376" s="42"/>
      <c r="D376" s="29"/>
      <c r="E376" s="43">
        <f t="shared" si="3"/>
        <v>0</v>
      </c>
      <c r="F376" s="39">
        <f t="shared" si="4"/>
        <v>0.1</v>
      </c>
      <c r="G376" s="2"/>
      <c r="H376" s="2"/>
      <c r="I376" s="2"/>
      <c r="J376" s="2" t="s">
        <v>1085</v>
      </c>
      <c r="K376" s="2"/>
      <c r="L376" s="2"/>
      <c r="M376" s="2"/>
      <c r="N376" s="2"/>
      <c r="O376" s="2"/>
      <c r="P376" s="2"/>
      <c r="Q376" s="2" t="s">
        <v>1089</v>
      </c>
      <c r="R376" s="2" t="s">
        <v>1090</v>
      </c>
      <c r="S376" s="2" t="s">
        <v>1076</v>
      </c>
      <c r="T376" s="2" t="s">
        <v>184</v>
      </c>
      <c r="U376" s="2" t="s">
        <v>1091</v>
      </c>
      <c r="V376" s="2" t="s">
        <v>149</v>
      </c>
      <c r="W376" s="2" t="s">
        <v>192</v>
      </c>
      <c r="X376" s="2" t="s">
        <v>8</v>
      </c>
      <c r="Y376" s="2">
        <v>5.0</v>
      </c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2"/>
      <c r="BC376" s="2">
        <f t="shared" si="7"/>
        <v>5</v>
      </c>
      <c r="BD376" s="2">
        <f t="shared" si="6"/>
        <v>1595</v>
      </c>
      <c r="BE376" s="2">
        <v>53.0</v>
      </c>
    </row>
    <row r="377" ht="84.75" customHeight="1">
      <c r="A377" s="34">
        <f t="shared" si="1"/>
        <v>667920</v>
      </c>
      <c r="B377" s="41" t="str">
        <f t="shared" si="2"/>
        <v>http://helpstore.shop/keyword/BM1419AM252 8S403</v>
      </c>
      <c r="C377" s="42"/>
      <c r="D377" s="29"/>
      <c r="E377" s="43">
        <f t="shared" si="3"/>
        <v>0</v>
      </c>
      <c r="F377" s="39">
        <f t="shared" si="4"/>
        <v>0.1</v>
      </c>
      <c r="G377" s="2"/>
      <c r="H377" s="2"/>
      <c r="I377" s="2"/>
      <c r="J377" s="2" t="s">
        <v>1085</v>
      </c>
      <c r="K377" s="2"/>
      <c r="L377" s="2"/>
      <c r="M377" s="2"/>
      <c r="N377" s="2"/>
      <c r="O377" s="2"/>
      <c r="P377" s="2"/>
      <c r="Q377" s="2" t="s">
        <v>1092</v>
      </c>
      <c r="R377" s="2" t="s">
        <v>213</v>
      </c>
      <c r="S377" s="2" t="s">
        <v>1076</v>
      </c>
      <c r="T377" s="2" t="s">
        <v>184</v>
      </c>
      <c r="U377" s="2" t="s">
        <v>1093</v>
      </c>
      <c r="V377" s="2" t="s">
        <v>1094</v>
      </c>
      <c r="W377" s="2" t="s">
        <v>192</v>
      </c>
      <c r="X377" s="2" t="s">
        <v>8</v>
      </c>
      <c r="Y377" s="2">
        <v>1.0</v>
      </c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2"/>
      <c r="BC377" s="2">
        <f t="shared" si="7"/>
        <v>1</v>
      </c>
      <c r="BD377" s="2">
        <f t="shared" si="6"/>
        <v>440</v>
      </c>
      <c r="BE377" s="2">
        <v>53.0</v>
      </c>
    </row>
    <row r="378" ht="84.75" customHeight="1">
      <c r="A378" s="34">
        <f t="shared" si="1"/>
        <v>1234134</v>
      </c>
      <c r="B378" s="41" t="str">
        <f t="shared" si="2"/>
        <v>http://helpstore.shop/keyword/BB6002A8M24 80999</v>
      </c>
      <c r="C378" s="42"/>
      <c r="D378" s="29"/>
      <c r="E378" s="43">
        <f t="shared" si="3"/>
        <v>0</v>
      </c>
      <c r="F378" s="39">
        <f t="shared" si="4"/>
        <v>0.1</v>
      </c>
      <c r="G378" s="2"/>
      <c r="H378" s="2"/>
      <c r="I378" s="2"/>
      <c r="J378" s="2" t="s">
        <v>1095</v>
      </c>
      <c r="K378" s="2"/>
      <c r="L378" s="2"/>
      <c r="M378" s="2"/>
      <c r="N378" s="2"/>
      <c r="O378" s="2"/>
      <c r="P378" s="2"/>
      <c r="Q378" s="2" t="s">
        <v>1096</v>
      </c>
      <c r="R378" s="2" t="s">
        <v>1097</v>
      </c>
      <c r="S378" s="2" t="s">
        <v>1098</v>
      </c>
      <c r="T378" s="2" t="s">
        <v>175</v>
      </c>
      <c r="U378" s="2" t="s">
        <v>1099</v>
      </c>
      <c r="V378" s="2" t="s">
        <v>149</v>
      </c>
      <c r="W378" s="2" t="s">
        <v>150</v>
      </c>
      <c r="X378" s="2" t="s">
        <v>8</v>
      </c>
      <c r="Y378" s="2">
        <v>1.0</v>
      </c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2"/>
      <c r="BC378" s="2">
        <f t="shared" si="7"/>
        <v>1</v>
      </c>
      <c r="BD378" s="2">
        <f t="shared" si="6"/>
        <v>813</v>
      </c>
      <c r="BE378" s="2">
        <v>53.0</v>
      </c>
    </row>
    <row r="379" ht="84.75" customHeight="1">
      <c r="A379" s="34">
        <f t="shared" si="1"/>
        <v>2372634</v>
      </c>
      <c r="B379" s="41" t="str">
        <f t="shared" si="2"/>
        <v>http://helpstore.shop/keyword/BB6374AV763 8L561</v>
      </c>
      <c r="C379" s="42"/>
      <c r="D379" s="29"/>
      <c r="E379" s="43">
        <f t="shared" si="3"/>
        <v>0</v>
      </c>
      <c r="F379" s="39">
        <f t="shared" si="4"/>
        <v>0.1</v>
      </c>
      <c r="G379" s="2"/>
      <c r="H379" s="2"/>
      <c r="I379" s="2"/>
      <c r="J379" s="2" t="s">
        <v>1095</v>
      </c>
      <c r="K379" s="2"/>
      <c r="L379" s="2"/>
      <c r="M379" s="2"/>
      <c r="N379" s="2"/>
      <c r="O379" s="2"/>
      <c r="P379" s="2"/>
      <c r="Q379" s="2" t="s">
        <v>1100</v>
      </c>
      <c r="R379" s="2" t="s">
        <v>1101</v>
      </c>
      <c r="S379" s="2" t="s">
        <v>1098</v>
      </c>
      <c r="T379" s="2" t="s">
        <v>175</v>
      </c>
      <c r="U379" s="2" t="s">
        <v>1102</v>
      </c>
      <c r="V379" s="2" t="s">
        <v>1103</v>
      </c>
      <c r="W379" s="2" t="s">
        <v>150</v>
      </c>
      <c r="X379" s="2" t="s">
        <v>8</v>
      </c>
      <c r="Y379" s="2">
        <v>4.0</v>
      </c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2"/>
      <c r="BC379" s="2">
        <f t="shared" si="7"/>
        <v>4</v>
      </c>
      <c r="BD379" s="2">
        <f t="shared" si="6"/>
        <v>6252</v>
      </c>
      <c r="BE379" s="2">
        <v>53.0</v>
      </c>
    </row>
    <row r="380" ht="84.75" customHeight="1">
      <c r="A380" s="34">
        <f t="shared" si="1"/>
        <v>1106622</v>
      </c>
      <c r="B380" s="41" t="str">
        <f t="shared" si="2"/>
        <v>http://helpstore.shop/keyword/BB6960AO041 8I196</v>
      </c>
      <c r="C380" s="42"/>
      <c r="D380" s="29"/>
      <c r="E380" s="43">
        <f t="shared" si="3"/>
        <v>0</v>
      </c>
      <c r="F380" s="39">
        <f t="shared" si="4"/>
        <v>0.1</v>
      </c>
      <c r="G380" s="2"/>
      <c r="H380" s="2"/>
      <c r="I380" s="2"/>
      <c r="J380" s="2" t="s">
        <v>1095</v>
      </c>
      <c r="K380" s="2"/>
      <c r="L380" s="2"/>
      <c r="M380" s="2"/>
      <c r="N380" s="2"/>
      <c r="O380" s="2"/>
      <c r="P380" s="2"/>
      <c r="Q380" s="2" t="s">
        <v>1104</v>
      </c>
      <c r="R380" s="2" t="s">
        <v>1105</v>
      </c>
      <c r="S380" s="2" t="s">
        <v>1098</v>
      </c>
      <c r="T380" s="2" t="s">
        <v>175</v>
      </c>
      <c r="U380" s="2" t="s">
        <v>1106</v>
      </c>
      <c r="V380" s="2" t="s">
        <v>706</v>
      </c>
      <c r="W380" s="2" t="s">
        <v>150</v>
      </c>
      <c r="X380" s="2" t="s">
        <v>8</v>
      </c>
      <c r="Y380" s="2">
        <v>1.0</v>
      </c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2"/>
      <c r="BC380" s="2">
        <f t="shared" si="7"/>
        <v>1</v>
      </c>
      <c r="BD380" s="2">
        <f t="shared" si="6"/>
        <v>729</v>
      </c>
      <c r="BE380" s="2">
        <v>53.0</v>
      </c>
    </row>
    <row r="381" ht="84.75" customHeight="1">
      <c r="A381" s="34">
        <f t="shared" si="1"/>
        <v>1581756</v>
      </c>
      <c r="B381" s="41" t="str">
        <f t="shared" si="2"/>
        <v>http://helpstore.shop/keyword/BB6624AV385 80999</v>
      </c>
      <c r="C381" s="42"/>
      <c r="D381" s="29"/>
      <c r="E381" s="43">
        <f t="shared" si="3"/>
        <v>0</v>
      </c>
      <c r="F381" s="39">
        <f t="shared" si="4"/>
        <v>0.1</v>
      </c>
      <c r="G381" s="2"/>
      <c r="H381" s="2"/>
      <c r="I381" s="2"/>
      <c r="J381" s="2" t="s">
        <v>1107</v>
      </c>
      <c r="K381" s="2"/>
      <c r="L381" s="2"/>
      <c r="M381" s="2"/>
      <c r="N381" s="2"/>
      <c r="O381" s="2"/>
      <c r="P381" s="2"/>
      <c r="Q381" s="2" t="s">
        <v>1108</v>
      </c>
      <c r="R381" s="2" t="s">
        <v>605</v>
      </c>
      <c r="S381" s="2" t="s">
        <v>1098</v>
      </c>
      <c r="T381" s="2" t="s">
        <v>197</v>
      </c>
      <c r="U381" s="2" t="s">
        <v>1109</v>
      </c>
      <c r="V381" s="2" t="s">
        <v>149</v>
      </c>
      <c r="W381" s="2" t="s">
        <v>150</v>
      </c>
      <c r="X381" s="2" t="s">
        <v>8</v>
      </c>
      <c r="Y381" s="2">
        <v>1.0</v>
      </c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2"/>
      <c r="BC381" s="2">
        <f t="shared" si="7"/>
        <v>1</v>
      </c>
      <c r="BD381" s="2">
        <f t="shared" si="6"/>
        <v>1042</v>
      </c>
      <c r="BE381" s="2">
        <v>53.0</v>
      </c>
    </row>
    <row r="382" ht="84.75" customHeight="1">
      <c r="A382" s="34">
        <f t="shared" si="1"/>
        <v>168498</v>
      </c>
      <c r="B382" s="41" t="str">
        <f t="shared" si="2"/>
        <v>http://helpstore.shop/keyword/BF0065A472580999 80999</v>
      </c>
      <c r="C382" s="42"/>
      <c r="D382" s="29"/>
      <c r="E382" s="43">
        <f t="shared" si="3"/>
        <v>0</v>
      </c>
      <c r="F382" s="39">
        <f t="shared" si="4"/>
        <v>0.1</v>
      </c>
      <c r="G382" s="2"/>
      <c r="H382" s="2"/>
      <c r="I382" s="2"/>
      <c r="J382" s="2" t="s">
        <v>1107</v>
      </c>
      <c r="K382" s="2"/>
      <c r="L382" s="2"/>
      <c r="M382" s="2"/>
      <c r="N382" s="2"/>
      <c r="O382" s="2"/>
      <c r="P382" s="2"/>
      <c r="Q382" s="2" t="s">
        <v>1110</v>
      </c>
      <c r="R382" s="2" t="s">
        <v>234</v>
      </c>
      <c r="S382" s="2" t="s">
        <v>1098</v>
      </c>
      <c r="T382" s="2" t="s">
        <v>147</v>
      </c>
      <c r="U382" s="2" t="s">
        <v>1111</v>
      </c>
      <c r="V382" s="2" t="s">
        <v>1112</v>
      </c>
      <c r="W382" s="2" t="s">
        <v>150</v>
      </c>
      <c r="X382" s="2" t="s">
        <v>10</v>
      </c>
      <c r="Y382" s="40"/>
      <c r="Z382" s="40"/>
      <c r="AA382" s="40"/>
      <c r="AB382" s="40"/>
      <c r="AC382" s="40"/>
      <c r="AD382" s="2">
        <v>1.0</v>
      </c>
      <c r="AE382" s="40"/>
      <c r="AF382" s="2">
        <v>1.0</v>
      </c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2"/>
      <c r="BC382" s="2">
        <f t="shared" si="7"/>
        <v>2</v>
      </c>
      <c r="BD382" s="2">
        <f t="shared" si="6"/>
        <v>222</v>
      </c>
      <c r="BE382" s="2">
        <v>53.0</v>
      </c>
    </row>
    <row r="383" ht="84.75" customHeight="1">
      <c r="A383" s="34">
        <f t="shared" si="1"/>
        <v>28842</v>
      </c>
      <c r="B383" s="41" t="str">
        <f t="shared" si="2"/>
        <v>http://helpstore.shop/keyword/GV001EFX002A0007 A0007</v>
      </c>
      <c r="C383" s="42"/>
      <c r="D383" s="29"/>
      <c r="E383" s="43">
        <f t="shared" si="3"/>
        <v>0</v>
      </c>
      <c r="F383" s="39">
        <f t="shared" si="4"/>
        <v>0.1</v>
      </c>
      <c r="G383" s="2"/>
      <c r="H383" s="2"/>
      <c r="I383" s="2"/>
      <c r="J383" s="2" t="s">
        <v>1107</v>
      </c>
      <c r="K383" s="2"/>
      <c r="L383" s="2"/>
      <c r="M383" s="2"/>
      <c r="N383" s="2"/>
      <c r="O383" s="2"/>
      <c r="P383" s="2"/>
      <c r="Q383" s="2" t="s">
        <v>63</v>
      </c>
      <c r="R383" s="2" t="s">
        <v>87</v>
      </c>
      <c r="S383" s="2" t="s">
        <v>1098</v>
      </c>
      <c r="T383" s="2" t="s">
        <v>147</v>
      </c>
      <c r="U383" s="2" t="s">
        <v>1113</v>
      </c>
      <c r="V383" s="2" t="s">
        <v>1114</v>
      </c>
      <c r="W383" s="2" t="s">
        <v>150</v>
      </c>
      <c r="X383" s="2">
        <v>2.0</v>
      </c>
      <c r="Y383" s="2">
        <v>3.0</v>
      </c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2"/>
      <c r="BC383" s="2">
        <f t="shared" si="7"/>
        <v>3</v>
      </c>
      <c r="BD383" s="2">
        <f t="shared" si="6"/>
        <v>57</v>
      </c>
      <c r="BE383" s="2">
        <v>53.0</v>
      </c>
    </row>
    <row r="384" ht="84.75" customHeight="1">
      <c r="A384" s="34">
        <f t="shared" si="1"/>
        <v>916872</v>
      </c>
      <c r="B384" s="41" t="str">
        <f t="shared" si="2"/>
        <v>http://helpstore.shop/keyword/BB6881AW448 80308</v>
      </c>
      <c r="C384" s="42"/>
      <c r="D384" s="29"/>
      <c r="E384" s="43">
        <f t="shared" si="3"/>
        <v>0</v>
      </c>
      <c r="F384" s="39">
        <f t="shared" si="4"/>
        <v>0.1</v>
      </c>
      <c r="G384" s="2"/>
      <c r="H384" s="2"/>
      <c r="I384" s="2"/>
      <c r="J384" s="2" t="s">
        <v>1115</v>
      </c>
      <c r="K384" s="2"/>
      <c r="L384" s="2"/>
      <c r="M384" s="2"/>
      <c r="N384" s="2"/>
      <c r="O384" s="2"/>
      <c r="P384" s="2"/>
      <c r="Q384" s="2" t="s">
        <v>1116</v>
      </c>
      <c r="R384" s="2" t="s">
        <v>1117</v>
      </c>
      <c r="S384" s="2" t="s">
        <v>1098</v>
      </c>
      <c r="T384" s="2" t="s">
        <v>231</v>
      </c>
      <c r="U384" s="2" t="s">
        <v>1118</v>
      </c>
      <c r="V384" s="2" t="s">
        <v>206</v>
      </c>
      <c r="W384" s="2" t="s">
        <v>150</v>
      </c>
      <c r="X384" s="2" t="s">
        <v>8</v>
      </c>
      <c r="Y384" s="2">
        <v>1.0</v>
      </c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2"/>
      <c r="BC384" s="2">
        <f t="shared" si="7"/>
        <v>1</v>
      </c>
      <c r="BD384" s="2">
        <f t="shared" si="6"/>
        <v>604</v>
      </c>
      <c r="BE384" s="2">
        <v>53.0</v>
      </c>
    </row>
    <row r="385" ht="84.75" customHeight="1">
      <c r="A385" s="34">
        <f t="shared" si="1"/>
        <v>300564</v>
      </c>
      <c r="B385" s="41" t="str">
        <f t="shared" si="2"/>
        <v>http://helpstore.shop/keyword/BE1327A2S05 89668</v>
      </c>
      <c r="C385" s="42"/>
      <c r="D385" s="29"/>
      <c r="E385" s="43">
        <f t="shared" si="3"/>
        <v>0</v>
      </c>
      <c r="F385" s="39">
        <f t="shared" si="4"/>
        <v>0.1</v>
      </c>
      <c r="G385" s="2"/>
      <c r="H385" s="2"/>
      <c r="I385" s="2"/>
      <c r="J385" s="2" t="s">
        <v>1119</v>
      </c>
      <c r="K385" s="2"/>
      <c r="L385" s="2"/>
      <c r="M385" s="2"/>
      <c r="N385" s="2"/>
      <c r="O385" s="2"/>
      <c r="P385" s="2"/>
      <c r="Q385" s="2" t="s">
        <v>383</v>
      </c>
      <c r="R385" s="2" t="s">
        <v>856</v>
      </c>
      <c r="S385" s="2" t="s">
        <v>1098</v>
      </c>
      <c r="T385" s="2" t="s">
        <v>276</v>
      </c>
      <c r="U385" s="2" t="s">
        <v>1120</v>
      </c>
      <c r="V385" s="2" t="s">
        <v>1121</v>
      </c>
      <c r="W385" s="2" t="s">
        <v>150</v>
      </c>
      <c r="X385" s="2" t="s">
        <v>36</v>
      </c>
      <c r="Y385" s="40"/>
      <c r="Z385" s="40"/>
      <c r="AA385" s="40"/>
      <c r="AB385" s="40"/>
      <c r="AC385" s="2">
        <v>1.0</v>
      </c>
      <c r="AD385" s="40"/>
      <c r="AE385" s="2">
        <v>1.0</v>
      </c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2"/>
      <c r="BC385" s="2">
        <f t="shared" si="7"/>
        <v>2</v>
      </c>
      <c r="BD385" s="2">
        <f t="shared" si="6"/>
        <v>396</v>
      </c>
      <c r="BE385" s="2">
        <v>53.0</v>
      </c>
    </row>
    <row r="386" ht="84.75" customHeight="1">
      <c r="A386" s="34">
        <f t="shared" si="1"/>
        <v>69828</v>
      </c>
      <c r="B386" s="41" t="str">
        <f t="shared" si="2"/>
        <v>http://helpstore.shop/keyword/FN122AGA0TTS9000 S9000</v>
      </c>
      <c r="C386" s="42"/>
      <c r="D386" s="29"/>
      <c r="E386" s="43">
        <f t="shared" si="3"/>
        <v>0</v>
      </c>
      <c r="F386" s="39">
        <f t="shared" si="4"/>
        <v>0.1</v>
      </c>
      <c r="G386" s="2"/>
      <c r="H386" s="2"/>
      <c r="I386" s="2"/>
      <c r="J386" s="2" t="s">
        <v>1122</v>
      </c>
      <c r="K386" s="2"/>
      <c r="L386" s="2"/>
      <c r="M386" s="2"/>
      <c r="N386" s="2"/>
      <c r="O386" s="2"/>
      <c r="P386" s="2"/>
      <c r="Q386" s="2" t="s">
        <v>85</v>
      </c>
      <c r="R386" s="2" t="s">
        <v>52</v>
      </c>
      <c r="S386" s="2" t="s">
        <v>1098</v>
      </c>
      <c r="T386" s="2" t="s">
        <v>330</v>
      </c>
      <c r="U386" s="2" t="s">
        <v>1123</v>
      </c>
      <c r="V386" s="2" t="s">
        <v>1124</v>
      </c>
      <c r="W386" s="2" t="s">
        <v>150</v>
      </c>
      <c r="X386" s="2">
        <v>2.0</v>
      </c>
      <c r="Y386" s="2">
        <v>5.0</v>
      </c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2"/>
      <c r="BC386" s="2">
        <f t="shared" si="7"/>
        <v>5</v>
      </c>
      <c r="BD386" s="2">
        <f t="shared" si="6"/>
        <v>230</v>
      </c>
      <c r="BE386" s="2">
        <v>53.0</v>
      </c>
    </row>
    <row r="387" ht="84.75" customHeight="1">
      <c r="A387" s="34">
        <f t="shared" si="1"/>
        <v>154836</v>
      </c>
      <c r="B387" s="41" t="str">
        <f t="shared" si="2"/>
        <v>http://helpstore.shop/keyword/BI2236AZ146 80999</v>
      </c>
      <c r="C387" s="42"/>
      <c r="D387" s="29"/>
      <c r="E387" s="43">
        <f t="shared" si="3"/>
        <v>0</v>
      </c>
      <c r="F387" s="39">
        <f t="shared" si="4"/>
        <v>0.1</v>
      </c>
      <c r="G387" s="2"/>
      <c r="H387" s="2"/>
      <c r="I387" s="2"/>
      <c r="J387" s="2" t="s">
        <v>1122</v>
      </c>
      <c r="K387" s="2"/>
      <c r="L387" s="2"/>
      <c r="M387" s="2"/>
      <c r="N387" s="2"/>
      <c r="O387" s="2"/>
      <c r="P387" s="2"/>
      <c r="Q387" s="2" t="s">
        <v>1125</v>
      </c>
      <c r="R387" s="2" t="s">
        <v>727</v>
      </c>
      <c r="S387" s="2" t="s">
        <v>1098</v>
      </c>
      <c r="T387" s="2" t="s">
        <v>330</v>
      </c>
      <c r="U387" s="2" t="s">
        <v>1126</v>
      </c>
      <c r="V387" s="2" t="s">
        <v>149</v>
      </c>
      <c r="W387" s="2" t="s">
        <v>150</v>
      </c>
      <c r="X387" s="2" t="s">
        <v>8</v>
      </c>
      <c r="Y387" s="2">
        <v>2.0</v>
      </c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2"/>
      <c r="BC387" s="2">
        <f t="shared" si="7"/>
        <v>2</v>
      </c>
      <c r="BD387" s="2">
        <f t="shared" si="6"/>
        <v>204</v>
      </c>
      <c r="BE387" s="2">
        <v>53.0</v>
      </c>
    </row>
    <row r="388" ht="84.75" customHeight="1">
      <c r="A388" s="34">
        <f t="shared" si="1"/>
        <v>162426</v>
      </c>
      <c r="B388" s="41" t="str">
        <f t="shared" si="2"/>
        <v>http://helpstore.shop/keyword/BI2414AU141 HEQ01</v>
      </c>
      <c r="C388" s="42"/>
      <c r="D388" s="29"/>
      <c r="E388" s="43">
        <f t="shared" si="3"/>
        <v>0</v>
      </c>
      <c r="F388" s="39">
        <f t="shared" si="4"/>
        <v>0.1</v>
      </c>
      <c r="G388" s="2"/>
      <c r="H388" s="2"/>
      <c r="I388" s="2"/>
      <c r="J388" s="2" t="s">
        <v>1122</v>
      </c>
      <c r="K388" s="2"/>
      <c r="L388" s="2"/>
      <c r="M388" s="2"/>
      <c r="N388" s="2"/>
      <c r="O388" s="2"/>
      <c r="P388" s="2"/>
      <c r="Q388" s="2" t="s">
        <v>476</v>
      </c>
      <c r="R388" s="2" t="s">
        <v>727</v>
      </c>
      <c r="S388" s="2" t="s">
        <v>1098</v>
      </c>
      <c r="T388" s="2" t="s">
        <v>330</v>
      </c>
      <c r="U388" s="2" t="s">
        <v>1127</v>
      </c>
      <c r="V388" s="2" t="s">
        <v>1103</v>
      </c>
      <c r="W388" s="2" t="s">
        <v>150</v>
      </c>
      <c r="X388" s="2" t="s">
        <v>8</v>
      </c>
      <c r="Y388" s="2">
        <v>3.0</v>
      </c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2"/>
      <c r="BC388" s="2">
        <f t="shared" si="7"/>
        <v>3</v>
      </c>
      <c r="BD388" s="2">
        <f t="shared" si="6"/>
        <v>321</v>
      </c>
      <c r="BE388" s="2">
        <v>53.0</v>
      </c>
    </row>
    <row r="389" ht="84.75" customHeight="1">
      <c r="A389" s="34">
        <f t="shared" si="1"/>
        <v>182160</v>
      </c>
      <c r="B389" s="41" t="str">
        <f t="shared" si="2"/>
        <v>http://helpstore.shop/keyword/BI0888AI024 HW86N</v>
      </c>
      <c r="C389" s="42"/>
      <c r="D389" s="29"/>
      <c r="E389" s="43">
        <f t="shared" si="3"/>
        <v>0</v>
      </c>
      <c r="F389" s="39">
        <f t="shared" si="4"/>
        <v>0.1</v>
      </c>
      <c r="G389" s="2"/>
      <c r="H389" s="2"/>
      <c r="I389" s="2"/>
      <c r="J389" s="2" t="s">
        <v>1128</v>
      </c>
      <c r="K389" s="2"/>
      <c r="L389" s="2"/>
      <c r="M389" s="2"/>
      <c r="N389" s="2"/>
      <c r="O389" s="2"/>
      <c r="P389" s="2"/>
      <c r="Q389" s="2" t="s">
        <v>112</v>
      </c>
      <c r="R389" s="2" t="s">
        <v>221</v>
      </c>
      <c r="S389" s="2" t="s">
        <v>1098</v>
      </c>
      <c r="T389" s="2" t="s">
        <v>733</v>
      </c>
      <c r="U389" s="2" t="s">
        <v>1129</v>
      </c>
      <c r="V389" s="2" t="s">
        <v>1130</v>
      </c>
      <c r="W389" s="2" t="s">
        <v>150</v>
      </c>
      <c r="X389" s="2" t="s">
        <v>8</v>
      </c>
      <c r="Y389" s="2">
        <v>1.0</v>
      </c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2"/>
      <c r="BC389" s="2">
        <f t="shared" si="7"/>
        <v>1</v>
      </c>
      <c r="BD389" s="2">
        <f t="shared" si="6"/>
        <v>120</v>
      </c>
      <c r="BE389" s="2">
        <v>53.0</v>
      </c>
    </row>
    <row r="390" ht="84.75" customHeight="1">
      <c r="A390" s="34">
        <f t="shared" si="1"/>
        <v>268686</v>
      </c>
      <c r="B390" s="41" t="str">
        <f t="shared" si="2"/>
        <v>http://helpstore.shop/keyword/BF0142AV722 80999</v>
      </c>
      <c r="C390" s="42"/>
      <c r="D390" s="29"/>
      <c r="E390" s="43">
        <f t="shared" si="3"/>
        <v>0</v>
      </c>
      <c r="F390" s="39">
        <f t="shared" si="4"/>
        <v>0.1</v>
      </c>
      <c r="G390" s="2"/>
      <c r="H390" s="2"/>
      <c r="I390" s="2"/>
      <c r="J390" s="2" t="s">
        <v>1131</v>
      </c>
      <c r="K390" s="2"/>
      <c r="L390" s="2"/>
      <c r="M390" s="2"/>
      <c r="N390" s="2"/>
      <c r="O390" s="2"/>
      <c r="P390" s="2"/>
      <c r="Q390" s="2" t="s">
        <v>1132</v>
      </c>
      <c r="R390" s="2" t="s">
        <v>243</v>
      </c>
      <c r="S390" s="2" t="s">
        <v>1098</v>
      </c>
      <c r="T390" s="2" t="s">
        <v>1133</v>
      </c>
      <c r="U390" s="2" t="s">
        <v>1134</v>
      </c>
      <c r="V390" s="2" t="s">
        <v>149</v>
      </c>
      <c r="W390" s="2" t="s">
        <v>150</v>
      </c>
      <c r="X390" s="2" t="s">
        <v>118</v>
      </c>
      <c r="Y390" s="40"/>
      <c r="Z390" s="40"/>
      <c r="AA390" s="40"/>
      <c r="AB390" s="40"/>
      <c r="AC390" s="40"/>
      <c r="AD390" s="40"/>
      <c r="AE390" s="2">
        <v>3.0</v>
      </c>
      <c r="AF390" s="2">
        <v>2.0</v>
      </c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2"/>
      <c r="BC390" s="2">
        <f t="shared" si="7"/>
        <v>5</v>
      </c>
      <c r="BD390" s="2">
        <f t="shared" si="6"/>
        <v>885</v>
      </c>
      <c r="BE390" s="2">
        <v>53.0</v>
      </c>
    </row>
    <row r="391" ht="84.75" customHeight="1">
      <c r="A391" s="34">
        <f t="shared" si="1"/>
        <v>145728</v>
      </c>
      <c r="B391" s="41" t="str">
        <f t="shared" si="2"/>
        <v>http://helpstore.shop/keyword/0487420DG2168 </v>
      </c>
      <c r="C391" s="42"/>
      <c r="D391" s="29"/>
      <c r="E391" s="43">
        <f t="shared" si="3"/>
        <v>0</v>
      </c>
      <c r="F391" s="39">
        <f t="shared" si="4"/>
        <v>0.1</v>
      </c>
      <c r="G391" s="2"/>
      <c r="H391" s="2"/>
      <c r="I391" s="2"/>
      <c r="J391" s="2" t="s">
        <v>1135</v>
      </c>
      <c r="K391" s="2"/>
      <c r="L391" s="2"/>
      <c r="M391" s="2"/>
      <c r="N391" s="2"/>
      <c r="O391" s="2"/>
      <c r="P391" s="2"/>
      <c r="Q391" s="2" t="s">
        <v>357</v>
      </c>
      <c r="R391" s="2" t="s">
        <v>358</v>
      </c>
      <c r="S391" s="2" t="s">
        <v>1098</v>
      </c>
      <c r="T391" s="2" t="s">
        <v>159</v>
      </c>
      <c r="U391" s="2" t="s">
        <v>1136</v>
      </c>
      <c r="V391" s="2"/>
      <c r="W391" s="2" t="s">
        <v>150</v>
      </c>
      <c r="X391" s="2" t="s">
        <v>8</v>
      </c>
      <c r="Y391" s="2">
        <v>5.0</v>
      </c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2"/>
      <c r="BC391" s="2">
        <f t="shared" si="7"/>
        <v>5</v>
      </c>
      <c r="BD391" s="2">
        <f t="shared" si="6"/>
        <v>480</v>
      </c>
      <c r="BE391" s="2">
        <v>53.0</v>
      </c>
    </row>
    <row r="392" ht="84.75" customHeight="1">
      <c r="A392" s="34">
        <f t="shared" si="1"/>
        <v>136620</v>
      </c>
      <c r="B392" s="41" t="str">
        <f t="shared" si="2"/>
        <v>http://helpstore.shop/keyword/307771510DG4290F </v>
      </c>
      <c r="C392" s="42"/>
      <c r="D392" s="29"/>
      <c r="E392" s="43">
        <f t="shared" si="3"/>
        <v>0</v>
      </c>
      <c r="F392" s="39">
        <f t="shared" si="4"/>
        <v>0.1</v>
      </c>
      <c r="G392" s="2"/>
      <c r="H392" s="2"/>
      <c r="I392" s="2"/>
      <c r="J392" s="2" t="s">
        <v>1135</v>
      </c>
      <c r="K392" s="2"/>
      <c r="L392" s="2"/>
      <c r="M392" s="2"/>
      <c r="N392" s="2"/>
      <c r="O392" s="2"/>
      <c r="P392" s="2"/>
      <c r="Q392" s="2" t="s">
        <v>47</v>
      </c>
      <c r="R392" s="2" t="s">
        <v>263</v>
      </c>
      <c r="S392" s="2" t="s">
        <v>1098</v>
      </c>
      <c r="T392" s="2" t="s">
        <v>159</v>
      </c>
      <c r="U392" s="2" t="s">
        <v>1137</v>
      </c>
      <c r="V392" s="2"/>
      <c r="W392" s="2" t="s">
        <v>150</v>
      </c>
      <c r="X392" s="2" t="s">
        <v>8</v>
      </c>
      <c r="Y392" s="2">
        <v>3.0</v>
      </c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2"/>
      <c r="BC392" s="2">
        <f t="shared" si="7"/>
        <v>3</v>
      </c>
      <c r="BD392" s="2">
        <f t="shared" si="6"/>
        <v>270</v>
      </c>
      <c r="BE392" s="2">
        <v>53.0</v>
      </c>
    </row>
    <row r="393" ht="84.75" customHeight="1">
      <c r="A393" s="34">
        <f t="shared" si="1"/>
        <v>136620</v>
      </c>
      <c r="B393" s="41" t="str">
        <f t="shared" si="2"/>
        <v>http://helpstore.shop/keyword/307771530DG4287 </v>
      </c>
      <c r="C393" s="42"/>
      <c r="D393" s="29"/>
      <c r="E393" s="43">
        <f t="shared" si="3"/>
        <v>0</v>
      </c>
      <c r="F393" s="39">
        <f t="shared" si="4"/>
        <v>0.1</v>
      </c>
      <c r="G393" s="2"/>
      <c r="H393" s="2"/>
      <c r="I393" s="2"/>
      <c r="J393" s="2" t="s">
        <v>1135</v>
      </c>
      <c r="K393" s="2"/>
      <c r="L393" s="2"/>
      <c r="M393" s="2"/>
      <c r="N393" s="2"/>
      <c r="O393" s="2"/>
      <c r="P393" s="2"/>
      <c r="Q393" s="2" t="s">
        <v>47</v>
      </c>
      <c r="R393" s="2" t="s">
        <v>263</v>
      </c>
      <c r="S393" s="2" t="s">
        <v>1098</v>
      </c>
      <c r="T393" s="2" t="s">
        <v>159</v>
      </c>
      <c r="U393" s="2" t="s">
        <v>1138</v>
      </c>
      <c r="V393" s="2"/>
      <c r="W393" s="2" t="s">
        <v>150</v>
      </c>
      <c r="X393" s="2" t="s">
        <v>8</v>
      </c>
      <c r="Y393" s="2">
        <v>2.0</v>
      </c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2"/>
      <c r="BC393" s="2">
        <f t="shared" si="7"/>
        <v>2</v>
      </c>
      <c r="BD393" s="2">
        <f t="shared" si="6"/>
        <v>180</v>
      </c>
      <c r="BE393" s="2">
        <v>53.0</v>
      </c>
    </row>
    <row r="394" ht="84.75" customHeight="1">
      <c r="A394" s="34">
        <f t="shared" si="1"/>
        <v>136620</v>
      </c>
      <c r="B394" s="41" t="str">
        <f t="shared" si="2"/>
        <v>http://helpstore.shop/keyword/307987510DG4286 </v>
      </c>
      <c r="C394" s="42"/>
      <c r="D394" s="29"/>
      <c r="E394" s="43">
        <f t="shared" si="3"/>
        <v>0</v>
      </c>
      <c r="F394" s="39">
        <f t="shared" si="4"/>
        <v>0.1</v>
      </c>
      <c r="G394" s="2"/>
      <c r="H394" s="2"/>
      <c r="I394" s="2"/>
      <c r="J394" s="2" t="s">
        <v>1135</v>
      </c>
      <c r="K394" s="2"/>
      <c r="L394" s="2"/>
      <c r="M394" s="2"/>
      <c r="N394" s="2"/>
      <c r="O394" s="2"/>
      <c r="P394" s="2"/>
      <c r="Q394" s="2" t="s">
        <v>47</v>
      </c>
      <c r="R394" s="2" t="s">
        <v>263</v>
      </c>
      <c r="S394" s="2" t="s">
        <v>1098</v>
      </c>
      <c r="T394" s="2" t="s">
        <v>159</v>
      </c>
      <c r="U394" s="2" t="s">
        <v>1139</v>
      </c>
      <c r="V394" s="2"/>
      <c r="W394" s="2" t="s">
        <v>150</v>
      </c>
      <c r="X394" s="2" t="s">
        <v>8</v>
      </c>
      <c r="Y394" s="2">
        <v>1.0</v>
      </c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2"/>
      <c r="BC394" s="2">
        <f t="shared" si="7"/>
        <v>1</v>
      </c>
      <c r="BD394" s="2">
        <f t="shared" si="6"/>
        <v>90</v>
      </c>
      <c r="BE394" s="2">
        <v>53.0</v>
      </c>
    </row>
    <row r="395" ht="84.75" customHeight="1">
      <c r="A395" s="34">
        <f t="shared" si="1"/>
        <v>136620</v>
      </c>
      <c r="B395" s="41" t="str">
        <f t="shared" si="2"/>
        <v>http://helpstore.shop/keyword/308219530DG4287 </v>
      </c>
      <c r="C395" s="42"/>
      <c r="D395" s="29"/>
      <c r="E395" s="43">
        <f t="shared" si="3"/>
        <v>0</v>
      </c>
      <c r="F395" s="39">
        <f t="shared" si="4"/>
        <v>0.1</v>
      </c>
      <c r="G395" s="2"/>
      <c r="H395" s="2"/>
      <c r="I395" s="2"/>
      <c r="J395" s="2" t="s">
        <v>1135</v>
      </c>
      <c r="K395" s="2"/>
      <c r="L395" s="2"/>
      <c r="M395" s="2"/>
      <c r="N395" s="2"/>
      <c r="O395" s="2"/>
      <c r="P395" s="2"/>
      <c r="Q395" s="2" t="s">
        <v>47</v>
      </c>
      <c r="R395" s="2" t="s">
        <v>263</v>
      </c>
      <c r="S395" s="2" t="s">
        <v>1098</v>
      </c>
      <c r="T395" s="2" t="s">
        <v>159</v>
      </c>
      <c r="U395" s="2" t="s">
        <v>1140</v>
      </c>
      <c r="V395" s="2"/>
      <c r="W395" s="2" t="s">
        <v>150</v>
      </c>
      <c r="X395" s="2" t="s">
        <v>8</v>
      </c>
      <c r="Y395" s="2">
        <v>1.0</v>
      </c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2"/>
      <c r="BC395" s="2">
        <f t="shared" si="7"/>
        <v>1</v>
      </c>
      <c r="BD395" s="2">
        <f t="shared" si="6"/>
        <v>90</v>
      </c>
      <c r="BE395" s="2">
        <v>53.0</v>
      </c>
    </row>
    <row r="396" ht="84.75" customHeight="1">
      <c r="A396" s="34">
        <f t="shared" si="1"/>
        <v>364320</v>
      </c>
      <c r="B396" s="41" t="str">
        <f t="shared" si="2"/>
        <v>http://helpstore.shop/keyword/30838E530DG4299B </v>
      </c>
      <c r="C396" s="42"/>
      <c r="D396" s="29"/>
      <c r="E396" s="43">
        <f t="shared" si="3"/>
        <v>0</v>
      </c>
      <c r="F396" s="39">
        <f t="shared" si="4"/>
        <v>0.1</v>
      </c>
      <c r="G396" s="2"/>
      <c r="H396" s="2"/>
      <c r="I396" s="2"/>
      <c r="J396" s="2" t="s">
        <v>1135</v>
      </c>
      <c r="K396" s="2"/>
      <c r="L396" s="2"/>
      <c r="M396" s="2"/>
      <c r="N396" s="2"/>
      <c r="O396" s="2"/>
      <c r="P396" s="2"/>
      <c r="Q396" s="2" t="s">
        <v>358</v>
      </c>
      <c r="R396" s="2" t="s">
        <v>652</v>
      </c>
      <c r="S396" s="2" t="s">
        <v>1098</v>
      </c>
      <c r="T396" s="2" t="s">
        <v>159</v>
      </c>
      <c r="U396" s="2" t="s">
        <v>1141</v>
      </c>
      <c r="V396" s="2"/>
      <c r="W396" s="2" t="s">
        <v>150</v>
      </c>
      <c r="X396" s="2" t="s">
        <v>8</v>
      </c>
      <c r="Y396" s="2">
        <v>3.0</v>
      </c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2"/>
      <c r="BC396" s="2">
        <f t="shared" si="7"/>
        <v>3</v>
      </c>
      <c r="BD396" s="2">
        <f t="shared" si="6"/>
        <v>720</v>
      </c>
      <c r="BE396" s="2">
        <v>53.0</v>
      </c>
    </row>
    <row r="397" ht="84.75" customHeight="1">
      <c r="A397" s="34">
        <f t="shared" si="1"/>
        <v>127512</v>
      </c>
      <c r="B397" s="41" t="str">
        <f t="shared" si="2"/>
        <v>http://helpstore.shop/keyword/50187390DG4303 </v>
      </c>
      <c r="C397" s="42"/>
      <c r="D397" s="29"/>
      <c r="E397" s="43">
        <f t="shared" si="3"/>
        <v>0</v>
      </c>
      <c r="F397" s="39">
        <f t="shared" si="4"/>
        <v>0.1</v>
      </c>
      <c r="G397" s="2"/>
      <c r="H397" s="2"/>
      <c r="I397" s="2"/>
      <c r="J397" s="2" t="s">
        <v>1135</v>
      </c>
      <c r="K397" s="2"/>
      <c r="L397" s="2"/>
      <c r="M397" s="2"/>
      <c r="N397" s="2"/>
      <c r="O397" s="2"/>
      <c r="P397" s="2"/>
      <c r="Q397" s="2" t="s">
        <v>691</v>
      </c>
      <c r="R397" s="2" t="s">
        <v>254</v>
      </c>
      <c r="S397" s="2" t="s">
        <v>1098</v>
      </c>
      <c r="T397" s="2" t="s">
        <v>159</v>
      </c>
      <c r="U397" s="2" t="s">
        <v>1142</v>
      </c>
      <c r="V397" s="2"/>
      <c r="W397" s="2" t="s">
        <v>150</v>
      </c>
      <c r="X397" s="2" t="s">
        <v>8</v>
      </c>
      <c r="Y397" s="2">
        <v>4.0</v>
      </c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2"/>
      <c r="BC397" s="2">
        <f t="shared" si="7"/>
        <v>4</v>
      </c>
      <c r="BD397" s="2">
        <f t="shared" si="6"/>
        <v>336</v>
      </c>
      <c r="BE397" s="2">
        <v>53.0</v>
      </c>
    </row>
    <row r="398" ht="84.75" customHeight="1">
      <c r="A398" s="34">
        <f t="shared" si="1"/>
        <v>127512</v>
      </c>
      <c r="B398" s="41" t="str">
        <f t="shared" si="2"/>
        <v>http://helpstore.shop/keyword/51273390DG4303 </v>
      </c>
      <c r="C398" s="42"/>
      <c r="D398" s="29"/>
      <c r="E398" s="43">
        <f t="shared" si="3"/>
        <v>0</v>
      </c>
      <c r="F398" s="39">
        <f t="shared" si="4"/>
        <v>0.1</v>
      </c>
      <c r="G398" s="2"/>
      <c r="H398" s="2"/>
      <c r="I398" s="2"/>
      <c r="J398" s="2" t="s">
        <v>1135</v>
      </c>
      <c r="K398" s="2"/>
      <c r="L398" s="2"/>
      <c r="M398" s="2"/>
      <c r="N398" s="2"/>
      <c r="O398" s="2"/>
      <c r="P398" s="2"/>
      <c r="Q398" s="2" t="s">
        <v>691</v>
      </c>
      <c r="R398" s="2" t="s">
        <v>254</v>
      </c>
      <c r="S398" s="2" t="s">
        <v>1098</v>
      </c>
      <c r="T398" s="2" t="s">
        <v>159</v>
      </c>
      <c r="U398" s="2" t="s">
        <v>1143</v>
      </c>
      <c r="V398" s="2"/>
      <c r="W398" s="2" t="s">
        <v>150</v>
      </c>
      <c r="X398" s="2" t="s">
        <v>8</v>
      </c>
      <c r="Y398" s="2">
        <v>5.0</v>
      </c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2"/>
      <c r="BC398" s="2">
        <f t="shared" si="7"/>
        <v>5</v>
      </c>
      <c r="BD398" s="2">
        <f t="shared" si="6"/>
        <v>420</v>
      </c>
      <c r="BE398" s="2">
        <v>53.0</v>
      </c>
    </row>
    <row r="399" ht="84.75" customHeight="1">
      <c r="A399" s="34">
        <f t="shared" si="1"/>
        <v>229218</v>
      </c>
      <c r="B399" s="41" t="str">
        <f t="shared" si="2"/>
        <v>http://helpstore.shop/keyword/BI0353A100180024 80024</v>
      </c>
      <c r="C399" s="42"/>
      <c r="D399" s="29"/>
      <c r="E399" s="43">
        <f t="shared" si="3"/>
        <v>0</v>
      </c>
      <c r="F399" s="39">
        <f t="shared" si="4"/>
        <v>0.1</v>
      </c>
      <c r="G399" s="2"/>
      <c r="H399" s="2"/>
      <c r="I399" s="2"/>
      <c r="J399" s="2" t="s">
        <v>1144</v>
      </c>
      <c r="K399" s="2"/>
      <c r="L399" s="2"/>
      <c r="M399" s="2"/>
      <c r="N399" s="2"/>
      <c r="O399" s="2"/>
      <c r="P399" s="2"/>
      <c r="Q399" s="2" t="s">
        <v>1145</v>
      </c>
      <c r="R399" s="2" t="s">
        <v>903</v>
      </c>
      <c r="S399" s="2" t="s">
        <v>1098</v>
      </c>
      <c r="T399" s="2" t="s">
        <v>163</v>
      </c>
      <c r="U399" s="2" t="s">
        <v>1146</v>
      </c>
      <c r="V399" s="2" t="s">
        <v>1147</v>
      </c>
      <c r="W399" s="2" t="s">
        <v>150</v>
      </c>
      <c r="X399" s="2" t="s">
        <v>7</v>
      </c>
      <c r="Y399" s="2">
        <v>2.0</v>
      </c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2"/>
      <c r="BC399" s="2">
        <f t="shared" si="7"/>
        <v>2</v>
      </c>
      <c r="BD399" s="2">
        <f t="shared" si="6"/>
        <v>302</v>
      </c>
      <c r="BE399" s="2">
        <v>53.0</v>
      </c>
    </row>
    <row r="400" ht="84.75" customHeight="1">
      <c r="A400" s="34">
        <f t="shared" si="1"/>
        <v>174570</v>
      </c>
      <c r="B400" s="41" t="str">
        <f t="shared" si="2"/>
        <v>http://helpstore.shop/keyword/BI1211AW737 80999</v>
      </c>
      <c r="C400" s="42"/>
      <c r="D400" s="29"/>
      <c r="E400" s="43">
        <f t="shared" si="3"/>
        <v>0</v>
      </c>
      <c r="F400" s="39">
        <f t="shared" si="4"/>
        <v>0.1</v>
      </c>
      <c r="G400" s="2"/>
      <c r="H400" s="2"/>
      <c r="I400" s="2"/>
      <c r="J400" s="2" t="s">
        <v>1144</v>
      </c>
      <c r="K400" s="2"/>
      <c r="L400" s="2"/>
      <c r="M400" s="2"/>
      <c r="N400" s="2"/>
      <c r="O400" s="2"/>
      <c r="P400" s="2"/>
      <c r="Q400" s="2" t="s">
        <v>52</v>
      </c>
      <c r="R400" s="2" t="s">
        <v>234</v>
      </c>
      <c r="S400" s="2" t="s">
        <v>1098</v>
      </c>
      <c r="T400" s="2" t="s">
        <v>163</v>
      </c>
      <c r="U400" s="2" t="s">
        <v>1148</v>
      </c>
      <c r="V400" s="2" t="s">
        <v>149</v>
      </c>
      <c r="W400" s="2" t="s">
        <v>150</v>
      </c>
      <c r="X400" s="2" t="s">
        <v>8</v>
      </c>
      <c r="Y400" s="2">
        <v>1.0</v>
      </c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2"/>
      <c r="BC400" s="2">
        <f t="shared" si="7"/>
        <v>1</v>
      </c>
      <c r="BD400" s="2">
        <f t="shared" si="6"/>
        <v>115</v>
      </c>
      <c r="BE400" s="2">
        <v>53.0</v>
      </c>
    </row>
    <row r="401" ht="84.75" customHeight="1">
      <c r="A401" s="34">
        <f t="shared" si="1"/>
        <v>523710</v>
      </c>
      <c r="B401" s="41" t="str">
        <f t="shared" si="2"/>
        <v>http://helpstore.shop/keyword/WHI8FGW0001 N000</v>
      </c>
      <c r="C401" s="42"/>
      <c r="D401" s="29"/>
      <c r="E401" s="43">
        <f t="shared" si="3"/>
        <v>0</v>
      </c>
      <c r="F401" s="39">
        <f t="shared" si="4"/>
        <v>0.1</v>
      </c>
      <c r="G401" s="2"/>
      <c r="H401" s="2"/>
      <c r="I401" s="2"/>
      <c r="J401" s="2" t="s">
        <v>1149</v>
      </c>
      <c r="K401" s="2"/>
      <c r="L401" s="2"/>
      <c r="M401" s="2"/>
      <c r="N401" s="2"/>
      <c r="O401" s="2"/>
      <c r="P401" s="2"/>
      <c r="Q401" s="2" t="s">
        <v>525</v>
      </c>
      <c r="R401" s="2" t="s">
        <v>213</v>
      </c>
      <c r="S401" s="2" t="s">
        <v>1098</v>
      </c>
      <c r="T401" s="2" t="s">
        <v>251</v>
      </c>
      <c r="U401" s="2" t="s">
        <v>1150</v>
      </c>
      <c r="V401" s="2" t="s">
        <v>149</v>
      </c>
      <c r="W401" s="2" t="s">
        <v>150</v>
      </c>
      <c r="X401" s="2" t="s">
        <v>8</v>
      </c>
      <c r="Y401" s="2">
        <v>1.0</v>
      </c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2"/>
      <c r="BC401" s="2">
        <f t="shared" si="7"/>
        <v>1</v>
      </c>
      <c r="BD401" s="2">
        <f t="shared" si="6"/>
        <v>345</v>
      </c>
      <c r="BE401" s="2">
        <v>53.0</v>
      </c>
    </row>
    <row r="402" ht="84.75" customHeight="1">
      <c r="A402" s="34">
        <f t="shared" si="1"/>
        <v>616308</v>
      </c>
      <c r="B402" s="41" t="str">
        <f t="shared" si="2"/>
        <v>http://helpstore.shop/keyword/BM1413AE800 8B956</v>
      </c>
      <c r="C402" s="42"/>
      <c r="D402" s="29"/>
      <c r="E402" s="43">
        <f t="shared" si="3"/>
        <v>0</v>
      </c>
      <c r="F402" s="39">
        <f t="shared" si="4"/>
        <v>0.1</v>
      </c>
      <c r="G402" s="2"/>
      <c r="H402" s="2"/>
      <c r="I402" s="2"/>
      <c r="J402" s="2" t="s">
        <v>1151</v>
      </c>
      <c r="K402" s="2"/>
      <c r="L402" s="2"/>
      <c r="M402" s="2"/>
      <c r="N402" s="2"/>
      <c r="O402" s="2"/>
      <c r="P402" s="2"/>
      <c r="Q402" s="2" t="s">
        <v>1152</v>
      </c>
      <c r="R402" s="2" t="s">
        <v>1087</v>
      </c>
      <c r="S402" s="2" t="s">
        <v>1098</v>
      </c>
      <c r="T402" s="2" t="s">
        <v>916</v>
      </c>
      <c r="U402" s="2" t="s">
        <v>1153</v>
      </c>
      <c r="V402" s="2" t="s">
        <v>181</v>
      </c>
      <c r="W402" s="2" t="s">
        <v>192</v>
      </c>
      <c r="X402" s="2" t="s">
        <v>8</v>
      </c>
      <c r="Y402" s="2">
        <v>2.0</v>
      </c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2"/>
      <c r="BC402" s="2">
        <f t="shared" si="7"/>
        <v>2</v>
      </c>
      <c r="BD402" s="2">
        <f t="shared" si="6"/>
        <v>812</v>
      </c>
      <c r="BE402" s="2">
        <v>53.0</v>
      </c>
    </row>
    <row r="403" ht="84.75" customHeight="1">
      <c r="A403" s="34">
        <f t="shared" si="1"/>
        <v>312708</v>
      </c>
      <c r="B403" s="41" t="str">
        <f t="shared" si="2"/>
        <v>http://helpstore.shop/keyword/BM1627AC954 80999</v>
      </c>
      <c r="C403" s="42"/>
      <c r="D403" s="29"/>
      <c r="E403" s="43">
        <f t="shared" si="3"/>
        <v>0</v>
      </c>
      <c r="F403" s="39">
        <f t="shared" si="4"/>
        <v>0.1</v>
      </c>
      <c r="G403" s="2"/>
      <c r="H403" s="2"/>
      <c r="I403" s="2"/>
      <c r="J403" s="2" t="s">
        <v>1154</v>
      </c>
      <c r="K403" s="2"/>
      <c r="L403" s="2"/>
      <c r="M403" s="2"/>
      <c r="N403" s="2"/>
      <c r="O403" s="2"/>
      <c r="P403" s="2"/>
      <c r="Q403" s="2" t="s">
        <v>1155</v>
      </c>
      <c r="R403" s="2" t="s">
        <v>209</v>
      </c>
      <c r="S403" s="2" t="s">
        <v>1098</v>
      </c>
      <c r="T403" s="2" t="s">
        <v>1008</v>
      </c>
      <c r="U403" s="2" t="s">
        <v>1156</v>
      </c>
      <c r="V403" s="2" t="s">
        <v>149</v>
      </c>
      <c r="W403" s="2" t="s">
        <v>192</v>
      </c>
      <c r="X403" s="2" t="s">
        <v>8</v>
      </c>
      <c r="Y403" s="2">
        <v>1.0</v>
      </c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2"/>
      <c r="BC403" s="2">
        <f t="shared" si="7"/>
        <v>1</v>
      </c>
      <c r="BD403" s="2">
        <f t="shared" si="6"/>
        <v>206</v>
      </c>
      <c r="BE403" s="2">
        <v>53.0</v>
      </c>
    </row>
    <row r="404" ht="84.75" customHeight="1">
      <c r="A404" s="34">
        <f t="shared" si="1"/>
        <v>165462</v>
      </c>
      <c r="B404" s="41" t="str">
        <f t="shared" si="2"/>
        <v>http://helpstore.shop/keyword/GH613AFU6UQ B0711</v>
      </c>
      <c r="C404" s="42"/>
      <c r="D404" s="29"/>
      <c r="E404" s="43">
        <f t="shared" si="3"/>
        <v>0</v>
      </c>
      <c r="F404" s="39">
        <f t="shared" si="4"/>
        <v>0.1</v>
      </c>
      <c r="G404" s="2"/>
      <c r="H404" s="2"/>
      <c r="I404" s="2"/>
      <c r="J404" s="2" t="s">
        <v>1157</v>
      </c>
      <c r="K404" s="2"/>
      <c r="L404" s="2"/>
      <c r="M404" s="2"/>
      <c r="N404" s="2"/>
      <c r="O404" s="2"/>
      <c r="P404" s="2"/>
      <c r="Q404" s="2" t="s">
        <v>334</v>
      </c>
      <c r="R404" s="2" t="s">
        <v>727</v>
      </c>
      <c r="S404" s="2" t="s">
        <v>1098</v>
      </c>
      <c r="T404" s="2" t="s">
        <v>271</v>
      </c>
      <c r="U404" s="2" t="s">
        <v>1158</v>
      </c>
      <c r="V404" s="2" t="s">
        <v>1159</v>
      </c>
      <c r="W404" s="2" t="s">
        <v>192</v>
      </c>
      <c r="X404" s="2" t="s">
        <v>94</v>
      </c>
      <c r="Y404" s="40"/>
      <c r="Z404" s="40"/>
      <c r="AA404" s="40"/>
      <c r="AB404" s="40"/>
      <c r="AC404" s="40"/>
      <c r="AD404" s="2">
        <v>1.0</v>
      </c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2"/>
      <c r="BC404" s="2">
        <f t="shared" si="7"/>
        <v>1</v>
      </c>
      <c r="BD404" s="2">
        <f t="shared" si="6"/>
        <v>109</v>
      </c>
      <c r="BE404" s="2">
        <v>53.0</v>
      </c>
    </row>
    <row r="405" ht="84.75" customHeight="1">
      <c r="A405" s="34">
        <f t="shared" si="1"/>
        <v>185196</v>
      </c>
      <c r="B405" s="41" t="str">
        <f t="shared" si="2"/>
        <v>http://helpstore.shop/keyword/GH590ZFSFEW HNA26</v>
      </c>
      <c r="C405" s="42"/>
      <c r="D405" s="29"/>
      <c r="E405" s="43">
        <f t="shared" si="3"/>
        <v>0</v>
      </c>
      <c r="F405" s="39">
        <f t="shared" si="4"/>
        <v>0.1</v>
      </c>
      <c r="G405" s="2"/>
      <c r="H405" s="2"/>
      <c r="I405" s="2"/>
      <c r="J405" s="2" t="s">
        <v>1157</v>
      </c>
      <c r="K405" s="2"/>
      <c r="L405" s="2"/>
      <c r="M405" s="2"/>
      <c r="N405" s="2"/>
      <c r="O405" s="2"/>
      <c r="P405" s="2"/>
      <c r="Q405" s="2" t="s">
        <v>1160</v>
      </c>
      <c r="R405" s="2" t="s">
        <v>234</v>
      </c>
      <c r="S405" s="2" t="s">
        <v>1098</v>
      </c>
      <c r="T405" s="2" t="s">
        <v>271</v>
      </c>
      <c r="U405" s="2" t="s">
        <v>1161</v>
      </c>
      <c r="V405" s="2"/>
      <c r="W405" s="2" t="s">
        <v>192</v>
      </c>
      <c r="X405" s="2" t="s">
        <v>124</v>
      </c>
      <c r="Y405" s="40"/>
      <c r="Z405" s="40"/>
      <c r="AA405" s="40"/>
      <c r="AB405" s="40"/>
      <c r="AC405" s="40"/>
      <c r="AD405" s="40"/>
      <c r="AE405" s="2">
        <v>1.0</v>
      </c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2"/>
      <c r="BC405" s="2">
        <f t="shared" si="7"/>
        <v>1</v>
      </c>
      <c r="BD405" s="2">
        <f t="shared" si="6"/>
        <v>122</v>
      </c>
      <c r="BE405" s="2">
        <v>53.0</v>
      </c>
    </row>
    <row r="406" ht="84.75" customHeight="1">
      <c r="A406" s="34">
        <f t="shared" si="1"/>
        <v>144210</v>
      </c>
      <c r="B406" s="41" t="str">
        <f t="shared" si="2"/>
        <v>http://helpstore.shop/keyword/BC3614A1267. </v>
      </c>
      <c r="C406" s="42"/>
      <c r="D406" s="29"/>
      <c r="E406" s="43">
        <f t="shared" si="3"/>
        <v>0</v>
      </c>
      <c r="F406" s="39">
        <f t="shared" si="4"/>
        <v>0.1</v>
      </c>
      <c r="G406" s="2"/>
      <c r="H406" s="2"/>
      <c r="I406" s="2"/>
      <c r="J406" s="2" t="s">
        <v>1162</v>
      </c>
      <c r="K406" s="2"/>
      <c r="L406" s="2"/>
      <c r="M406" s="2"/>
      <c r="N406" s="2"/>
      <c r="O406" s="2"/>
      <c r="P406" s="2"/>
      <c r="Q406" s="2" t="s">
        <v>48</v>
      </c>
      <c r="R406" s="2" t="s">
        <v>436</v>
      </c>
      <c r="S406" s="2" t="s">
        <v>1098</v>
      </c>
      <c r="T406" s="2" t="s">
        <v>276</v>
      </c>
      <c r="U406" s="2" t="s">
        <v>1163</v>
      </c>
      <c r="V406" s="2"/>
      <c r="W406" s="2" t="s">
        <v>192</v>
      </c>
      <c r="X406" s="2" t="s">
        <v>42</v>
      </c>
      <c r="Y406" s="40"/>
      <c r="Z406" s="40"/>
      <c r="AA406" s="40"/>
      <c r="AB406" s="40"/>
      <c r="AC406" s="2">
        <v>2.0</v>
      </c>
      <c r="AD406" s="2">
        <v>1.0</v>
      </c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2"/>
      <c r="BC406" s="2">
        <f t="shared" si="7"/>
        <v>3</v>
      </c>
      <c r="BD406" s="2">
        <f t="shared" si="6"/>
        <v>285</v>
      </c>
      <c r="BE406" s="2">
        <v>53.0</v>
      </c>
    </row>
    <row r="407" ht="84.75" customHeight="1">
      <c r="A407" s="34">
        <f t="shared" si="1"/>
        <v>306636</v>
      </c>
      <c r="B407" s="41" t="str">
        <f t="shared" si="2"/>
        <v>http://helpstore.shop/keyword/BC3505AB679 8B947</v>
      </c>
      <c r="C407" s="42"/>
      <c r="D407" s="29"/>
      <c r="E407" s="43">
        <f t="shared" si="3"/>
        <v>0</v>
      </c>
      <c r="F407" s="39">
        <f t="shared" si="4"/>
        <v>0.1</v>
      </c>
      <c r="G407" s="2"/>
      <c r="H407" s="2"/>
      <c r="I407" s="2"/>
      <c r="J407" s="2" t="s">
        <v>1162</v>
      </c>
      <c r="K407" s="2"/>
      <c r="L407" s="2"/>
      <c r="M407" s="2"/>
      <c r="N407" s="2"/>
      <c r="O407" s="2"/>
      <c r="P407" s="2"/>
      <c r="Q407" s="2" t="s">
        <v>1164</v>
      </c>
      <c r="R407" s="2" t="s">
        <v>209</v>
      </c>
      <c r="S407" s="2" t="s">
        <v>1098</v>
      </c>
      <c r="T407" s="2" t="s">
        <v>276</v>
      </c>
      <c r="U407" s="2" t="s">
        <v>1165</v>
      </c>
      <c r="V407" s="2" t="s">
        <v>1166</v>
      </c>
      <c r="W407" s="2" t="s">
        <v>192</v>
      </c>
      <c r="X407" s="2" t="s">
        <v>36</v>
      </c>
      <c r="Y407" s="40"/>
      <c r="Z407" s="40"/>
      <c r="AA407" s="40"/>
      <c r="AB407" s="40"/>
      <c r="AC407" s="40"/>
      <c r="AD407" s="40"/>
      <c r="AE407" s="40"/>
      <c r="AF407" s="2">
        <v>1.0</v>
      </c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2"/>
      <c r="BC407" s="2">
        <f t="shared" si="7"/>
        <v>1</v>
      </c>
      <c r="BD407" s="2">
        <f t="shared" si="6"/>
        <v>202</v>
      </c>
      <c r="BE407" s="2">
        <v>53.0</v>
      </c>
    </row>
    <row r="408" ht="84.75" customHeight="1">
      <c r="A408" s="34">
        <f t="shared" si="1"/>
        <v>182160</v>
      </c>
      <c r="B408" s="41" t="str">
        <f t="shared" si="2"/>
        <v>http://helpstore.shop/keyword/BC3614A1153 80999</v>
      </c>
      <c r="C408" s="42"/>
      <c r="D408" s="29"/>
      <c r="E408" s="43">
        <f t="shared" si="3"/>
        <v>0</v>
      </c>
      <c r="F408" s="39">
        <f t="shared" si="4"/>
        <v>0.1</v>
      </c>
      <c r="G408" s="2"/>
      <c r="H408" s="2"/>
      <c r="I408" s="2"/>
      <c r="J408" s="2" t="s">
        <v>1162</v>
      </c>
      <c r="K408" s="2"/>
      <c r="L408" s="2"/>
      <c r="M408" s="2"/>
      <c r="N408" s="2"/>
      <c r="O408" s="2"/>
      <c r="P408" s="2"/>
      <c r="Q408" s="2" t="s">
        <v>112</v>
      </c>
      <c r="R408" s="2" t="s">
        <v>221</v>
      </c>
      <c r="S408" s="2" t="s">
        <v>1098</v>
      </c>
      <c r="T408" s="2" t="s">
        <v>276</v>
      </c>
      <c r="U408" s="2" t="s">
        <v>1167</v>
      </c>
      <c r="V408" s="2" t="s">
        <v>181</v>
      </c>
      <c r="W408" s="2" t="s">
        <v>192</v>
      </c>
      <c r="X408" s="2" t="s">
        <v>36</v>
      </c>
      <c r="Y408" s="40"/>
      <c r="Z408" s="40"/>
      <c r="AA408" s="40"/>
      <c r="AB408" s="40"/>
      <c r="AC408" s="40"/>
      <c r="AD408" s="40"/>
      <c r="AE408" s="40"/>
      <c r="AF408" s="2">
        <v>1.0</v>
      </c>
      <c r="AG408" s="2">
        <v>1.0</v>
      </c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2"/>
      <c r="BC408" s="2">
        <f t="shared" si="7"/>
        <v>2</v>
      </c>
      <c r="BD408" s="2">
        <f t="shared" si="6"/>
        <v>240</v>
      </c>
      <c r="BE408" s="2">
        <v>53.0</v>
      </c>
    </row>
    <row r="409" ht="84.75" customHeight="1">
      <c r="A409" s="34">
        <f t="shared" si="1"/>
        <v>276276</v>
      </c>
      <c r="B409" s="41" t="str">
        <f t="shared" si="2"/>
        <v>http://helpstore.shop/keyword/BC3847A8L00 80999</v>
      </c>
      <c r="C409" s="42"/>
      <c r="D409" s="29"/>
      <c r="E409" s="43">
        <f t="shared" si="3"/>
        <v>0</v>
      </c>
      <c r="F409" s="39">
        <f t="shared" si="4"/>
        <v>0.1</v>
      </c>
      <c r="G409" s="2"/>
      <c r="H409" s="2"/>
      <c r="I409" s="2"/>
      <c r="J409" s="2" t="s">
        <v>1162</v>
      </c>
      <c r="K409" s="2"/>
      <c r="L409" s="2"/>
      <c r="M409" s="2"/>
      <c r="N409" s="2"/>
      <c r="O409" s="2"/>
      <c r="P409" s="2"/>
      <c r="Q409" s="2" t="s">
        <v>533</v>
      </c>
      <c r="R409" s="2" t="s">
        <v>372</v>
      </c>
      <c r="S409" s="2" t="s">
        <v>1098</v>
      </c>
      <c r="T409" s="2" t="s">
        <v>276</v>
      </c>
      <c r="U409" s="2" t="s">
        <v>1168</v>
      </c>
      <c r="V409" s="2" t="s">
        <v>181</v>
      </c>
      <c r="W409" s="2" t="s">
        <v>192</v>
      </c>
      <c r="X409" s="2" t="s">
        <v>36</v>
      </c>
      <c r="Y409" s="40"/>
      <c r="Z409" s="40"/>
      <c r="AA409" s="40"/>
      <c r="AB409" s="40"/>
      <c r="AC409" s="40"/>
      <c r="AD409" s="2">
        <v>1.0</v>
      </c>
      <c r="AE409" s="40"/>
      <c r="AF409" s="2">
        <v>1.0</v>
      </c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2"/>
      <c r="BC409" s="2">
        <f t="shared" si="7"/>
        <v>2</v>
      </c>
      <c r="BD409" s="2">
        <f t="shared" si="6"/>
        <v>364</v>
      </c>
      <c r="BE409" s="2">
        <v>53.0</v>
      </c>
    </row>
    <row r="410" ht="84.75" customHeight="1">
      <c r="A410" s="34">
        <f t="shared" si="1"/>
        <v>212520</v>
      </c>
      <c r="B410" s="41" t="str">
        <f t="shared" si="2"/>
        <v>http://helpstore.shop/keyword/BC4054AC663 80039</v>
      </c>
      <c r="C410" s="42"/>
      <c r="D410" s="29"/>
      <c r="E410" s="43">
        <f t="shared" si="3"/>
        <v>0</v>
      </c>
      <c r="F410" s="39">
        <f t="shared" si="4"/>
        <v>0.1</v>
      </c>
      <c r="G410" s="2"/>
      <c r="H410" s="2"/>
      <c r="I410" s="2"/>
      <c r="J410" s="2" t="s">
        <v>1162</v>
      </c>
      <c r="K410" s="2"/>
      <c r="L410" s="2"/>
      <c r="M410" s="2"/>
      <c r="N410" s="2"/>
      <c r="O410" s="2"/>
      <c r="P410" s="2"/>
      <c r="Q410" s="2" t="s">
        <v>116</v>
      </c>
      <c r="R410" s="2" t="s">
        <v>525</v>
      </c>
      <c r="S410" s="2" t="s">
        <v>1098</v>
      </c>
      <c r="T410" s="2" t="s">
        <v>276</v>
      </c>
      <c r="U410" s="2" t="s">
        <v>1169</v>
      </c>
      <c r="V410" s="2" t="s">
        <v>1170</v>
      </c>
      <c r="W410" s="2" t="s">
        <v>192</v>
      </c>
      <c r="X410" s="2" t="s">
        <v>36</v>
      </c>
      <c r="Y410" s="40"/>
      <c r="Z410" s="40"/>
      <c r="AA410" s="40"/>
      <c r="AB410" s="40"/>
      <c r="AC410" s="40"/>
      <c r="AD410" s="40"/>
      <c r="AE410" s="40"/>
      <c r="AF410" s="2">
        <v>1.0</v>
      </c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2"/>
      <c r="BC410" s="2">
        <f t="shared" si="7"/>
        <v>1</v>
      </c>
      <c r="BD410" s="2">
        <f t="shared" si="6"/>
        <v>140</v>
      </c>
      <c r="BE410" s="2">
        <v>53.0</v>
      </c>
    </row>
    <row r="411" ht="84.75" customHeight="1">
      <c r="A411" s="34">
        <f t="shared" si="1"/>
        <v>201894</v>
      </c>
      <c r="B411" s="41" t="str">
        <f t="shared" si="2"/>
        <v>http://helpstore.shop/keyword/BC4078AC460 80999</v>
      </c>
      <c r="C411" s="42"/>
      <c r="D411" s="29"/>
      <c r="E411" s="43">
        <f t="shared" si="3"/>
        <v>0</v>
      </c>
      <c r="F411" s="39">
        <f t="shared" si="4"/>
        <v>0.1</v>
      </c>
      <c r="G411" s="2"/>
      <c r="H411" s="2"/>
      <c r="I411" s="2"/>
      <c r="J411" s="2" t="s">
        <v>1162</v>
      </c>
      <c r="K411" s="2"/>
      <c r="L411" s="2"/>
      <c r="M411" s="2"/>
      <c r="N411" s="2"/>
      <c r="O411" s="2"/>
      <c r="P411" s="2"/>
      <c r="Q411" s="2" t="s">
        <v>1171</v>
      </c>
      <c r="R411" s="2" t="s">
        <v>212</v>
      </c>
      <c r="S411" s="2" t="s">
        <v>1098</v>
      </c>
      <c r="T411" s="2" t="s">
        <v>276</v>
      </c>
      <c r="U411" s="2" t="s">
        <v>1172</v>
      </c>
      <c r="V411" s="2" t="s">
        <v>181</v>
      </c>
      <c r="W411" s="2" t="s">
        <v>192</v>
      </c>
      <c r="X411" s="2" t="s">
        <v>36</v>
      </c>
      <c r="Y411" s="40"/>
      <c r="Z411" s="40"/>
      <c r="AA411" s="40"/>
      <c r="AB411" s="40"/>
      <c r="AC411" s="40"/>
      <c r="AD411" s="40"/>
      <c r="AE411" s="40"/>
      <c r="AF411" s="2">
        <v>1.0</v>
      </c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2"/>
      <c r="BC411" s="2">
        <f t="shared" si="7"/>
        <v>1</v>
      </c>
      <c r="BD411" s="2">
        <f t="shared" si="6"/>
        <v>133</v>
      </c>
      <c r="BE411" s="2">
        <v>53.0</v>
      </c>
    </row>
    <row r="412" ht="84.75" customHeight="1">
      <c r="A412" s="34">
        <f t="shared" si="1"/>
        <v>182160</v>
      </c>
      <c r="B412" s="41" t="str">
        <f t="shared" si="2"/>
        <v>http://helpstore.shop/keyword/BC4091AC663 80039</v>
      </c>
      <c r="C412" s="42"/>
      <c r="D412" s="29"/>
      <c r="E412" s="43">
        <f t="shared" si="3"/>
        <v>0</v>
      </c>
      <c r="F412" s="39">
        <f t="shared" si="4"/>
        <v>0.1</v>
      </c>
      <c r="G412" s="2"/>
      <c r="H412" s="2"/>
      <c r="I412" s="2"/>
      <c r="J412" s="2" t="s">
        <v>1162</v>
      </c>
      <c r="K412" s="2"/>
      <c r="L412" s="2"/>
      <c r="M412" s="2"/>
      <c r="N412" s="2"/>
      <c r="O412" s="2"/>
      <c r="P412" s="2"/>
      <c r="Q412" s="2" t="s">
        <v>112</v>
      </c>
      <c r="R412" s="2" t="s">
        <v>221</v>
      </c>
      <c r="S412" s="2" t="s">
        <v>1098</v>
      </c>
      <c r="T412" s="2" t="s">
        <v>276</v>
      </c>
      <c r="U412" s="2" t="s">
        <v>1173</v>
      </c>
      <c r="V412" s="2" t="s">
        <v>149</v>
      </c>
      <c r="W412" s="2" t="s">
        <v>192</v>
      </c>
      <c r="X412" s="2" t="s">
        <v>36</v>
      </c>
      <c r="Y412" s="40"/>
      <c r="Z412" s="40"/>
      <c r="AA412" s="40"/>
      <c r="AB412" s="40"/>
      <c r="AC412" s="40"/>
      <c r="AD412" s="2">
        <v>1.0</v>
      </c>
      <c r="AE412" s="2">
        <v>2.0</v>
      </c>
      <c r="AF412" s="2">
        <v>1.0</v>
      </c>
      <c r="AG412" s="2">
        <v>1.0</v>
      </c>
      <c r="AH412" s="2">
        <v>1.0</v>
      </c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2"/>
      <c r="BC412" s="2">
        <f t="shared" si="7"/>
        <v>6</v>
      </c>
      <c r="BD412" s="2">
        <f t="shared" si="6"/>
        <v>720</v>
      </c>
      <c r="BE412" s="2">
        <v>53.0</v>
      </c>
    </row>
    <row r="413" ht="84.75" customHeight="1">
      <c r="A413" s="34">
        <f t="shared" si="1"/>
        <v>182160</v>
      </c>
      <c r="B413" s="41" t="str">
        <f t="shared" si="2"/>
        <v>http://helpstore.shop/keyword/BC4091AC663 80999</v>
      </c>
      <c r="C413" s="42"/>
      <c r="D413" s="29"/>
      <c r="E413" s="43">
        <f t="shared" si="3"/>
        <v>0</v>
      </c>
      <c r="F413" s="39">
        <f t="shared" si="4"/>
        <v>0.1</v>
      </c>
      <c r="G413" s="2"/>
      <c r="H413" s="2"/>
      <c r="I413" s="2"/>
      <c r="J413" s="2" t="s">
        <v>1162</v>
      </c>
      <c r="K413" s="2"/>
      <c r="L413" s="2"/>
      <c r="M413" s="2"/>
      <c r="N413" s="2"/>
      <c r="O413" s="2"/>
      <c r="P413" s="2"/>
      <c r="Q413" s="2" t="s">
        <v>112</v>
      </c>
      <c r="R413" s="2" t="s">
        <v>221</v>
      </c>
      <c r="S413" s="2" t="s">
        <v>1098</v>
      </c>
      <c r="T413" s="2" t="s">
        <v>276</v>
      </c>
      <c r="U413" s="2" t="s">
        <v>1174</v>
      </c>
      <c r="V413" s="2" t="s">
        <v>149</v>
      </c>
      <c r="W413" s="2" t="s">
        <v>192</v>
      </c>
      <c r="X413" s="2" t="s">
        <v>36</v>
      </c>
      <c r="Y413" s="40"/>
      <c r="Z413" s="40"/>
      <c r="AA413" s="40"/>
      <c r="AB413" s="40"/>
      <c r="AC413" s="40"/>
      <c r="AD413" s="2">
        <v>1.0</v>
      </c>
      <c r="AE413" s="2">
        <v>1.0</v>
      </c>
      <c r="AF413" s="2">
        <v>1.0</v>
      </c>
      <c r="AG413" s="2">
        <v>1.0</v>
      </c>
      <c r="AH413" s="2">
        <v>1.0</v>
      </c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2"/>
      <c r="BC413" s="2">
        <f t="shared" si="7"/>
        <v>5</v>
      </c>
      <c r="BD413" s="2">
        <f t="shared" si="6"/>
        <v>600</v>
      </c>
      <c r="BE413" s="2">
        <v>53.0</v>
      </c>
    </row>
    <row r="414" ht="84.75" customHeight="1">
      <c r="A414" s="34">
        <f t="shared" si="1"/>
        <v>232254</v>
      </c>
      <c r="B414" s="41" t="str">
        <f t="shared" si="2"/>
        <v>http://helpstore.shop/keyword/BC4102AC661 80039</v>
      </c>
      <c r="C414" s="42"/>
      <c r="D414" s="29"/>
      <c r="E414" s="43">
        <f t="shared" si="3"/>
        <v>0</v>
      </c>
      <c r="F414" s="39">
        <f t="shared" si="4"/>
        <v>0.1</v>
      </c>
      <c r="G414" s="2"/>
      <c r="H414" s="2"/>
      <c r="I414" s="2"/>
      <c r="J414" s="2" t="s">
        <v>1162</v>
      </c>
      <c r="K414" s="2"/>
      <c r="L414" s="2"/>
      <c r="M414" s="2"/>
      <c r="N414" s="2"/>
      <c r="O414" s="2"/>
      <c r="P414" s="2"/>
      <c r="Q414" s="2" t="s">
        <v>1175</v>
      </c>
      <c r="R414" s="2" t="s">
        <v>903</v>
      </c>
      <c r="S414" s="2" t="s">
        <v>1098</v>
      </c>
      <c r="T414" s="2" t="s">
        <v>276</v>
      </c>
      <c r="U414" s="2" t="s">
        <v>1176</v>
      </c>
      <c r="V414" s="2" t="s">
        <v>1170</v>
      </c>
      <c r="W414" s="2" t="s">
        <v>192</v>
      </c>
      <c r="X414" s="2" t="s">
        <v>36</v>
      </c>
      <c r="Y414" s="40"/>
      <c r="Z414" s="40"/>
      <c r="AA414" s="40"/>
      <c r="AB414" s="40"/>
      <c r="AC414" s="40"/>
      <c r="AD414" s="40"/>
      <c r="AE414" s="40"/>
      <c r="AF414" s="40"/>
      <c r="AG414" s="2">
        <v>1.0</v>
      </c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2"/>
      <c r="BC414" s="2">
        <f t="shared" si="7"/>
        <v>1</v>
      </c>
      <c r="BD414" s="2">
        <f t="shared" si="6"/>
        <v>153</v>
      </c>
      <c r="BE414" s="2">
        <v>53.0</v>
      </c>
    </row>
    <row r="415" ht="84.75" customHeight="1">
      <c r="A415" s="34">
        <f t="shared" si="1"/>
        <v>195822</v>
      </c>
      <c r="B415" s="41" t="str">
        <f t="shared" si="2"/>
        <v>http://helpstore.shop/keyword/BC4107AP383 8R720</v>
      </c>
      <c r="C415" s="42"/>
      <c r="D415" s="29"/>
      <c r="E415" s="43">
        <f t="shared" si="3"/>
        <v>0</v>
      </c>
      <c r="F415" s="39">
        <f t="shared" si="4"/>
        <v>0.1</v>
      </c>
      <c r="G415" s="2"/>
      <c r="H415" s="2"/>
      <c r="I415" s="2"/>
      <c r="J415" s="2" t="s">
        <v>1162</v>
      </c>
      <c r="K415" s="2"/>
      <c r="L415" s="2"/>
      <c r="M415" s="2"/>
      <c r="N415" s="2"/>
      <c r="O415" s="2"/>
      <c r="P415" s="2"/>
      <c r="Q415" s="2" t="s">
        <v>390</v>
      </c>
      <c r="R415" s="2" t="s">
        <v>786</v>
      </c>
      <c r="S415" s="2" t="s">
        <v>1098</v>
      </c>
      <c r="T415" s="2" t="s">
        <v>276</v>
      </c>
      <c r="U415" s="2" t="s">
        <v>1177</v>
      </c>
      <c r="V415" s="2" t="s">
        <v>1178</v>
      </c>
      <c r="W415" s="2" t="s">
        <v>192</v>
      </c>
      <c r="X415" s="2" t="s">
        <v>36</v>
      </c>
      <c r="Y415" s="40"/>
      <c r="Z415" s="40"/>
      <c r="AA415" s="40"/>
      <c r="AB415" s="40"/>
      <c r="AC415" s="40"/>
      <c r="AD415" s="40"/>
      <c r="AE415" s="40"/>
      <c r="AF415" s="2">
        <v>1.0</v>
      </c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2"/>
      <c r="BC415" s="2">
        <f t="shared" si="7"/>
        <v>1</v>
      </c>
      <c r="BD415" s="2">
        <f t="shared" si="6"/>
        <v>129</v>
      </c>
      <c r="BE415" s="2">
        <v>53.0</v>
      </c>
    </row>
    <row r="416" ht="84.75" customHeight="1">
      <c r="A416" s="34">
        <f t="shared" si="1"/>
        <v>194304</v>
      </c>
      <c r="B416" s="41" t="str">
        <f t="shared" si="2"/>
        <v>http://helpstore.shop/keyword/BC4108A1607 80999</v>
      </c>
      <c r="C416" s="42"/>
      <c r="D416" s="29"/>
      <c r="E416" s="43">
        <f t="shared" si="3"/>
        <v>0</v>
      </c>
      <c r="F416" s="39">
        <f t="shared" si="4"/>
        <v>0.1</v>
      </c>
      <c r="G416" s="2"/>
      <c r="H416" s="2"/>
      <c r="I416" s="2"/>
      <c r="J416" s="2" t="s">
        <v>1162</v>
      </c>
      <c r="K416" s="2"/>
      <c r="L416" s="2"/>
      <c r="M416" s="2"/>
      <c r="N416" s="2"/>
      <c r="O416" s="2"/>
      <c r="P416" s="2"/>
      <c r="Q416" s="2" t="s">
        <v>269</v>
      </c>
      <c r="R416" s="2" t="s">
        <v>221</v>
      </c>
      <c r="S416" s="2" t="s">
        <v>1098</v>
      </c>
      <c r="T416" s="2" t="s">
        <v>276</v>
      </c>
      <c r="U416" s="2" t="s">
        <v>1179</v>
      </c>
      <c r="V416" s="2" t="s">
        <v>149</v>
      </c>
      <c r="W416" s="2" t="s">
        <v>192</v>
      </c>
      <c r="X416" s="2" t="s">
        <v>36</v>
      </c>
      <c r="Y416" s="40"/>
      <c r="Z416" s="40"/>
      <c r="AA416" s="40"/>
      <c r="AB416" s="40"/>
      <c r="AC416" s="40"/>
      <c r="AD416" s="40"/>
      <c r="AE416" s="2">
        <v>2.0</v>
      </c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2"/>
      <c r="BC416" s="2">
        <f t="shared" si="7"/>
        <v>2</v>
      </c>
      <c r="BD416" s="2">
        <f t="shared" si="6"/>
        <v>256</v>
      </c>
      <c r="BE416" s="2">
        <v>53.0</v>
      </c>
    </row>
    <row r="417" ht="84.75" customHeight="1">
      <c r="A417" s="34">
        <f t="shared" si="1"/>
        <v>393162</v>
      </c>
      <c r="B417" s="41" t="str">
        <f t="shared" si="2"/>
        <v>http://helpstore.shop/keyword/BC4129AI667 80999</v>
      </c>
      <c r="C417" s="42"/>
      <c r="D417" s="29"/>
      <c r="E417" s="43">
        <f t="shared" si="3"/>
        <v>0</v>
      </c>
      <c r="F417" s="39">
        <f t="shared" si="4"/>
        <v>0.1</v>
      </c>
      <c r="G417" s="2"/>
      <c r="H417" s="2"/>
      <c r="I417" s="2"/>
      <c r="J417" s="2" t="s">
        <v>1162</v>
      </c>
      <c r="K417" s="2"/>
      <c r="L417" s="2"/>
      <c r="M417" s="2"/>
      <c r="N417" s="2"/>
      <c r="O417" s="2"/>
      <c r="P417" s="2"/>
      <c r="Q417" s="2" t="s">
        <v>377</v>
      </c>
      <c r="R417" s="2" t="s">
        <v>378</v>
      </c>
      <c r="S417" s="2" t="s">
        <v>1098</v>
      </c>
      <c r="T417" s="2" t="s">
        <v>276</v>
      </c>
      <c r="U417" s="2" t="s">
        <v>1180</v>
      </c>
      <c r="V417" s="2" t="s">
        <v>149</v>
      </c>
      <c r="W417" s="2" t="s">
        <v>192</v>
      </c>
      <c r="X417" s="2" t="s">
        <v>36</v>
      </c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2">
        <v>1.0</v>
      </c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2"/>
      <c r="BC417" s="2">
        <f t="shared" si="7"/>
        <v>1</v>
      </c>
      <c r="BD417" s="2">
        <f t="shared" si="6"/>
        <v>259</v>
      </c>
      <c r="BE417" s="2">
        <v>53.0</v>
      </c>
    </row>
    <row r="418" ht="84.75" customHeight="1">
      <c r="A418" s="34">
        <f t="shared" si="1"/>
        <v>204930</v>
      </c>
      <c r="B418" s="41" t="str">
        <f t="shared" si="2"/>
        <v>http://helpstore.shop/keyword/BC4216AZ607 80999</v>
      </c>
      <c r="C418" s="42"/>
      <c r="D418" s="29"/>
      <c r="E418" s="43">
        <f t="shared" si="3"/>
        <v>0</v>
      </c>
      <c r="F418" s="39">
        <f t="shared" si="4"/>
        <v>0.1</v>
      </c>
      <c r="G418" s="2"/>
      <c r="H418" s="2"/>
      <c r="I418" s="2"/>
      <c r="J418" s="2" t="s">
        <v>1162</v>
      </c>
      <c r="K418" s="2"/>
      <c r="L418" s="2"/>
      <c r="M418" s="2"/>
      <c r="N418" s="2"/>
      <c r="O418" s="2"/>
      <c r="P418" s="2"/>
      <c r="Q418" s="2" t="s">
        <v>115</v>
      </c>
      <c r="R418" s="2" t="s">
        <v>212</v>
      </c>
      <c r="S418" s="2" t="s">
        <v>1098</v>
      </c>
      <c r="T418" s="2" t="s">
        <v>276</v>
      </c>
      <c r="U418" s="2" t="s">
        <v>1181</v>
      </c>
      <c r="V418" s="2" t="s">
        <v>149</v>
      </c>
      <c r="W418" s="2" t="s">
        <v>192</v>
      </c>
      <c r="X418" s="2" t="s">
        <v>36</v>
      </c>
      <c r="Y418" s="40"/>
      <c r="Z418" s="40"/>
      <c r="AA418" s="40"/>
      <c r="AB418" s="40"/>
      <c r="AC418" s="40"/>
      <c r="AD418" s="40"/>
      <c r="AE418" s="40"/>
      <c r="AF418" s="2">
        <v>1.0</v>
      </c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2"/>
      <c r="BC418" s="2">
        <f t="shared" si="7"/>
        <v>1</v>
      </c>
      <c r="BD418" s="2">
        <f t="shared" si="6"/>
        <v>135</v>
      </c>
      <c r="BE418" s="2">
        <v>53.0</v>
      </c>
    </row>
    <row r="419" ht="84.75" customHeight="1">
      <c r="A419" s="34">
        <f t="shared" si="1"/>
        <v>250470</v>
      </c>
      <c r="B419" s="41" t="str">
        <f t="shared" si="2"/>
        <v>http://helpstore.shop/keyword/BC4263AX342 8S203</v>
      </c>
      <c r="C419" s="42"/>
      <c r="D419" s="29"/>
      <c r="E419" s="43">
        <f t="shared" si="3"/>
        <v>0</v>
      </c>
      <c r="F419" s="39">
        <f t="shared" si="4"/>
        <v>0.1</v>
      </c>
      <c r="G419" s="2"/>
      <c r="H419" s="2"/>
      <c r="I419" s="2"/>
      <c r="J419" s="2" t="s">
        <v>1162</v>
      </c>
      <c r="K419" s="2"/>
      <c r="L419" s="2"/>
      <c r="M419" s="2"/>
      <c r="N419" s="2"/>
      <c r="O419" s="2"/>
      <c r="P419" s="2"/>
      <c r="Q419" s="2" t="s">
        <v>1063</v>
      </c>
      <c r="R419" s="2" t="s">
        <v>298</v>
      </c>
      <c r="S419" s="2" t="s">
        <v>1098</v>
      </c>
      <c r="T419" s="2" t="s">
        <v>276</v>
      </c>
      <c r="U419" s="2" t="s">
        <v>1182</v>
      </c>
      <c r="V419" s="2" t="s">
        <v>149</v>
      </c>
      <c r="W419" s="2" t="s">
        <v>192</v>
      </c>
      <c r="X419" s="2" t="s">
        <v>36</v>
      </c>
      <c r="Y419" s="40"/>
      <c r="Z419" s="40"/>
      <c r="AA419" s="40"/>
      <c r="AB419" s="40"/>
      <c r="AC419" s="40"/>
      <c r="AD419" s="40"/>
      <c r="AE419" s="40"/>
      <c r="AF419" s="40"/>
      <c r="AG419" s="2">
        <v>1.0</v>
      </c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2"/>
      <c r="BC419" s="2">
        <f t="shared" si="7"/>
        <v>1</v>
      </c>
      <c r="BD419" s="2">
        <f t="shared" si="6"/>
        <v>165</v>
      </c>
      <c r="BE419" s="2">
        <v>53.0</v>
      </c>
    </row>
    <row r="420" ht="84.75" customHeight="1">
      <c r="A420" s="34">
        <f t="shared" si="1"/>
        <v>212520</v>
      </c>
      <c r="B420" s="41" t="str">
        <f t="shared" si="2"/>
        <v>http://helpstore.shop/keyword/BC4548AW462 8G963</v>
      </c>
      <c r="C420" s="42"/>
      <c r="D420" s="29"/>
      <c r="E420" s="43">
        <f t="shared" si="3"/>
        <v>0</v>
      </c>
      <c r="F420" s="39">
        <f t="shared" si="4"/>
        <v>0.1</v>
      </c>
      <c r="G420" s="2"/>
      <c r="H420" s="2"/>
      <c r="I420" s="2"/>
      <c r="J420" s="2" t="s">
        <v>1162</v>
      </c>
      <c r="K420" s="2"/>
      <c r="L420" s="2"/>
      <c r="M420" s="2"/>
      <c r="N420" s="2"/>
      <c r="O420" s="2"/>
      <c r="P420" s="2"/>
      <c r="Q420" s="2" t="s">
        <v>116</v>
      </c>
      <c r="R420" s="2" t="s">
        <v>279</v>
      </c>
      <c r="S420" s="2" t="s">
        <v>1098</v>
      </c>
      <c r="T420" s="2" t="s">
        <v>276</v>
      </c>
      <c r="U420" s="2" t="s">
        <v>1183</v>
      </c>
      <c r="V420" s="2" t="s">
        <v>149</v>
      </c>
      <c r="W420" s="2" t="s">
        <v>192</v>
      </c>
      <c r="X420" s="2" t="s">
        <v>36</v>
      </c>
      <c r="Y420" s="40"/>
      <c r="Z420" s="40"/>
      <c r="AA420" s="40"/>
      <c r="AB420" s="40"/>
      <c r="AC420" s="40"/>
      <c r="AD420" s="40"/>
      <c r="AE420" s="2">
        <v>1.0</v>
      </c>
      <c r="AF420" s="2">
        <v>1.0</v>
      </c>
      <c r="AG420" s="2">
        <v>2.0</v>
      </c>
      <c r="AH420" s="2">
        <v>1.0</v>
      </c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2"/>
      <c r="BC420" s="2">
        <f t="shared" si="7"/>
        <v>5</v>
      </c>
      <c r="BD420" s="2">
        <f t="shared" si="6"/>
        <v>700</v>
      </c>
      <c r="BE420" s="2">
        <v>53.0</v>
      </c>
    </row>
    <row r="421" ht="84.75" customHeight="1">
      <c r="A421" s="34">
        <f t="shared" si="1"/>
        <v>83490</v>
      </c>
      <c r="B421" s="41" t="str">
        <f t="shared" si="2"/>
        <v>http://helpstore.shop/keyword/GR052EG0STT HC618</v>
      </c>
      <c r="C421" s="42"/>
      <c r="D421" s="29"/>
      <c r="E421" s="43">
        <f t="shared" si="3"/>
        <v>0</v>
      </c>
      <c r="F421" s="39">
        <f t="shared" si="4"/>
        <v>0.1</v>
      </c>
      <c r="G421" s="2"/>
      <c r="H421" s="2"/>
      <c r="I421" s="2"/>
      <c r="J421" s="2" t="s">
        <v>1184</v>
      </c>
      <c r="K421" s="2"/>
      <c r="L421" s="2"/>
      <c r="M421" s="2"/>
      <c r="N421" s="2"/>
      <c r="O421" s="2"/>
      <c r="P421" s="2"/>
      <c r="Q421" s="2" t="s">
        <v>96</v>
      </c>
      <c r="R421" s="2" t="s">
        <v>115</v>
      </c>
      <c r="S421" s="2" t="s">
        <v>1098</v>
      </c>
      <c r="T421" s="2" t="s">
        <v>453</v>
      </c>
      <c r="U421" s="2" t="s">
        <v>1185</v>
      </c>
      <c r="V421" s="2" t="s">
        <v>1186</v>
      </c>
      <c r="W421" s="2" t="s">
        <v>192</v>
      </c>
      <c r="X421" s="2" t="s">
        <v>8</v>
      </c>
      <c r="Y421" s="2">
        <v>1.0</v>
      </c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2"/>
      <c r="BC421" s="2">
        <f t="shared" si="7"/>
        <v>1</v>
      </c>
      <c r="BD421" s="2">
        <f t="shared" si="6"/>
        <v>55</v>
      </c>
      <c r="BE421" s="2">
        <v>53.0</v>
      </c>
    </row>
    <row r="422" ht="84.75" customHeight="1">
      <c r="A422" s="34">
        <f t="shared" si="1"/>
        <v>71346</v>
      </c>
      <c r="B422" s="41" t="str">
        <f t="shared" si="2"/>
        <v>http://helpstore.shop/keyword/GR052EG0U05 B0665</v>
      </c>
      <c r="C422" s="42"/>
      <c r="D422" s="29"/>
      <c r="E422" s="43">
        <f t="shared" si="3"/>
        <v>0</v>
      </c>
      <c r="F422" s="39">
        <f t="shared" si="4"/>
        <v>0.1</v>
      </c>
      <c r="G422" s="2"/>
      <c r="H422" s="2"/>
      <c r="I422" s="2"/>
      <c r="J422" s="2" t="s">
        <v>1184</v>
      </c>
      <c r="K422" s="2"/>
      <c r="L422" s="2"/>
      <c r="M422" s="2"/>
      <c r="N422" s="2"/>
      <c r="O422" s="2"/>
      <c r="P422" s="2"/>
      <c r="Q422" s="2" t="s">
        <v>1187</v>
      </c>
      <c r="R422" s="2" t="s">
        <v>52</v>
      </c>
      <c r="S422" s="2" t="s">
        <v>1098</v>
      </c>
      <c r="T422" s="2" t="s">
        <v>453</v>
      </c>
      <c r="U422" s="2" t="s">
        <v>1188</v>
      </c>
      <c r="V422" s="2" t="s">
        <v>1189</v>
      </c>
      <c r="W422" s="2" t="s">
        <v>192</v>
      </c>
      <c r="X422" s="2" t="s">
        <v>8</v>
      </c>
      <c r="Y422" s="2">
        <v>1.0</v>
      </c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2"/>
      <c r="BC422" s="2">
        <f t="shared" si="7"/>
        <v>1</v>
      </c>
      <c r="BD422" s="2">
        <f t="shared" si="6"/>
        <v>47</v>
      </c>
      <c r="BE422" s="2">
        <v>53.0</v>
      </c>
    </row>
    <row r="423" ht="84.75" customHeight="1">
      <c r="A423" s="34">
        <f t="shared" si="1"/>
        <v>71346</v>
      </c>
      <c r="B423" s="41" t="str">
        <f t="shared" si="2"/>
        <v>http://helpstore.shop/keyword/GR052EG0U05 N0000</v>
      </c>
      <c r="C423" s="42"/>
      <c r="D423" s="29"/>
      <c r="E423" s="43">
        <f t="shared" si="3"/>
        <v>0</v>
      </c>
      <c r="F423" s="39">
        <f t="shared" si="4"/>
        <v>0.1</v>
      </c>
      <c r="G423" s="2"/>
      <c r="H423" s="2"/>
      <c r="I423" s="2"/>
      <c r="J423" s="2" t="s">
        <v>1184</v>
      </c>
      <c r="K423" s="2"/>
      <c r="L423" s="2"/>
      <c r="M423" s="2"/>
      <c r="N423" s="2"/>
      <c r="O423" s="2"/>
      <c r="P423" s="2"/>
      <c r="Q423" s="2" t="s">
        <v>1187</v>
      </c>
      <c r="R423" s="2" t="s">
        <v>52</v>
      </c>
      <c r="S423" s="2" t="s">
        <v>1098</v>
      </c>
      <c r="T423" s="2" t="s">
        <v>453</v>
      </c>
      <c r="U423" s="2" t="s">
        <v>1190</v>
      </c>
      <c r="V423" s="2" t="s">
        <v>149</v>
      </c>
      <c r="W423" s="2" t="s">
        <v>192</v>
      </c>
      <c r="X423" s="2" t="s">
        <v>8</v>
      </c>
      <c r="Y423" s="2">
        <v>1.0</v>
      </c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2"/>
      <c r="BC423" s="2">
        <f t="shared" si="7"/>
        <v>1</v>
      </c>
      <c r="BD423" s="2">
        <f t="shared" si="6"/>
        <v>47</v>
      </c>
      <c r="BE423" s="2">
        <v>53.0</v>
      </c>
    </row>
    <row r="424" ht="84.75" customHeight="1">
      <c r="A424" s="34">
        <f t="shared" si="1"/>
        <v>89562</v>
      </c>
      <c r="B424" s="41" t="str">
        <f t="shared" si="2"/>
        <v>http://helpstore.shop/keyword/GT142EG0JEK B0065</v>
      </c>
      <c r="C424" s="42"/>
      <c r="D424" s="29"/>
      <c r="E424" s="43">
        <f t="shared" si="3"/>
        <v>0</v>
      </c>
      <c r="F424" s="39">
        <f t="shared" si="4"/>
        <v>0.1</v>
      </c>
      <c r="G424" s="2"/>
      <c r="H424" s="2"/>
      <c r="I424" s="2"/>
      <c r="J424" s="2" t="s">
        <v>1184</v>
      </c>
      <c r="K424" s="2"/>
      <c r="L424" s="2"/>
      <c r="M424" s="2"/>
      <c r="N424" s="2"/>
      <c r="O424" s="2"/>
      <c r="P424" s="2"/>
      <c r="Q424" s="2" t="s">
        <v>98</v>
      </c>
      <c r="R424" s="2" t="s">
        <v>287</v>
      </c>
      <c r="S424" s="2" t="s">
        <v>1098</v>
      </c>
      <c r="T424" s="2" t="s">
        <v>453</v>
      </c>
      <c r="U424" s="2" t="s">
        <v>1191</v>
      </c>
      <c r="V424" s="2" t="s">
        <v>165</v>
      </c>
      <c r="W424" s="2" t="s">
        <v>192</v>
      </c>
      <c r="X424" s="2" t="s">
        <v>8</v>
      </c>
      <c r="Y424" s="2">
        <v>1.0</v>
      </c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2"/>
      <c r="BC424" s="2">
        <f t="shared" si="7"/>
        <v>1</v>
      </c>
      <c r="BD424" s="2">
        <f t="shared" si="6"/>
        <v>59</v>
      </c>
      <c r="BE424" s="2">
        <v>53.0</v>
      </c>
    </row>
    <row r="425" ht="84.75" customHeight="1">
      <c r="A425" s="34">
        <f t="shared" si="1"/>
        <v>77418</v>
      </c>
      <c r="B425" s="41" t="str">
        <f t="shared" si="2"/>
        <v>http://helpstore.shop/keyword/GT149EG0U05 N0000</v>
      </c>
      <c r="C425" s="42"/>
      <c r="D425" s="29"/>
      <c r="E425" s="43">
        <f t="shared" si="3"/>
        <v>0</v>
      </c>
      <c r="F425" s="39">
        <f t="shared" si="4"/>
        <v>0.1</v>
      </c>
      <c r="G425" s="2"/>
      <c r="H425" s="2"/>
      <c r="I425" s="2"/>
      <c r="J425" s="2" t="s">
        <v>1184</v>
      </c>
      <c r="K425" s="2"/>
      <c r="L425" s="2"/>
      <c r="M425" s="2"/>
      <c r="N425" s="2"/>
      <c r="O425" s="2"/>
      <c r="P425" s="2"/>
      <c r="Q425" s="2" t="s">
        <v>1001</v>
      </c>
      <c r="R425" s="2" t="s">
        <v>113</v>
      </c>
      <c r="S425" s="2" t="s">
        <v>1098</v>
      </c>
      <c r="T425" s="2" t="s">
        <v>453</v>
      </c>
      <c r="U425" s="2" t="s">
        <v>1192</v>
      </c>
      <c r="V425" s="2" t="s">
        <v>149</v>
      </c>
      <c r="W425" s="2" t="s">
        <v>192</v>
      </c>
      <c r="X425" s="2" t="s">
        <v>8</v>
      </c>
      <c r="Y425" s="2">
        <v>4.0</v>
      </c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2"/>
      <c r="BC425" s="2">
        <f t="shared" si="7"/>
        <v>4</v>
      </c>
      <c r="BD425" s="2">
        <f t="shared" si="6"/>
        <v>204</v>
      </c>
      <c r="BE425" s="2">
        <v>53.0</v>
      </c>
    </row>
    <row r="426" ht="84.75" customHeight="1">
      <c r="A426" s="34">
        <f t="shared" si="1"/>
        <v>77418</v>
      </c>
      <c r="B426" s="41" t="str">
        <f t="shared" si="2"/>
        <v>http://helpstore.shop/keyword/GT149EG0U05 N5618</v>
      </c>
      <c r="C426" s="42"/>
      <c r="D426" s="29"/>
      <c r="E426" s="43">
        <f t="shared" si="3"/>
        <v>0</v>
      </c>
      <c r="F426" s="39">
        <f t="shared" si="4"/>
        <v>0.1</v>
      </c>
      <c r="G426" s="2"/>
      <c r="H426" s="2"/>
      <c r="I426" s="2"/>
      <c r="J426" s="2" t="s">
        <v>1184</v>
      </c>
      <c r="K426" s="2"/>
      <c r="L426" s="2"/>
      <c r="M426" s="2"/>
      <c r="N426" s="2"/>
      <c r="O426" s="2"/>
      <c r="P426" s="2"/>
      <c r="Q426" s="2" t="s">
        <v>1001</v>
      </c>
      <c r="R426" s="2" t="s">
        <v>113</v>
      </c>
      <c r="S426" s="2" t="s">
        <v>1098</v>
      </c>
      <c r="T426" s="2" t="s">
        <v>453</v>
      </c>
      <c r="U426" s="2" t="s">
        <v>1193</v>
      </c>
      <c r="V426" s="2" t="s">
        <v>1194</v>
      </c>
      <c r="W426" s="2" t="s">
        <v>192</v>
      </c>
      <c r="X426" s="2" t="s">
        <v>8</v>
      </c>
      <c r="Y426" s="2">
        <v>2.0</v>
      </c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2"/>
      <c r="BC426" s="2">
        <f t="shared" si="7"/>
        <v>2</v>
      </c>
      <c r="BD426" s="2">
        <f t="shared" si="6"/>
        <v>102</v>
      </c>
      <c r="BE426" s="2">
        <v>53.0</v>
      </c>
    </row>
    <row r="427" ht="84.75" customHeight="1">
      <c r="A427" s="34">
        <f t="shared" si="1"/>
        <v>300564</v>
      </c>
      <c r="B427" s="41" t="str">
        <f t="shared" si="2"/>
        <v>http://helpstore.shop/keyword/BP2575AJ806 80999</v>
      </c>
      <c r="C427" s="42"/>
      <c r="D427" s="29"/>
      <c r="E427" s="43">
        <f t="shared" si="3"/>
        <v>0</v>
      </c>
      <c r="F427" s="39">
        <f t="shared" si="4"/>
        <v>0.1</v>
      </c>
      <c r="G427" s="2"/>
      <c r="H427" s="2"/>
      <c r="I427" s="2"/>
      <c r="J427" s="2" t="s">
        <v>1195</v>
      </c>
      <c r="K427" s="2"/>
      <c r="L427" s="2"/>
      <c r="M427" s="2"/>
      <c r="N427" s="2"/>
      <c r="O427" s="2"/>
      <c r="P427" s="2"/>
      <c r="Q427" s="2" t="s">
        <v>383</v>
      </c>
      <c r="R427" s="2" t="s">
        <v>856</v>
      </c>
      <c r="S427" s="2" t="s">
        <v>1098</v>
      </c>
      <c r="T427" s="2" t="s">
        <v>330</v>
      </c>
      <c r="U427" s="2" t="s">
        <v>1196</v>
      </c>
      <c r="V427" s="2" t="s">
        <v>149</v>
      </c>
      <c r="W427" s="2" t="s">
        <v>192</v>
      </c>
      <c r="X427" s="2" t="s">
        <v>8</v>
      </c>
      <c r="Y427" s="2">
        <v>6.0</v>
      </c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2"/>
      <c r="BC427" s="2">
        <f t="shared" si="7"/>
        <v>6</v>
      </c>
      <c r="BD427" s="2">
        <f t="shared" si="6"/>
        <v>1188</v>
      </c>
      <c r="BE427" s="2">
        <v>53.0</v>
      </c>
    </row>
    <row r="428" ht="84.75" customHeight="1">
      <c r="A428" s="34">
        <f t="shared" si="1"/>
        <v>312708</v>
      </c>
      <c r="B428" s="41" t="str">
        <f t="shared" si="2"/>
        <v>http://helpstore.shop/keyword/BP2576AX620 HA93M</v>
      </c>
      <c r="C428" s="42"/>
      <c r="D428" s="29"/>
      <c r="E428" s="43">
        <f t="shared" si="3"/>
        <v>0</v>
      </c>
      <c r="F428" s="39">
        <f t="shared" si="4"/>
        <v>0.1</v>
      </c>
      <c r="G428" s="2"/>
      <c r="H428" s="2"/>
      <c r="I428" s="2"/>
      <c r="J428" s="2" t="s">
        <v>1195</v>
      </c>
      <c r="K428" s="2"/>
      <c r="L428" s="2"/>
      <c r="M428" s="2"/>
      <c r="N428" s="2"/>
      <c r="O428" s="2"/>
      <c r="P428" s="2"/>
      <c r="Q428" s="2" t="s">
        <v>1155</v>
      </c>
      <c r="R428" s="2" t="s">
        <v>209</v>
      </c>
      <c r="S428" s="2" t="s">
        <v>1098</v>
      </c>
      <c r="T428" s="2" t="s">
        <v>330</v>
      </c>
      <c r="U428" s="2" t="s">
        <v>1197</v>
      </c>
      <c r="V428" s="2" t="s">
        <v>515</v>
      </c>
      <c r="W428" s="2" t="s">
        <v>192</v>
      </c>
      <c r="X428" s="2" t="s">
        <v>8</v>
      </c>
      <c r="Y428" s="2">
        <v>3.0</v>
      </c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2"/>
      <c r="BC428" s="2">
        <f t="shared" si="7"/>
        <v>3</v>
      </c>
      <c r="BD428" s="2">
        <f t="shared" si="6"/>
        <v>618</v>
      </c>
      <c r="BE428" s="2">
        <v>53.0</v>
      </c>
    </row>
    <row r="429" ht="84.75" customHeight="1">
      <c r="A429" s="34">
        <f t="shared" si="1"/>
        <v>98670</v>
      </c>
      <c r="B429" s="41" t="str">
        <f t="shared" si="2"/>
        <v>http://helpstore.shop/keyword/BJ0428A90108M052 8M052</v>
      </c>
      <c r="C429" s="42"/>
      <c r="D429" s="29"/>
      <c r="E429" s="43">
        <f t="shared" si="3"/>
        <v>0</v>
      </c>
      <c r="F429" s="39">
        <f t="shared" si="4"/>
        <v>0.1</v>
      </c>
      <c r="G429" s="2"/>
      <c r="H429" s="2"/>
      <c r="I429" s="2"/>
      <c r="J429" s="2" t="s">
        <v>1195</v>
      </c>
      <c r="K429" s="2"/>
      <c r="L429" s="2"/>
      <c r="M429" s="2"/>
      <c r="N429" s="2"/>
      <c r="O429" s="2"/>
      <c r="P429" s="2"/>
      <c r="Q429" s="2" t="s">
        <v>102</v>
      </c>
      <c r="R429" s="2" t="s">
        <v>158</v>
      </c>
      <c r="S429" s="2" t="s">
        <v>1098</v>
      </c>
      <c r="T429" s="2" t="s">
        <v>330</v>
      </c>
      <c r="U429" s="2" t="s">
        <v>1198</v>
      </c>
      <c r="V429" s="2" t="s">
        <v>1199</v>
      </c>
      <c r="W429" s="2" t="s">
        <v>192</v>
      </c>
      <c r="X429" s="2">
        <v>2.0</v>
      </c>
      <c r="Y429" s="2">
        <v>7.0</v>
      </c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2"/>
      <c r="BC429" s="2">
        <f t="shared" si="7"/>
        <v>7</v>
      </c>
      <c r="BD429" s="2">
        <f t="shared" si="6"/>
        <v>455</v>
      </c>
      <c r="BE429" s="2">
        <v>53.0</v>
      </c>
    </row>
    <row r="430" ht="84.75" customHeight="1">
      <c r="A430" s="34">
        <f t="shared" si="1"/>
        <v>470580</v>
      </c>
      <c r="B430" s="41" t="str">
        <f t="shared" si="2"/>
        <v>http://helpstore.shop/keyword/BM1837AZ319 80999</v>
      </c>
      <c r="C430" s="42"/>
      <c r="D430" s="29"/>
      <c r="E430" s="43">
        <f t="shared" si="3"/>
        <v>0</v>
      </c>
      <c r="F430" s="39">
        <f t="shared" si="4"/>
        <v>0.1</v>
      </c>
      <c r="G430" s="2"/>
      <c r="H430" s="2"/>
      <c r="I430" s="2"/>
      <c r="J430" s="2" t="s">
        <v>1200</v>
      </c>
      <c r="K430" s="2"/>
      <c r="L430" s="2"/>
      <c r="M430" s="2"/>
      <c r="N430" s="2"/>
      <c r="O430" s="2"/>
      <c r="P430" s="2"/>
      <c r="Q430" s="2" t="s">
        <v>668</v>
      </c>
      <c r="R430" s="2" t="s">
        <v>1201</v>
      </c>
      <c r="S430" s="2" t="s">
        <v>1098</v>
      </c>
      <c r="T430" s="2" t="s">
        <v>281</v>
      </c>
      <c r="U430" s="2" t="s">
        <v>1202</v>
      </c>
      <c r="V430" s="2" t="s">
        <v>149</v>
      </c>
      <c r="W430" s="2" t="s">
        <v>192</v>
      </c>
      <c r="X430" s="2" t="s">
        <v>8</v>
      </c>
      <c r="Y430" s="2">
        <v>1.0</v>
      </c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2"/>
      <c r="BC430" s="2">
        <f t="shared" si="7"/>
        <v>1</v>
      </c>
      <c r="BD430" s="2">
        <f t="shared" si="6"/>
        <v>310</v>
      </c>
      <c r="BE430" s="2">
        <v>53.0</v>
      </c>
    </row>
    <row r="431" ht="84.75" customHeight="1">
      <c r="A431" s="34">
        <f t="shared" si="1"/>
        <v>121440</v>
      </c>
      <c r="B431" s="41" t="str">
        <f t="shared" si="2"/>
        <v>http://helpstore.shop/keyword/BP0090A1001 87395</v>
      </c>
      <c r="C431" s="42"/>
      <c r="D431" s="29"/>
      <c r="E431" s="43">
        <f t="shared" si="3"/>
        <v>0</v>
      </c>
      <c r="F431" s="39">
        <f t="shared" si="4"/>
        <v>0.1</v>
      </c>
      <c r="G431" s="2"/>
      <c r="H431" s="2"/>
      <c r="I431" s="2"/>
      <c r="J431" s="2" t="s">
        <v>1203</v>
      </c>
      <c r="K431" s="2"/>
      <c r="L431" s="2"/>
      <c r="M431" s="2"/>
      <c r="N431" s="2"/>
      <c r="O431" s="2"/>
      <c r="P431" s="2"/>
      <c r="Q431" s="2" t="s">
        <v>45</v>
      </c>
      <c r="R431" s="2" t="s">
        <v>588</v>
      </c>
      <c r="S431" s="2" t="s">
        <v>1098</v>
      </c>
      <c r="T431" s="2" t="s">
        <v>309</v>
      </c>
      <c r="U431" s="2" t="s">
        <v>1204</v>
      </c>
      <c r="V431" s="2" t="s">
        <v>1205</v>
      </c>
      <c r="W431" s="2" t="s">
        <v>192</v>
      </c>
      <c r="X431" s="2" t="s">
        <v>8</v>
      </c>
      <c r="Y431" s="2">
        <v>1.0</v>
      </c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2"/>
      <c r="BC431" s="2">
        <f t="shared" si="7"/>
        <v>1</v>
      </c>
      <c r="BD431" s="2">
        <f t="shared" si="6"/>
        <v>80</v>
      </c>
      <c r="BE431" s="2">
        <v>53.0</v>
      </c>
    </row>
    <row r="432" ht="84.75" customHeight="1">
      <c r="A432" s="34">
        <f t="shared" si="1"/>
        <v>77418</v>
      </c>
      <c r="B432" s="41" t="str">
        <f t="shared" si="2"/>
        <v>http://helpstore.shop/keyword/BP0330A100180211 80211</v>
      </c>
      <c r="C432" s="42"/>
      <c r="D432" s="29"/>
      <c r="E432" s="43">
        <f t="shared" si="3"/>
        <v>0</v>
      </c>
      <c r="F432" s="39">
        <f t="shared" si="4"/>
        <v>0.1</v>
      </c>
      <c r="G432" s="2"/>
      <c r="H432" s="2"/>
      <c r="I432" s="2"/>
      <c r="J432" s="2" t="s">
        <v>1206</v>
      </c>
      <c r="K432" s="2"/>
      <c r="L432" s="2"/>
      <c r="M432" s="2"/>
      <c r="N432" s="2"/>
      <c r="O432" s="2"/>
      <c r="P432" s="2"/>
      <c r="Q432" s="2" t="s">
        <v>1001</v>
      </c>
      <c r="R432" s="2" t="s">
        <v>113</v>
      </c>
      <c r="S432" s="2" t="s">
        <v>1098</v>
      </c>
      <c r="T432" s="2" t="s">
        <v>163</v>
      </c>
      <c r="U432" s="2" t="s">
        <v>1207</v>
      </c>
      <c r="V432" s="2" t="s">
        <v>1208</v>
      </c>
      <c r="W432" s="2" t="s">
        <v>192</v>
      </c>
      <c r="X432" s="2" t="s">
        <v>7</v>
      </c>
      <c r="Y432" s="2">
        <v>1.0</v>
      </c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2"/>
      <c r="BC432" s="2">
        <f t="shared" si="7"/>
        <v>1</v>
      </c>
      <c r="BD432" s="2">
        <f t="shared" si="6"/>
        <v>51</v>
      </c>
      <c r="BE432" s="2">
        <v>53.0</v>
      </c>
    </row>
    <row r="433" ht="84.75" customHeight="1">
      <c r="A433" s="34">
        <f t="shared" si="1"/>
        <v>132066</v>
      </c>
      <c r="B433" s="41" t="str">
        <f t="shared" si="2"/>
        <v>http://helpstore.shop/keyword/BP0437A108980048 80048</v>
      </c>
      <c r="C433" s="42"/>
      <c r="D433" s="29"/>
      <c r="E433" s="43">
        <f t="shared" si="3"/>
        <v>0</v>
      </c>
      <c r="F433" s="39">
        <f t="shared" si="4"/>
        <v>0.1</v>
      </c>
      <c r="G433" s="2"/>
      <c r="H433" s="2"/>
      <c r="I433" s="2"/>
      <c r="J433" s="2" t="s">
        <v>1206</v>
      </c>
      <c r="K433" s="2"/>
      <c r="L433" s="2"/>
      <c r="M433" s="2"/>
      <c r="N433" s="2"/>
      <c r="O433" s="2"/>
      <c r="P433" s="2"/>
      <c r="Q433" s="2" t="s">
        <v>1209</v>
      </c>
      <c r="R433" s="2" t="s">
        <v>695</v>
      </c>
      <c r="S433" s="2" t="s">
        <v>1098</v>
      </c>
      <c r="T433" s="2" t="s">
        <v>163</v>
      </c>
      <c r="U433" s="2" t="s">
        <v>1210</v>
      </c>
      <c r="V433" s="2" t="s">
        <v>1211</v>
      </c>
      <c r="W433" s="2" t="s">
        <v>192</v>
      </c>
      <c r="X433" s="2" t="s">
        <v>7</v>
      </c>
      <c r="Y433" s="2">
        <v>3.0</v>
      </c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2"/>
      <c r="BC433" s="2">
        <f t="shared" si="7"/>
        <v>3</v>
      </c>
      <c r="BD433" s="2">
        <f t="shared" si="6"/>
        <v>261</v>
      </c>
      <c r="BE433" s="2">
        <v>53.0</v>
      </c>
    </row>
    <row r="434" ht="84.75" customHeight="1">
      <c r="A434" s="34">
        <f t="shared" si="1"/>
        <v>262614</v>
      </c>
      <c r="B434" s="41" t="str">
        <f t="shared" si="2"/>
        <v>http://helpstore.shop/keyword/BP1672A100187395 </v>
      </c>
      <c r="C434" s="42"/>
      <c r="D434" s="29"/>
      <c r="E434" s="43">
        <f t="shared" si="3"/>
        <v>0</v>
      </c>
      <c r="F434" s="39">
        <f t="shared" si="4"/>
        <v>0.1</v>
      </c>
      <c r="G434" s="2"/>
      <c r="H434" s="2"/>
      <c r="I434" s="2"/>
      <c r="J434" s="2" t="s">
        <v>1206</v>
      </c>
      <c r="K434" s="2"/>
      <c r="L434" s="2"/>
      <c r="M434" s="2"/>
      <c r="N434" s="2"/>
      <c r="O434" s="2"/>
      <c r="P434" s="2"/>
      <c r="Q434" s="2" t="s">
        <v>194</v>
      </c>
      <c r="R434" s="2" t="s">
        <v>243</v>
      </c>
      <c r="S434" s="2" t="s">
        <v>1098</v>
      </c>
      <c r="T434" s="2" t="s">
        <v>163</v>
      </c>
      <c r="U434" s="2" t="s">
        <v>1212</v>
      </c>
      <c r="V434" s="2"/>
      <c r="W434" s="2" t="s">
        <v>192</v>
      </c>
      <c r="X434" s="2" t="s">
        <v>7</v>
      </c>
      <c r="Y434" s="2">
        <v>1.0</v>
      </c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2"/>
      <c r="BC434" s="2">
        <f t="shared" si="7"/>
        <v>1</v>
      </c>
      <c r="BD434" s="2">
        <f t="shared" si="6"/>
        <v>173</v>
      </c>
      <c r="BE434" s="2">
        <v>53.0</v>
      </c>
    </row>
    <row r="435" ht="84.75" customHeight="1">
      <c r="A435" s="34">
        <f t="shared" si="1"/>
        <v>100188</v>
      </c>
      <c r="B435" s="41" t="str">
        <f t="shared" si="2"/>
        <v>http://helpstore.shop/keyword/BP1941A116280999 80999</v>
      </c>
      <c r="C435" s="42"/>
      <c r="D435" s="29"/>
      <c r="E435" s="43">
        <f t="shared" si="3"/>
        <v>0</v>
      </c>
      <c r="F435" s="39">
        <f t="shared" si="4"/>
        <v>0.1</v>
      </c>
      <c r="G435" s="2"/>
      <c r="H435" s="2"/>
      <c r="I435" s="2"/>
      <c r="J435" s="2" t="s">
        <v>1206</v>
      </c>
      <c r="K435" s="2"/>
      <c r="L435" s="2"/>
      <c r="M435" s="2"/>
      <c r="N435" s="2"/>
      <c r="O435" s="2"/>
      <c r="P435" s="2"/>
      <c r="Q435" s="2" t="s">
        <v>103</v>
      </c>
      <c r="R435" s="2" t="s">
        <v>1063</v>
      </c>
      <c r="S435" s="2" t="s">
        <v>1098</v>
      </c>
      <c r="T435" s="2" t="s">
        <v>163</v>
      </c>
      <c r="U435" s="2" t="s">
        <v>1213</v>
      </c>
      <c r="V435" s="2" t="s">
        <v>1112</v>
      </c>
      <c r="W435" s="2" t="s">
        <v>192</v>
      </c>
      <c r="X435" s="2" t="s">
        <v>7</v>
      </c>
      <c r="Y435" s="2">
        <v>2.0</v>
      </c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2"/>
      <c r="BC435" s="2">
        <f t="shared" si="7"/>
        <v>2</v>
      </c>
      <c r="BD435" s="2">
        <f t="shared" si="6"/>
        <v>132</v>
      </c>
      <c r="BE435" s="2">
        <v>53.0</v>
      </c>
    </row>
    <row r="436" ht="84.75" customHeight="1">
      <c r="A436" s="34">
        <f t="shared" si="1"/>
        <v>162426</v>
      </c>
      <c r="B436" s="41" t="str">
        <f t="shared" si="2"/>
        <v>http://helpstore.shop/keyword/BP1321AS229 80999</v>
      </c>
      <c r="C436" s="42"/>
      <c r="D436" s="29"/>
      <c r="E436" s="43">
        <f t="shared" si="3"/>
        <v>0</v>
      </c>
      <c r="F436" s="39">
        <f t="shared" si="4"/>
        <v>0.1</v>
      </c>
      <c r="G436" s="2"/>
      <c r="H436" s="2"/>
      <c r="I436" s="2"/>
      <c r="J436" s="2" t="s">
        <v>1206</v>
      </c>
      <c r="K436" s="2"/>
      <c r="L436" s="2"/>
      <c r="M436" s="2"/>
      <c r="N436" s="2"/>
      <c r="O436" s="2"/>
      <c r="P436" s="2"/>
      <c r="Q436" s="2" t="s">
        <v>476</v>
      </c>
      <c r="R436" s="2" t="s">
        <v>727</v>
      </c>
      <c r="S436" s="2" t="s">
        <v>1098</v>
      </c>
      <c r="T436" s="2" t="s">
        <v>163</v>
      </c>
      <c r="U436" s="2" t="s">
        <v>1214</v>
      </c>
      <c r="V436" s="2" t="s">
        <v>149</v>
      </c>
      <c r="W436" s="2" t="s">
        <v>192</v>
      </c>
      <c r="X436" s="2" t="s">
        <v>8</v>
      </c>
      <c r="Y436" s="2">
        <v>3.0</v>
      </c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2"/>
      <c r="BC436" s="2">
        <f t="shared" si="7"/>
        <v>3</v>
      </c>
      <c r="BD436" s="2">
        <f t="shared" si="6"/>
        <v>321</v>
      </c>
      <c r="BE436" s="2">
        <v>53.0</v>
      </c>
    </row>
    <row r="437" ht="84.75" customHeight="1">
      <c r="A437" s="34">
        <f t="shared" si="1"/>
        <v>276276</v>
      </c>
      <c r="B437" s="41" t="str">
        <f t="shared" si="2"/>
        <v>http://helpstore.shop/keyword/BP1517A1001 80999</v>
      </c>
      <c r="C437" s="42"/>
      <c r="D437" s="29"/>
      <c r="E437" s="43">
        <f t="shared" si="3"/>
        <v>0</v>
      </c>
      <c r="F437" s="39">
        <f t="shared" si="4"/>
        <v>0.1</v>
      </c>
      <c r="G437" s="2"/>
      <c r="H437" s="2"/>
      <c r="I437" s="2"/>
      <c r="J437" s="2" t="s">
        <v>1206</v>
      </c>
      <c r="K437" s="2"/>
      <c r="L437" s="2"/>
      <c r="M437" s="2"/>
      <c r="N437" s="2"/>
      <c r="O437" s="2"/>
      <c r="P437" s="2"/>
      <c r="Q437" s="2" t="s">
        <v>533</v>
      </c>
      <c r="R437" s="2" t="s">
        <v>372</v>
      </c>
      <c r="S437" s="2" t="s">
        <v>1098</v>
      </c>
      <c r="T437" s="2" t="s">
        <v>163</v>
      </c>
      <c r="U437" s="2" t="s">
        <v>1215</v>
      </c>
      <c r="V437" s="2" t="s">
        <v>149</v>
      </c>
      <c r="W437" s="2" t="s">
        <v>192</v>
      </c>
      <c r="X437" s="2" t="s">
        <v>8</v>
      </c>
      <c r="Y437" s="2">
        <v>1.0</v>
      </c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2"/>
      <c r="BC437" s="2">
        <f t="shared" si="7"/>
        <v>1</v>
      </c>
      <c r="BD437" s="2">
        <f t="shared" si="6"/>
        <v>182</v>
      </c>
      <c r="BE437" s="2">
        <v>53.0</v>
      </c>
    </row>
    <row r="438" ht="84.75" customHeight="1">
      <c r="A438" s="34">
        <f t="shared" si="1"/>
        <v>262614</v>
      </c>
      <c r="B438" s="41" t="str">
        <f t="shared" si="2"/>
        <v>http://helpstore.shop/keyword/BP1672A1001 80308</v>
      </c>
      <c r="C438" s="42"/>
      <c r="D438" s="29"/>
      <c r="E438" s="43">
        <f t="shared" si="3"/>
        <v>0</v>
      </c>
      <c r="F438" s="39">
        <f t="shared" si="4"/>
        <v>0.1</v>
      </c>
      <c r="G438" s="2"/>
      <c r="H438" s="2"/>
      <c r="I438" s="2"/>
      <c r="J438" s="2" t="s">
        <v>1206</v>
      </c>
      <c r="K438" s="2"/>
      <c r="L438" s="2"/>
      <c r="M438" s="2"/>
      <c r="N438" s="2"/>
      <c r="O438" s="2"/>
      <c r="P438" s="2"/>
      <c r="Q438" s="2" t="s">
        <v>194</v>
      </c>
      <c r="R438" s="2" t="s">
        <v>243</v>
      </c>
      <c r="S438" s="2" t="s">
        <v>1098</v>
      </c>
      <c r="T438" s="2" t="s">
        <v>163</v>
      </c>
      <c r="U438" s="2" t="s">
        <v>1216</v>
      </c>
      <c r="V438" s="2" t="s">
        <v>1217</v>
      </c>
      <c r="W438" s="2" t="s">
        <v>192</v>
      </c>
      <c r="X438" s="2" t="s">
        <v>8</v>
      </c>
      <c r="Y438" s="2">
        <v>2.0</v>
      </c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2"/>
      <c r="BC438" s="2">
        <f t="shared" si="7"/>
        <v>2</v>
      </c>
      <c r="BD438" s="2">
        <f t="shared" si="6"/>
        <v>346</v>
      </c>
      <c r="BE438" s="2">
        <v>53.0</v>
      </c>
    </row>
    <row r="439" ht="84.75" customHeight="1">
      <c r="A439" s="34">
        <f t="shared" si="1"/>
        <v>262614</v>
      </c>
      <c r="B439" s="41" t="str">
        <f t="shared" si="2"/>
        <v>http://helpstore.shop/keyword/BP1672A1001 80658</v>
      </c>
      <c r="C439" s="42"/>
      <c r="D439" s="29"/>
      <c r="E439" s="43">
        <f t="shared" si="3"/>
        <v>0</v>
      </c>
      <c r="F439" s="39">
        <f t="shared" si="4"/>
        <v>0.1</v>
      </c>
      <c r="G439" s="2"/>
      <c r="H439" s="2"/>
      <c r="I439" s="2"/>
      <c r="J439" s="2" t="s">
        <v>1206</v>
      </c>
      <c r="K439" s="2"/>
      <c r="L439" s="2"/>
      <c r="M439" s="2"/>
      <c r="N439" s="2"/>
      <c r="O439" s="2"/>
      <c r="P439" s="2"/>
      <c r="Q439" s="2" t="s">
        <v>194</v>
      </c>
      <c r="R439" s="2" t="s">
        <v>243</v>
      </c>
      <c r="S439" s="2" t="s">
        <v>1098</v>
      </c>
      <c r="T439" s="2" t="s">
        <v>163</v>
      </c>
      <c r="U439" s="2" t="s">
        <v>1218</v>
      </c>
      <c r="V439" s="2" t="s">
        <v>1159</v>
      </c>
      <c r="W439" s="2" t="s">
        <v>192</v>
      </c>
      <c r="X439" s="2" t="s">
        <v>8</v>
      </c>
      <c r="Y439" s="2">
        <v>2.0</v>
      </c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2"/>
      <c r="BC439" s="2">
        <f t="shared" si="7"/>
        <v>2</v>
      </c>
      <c r="BD439" s="2">
        <f t="shared" si="6"/>
        <v>346</v>
      </c>
      <c r="BE439" s="2">
        <v>53.0</v>
      </c>
    </row>
    <row r="440" ht="84.75" customHeight="1">
      <c r="A440" s="34">
        <f t="shared" si="1"/>
        <v>262614</v>
      </c>
      <c r="B440" s="41" t="str">
        <f t="shared" si="2"/>
        <v>http://helpstore.shop/keyword/BP1672A1001 80999</v>
      </c>
      <c r="C440" s="42"/>
      <c r="D440" s="29"/>
      <c r="E440" s="43">
        <f t="shared" si="3"/>
        <v>0</v>
      </c>
      <c r="F440" s="39">
        <f t="shared" si="4"/>
        <v>0.1</v>
      </c>
      <c r="G440" s="2"/>
      <c r="H440" s="2"/>
      <c r="I440" s="2"/>
      <c r="J440" s="2" t="s">
        <v>1206</v>
      </c>
      <c r="K440" s="2"/>
      <c r="L440" s="2"/>
      <c r="M440" s="2"/>
      <c r="N440" s="2"/>
      <c r="O440" s="2"/>
      <c r="P440" s="2"/>
      <c r="Q440" s="2" t="s">
        <v>194</v>
      </c>
      <c r="R440" s="2" t="s">
        <v>243</v>
      </c>
      <c r="S440" s="2" t="s">
        <v>1098</v>
      </c>
      <c r="T440" s="2" t="s">
        <v>163</v>
      </c>
      <c r="U440" s="2" t="s">
        <v>1219</v>
      </c>
      <c r="V440" s="2" t="s">
        <v>181</v>
      </c>
      <c r="W440" s="2" t="s">
        <v>192</v>
      </c>
      <c r="X440" s="2" t="s">
        <v>8</v>
      </c>
      <c r="Y440" s="2">
        <v>2.0</v>
      </c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2"/>
      <c r="BC440" s="2">
        <f t="shared" si="7"/>
        <v>2</v>
      </c>
      <c r="BD440" s="2">
        <f t="shared" si="6"/>
        <v>346</v>
      </c>
      <c r="BE440" s="2">
        <v>53.0</v>
      </c>
    </row>
    <row r="441" ht="84.75" customHeight="1">
      <c r="A441" s="34">
        <f t="shared" si="1"/>
        <v>262614</v>
      </c>
      <c r="B441" s="41" t="str">
        <f t="shared" si="2"/>
        <v>http://helpstore.shop/keyword/BP1672A1001 8M072</v>
      </c>
      <c r="C441" s="42"/>
      <c r="D441" s="29"/>
      <c r="E441" s="43">
        <f t="shared" si="3"/>
        <v>0</v>
      </c>
      <c r="F441" s="39">
        <f t="shared" si="4"/>
        <v>0.1</v>
      </c>
      <c r="G441" s="2"/>
      <c r="H441" s="2"/>
      <c r="I441" s="2"/>
      <c r="J441" s="2" t="s">
        <v>1206</v>
      </c>
      <c r="K441" s="2"/>
      <c r="L441" s="2"/>
      <c r="M441" s="2"/>
      <c r="N441" s="2"/>
      <c r="O441" s="2"/>
      <c r="P441" s="2"/>
      <c r="Q441" s="2" t="s">
        <v>194</v>
      </c>
      <c r="R441" s="2" t="s">
        <v>243</v>
      </c>
      <c r="S441" s="2" t="s">
        <v>1098</v>
      </c>
      <c r="T441" s="2" t="s">
        <v>163</v>
      </c>
      <c r="U441" s="2" t="s">
        <v>1220</v>
      </c>
      <c r="V441" s="2" t="s">
        <v>1221</v>
      </c>
      <c r="W441" s="2" t="s">
        <v>192</v>
      </c>
      <c r="X441" s="2" t="s">
        <v>8</v>
      </c>
      <c r="Y441" s="2">
        <v>2.0</v>
      </c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2"/>
      <c r="BC441" s="2">
        <f t="shared" si="7"/>
        <v>2</v>
      </c>
      <c r="BD441" s="2">
        <f t="shared" si="6"/>
        <v>346</v>
      </c>
      <c r="BE441" s="2">
        <v>53.0</v>
      </c>
    </row>
    <row r="442" ht="84.75" customHeight="1">
      <c r="A442" s="34">
        <f t="shared" si="1"/>
        <v>368874</v>
      </c>
      <c r="B442" s="41" t="str">
        <f t="shared" si="2"/>
        <v>http://helpstore.shop/keyword/BP1672AC736 80999</v>
      </c>
      <c r="C442" s="42"/>
      <c r="D442" s="29"/>
      <c r="E442" s="43">
        <f t="shared" si="3"/>
        <v>0</v>
      </c>
      <c r="F442" s="39">
        <f t="shared" si="4"/>
        <v>0.1</v>
      </c>
      <c r="G442" s="2"/>
      <c r="H442" s="2"/>
      <c r="I442" s="2"/>
      <c r="J442" s="2" t="s">
        <v>1206</v>
      </c>
      <c r="K442" s="2"/>
      <c r="L442" s="2"/>
      <c r="M442" s="2"/>
      <c r="N442" s="2"/>
      <c r="O442" s="2"/>
      <c r="P442" s="2"/>
      <c r="Q442" s="2" t="s">
        <v>686</v>
      </c>
      <c r="R442" s="2" t="s">
        <v>378</v>
      </c>
      <c r="S442" s="2" t="s">
        <v>1098</v>
      </c>
      <c r="T442" s="2" t="s">
        <v>163</v>
      </c>
      <c r="U442" s="2" t="s">
        <v>1222</v>
      </c>
      <c r="V442" s="2"/>
      <c r="W442" s="2" t="s">
        <v>192</v>
      </c>
      <c r="X442" s="2" t="s">
        <v>8</v>
      </c>
      <c r="Y442" s="2">
        <v>1.0</v>
      </c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2"/>
      <c r="BC442" s="2">
        <f t="shared" si="7"/>
        <v>1</v>
      </c>
      <c r="BD442" s="2">
        <f t="shared" si="6"/>
        <v>243</v>
      </c>
      <c r="BE442" s="2">
        <v>53.0</v>
      </c>
    </row>
    <row r="443" ht="84.75" customHeight="1">
      <c r="A443" s="34">
        <f t="shared" si="1"/>
        <v>212520</v>
      </c>
      <c r="B443" s="41" t="str">
        <f t="shared" si="2"/>
        <v>http://helpstore.shop/keyword/BP2574AX620 HA93M</v>
      </c>
      <c r="C443" s="42"/>
      <c r="D443" s="29"/>
      <c r="E443" s="43">
        <f t="shared" si="3"/>
        <v>0</v>
      </c>
      <c r="F443" s="39">
        <f t="shared" si="4"/>
        <v>0.1</v>
      </c>
      <c r="G443" s="2"/>
      <c r="H443" s="2"/>
      <c r="I443" s="2"/>
      <c r="J443" s="2" t="s">
        <v>1206</v>
      </c>
      <c r="K443" s="2"/>
      <c r="L443" s="2"/>
      <c r="M443" s="2"/>
      <c r="N443" s="2"/>
      <c r="O443" s="2"/>
      <c r="P443" s="2"/>
      <c r="Q443" s="2" t="s">
        <v>116</v>
      </c>
      <c r="R443" s="2" t="s">
        <v>279</v>
      </c>
      <c r="S443" s="2" t="s">
        <v>1098</v>
      </c>
      <c r="T443" s="2" t="s">
        <v>163</v>
      </c>
      <c r="U443" s="2" t="s">
        <v>1223</v>
      </c>
      <c r="V443" s="2" t="s">
        <v>515</v>
      </c>
      <c r="W443" s="2" t="s">
        <v>192</v>
      </c>
      <c r="X443" s="2" t="s">
        <v>8</v>
      </c>
      <c r="Y443" s="2">
        <v>5.0</v>
      </c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2"/>
      <c r="BC443" s="2">
        <f t="shared" si="7"/>
        <v>5</v>
      </c>
      <c r="BD443" s="2">
        <f t="shared" si="6"/>
        <v>700</v>
      </c>
      <c r="BE443" s="2">
        <v>53.0</v>
      </c>
    </row>
    <row r="444" ht="84.75" customHeight="1">
      <c r="A444" s="34">
        <f t="shared" si="1"/>
        <v>227700</v>
      </c>
      <c r="B444" s="41" t="str">
        <f t="shared" si="2"/>
        <v>http://helpstore.shop/keyword/BP269AAN667 HNI06</v>
      </c>
      <c r="C444" s="42"/>
      <c r="D444" s="29"/>
      <c r="E444" s="43">
        <f t="shared" si="3"/>
        <v>0</v>
      </c>
      <c r="F444" s="39">
        <f t="shared" si="4"/>
        <v>0.1</v>
      </c>
      <c r="G444" s="2"/>
      <c r="H444" s="2"/>
      <c r="I444" s="2"/>
      <c r="J444" s="2" t="s">
        <v>1206</v>
      </c>
      <c r="K444" s="2"/>
      <c r="L444" s="2"/>
      <c r="M444" s="2"/>
      <c r="N444" s="2"/>
      <c r="O444" s="2"/>
      <c r="P444" s="2"/>
      <c r="Q444" s="2" t="s">
        <v>145</v>
      </c>
      <c r="R444" s="2" t="s">
        <v>525</v>
      </c>
      <c r="S444" s="2" t="s">
        <v>1098</v>
      </c>
      <c r="T444" s="2" t="s">
        <v>163</v>
      </c>
      <c r="U444" s="2" t="s">
        <v>1224</v>
      </c>
      <c r="V444" s="2" t="s">
        <v>1225</v>
      </c>
      <c r="W444" s="2" t="s">
        <v>192</v>
      </c>
      <c r="X444" s="2" t="s">
        <v>8</v>
      </c>
      <c r="Y444" s="2">
        <v>1.0</v>
      </c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2"/>
      <c r="BC444" s="2">
        <f t="shared" si="7"/>
        <v>1</v>
      </c>
      <c r="BD444" s="2">
        <f t="shared" si="6"/>
        <v>150</v>
      </c>
      <c r="BE444" s="2">
        <v>53.0</v>
      </c>
    </row>
    <row r="445" ht="84.75" customHeight="1">
      <c r="A445" s="34">
        <f t="shared" si="1"/>
        <v>458436</v>
      </c>
      <c r="B445" s="41" t="str">
        <f t="shared" si="2"/>
        <v>http://helpstore.shop/keyword/BP1672AI477 80999</v>
      </c>
      <c r="C445" s="42"/>
      <c r="D445" s="29"/>
      <c r="E445" s="43">
        <f t="shared" si="3"/>
        <v>0</v>
      </c>
      <c r="F445" s="39">
        <f t="shared" si="4"/>
        <v>0.1</v>
      </c>
      <c r="G445" s="2"/>
      <c r="H445" s="2"/>
      <c r="I445" s="2"/>
      <c r="J445" s="2" t="s">
        <v>1206</v>
      </c>
      <c r="K445" s="2"/>
      <c r="L445" s="2"/>
      <c r="M445" s="2"/>
      <c r="N445" s="2"/>
      <c r="O445" s="2"/>
      <c r="P445" s="2"/>
      <c r="Q445" s="2" t="s">
        <v>1226</v>
      </c>
      <c r="R445" s="2" t="s">
        <v>1090</v>
      </c>
      <c r="S445" s="2" t="s">
        <v>1098</v>
      </c>
      <c r="T445" s="2" t="s">
        <v>163</v>
      </c>
      <c r="U445" s="2" t="s">
        <v>1227</v>
      </c>
      <c r="V445" s="2" t="s">
        <v>149</v>
      </c>
      <c r="W445" s="2" t="s">
        <v>192</v>
      </c>
      <c r="X445" s="2" t="s">
        <v>8</v>
      </c>
      <c r="Y445" s="2">
        <v>1.0</v>
      </c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2"/>
      <c r="BC445" s="2">
        <f t="shared" si="7"/>
        <v>1</v>
      </c>
      <c r="BD445" s="2">
        <f t="shared" si="6"/>
        <v>302</v>
      </c>
      <c r="BE445" s="2">
        <v>53.0</v>
      </c>
    </row>
    <row r="446" ht="84.75" customHeight="1">
      <c r="A446" s="34">
        <f t="shared" si="1"/>
        <v>320298</v>
      </c>
      <c r="B446" s="41" t="str">
        <f t="shared" si="2"/>
        <v>http://helpstore.shop/keyword/BP1672AL000 HNL12</v>
      </c>
      <c r="C446" s="42"/>
      <c r="D446" s="29"/>
      <c r="E446" s="43">
        <f t="shared" si="3"/>
        <v>0</v>
      </c>
      <c r="F446" s="39">
        <f t="shared" si="4"/>
        <v>0.1</v>
      </c>
      <c r="G446" s="2"/>
      <c r="H446" s="2"/>
      <c r="I446" s="2"/>
      <c r="J446" s="2" t="s">
        <v>1206</v>
      </c>
      <c r="K446" s="2"/>
      <c r="L446" s="2"/>
      <c r="M446" s="2"/>
      <c r="N446" s="2"/>
      <c r="O446" s="2"/>
      <c r="P446" s="2"/>
      <c r="Q446" s="2" t="s">
        <v>1228</v>
      </c>
      <c r="R446" s="2" t="s">
        <v>1229</v>
      </c>
      <c r="S446" s="2" t="s">
        <v>1098</v>
      </c>
      <c r="T446" s="2" t="s">
        <v>163</v>
      </c>
      <c r="U446" s="2" t="s">
        <v>1230</v>
      </c>
      <c r="V446" s="2" t="s">
        <v>1231</v>
      </c>
      <c r="W446" s="2" t="s">
        <v>192</v>
      </c>
      <c r="X446" s="2" t="s">
        <v>8</v>
      </c>
      <c r="Y446" s="2">
        <v>1.0</v>
      </c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2"/>
      <c r="BC446" s="2">
        <f t="shared" si="7"/>
        <v>1</v>
      </c>
      <c r="BD446" s="2">
        <f t="shared" si="6"/>
        <v>211</v>
      </c>
      <c r="BE446" s="2">
        <v>53.0</v>
      </c>
    </row>
    <row r="447" ht="84.75" customHeight="1">
      <c r="A447" s="34">
        <f t="shared" si="1"/>
        <v>182160</v>
      </c>
      <c r="B447" s="41" t="str">
        <f t="shared" si="2"/>
        <v>http://helpstore.shop/keyword/GR205EG0U05 N5618</v>
      </c>
      <c r="C447" s="42"/>
      <c r="D447" s="29"/>
      <c r="E447" s="43">
        <f t="shared" si="3"/>
        <v>0</v>
      </c>
      <c r="F447" s="39">
        <f t="shared" si="4"/>
        <v>0.1</v>
      </c>
      <c r="G447" s="2"/>
      <c r="H447" s="2"/>
      <c r="I447" s="2"/>
      <c r="J447" s="2" t="s">
        <v>1232</v>
      </c>
      <c r="K447" s="2"/>
      <c r="L447" s="2"/>
      <c r="M447" s="2"/>
      <c r="N447" s="2"/>
      <c r="O447" s="2"/>
      <c r="P447" s="2"/>
      <c r="Q447" s="2" t="s">
        <v>112</v>
      </c>
      <c r="R447" s="2" t="s">
        <v>221</v>
      </c>
      <c r="S447" s="2" t="s">
        <v>1098</v>
      </c>
      <c r="T447" s="2" t="s">
        <v>251</v>
      </c>
      <c r="U447" s="2" t="s">
        <v>1233</v>
      </c>
      <c r="V447" s="2" t="s">
        <v>1194</v>
      </c>
      <c r="W447" s="2" t="s">
        <v>192</v>
      </c>
      <c r="X447" s="2" t="s">
        <v>83</v>
      </c>
      <c r="Y447" s="40"/>
      <c r="Z447" s="2">
        <v>1.0</v>
      </c>
      <c r="AA447" s="2">
        <v>1.0</v>
      </c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2"/>
      <c r="BC447" s="2">
        <f t="shared" si="7"/>
        <v>2</v>
      </c>
      <c r="BD447" s="2">
        <f t="shared" si="6"/>
        <v>240</v>
      </c>
      <c r="BE447" s="2">
        <v>53.0</v>
      </c>
    </row>
    <row r="448" ht="84.75" customHeight="1">
      <c r="A448" s="34">
        <f t="shared" si="1"/>
        <v>56166</v>
      </c>
      <c r="B448" s="41" t="str">
        <f t="shared" si="2"/>
        <v>http://helpstore.shop/keyword/GQ700EG1SAW HN035</v>
      </c>
      <c r="C448" s="42"/>
      <c r="D448" s="29"/>
      <c r="E448" s="43">
        <f t="shared" si="3"/>
        <v>0</v>
      </c>
      <c r="F448" s="39">
        <f t="shared" si="4"/>
        <v>0.1</v>
      </c>
      <c r="G448" s="2"/>
      <c r="H448" s="2"/>
      <c r="I448" s="2"/>
      <c r="J448" s="2" t="s">
        <v>1232</v>
      </c>
      <c r="K448" s="2"/>
      <c r="L448" s="2"/>
      <c r="M448" s="2"/>
      <c r="N448" s="2"/>
      <c r="O448" s="2"/>
      <c r="P448" s="2"/>
      <c r="Q448" s="2" t="s">
        <v>998</v>
      </c>
      <c r="R448" s="2" t="s">
        <v>47</v>
      </c>
      <c r="S448" s="2" t="s">
        <v>1098</v>
      </c>
      <c r="T448" s="2" t="s">
        <v>251</v>
      </c>
      <c r="U448" s="2" t="s">
        <v>1234</v>
      </c>
      <c r="V448" s="2"/>
      <c r="W448" s="2" t="s">
        <v>192</v>
      </c>
      <c r="X448" s="2" t="s">
        <v>8</v>
      </c>
      <c r="Y448" s="2">
        <v>3.0</v>
      </c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2"/>
      <c r="BC448" s="2">
        <f t="shared" si="7"/>
        <v>3</v>
      </c>
      <c r="BD448" s="2">
        <f t="shared" si="6"/>
        <v>111</v>
      </c>
      <c r="BE448" s="2">
        <v>53.0</v>
      </c>
    </row>
    <row r="449" ht="84.75" customHeight="1">
      <c r="A449" s="34">
        <f t="shared" si="1"/>
        <v>119922</v>
      </c>
      <c r="B449" s="41" t="str">
        <f t="shared" si="2"/>
        <v>http://helpstore.shop/keyword/BG0053A9Z018B956 8B956</v>
      </c>
      <c r="C449" s="42"/>
      <c r="D449" s="29"/>
      <c r="E449" s="43">
        <f t="shared" si="3"/>
        <v>0</v>
      </c>
      <c r="F449" s="39">
        <f t="shared" si="4"/>
        <v>0.1</v>
      </c>
      <c r="G449" s="2"/>
      <c r="H449" s="2"/>
      <c r="I449" s="2"/>
      <c r="J449" s="2" t="s">
        <v>1235</v>
      </c>
      <c r="K449" s="2"/>
      <c r="L449" s="2"/>
      <c r="M449" s="2"/>
      <c r="N449" s="2"/>
      <c r="O449" s="2"/>
      <c r="P449" s="2"/>
      <c r="Q449" s="2" t="s">
        <v>1236</v>
      </c>
      <c r="R449" s="2" t="s">
        <v>588</v>
      </c>
      <c r="S449" s="2" t="s">
        <v>1098</v>
      </c>
      <c r="T449" s="2" t="s">
        <v>295</v>
      </c>
      <c r="U449" s="2" t="s">
        <v>1237</v>
      </c>
      <c r="V449" s="2" t="s">
        <v>1238</v>
      </c>
      <c r="W449" s="2" t="s">
        <v>192</v>
      </c>
      <c r="X449" s="2" t="s">
        <v>10</v>
      </c>
      <c r="Y449" s="40"/>
      <c r="Z449" s="40"/>
      <c r="AA449" s="40"/>
      <c r="AB449" s="40"/>
      <c r="AC449" s="40"/>
      <c r="AD449" s="40"/>
      <c r="AE449" s="40"/>
      <c r="AF449" s="40"/>
      <c r="AG449" s="40"/>
      <c r="AH449" s="2">
        <v>1.0</v>
      </c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2"/>
      <c r="BC449" s="2">
        <f t="shared" si="7"/>
        <v>1</v>
      </c>
      <c r="BD449" s="2">
        <f t="shared" si="6"/>
        <v>79</v>
      </c>
      <c r="BE449" s="2">
        <v>53.0</v>
      </c>
    </row>
    <row r="450" ht="84.75" customHeight="1">
      <c r="A450" s="34">
        <f t="shared" si="1"/>
        <v>156354</v>
      </c>
      <c r="B450" s="41" t="str">
        <f t="shared" si="2"/>
        <v>http://helpstore.shop/keyword/BC3614A120380303 80303</v>
      </c>
      <c r="C450" s="42"/>
      <c r="D450" s="29"/>
      <c r="E450" s="43">
        <f t="shared" si="3"/>
        <v>0</v>
      </c>
      <c r="F450" s="39">
        <f t="shared" si="4"/>
        <v>0.1</v>
      </c>
      <c r="G450" s="2"/>
      <c r="H450" s="2"/>
      <c r="I450" s="2"/>
      <c r="J450" s="2" t="s">
        <v>1235</v>
      </c>
      <c r="K450" s="2"/>
      <c r="L450" s="2"/>
      <c r="M450" s="2"/>
      <c r="N450" s="2"/>
      <c r="O450" s="2"/>
      <c r="P450" s="2"/>
      <c r="Q450" s="2" t="s">
        <v>1239</v>
      </c>
      <c r="R450" s="2" t="s">
        <v>698</v>
      </c>
      <c r="S450" s="2" t="s">
        <v>1098</v>
      </c>
      <c r="T450" s="2" t="s">
        <v>295</v>
      </c>
      <c r="U450" s="2" t="s">
        <v>1240</v>
      </c>
      <c r="V450" s="2" t="s">
        <v>1241</v>
      </c>
      <c r="W450" s="2" t="s">
        <v>192</v>
      </c>
      <c r="X450" s="2" t="s">
        <v>42</v>
      </c>
      <c r="Y450" s="40"/>
      <c r="Z450" s="40"/>
      <c r="AA450" s="40"/>
      <c r="AB450" s="40"/>
      <c r="AC450" s="2">
        <v>1.0</v>
      </c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2"/>
      <c r="BC450" s="2">
        <f t="shared" si="7"/>
        <v>1</v>
      </c>
      <c r="BD450" s="2">
        <f t="shared" si="6"/>
        <v>103</v>
      </c>
      <c r="BE450" s="2">
        <v>53.0</v>
      </c>
    </row>
    <row r="451" ht="84.75" customHeight="1">
      <c r="A451" s="34">
        <f t="shared" si="1"/>
        <v>168498</v>
      </c>
      <c r="B451" s="41" t="str">
        <f t="shared" si="2"/>
        <v>http://helpstore.shop/keyword/BC3615A120380999 80999</v>
      </c>
      <c r="C451" s="42"/>
      <c r="D451" s="29"/>
      <c r="E451" s="43">
        <f t="shared" si="3"/>
        <v>0</v>
      </c>
      <c r="F451" s="39">
        <f t="shared" si="4"/>
        <v>0.1</v>
      </c>
      <c r="G451" s="2"/>
      <c r="H451" s="2"/>
      <c r="I451" s="2"/>
      <c r="J451" s="2" t="s">
        <v>1235</v>
      </c>
      <c r="K451" s="2"/>
      <c r="L451" s="2"/>
      <c r="M451" s="2"/>
      <c r="N451" s="2"/>
      <c r="O451" s="2"/>
      <c r="P451" s="2"/>
      <c r="Q451" s="2" t="s">
        <v>1110</v>
      </c>
      <c r="R451" s="2" t="s">
        <v>234</v>
      </c>
      <c r="S451" s="2" t="s">
        <v>1098</v>
      </c>
      <c r="T451" s="2" t="s">
        <v>295</v>
      </c>
      <c r="U451" s="2" t="s">
        <v>1242</v>
      </c>
      <c r="V451" s="2" t="s">
        <v>1112</v>
      </c>
      <c r="W451" s="2" t="s">
        <v>192</v>
      </c>
      <c r="X451" s="2" t="s">
        <v>42</v>
      </c>
      <c r="Y451" s="40"/>
      <c r="Z451" s="40"/>
      <c r="AA451" s="40"/>
      <c r="AB451" s="40"/>
      <c r="AC451" s="40"/>
      <c r="AD451" s="40"/>
      <c r="AE451" s="40"/>
      <c r="AF451" s="40"/>
      <c r="AG451" s="2">
        <v>1.0</v>
      </c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2"/>
      <c r="BC451" s="2">
        <f t="shared" si="7"/>
        <v>1</v>
      </c>
      <c r="BD451" s="2">
        <f t="shared" si="6"/>
        <v>111</v>
      </c>
      <c r="BE451" s="2">
        <v>53.0</v>
      </c>
    </row>
    <row r="452" ht="84.75" customHeight="1">
      <c r="A452" s="34">
        <f t="shared" si="1"/>
        <v>150282</v>
      </c>
      <c r="B452" s="41" t="str">
        <f t="shared" si="2"/>
        <v>http://helpstore.shop/keyword/BC3619A156880701 80701</v>
      </c>
      <c r="C452" s="42"/>
      <c r="D452" s="29"/>
      <c r="E452" s="43">
        <f t="shared" si="3"/>
        <v>0</v>
      </c>
      <c r="F452" s="39">
        <f t="shared" si="4"/>
        <v>0.1</v>
      </c>
      <c r="G452" s="2"/>
      <c r="H452" s="2"/>
      <c r="I452" s="2"/>
      <c r="J452" s="2" t="s">
        <v>1235</v>
      </c>
      <c r="K452" s="2"/>
      <c r="L452" s="2"/>
      <c r="M452" s="2"/>
      <c r="N452" s="2"/>
      <c r="O452" s="2"/>
      <c r="P452" s="2"/>
      <c r="Q452" s="2" t="s">
        <v>435</v>
      </c>
      <c r="R452" s="2" t="s">
        <v>727</v>
      </c>
      <c r="S452" s="2" t="s">
        <v>1098</v>
      </c>
      <c r="T452" s="2" t="s">
        <v>295</v>
      </c>
      <c r="U452" s="2" t="s">
        <v>1243</v>
      </c>
      <c r="V452" s="2" t="s">
        <v>1244</v>
      </c>
      <c r="W452" s="2" t="s">
        <v>192</v>
      </c>
      <c r="X452" s="2" t="s">
        <v>42</v>
      </c>
      <c r="Y452" s="40"/>
      <c r="Z452" s="40"/>
      <c r="AA452" s="40"/>
      <c r="AB452" s="2">
        <v>1.0</v>
      </c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2"/>
      <c r="BC452" s="2">
        <f t="shared" si="7"/>
        <v>1</v>
      </c>
      <c r="BD452" s="2">
        <f t="shared" si="6"/>
        <v>99</v>
      </c>
      <c r="BE452" s="2">
        <v>53.0</v>
      </c>
    </row>
    <row r="453" ht="84.75" customHeight="1">
      <c r="A453" s="34">
        <f t="shared" si="1"/>
        <v>168498</v>
      </c>
      <c r="B453" s="41" t="str">
        <f t="shared" si="2"/>
        <v>http://helpstore.shop/keyword/BC3627A115380999 80999</v>
      </c>
      <c r="C453" s="42"/>
      <c r="D453" s="29"/>
      <c r="E453" s="43">
        <f t="shared" si="3"/>
        <v>0</v>
      </c>
      <c r="F453" s="39">
        <f t="shared" si="4"/>
        <v>0.1</v>
      </c>
      <c r="G453" s="2"/>
      <c r="H453" s="2"/>
      <c r="I453" s="2"/>
      <c r="J453" s="2" t="s">
        <v>1235</v>
      </c>
      <c r="K453" s="2"/>
      <c r="L453" s="2"/>
      <c r="M453" s="2"/>
      <c r="N453" s="2"/>
      <c r="O453" s="2"/>
      <c r="P453" s="2"/>
      <c r="Q453" s="2" t="s">
        <v>1110</v>
      </c>
      <c r="R453" s="2" t="s">
        <v>234</v>
      </c>
      <c r="S453" s="2" t="s">
        <v>1098</v>
      </c>
      <c r="T453" s="2" t="s">
        <v>295</v>
      </c>
      <c r="U453" s="2" t="s">
        <v>1245</v>
      </c>
      <c r="V453" s="2" t="s">
        <v>1112</v>
      </c>
      <c r="W453" s="2" t="s">
        <v>192</v>
      </c>
      <c r="X453" s="2" t="s">
        <v>42</v>
      </c>
      <c r="Y453" s="40"/>
      <c r="Z453" s="40"/>
      <c r="AA453" s="40"/>
      <c r="AB453" s="40"/>
      <c r="AC453" s="2">
        <v>1.0</v>
      </c>
      <c r="AD453" s="40"/>
      <c r="AE453" s="2">
        <v>1.0</v>
      </c>
      <c r="AF453" s="2">
        <v>3.0</v>
      </c>
      <c r="AG453" s="2">
        <v>1.0</v>
      </c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2"/>
      <c r="BC453" s="2">
        <f t="shared" si="7"/>
        <v>6</v>
      </c>
      <c r="BD453" s="2">
        <f t="shared" si="6"/>
        <v>666</v>
      </c>
      <c r="BE453" s="2">
        <v>53.0</v>
      </c>
    </row>
    <row r="454" ht="84.75" customHeight="1">
      <c r="A454" s="34">
        <f t="shared" si="1"/>
        <v>150282</v>
      </c>
      <c r="B454" s="41" t="str">
        <f t="shared" si="2"/>
        <v>http://helpstore.shop/keyword/BC3654A156180048 80048</v>
      </c>
      <c r="C454" s="42"/>
      <c r="D454" s="29"/>
      <c r="E454" s="43">
        <f t="shared" si="3"/>
        <v>0</v>
      </c>
      <c r="F454" s="39">
        <f t="shared" si="4"/>
        <v>0.1</v>
      </c>
      <c r="G454" s="2"/>
      <c r="H454" s="2"/>
      <c r="I454" s="2"/>
      <c r="J454" s="2" t="s">
        <v>1235</v>
      </c>
      <c r="K454" s="2"/>
      <c r="L454" s="2"/>
      <c r="M454" s="2"/>
      <c r="N454" s="2"/>
      <c r="O454" s="2"/>
      <c r="P454" s="2"/>
      <c r="Q454" s="2" t="s">
        <v>435</v>
      </c>
      <c r="R454" s="2" t="s">
        <v>727</v>
      </c>
      <c r="S454" s="2" t="s">
        <v>1098</v>
      </c>
      <c r="T454" s="2" t="s">
        <v>295</v>
      </c>
      <c r="U454" s="2" t="s">
        <v>1246</v>
      </c>
      <c r="V454" s="2" t="s">
        <v>1211</v>
      </c>
      <c r="W454" s="2" t="s">
        <v>192</v>
      </c>
      <c r="X454" s="2" t="s">
        <v>42</v>
      </c>
      <c r="Y454" s="40"/>
      <c r="Z454" s="40"/>
      <c r="AA454" s="40"/>
      <c r="AB454" s="40"/>
      <c r="AC454" s="2">
        <v>1.0</v>
      </c>
      <c r="AD454" s="2">
        <v>1.0</v>
      </c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2"/>
      <c r="BC454" s="2">
        <f t="shared" si="7"/>
        <v>2</v>
      </c>
      <c r="BD454" s="2">
        <f t="shared" si="6"/>
        <v>198</v>
      </c>
      <c r="BE454" s="2">
        <v>53.0</v>
      </c>
    </row>
    <row r="455" ht="84.75" customHeight="1">
      <c r="A455" s="34">
        <f t="shared" si="1"/>
        <v>138138</v>
      </c>
      <c r="B455" s="41" t="str">
        <f t="shared" si="2"/>
        <v>http://helpstore.shop/keyword/BC3737A157580999 80999</v>
      </c>
      <c r="C455" s="42"/>
      <c r="D455" s="29"/>
      <c r="E455" s="43">
        <f t="shared" si="3"/>
        <v>0</v>
      </c>
      <c r="F455" s="39">
        <f t="shared" si="4"/>
        <v>0.1</v>
      </c>
      <c r="G455" s="2"/>
      <c r="H455" s="2"/>
      <c r="I455" s="2"/>
      <c r="J455" s="2" t="s">
        <v>1235</v>
      </c>
      <c r="K455" s="2"/>
      <c r="L455" s="2"/>
      <c r="M455" s="2"/>
      <c r="N455" s="2"/>
      <c r="O455" s="2"/>
      <c r="P455" s="2"/>
      <c r="Q455" s="2" t="s">
        <v>517</v>
      </c>
      <c r="R455" s="2" t="s">
        <v>343</v>
      </c>
      <c r="S455" s="2" t="s">
        <v>1098</v>
      </c>
      <c r="T455" s="2" t="s">
        <v>295</v>
      </c>
      <c r="U455" s="2" t="s">
        <v>1247</v>
      </c>
      <c r="V455" s="2" t="s">
        <v>1112</v>
      </c>
      <c r="W455" s="2" t="s">
        <v>192</v>
      </c>
      <c r="X455" s="2" t="s">
        <v>42</v>
      </c>
      <c r="Y455" s="40"/>
      <c r="Z455" s="40"/>
      <c r="AA455" s="40"/>
      <c r="AB455" s="2">
        <v>1.0</v>
      </c>
      <c r="AC455" s="2">
        <v>2.0</v>
      </c>
      <c r="AD455" s="2">
        <v>2.0</v>
      </c>
      <c r="AE455" s="2">
        <v>1.0</v>
      </c>
      <c r="AF455" s="2">
        <v>1.0</v>
      </c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2"/>
      <c r="BC455" s="2">
        <f t="shared" si="7"/>
        <v>7</v>
      </c>
      <c r="BD455" s="2">
        <f t="shared" si="6"/>
        <v>637</v>
      </c>
      <c r="BE455" s="2">
        <v>53.0</v>
      </c>
    </row>
    <row r="456" ht="84.75" customHeight="1">
      <c r="A456" s="34">
        <f t="shared" si="1"/>
        <v>168498</v>
      </c>
      <c r="B456" s="41" t="str">
        <f t="shared" si="2"/>
        <v>http://helpstore.shop/keyword/BC3752A721980999 80999</v>
      </c>
      <c r="C456" s="42"/>
      <c r="D456" s="29"/>
      <c r="E456" s="43">
        <f t="shared" si="3"/>
        <v>0</v>
      </c>
      <c r="F456" s="39">
        <f t="shared" si="4"/>
        <v>0.1</v>
      </c>
      <c r="G456" s="2"/>
      <c r="H456" s="2"/>
      <c r="I456" s="2"/>
      <c r="J456" s="2" t="s">
        <v>1235</v>
      </c>
      <c r="K456" s="2"/>
      <c r="L456" s="2"/>
      <c r="M456" s="2"/>
      <c r="N456" s="2"/>
      <c r="O456" s="2"/>
      <c r="P456" s="2"/>
      <c r="Q456" s="2" t="s">
        <v>1110</v>
      </c>
      <c r="R456" s="2" t="s">
        <v>234</v>
      </c>
      <c r="S456" s="2" t="s">
        <v>1098</v>
      </c>
      <c r="T456" s="2" t="s">
        <v>295</v>
      </c>
      <c r="U456" s="2" t="s">
        <v>1248</v>
      </c>
      <c r="V456" s="2" t="s">
        <v>1112</v>
      </c>
      <c r="W456" s="2" t="s">
        <v>192</v>
      </c>
      <c r="X456" s="2" t="s">
        <v>42</v>
      </c>
      <c r="Y456" s="40"/>
      <c r="Z456" s="40"/>
      <c r="AA456" s="40"/>
      <c r="AB456" s="40"/>
      <c r="AC456" s="40"/>
      <c r="AD456" s="40"/>
      <c r="AE456" s="2">
        <v>1.0</v>
      </c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2"/>
      <c r="BC456" s="2">
        <f t="shared" si="7"/>
        <v>1</v>
      </c>
      <c r="BD456" s="2">
        <f t="shared" si="6"/>
        <v>111</v>
      </c>
      <c r="BE456" s="2">
        <v>53.0</v>
      </c>
    </row>
    <row r="457" ht="84.75" customHeight="1">
      <c r="A457" s="34">
        <f t="shared" si="1"/>
        <v>180642</v>
      </c>
      <c r="B457" s="41" t="str">
        <f t="shared" si="2"/>
        <v>http://helpstore.shop/keyword/BC3808A121080051 80051</v>
      </c>
      <c r="C457" s="42"/>
      <c r="D457" s="29"/>
      <c r="E457" s="43">
        <f t="shared" si="3"/>
        <v>0</v>
      </c>
      <c r="F457" s="39">
        <f t="shared" si="4"/>
        <v>0.1</v>
      </c>
      <c r="G457" s="2"/>
      <c r="H457" s="2"/>
      <c r="I457" s="2"/>
      <c r="J457" s="2" t="s">
        <v>1235</v>
      </c>
      <c r="K457" s="2"/>
      <c r="L457" s="2"/>
      <c r="M457" s="2"/>
      <c r="N457" s="2"/>
      <c r="O457" s="2"/>
      <c r="P457" s="2"/>
      <c r="Q457" s="2" t="s">
        <v>968</v>
      </c>
      <c r="R457" s="2" t="s">
        <v>221</v>
      </c>
      <c r="S457" s="2" t="s">
        <v>1098</v>
      </c>
      <c r="T457" s="2" t="s">
        <v>295</v>
      </c>
      <c r="U457" s="2" t="s">
        <v>1249</v>
      </c>
      <c r="V457" s="2" t="s">
        <v>1250</v>
      </c>
      <c r="W457" s="2" t="s">
        <v>192</v>
      </c>
      <c r="X457" s="2" t="s">
        <v>42</v>
      </c>
      <c r="Y457" s="40"/>
      <c r="Z457" s="40"/>
      <c r="AA457" s="40"/>
      <c r="AB457" s="40"/>
      <c r="AC457" s="40"/>
      <c r="AD457" s="40"/>
      <c r="AE457" s="40"/>
      <c r="AF457" s="2">
        <v>1.0</v>
      </c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2"/>
      <c r="BC457" s="2">
        <f t="shared" si="7"/>
        <v>1</v>
      </c>
      <c r="BD457" s="2">
        <f t="shared" si="6"/>
        <v>119</v>
      </c>
      <c r="BE457" s="2">
        <v>53.0</v>
      </c>
    </row>
    <row r="458" ht="84.75" customHeight="1">
      <c r="A458" s="34">
        <f t="shared" si="1"/>
        <v>168498</v>
      </c>
      <c r="B458" s="41" t="str">
        <f t="shared" si="2"/>
        <v>http://helpstore.shop/keyword/BC3854A178980999 80999</v>
      </c>
      <c r="C458" s="42"/>
      <c r="D458" s="29"/>
      <c r="E458" s="43">
        <f t="shared" si="3"/>
        <v>0</v>
      </c>
      <c r="F458" s="39">
        <f t="shared" si="4"/>
        <v>0.1</v>
      </c>
      <c r="G458" s="2"/>
      <c r="H458" s="2"/>
      <c r="I458" s="2"/>
      <c r="J458" s="2" t="s">
        <v>1235</v>
      </c>
      <c r="K458" s="2"/>
      <c r="L458" s="2"/>
      <c r="M458" s="2"/>
      <c r="N458" s="2"/>
      <c r="O458" s="2"/>
      <c r="P458" s="2"/>
      <c r="Q458" s="2" t="s">
        <v>1110</v>
      </c>
      <c r="R458" s="2" t="s">
        <v>234</v>
      </c>
      <c r="S458" s="2" t="s">
        <v>1098</v>
      </c>
      <c r="T458" s="2" t="s">
        <v>295</v>
      </c>
      <c r="U458" s="2" t="s">
        <v>1251</v>
      </c>
      <c r="V458" s="2" t="s">
        <v>1112</v>
      </c>
      <c r="W458" s="2" t="s">
        <v>192</v>
      </c>
      <c r="X458" s="2" t="s">
        <v>42</v>
      </c>
      <c r="Y458" s="40"/>
      <c r="Z458" s="40"/>
      <c r="AA458" s="40"/>
      <c r="AB458" s="40"/>
      <c r="AC458" s="40"/>
      <c r="AD458" s="40"/>
      <c r="AE458" s="40"/>
      <c r="AF458" s="2">
        <v>1.0</v>
      </c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2"/>
      <c r="BC458" s="2">
        <f t="shared" si="7"/>
        <v>1</v>
      </c>
      <c r="BD458" s="2">
        <f t="shared" si="6"/>
        <v>111</v>
      </c>
      <c r="BE458" s="2">
        <v>53.0</v>
      </c>
    </row>
    <row r="459" ht="84.75" customHeight="1">
      <c r="A459" s="34">
        <f t="shared" si="1"/>
        <v>229218</v>
      </c>
      <c r="B459" s="41" t="str">
        <f t="shared" si="2"/>
        <v>http://helpstore.shop/keyword/BC3927AP1318B956 8B956</v>
      </c>
      <c r="C459" s="42"/>
      <c r="D459" s="29"/>
      <c r="E459" s="43">
        <f t="shared" si="3"/>
        <v>0</v>
      </c>
      <c r="F459" s="39">
        <f t="shared" si="4"/>
        <v>0.1</v>
      </c>
      <c r="G459" s="2"/>
      <c r="H459" s="2"/>
      <c r="I459" s="2"/>
      <c r="J459" s="2" t="s">
        <v>1235</v>
      </c>
      <c r="K459" s="2"/>
      <c r="L459" s="2"/>
      <c r="M459" s="2"/>
      <c r="N459" s="2"/>
      <c r="O459" s="2"/>
      <c r="P459" s="2"/>
      <c r="Q459" s="2" t="s">
        <v>1145</v>
      </c>
      <c r="R459" s="2" t="s">
        <v>903</v>
      </c>
      <c r="S459" s="2" t="s">
        <v>1098</v>
      </c>
      <c r="T459" s="2" t="s">
        <v>295</v>
      </c>
      <c r="U459" s="2" t="s">
        <v>1252</v>
      </c>
      <c r="V459" s="2" t="s">
        <v>1238</v>
      </c>
      <c r="W459" s="2" t="s">
        <v>192</v>
      </c>
      <c r="X459" s="2" t="s">
        <v>42</v>
      </c>
      <c r="Y459" s="40"/>
      <c r="Z459" s="40"/>
      <c r="AA459" s="40"/>
      <c r="AB459" s="40"/>
      <c r="AC459" s="2">
        <v>2.0</v>
      </c>
      <c r="AD459" s="2">
        <v>2.0</v>
      </c>
      <c r="AE459" s="2">
        <v>1.0</v>
      </c>
      <c r="AF459" s="2">
        <v>1.0</v>
      </c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2"/>
      <c r="BC459" s="2">
        <f t="shared" si="7"/>
        <v>6</v>
      </c>
      <c r="BD459" s="2">
        <f t="shared" si="6"/>
        <v>906</v>
      </c>
      <c r="BE459" s="2">
        <v>53.0</v>
      </c>
    </row>
    <row r="460" ht="84.75" customHeight="1">
      <c r="A460" s="34">
        <f t="shared" si="1"/>
        <v>174570</v>
      </c>
      <c r="B460" s="41" t="str">
        <f t="shared" si="2"/>
        <v>http://helpstore.shop/keyword/BC3964AC18280051 80051</v>
      </c>
      <c r="C460" s="42"/>
      <c r="D460" s="29"/>
      <c r="E460" s="43">
        <f t="shared" si="3"/>
        <v>0</v>
      </c>
      <c r="F460" s="39">
        <f t="shared" si="4"/>
        <v>0.1</v>
      </c>
      <c r="G460" s="2"/>
      <c r="H460" s="2"/>
      <c r="I460" s="2"/>
      <c r="J460" s="2" t="s">
        <v>1235</v>
      </c>
      <c r="K460" s="2"/>
      <c r="L460" s="2"/>
      <c r="M460" s="2"/>
      <c r="N460" s="2"/>
      <c r="O460" s="2"/>
      <c r="P460" s="2"/>
      <c r="Q460" s="2" t="s">
        <v>52</v>
      </c>
      <c r="R460" s="2" t="s">
        <v>529</v>
      </c>
      <c r="S460" s="2" t="s">
        <v>1098</v>
      </c>
      <c r="T460" s="2" t="s">
        <v>295</v>
      </c>
      <c r="U460" s="2" t="s">
        <v>1253</v>
      </c>
      <c r="V460" s="2" t="s">
        <v>1250</v>
      </c>
      <c r="W460" s="2" t="s">
        <v>192</v>
      </c>
      <c r="X460" s="2" t="s">
        <v>42</v>
      </c>
      <c r="Y460" s="40"/>
      <c r="Z460" s="40"/>
      <c r="AA460" s="40"/>
      <c r="AB460" s="40"/>
      <c r="AC460" s="40"/>
      <c r="AD460" s="40"/>
      <c r="AE460" s="2">
        <v>1.0</v>
      </c>
      <c r="AF460" s="2">
        <v>1.0</v>
      </c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2"/>
      <c r="BC460" s="2">
        <f t="shared" si="7"/>
        <v>2</v>
      </c>
      <c r="BD460" s="2">
        <f t="shared" si="6"/>
        <v>230</v>
      </c>
      <c r="BE460" s="2">
        <v>53.0</v>
      </c>
    </row>
    <row r="461" ht="84.75" customHeight="1">
      <c r="A461" s="34">
        <f t="shared" si="1"/>
        <v>168498</v>
      </c>
      <c r="B461" s="41" t="str">
        <f t="shared" si="2"/>
        <v>http://helpstore.shop/keyword/BC3971AC16180048 80048</v>
      </c>
      <c r="C461" s="42"/>
      <c r="D461" s="29"/>
      <c r="E461" s="43">
        <f t="shared" si="3"/>
        <v>0</v>
      </c>
      <c r="F461" s="39">
        <f t="shared" si="4"/>
        <v>0.1</v>
      </c>
      <c r="G461" s="2"/>
      <c r="H461" s="2"/>
      <c r="I461" s="2"/>
      <c r="J461" s="2" t="s">
        <v>1235</v>
      </c>
      <c r="K461" s="2"/>
      <c r="L461" s="2"/>
      <c r="M461" s="2"/>
      <c r="N461" s="2"/>
      <c r="O461" s="2"/>
      <c r="P461" s="2"/>
      <c r="Q461" s="2" t="s">
        <v>1110</v>
      </c>
      <c r="R461" s="2" t="s">
        <v>234</v>
      </c>
      <c r="S461" s="2" t="s">
        <v>1098</v>
      </c>
      <c r="T461" s="2" t="s">
        <v>295</v>
      </c>
      <c r="U461" s="2" t="s">
        <v>1254</v>
      </c>
      <c r="V461" s="2" t="s">
        <v>1211</v>
      </c>
      <c r="W461" s="2" t="s">
        <v>192</v>
      </c>
      <c r="X461" s="2" t="s">
        <v>42</v>
      </c>
      <c r="Y461" s="40"/>
      <c r="Z461" s="40"/>
      <c r="AA461" s="40"/>
      <c r="AB461" s="40"/>
      <c r="AC461" s="40"/>
      <c r="AD461" s="40"/>
      <c r="AE461" s="40"/>
      <c r="AF461" s="2">
        <v>1.0</v>
      </c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2"/>
      <c r="BC461" s="2">
        <f t="shared" si="7"/>
        <v>1</v>
      </c>
      <c r="BD461" s="2">
        <f t="shared" si="6"/>
        <v>111</v>
      </c>
      <c r="BE461" s="2">
        <v>53.0</v>
      </c>
    </row>
    <row r="462" ht="84.75" customHeight="1">
      <c r="A462" s="34">
        <f t="shared" si="1"/>
        <v>214038</v>
      </c>
      <c r="B462" s="41" t="str">
        <f t="shared" si="2"/>
        <v>http://helpstore.shop/keyword/BC4079AC55480051 80051</v>
      </c>
      <c r="C462" s="42"/>
      <c r="D462" s="29"/>
      <c r="E462" s="43">
        <f t="shared" si="3"/>
        <v>0</v>
      </c>
      <c r="F462" s="39">
        <f t="shared" si="4"/>
        <v>0.1</v>
      </c>
      <c r="G462" s="2"/>
      <c r="H462" s="2"/>
      <c r="I462" s="2"/>
      <c r="J462" s="2" t="s">
        <v>1235</v>
      </c>
      <c r="K462" s="2"/>
      <c r="L462" s="2"/>
      <c r="M462" s="2"/>
      <c r="N462" s="2"/>
      <c r="O462" s="2"/>
      <c r="P462" s="2"/>
      <c r="Q462" s="2" t="s">
        <v>239</v>
      </c>
      <c r="R462" s="2" t="s">
        <v>525</v>
      </c>
      <c r="S462" s="2" t="s">
        <v>1098</v>
      </c>
      <c r="T462" s="2" t="s">
        <v>295</v>
      </c>
      <c r="U462" s="2" t="s">
        <v>1255</v>
      </c>
      <c r="V462" s="2" t="s">
        <v>1250</v>
      </c>
      <c r="W462" s="2" t="s">
        <v>192</v>
      </c>
      <c r="X462" s="2" t="s">
        <v>42</v>
      </c>
      <c r="Y462" s="40"/>
      <c r="Z462" s="40"/>
      <c r="AA462" s="40"/>
      <c r="AB462" s="40"/>
      <c r="AC462" s="40"/>
      <c r="AD462" s="2">
        <v>1.0</v>
      </c>
      <c r="AE462" s="2">
        <v>1.0</v>
      </c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2"/>
      <c r="BC462" s="2">
        <f t="shared" si="7"/>
        <v>2</v>
      </c>
      <c r="BD462" s="2">
        <f t="shared" si="6"/>
        <v>282</v>
      </c>
      <c r="BE462" s="2">
        <v>53.0</v>
      </c>
    </row>
    <row r="463" ht="84.75" customHeight="1">
      <c r="A463" s="34">
        <f t="shared" si="1"/>
        <v>214038</v>
      </c>
      <c r="B463" s="41" t="str">
        <f t="shared" si="2"/>
        <v>http://helpstore.shop/keyword/BC4079AC55480999 80999</v>
      </c>
      <c r="C463" s="42"/>
      <c r="D463" s="29"/>
      <c r="E463" s="43">
        <f t="shared" si="3"/>
        <v>0</v>
      </c>
      <c r="F463" s="39">
        <f t="shared" si="4"/>
        <v>0.1</v>
      </c>
      <c r="G463" s="2"/>
      <c r="H463" s="2"/>
      <c r="I463" s="2"/>
      <c r="J463" s="2" t="s">
        <v>1235</v>
      </c>
      <c r="K463" s="2"/>
      <c r="L463" s="2"/>
      <c r="M463" s="2"/>
      <c r="N463" s="2"/>
      <c r="O463" s="2"/>
      <c r="P463" s="2"/>
      <c r="Q463" s="2" t="s">
        <v>239</v>
      </c>
      <c r="R463" s="2" t="s">
        <v>525</v>
      </c>
      <c r="S463" s="2" t="s">
        <v>1098</v>
      </c>
      <c r="T463" s="2" t="s">
        <v>295</v>
      </c>
      <c r="U463" s="2" t="s">
        <v>1256</v>
      </c>
      <c r="V463" s="2" t="s">
        <v>1112</v>
      </c>
      <c r="W463" s="2" t="s">
        <v>192</v>
      </c>
      <c r="X463" s="2" t="s">
        <v>42</v>
      </c>
      <c r="Y463" s="40"/>
      <c r="Z463" s="40"/>
      <c r="AA463" s="40"/>
      <c r="AB463" s="40"/>
      <c r="AC463" s="40"/>
      <c r="AD463" s="2">
        <v>1.0</v>
      </c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2"/>
      <c r="BC463" s="2">
        <f t="shared" si="7"/>
        <v>1</v>
      </c>
      <c r="BD463" s="2">
        <f t="shared" si="6"/>
        <v>141</v>
      </c>
      <c r="BE463" s="2">
        <v>53.0</v>
      </c>
    </row>
    <row r="464" ht="84.75" customHeight="1">
      <c r="A464" s="34">
        <f t="shared" si="1"/>
        <v>898656</v>
      </c>
      <c r="B464" s="41" t="str">
        <f t="shared" si="2"/>
        <v>http://helpstore.shop/keyword/BM1288AC462 80999</v>
      </c>
      <c r="C464" s="42"/>
      <c r="D464" s="29"/>
      <c r="E464" s="43">
        <f t="shared" si="3"/>
        <v>0</v>
      </c>
      <c r="F464" s="39">
        <f t="shared" si="4"/>
        <v>0.1</v>
      </c>
      <c r="G464" s="2"/>
      <c r="H464" s="2"/>
      <c r="I464" s="2"/>
      <c r="J464" s="2" t="s">
        <v>1235</v>
      </c>
      <c r="K464" s="2"/>
      <c r="L464" s="2"/>
      <c r="M464" s="2"/>
      <c r="N464" s="2"/>
      <c r="O464" s="2"/>
      <c r="P464" s="2"/>
      <c r="Q464" s="2" t="s">
        <v>1257</v>
      </c>
      <c r="R464" s="2" t="s">
        <v>1117</v>
      </c>
      <c r="S464" s="2" t="s">
        <v>1098</v>
      </c>
      <c r="T464" s="2" t="s">
        <v>295</v>
      </c>
      <c r="U464" s="2" t="s">
        <v>1258</v>
      </c>
      <c r="V464" s="2" t="s">
        <v>149</v>
      </c>
      <c r="W464" s="2" t="s">
        <v>192</v>
      </c>
      <c r="X464" s="2" t="s">
        <v>8</v>
      </c>
      <c r="Y464" s="2">
        <v>2.0</v>
      </c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2"/>
      <c r="BC464" s="2">
        <f t="shared" si="7"/>
        <v>2</v>
      </c>
      <c r="BD464" s="2">
        <f t="shared" si="6"/>
        <v>1184</v>
      </c>
      <c r="BE464" s="2">
        <v>53.0</v>
      </c>
    </row>
    <row r="465" ht="84.75" customHeight="1">
      <c r="A465" s="34">
        <f t="shared" si="1"/>
        <v>960894</v>
      </c>
      <c r="B465" s="41" t="str">
        <f t="shared" si="2"/>
        <v>http://helpstore.shop/keyword/BM1365AC286 80999</v>
      </c>
      <c r="C465" s="42"/>
      <c r="D465" s="29"/>
      <c r="E465" s="43">
        <f t="shared" si="3"/>
        <v>0</v>
      </c>
      <c r="F465" s="39">
        <f t="shared" si="4"/>
        <v>0.1</v>
      </c>
      <c r="G465" s="2"/>
      <c r="H465" s="2"/>
      <c r="I465" s="2"/>
      <c r="J465" s="2" t="s">
        <v>1235</v>
      </c>
      <c r="K465" s="2"/>
      <c r="L465" s="2"/>
      <c r="M465" s="2"/>
      <c r="N465" s="2"/>
      <c r="O465" s="2"/>
      <c r="P465" s="2"/>
      <c r="Q465" s="2" t="s">
        <v>1259</v>
      </c>
      <c r="R465" s="2" t="s">
        <v>757</v>
      </c>
      <c r="S465" s="2" t="s">
        <v>1098</v>
      </c>
      <c r="T465" s="2" t="s">
        <v>295</v>
      </c>
      <c r="U465" s="2" t="s">
        <v>1260</v>
      </c>
      <c r="V465" s="2" t="s">
        <v>149</v>
      </c>
      <c r="W465" s="2" t="s">
        <v>192</v>
      </c>
      <c r="X465" s="2" t="s">
        <v>8</v>
      </c>
      <c r="Y465" s="2">
        <v>1.0</v>
      </c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2"/>
      <c r="BC465" s="2">
        <f t="shared" si="7"/>
        <v>1</v>
      </c>
      <c r="BD465" s="2">
        <f t="shared" si="6"/>
        <v>633</v>
      </c>
      <c r="BE465" s="2">
        <v>53.0</v>
      </c>
    </row>
    <row r="466" ht="84.75" customHeight="1">
      <c r="A466" s="34">
        <f t="shared" si="1"/>
        <v>898656</v>
      </c>
      <c r="B466" s="41" t="str">
        <f t="shared" si="2"/>
        <v>http://helpstore.shop/keyword/BM1366A1503 80999</v>
      </c>
      <c r="C466" s="42"/>
      <c r="D466" s="29"/>
      <c r="E466" s="43">
        <f t="shared" si="3"/>
        <v>0</v>
      </c>
      <c r="F466" s="39">
        <f t="shared" si="4"/>
        <v>0.1</v>
      </c>
      <c r="G466" s="2"/>
      <c r="H466" s="2"/>
      <c r="I466" s="2"/>
      <c r="J466" s="2" t="s">
        <v>1235</v>
      </c>
      <c r="K466" s="2"/>
      <c r="L466" s="2"/>
      <c r="M466" s="2"/>
      <c r="N466" s="2"/>
      <c r="O466" s="2"/>
      <c r="P466" s="2"/>
      <c r="Q466" s="2" t="s">
        <v>1257</v>
      </c>
      <c r="R466" s="2" t="s">
        <v>1117</v>
      </c>
      <c r="S466" s="2" t="s">
        <v>1098</v>
      </c>
      <c r="T466" s="2" t="s">
        <v>295</v>
      </c>
      <c r="U466" s="2" t="s">
        <v>1261</v>
      </c>
      <c r="V466" s="2" t="s">
        <v>149</v>
      </c>
      <c r="W466" s="2" t="s">
        <v>192</v>
      </c>
      <c r="X466" s="2" t="s">
        <v>8</v>
      </c>
      <c r="Y466" s="2">
        <v>1.0</v>
      </c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2"/>
      <c r="BC466" s="2">
        <f t="shared" si="7"/>
        <v>1</v>
      </c>
      <c r="BD466" s="2">
        <f t="shared" si="6"/>
        <v>592</v>
      </c>
      <c r="BE466" s="2">
        <v>53.0</v>
      </c>
    </row>
    <row r="467" ht="84.75" customHeight="1">
      <c r="A467" s="34">
        <f t="shared" si="1"/>
        <v>725604</v>
      </c>
      <c r="B467" s="41" t="str">
        <f t="shared" si="2"/>
        <v>http://helpstore.shop/keyword/BM1460A8034 80999</v>
      </c>
      <c r="C467" s="42"/>
      <c r="D467" s="29"/>
      <c r="E467" s="43">
        <f t="shared" si="3"/>
        <v>0</v>
      </c>
      <c r="F467" s="39">
        <f t="shared" si="4"/>
        <v>0.1</v>
      </c>
      <c r="G467" s="2"/>
      <c r="H467" s="2"/>
      <c r="I467" s="2"/>
      <c r="J467" s="2" t="s">
        <v>1235</v>
      </c>
      <c r="K467" s="2"/>
      <c r="L467" s="2"/>
      <c r="M467" s="2"/>
      <c r="N467" s="2"/>
      <c r="O467" s="2"/>
      <c r="P467" s="2"/>
      <c r="Q467" s="2" t="s">
        <v>1262</v>
      </c>
      <c r="R467" s="2" t="s">
        <v>1263</v>
      </c>
      <c r="S467" s="2" t="s">
        <v>1098</v>
      </c>
      <c r="T467" s="2" t="s">
        <v>295</v>
      </c>
      <c r="U467" s="2" t="s">
        <v>1264</v>
      </c>
      <c r="V467" s="2" t="s">
        <v>149</v>
      </c>
      <c r="W467" s="2" t="s">
        <v>192</v>
      </c>
      <c r="X467" s="2" t="s">
        <v>8</v>
      </c>
      <c r="Y467" s="2">
        <v>1.0</v>
      </c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2"/>
      <c r="BC467" s="2">
        <f t="shared" si="7"/>
        <v>1</v>
      </c>
      <c r="BD467" s="2">
        <f t="shared" si="6"/>
        <v>478</v>
      </c>
      <c r="BE467" s="2">
        <v>53.0</v>
      </c>
    </row>
    <row r="468" ht="84.75" customHeight="1">
      <c r="A468" s="34">
        <f t="shared" si="1"/>
        <v>344586</v>
      </c>
      <c r="B468" s="41" t="str">
        <f t="shared" si="2"/>
        <v>http://helpstore.shop/keyword/BM1848AW140 89690</v>
      </c>
      <c r="C468" s="42"/>
      <c r="D468" s="29"/>
      <c r="E468" s="43">
        <f t="shared" si="3"/>
        <v>0</v>
      </c>
      <c r="F468" s="39">
        <f t="shared" si="4"/>
        <v>0.1</v>
      </c>
      <c r="G468" s="2"/>
      <c r="H468" s="2"/>
      <c r="I468" s="2"/>
      <c r="J468" s="2" t="s">
        <v>1235</v>
      </c>
      <c r="K468" s="2"/>
      <c r="L468" s="2"/>
      <c r="M468" s="2"/>
      <c r="N468" s="2"/>
      <c r="O468" s="2"/>
      <c r="P468" s="2"/>
      <c r="Q468" s="2" t="s">
        <v>1079</v>
      </c>
      <c r="R468" s="2" t="s">
        <v>255</v>
      </c>
      <c r="S468" s="2" t="s">
        <v>1098</v>
      </c>
      <c r="T468" s="2" t="s">
        <v>295</v>
      </c>
      <c r="U468" s="2" t="s">
        <v>1265</v>
      </c>
      <c r="V468" s="2" t="s">
        <v>149</v>
      </c>
      <c r="W468" s="2" t="s">
        <v>192</v>
      </c>
      <c r="X468" s="2" t="s">
        <v>8</v>
      </c>
      <c r="Y468" s="2">
        <v>1.0</v>
      </c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2"/>
      <c r="BC468" s="2">
        <f t="shared" si="7"/>
        <v>1</v>
      </c>
      <c r="BD468" s="2">
        <f t="shared" si="6"/>
        <v>227</v>
      </c>
      <c r="BE468" s="2">
        <v>53.0</v>
      </c>
    </row>
    <row r="469" ht="84.75" customHeight="1">
      <c r="A469" s="34">
        <f t="shared" si="1"/>
        <v>42504</v>
      </c>
      <c r="B469" s="41" t="str">
        <f t="shared" si="2"/>
        <v>http://helpstore.shop/keyword/G0Z56N0000 </v>
      </c>
      <c r="C469" s="42"/>
      <c r="D469" s="29"/>
      <c r="E469" s="43">
        <f t="shared" si="3"/>
        <v>0</v>
      </c>
      <c r="F469" s="39">
        <f t="shared" si="4"/>
        <v>0.1</v>
      </c>
      <c r="G469" s="2"/>
      <c r="H469" s="2"/>
      <c r="I469" s="2"/>
      <c r="J469" s="2" t="s">
        <v>1235</v>
      </c>
      <c r="K469" s="2"/>
      <c r="L469" s="2"/>
      <c r="M469" s="2"/>
      <c r="N469" s="2"/>
      <c r="O469" s="2"/>
      <c r="P469" s="2"/>
      <c r="Q469" s="2" t="s">
        <v>572</v>
      </c>
      <c r="R469" s="2" t="s">
        <v>43</v>
      </c>
      <c r="S469" s="2" t="s">
        <v>1098</v>
      </c>
      <c r="T469" s="2" t="s">
        <v>295</v>
      </c>
      <c r="U469" s="2" t="s">
        <v>1266</v>
      </c>
      <c r="V469" s="2" t="s">
        <v>1267</v>
      </c>
      <c r="W469" s="2" t="s">
        <v>192</v>
      </c>
      <c r="X469" s="2">
        <v>2.0</v>
      </c>
      <c r="Y469" s="2">
        <v>2.0</v>
      </c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2"/>
      <c r="BC469" s="2">
        <f t="shared" si="7"/>
        <v>2</v>
      </c>
      <c r="BD469" s="2">
        <f t="shared" si="6"/>
        <v>56</v>
      </c>
      <c r="BE469" s="2">
        <v>53.0</v>
      </c>
    </row>
    <row r="470" ht="84.75" customHeight="1">
      <c r="A470" s="34">
        <f t="shared" si="1"/>
        <v>42504</v>
      </c>
      <c r="B470" s="41" t="str">
        <f t="shared" si="2"/>
        <v>http://helpstore.shop/keyword/G0Z56N0169 </v>
      </c>
      <c r="C470" s="42"/>
      <c r="D470" s="29"/>
      <c r="E470" s="43">
        <f t="shared" si="3"/>
        <v>0</v>
      </c>
      <c r="F470" s="39">
        <f t="shared" si="4"/>
        <v>0.1</v>
      </c>
      <c r="G470" s="2"/>
      <c r="H470" s="2"/>
      <c r="I470" s="2"/>
      <c r="J470" s="2" t="s">
        <v>1235</v>
      </c>
      <c r="K470" s="2"/>
      <c r="L470" s="2"/>
      <c r="M470" s="2"/>
      <c r="N470" s="2"/>
      <c r="O470" s="2"/>
      <c r="P470" s="2"/>
      <c r="Q470" s="2" t="s">
        <v>572</v>
      </c>
      <c r="R470" s="2" t="s">
        <v>43</v>
      </c>
      <c r="S470" s="2" t="s">
        <v>1098</v>
      </c>
      <c r="T470" s="2" t="s">
        <v>295</v>
      </c>
      <c r="U470" s="2" t="s">
        <v>1268</v>
      </c>
      <c r="V470" s="2"/>
      <c r="W470" s="2" t="s">
        <v>192</v>
      </c>
      <c r="X470" s="2">
        <v>2.0</v>
      </c>
      <c r="Y470" s="2">
        <v>4.0</v>
      </c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2"/>
      <c r="BC470" s="2">
        <f t="shared" si="7"/>
        <v>4</v>
      </c>
      <c r="BD470" s="2">
        <f t="shared" si="6"/>
        <v>112</v>
      </c>
      <c r="BE470" s="2">
        <v>53.0</v>
      </c>
    </row>
    <row r="471" ht="84.75" customHeight="1">
      <c r="A471" s="34">
        <f t="shared" si="1"/>
        <v>51612</v>
      </c>
      <c r="B471" s="41" t="str">
        <f t="shared" si="2"/>
        <v>http://helpstore.shop/keyword/N10649ON003W0001 W0001</v>
      </c>
      <c r="C471" s="42"/>
      <c r="D471" s="29"/>
      <c r="E471" s="43">
        <f t="shared" si="3"/>
        <v>0</v>
      </c>
      <c r="F471" s="39">
        <f t="shared" si="4"/>
        <v>0.1</v>
      </c>
      <c r="G471" s="2"/>
      <c r="H471" s="2"/>
      <c r="I471" s="2"/>
      <c r="J471" s="2" t="s">
        <v>1235</v>
      </c>
      <c r="K471" s="2"/>
      <c r="L471" s="2"/>
      <c r="M471" s="2"/>
      <c r="N471" s="2"/>
      <c r="O471" s="2"/>
      <c r="P471" s="2"/>
      <c r="Q471" s="2" t="s">
        <v>319</v>
      </c>
      <c r="R471" s="2" t="s">
        <v>46</v>
      </c>
      <c r="S471" s="2" t="s">
        <v>1098</v>
      </c>
      <c r="T471" s="2" t="s">
        <v>295</v>
      </c>
      <c r="U471" s="2" t="s">
        <v>1269</v>
      </c>
      <c r="V471" s="2" t="s">
        <v>1270</v>
      </c>
      <c r="W471" s="2" t="s">
        <v>192</v>
      </c>
      <c r="X471" s="2">
        <v>2.0</v>
      </c>
      <c r="Y471" s="2">
        <v>1.0</v>
      </c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2"/>
      <c r="BC471" s="2">
        <f t="shared" si="7"/>
        <v>1</v>
      </c>
      <c r="BD471" s="2">
        <f t="shared" si="6"/>
        <v>34</v>
      </c>
      <c r="BE471" s="2">
        <v>53.0</v>
      </c>
    </row>
    <row r="472" ht="84.75" customHeight="1">
      <c r="A472" s="34">
        <f t="shared" si="1"/>
        <v>100188</v>
      </c>
      <c r="B472" s="41" t="str">
        <f t="shared" si="2"/>
        <v>http://helpstore.shop/keyword/GT125EG0J5HN0190 N0190</v>
      </c>
      <c r="C472" s="42"/>
      <c r="D472" s="29"/>
      <c r="E472" s="43">
        <f t="shared" si="3"/>
        <v>0</v>
      </c>
      <c r="F472" s="39">
        <f t="shared" si="4"/>
        <v>0.1</v>
      </c>
      <c r="G472" s="2"/>
      <c r="H472" s="2"/>
      <c r="I472" s="2"/>
      <c r="J472" s="2" t="s">
        <v>1235</v>
      </c>
      <c r="K472" s="2"/>
      <c r="L472" s="2"/>
      <c r="M472" s="2"/>
      <c r="N472" s="2"/>
      <c r="O472" s="2"/>
      <c r="P472" s="2"/>
      <c r="Q472" s="2" t="s">
        <v>103</v>
      </c>
      <c r="R472" s="2" t="s">
        <v>1063</v>
      </c>
      <c r="S472" s="2" t="s">
        <v>1098</v>
      </c>
      <c r="T472" s="2" t="s">
        <v>295</v>
      </c>
      <c r="U472" s="2" t="s">
        <v>1271</v>
      </c>
      <c r="V472" s="2" t="s">
        <v>1272</v>
      </c>
      <c r="W472" s="2" t="s">
        <v>192</v>
      </c>
      <c r="X472" s="2" t="s">
        <v>7</v>
      </c>
      <c r="Y472" s="2">
        <v>4.0</v>
      </c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2"/>
      <c r="BC472" s="2">
        <f t="shared" si="7"/>
        <v>4</v>
      </c>
      <c r="BD472" s="2">
        <f t="shared" si="6"/>
        <v>264</v>
      </c>
      <c r="BE472" s="2">
        <v>53.0</v>
      </c>
    </row>
    <row r="473" ht="84.75" customHeight="1">
      <c r="A473" s="34">
        <f t="shared" si="1"/>
        <v>63756</v>
      </c>
      <c r="B473" s="41" t="str">
        <f t="shared" si="2"/>
        <v>http://helpstore.shop/keyword/GT136EG0U05N0000 N0000</v>
      </c>
      <c r="C473" s="42"/>
      <c r="D473" s="29"/>
      <c r="E473" s="43">
        <f t="shared" si="3"/>
        <v>0</v>
      </c>
      <c r="F473" s="39">
        <f t="shared" si="4"/>
        <v>0.1</v>
      </c>
      <c r="G473" s="2"/>
      <c r="H473" s="2"/>
      <c r="I473" s="2"/>
      <c r="J473" s="2" t="s">
        <v>1235</v>
      </c>
      <c r="K473" s="2"/>
      <c r="L473" s="2"/>
      <c r="M473" s="2"/>
      <c r="N473" s="2"/>
      <c r="O473" s="2"/>
      <c r="P473" s="2"/>
      <c r="Q473" s="2" t="s">
        <v>1273</v>
      </c>
      <c r="R473" s="2" t="s">
        <v>51</v>
      </c>
      <c r="S473" s="2" t="s">
        <v>1098</v>
      </c>
      <c r="T473" s="2" t="s">
        <v>295</v>
      </c>
      <c r="U473" s="2" t="s">
        <v>1274</v>
      </c>
      <c r="V473" s="2" t="s">
        <v>1267</v>
      </c>
      <c r="W473" s="2" t="s">
        <v>192</v>
      </c>
      <c r="X473" s="2" t="s">
        <v>7</v>
      </c>
      <c r="Y473" s="2">
        <v>2.0</v>
      </c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2"/>
      <c r="BC473" s="2">
        <f t="shared" si="7"/>
        <v>2</v>
      </c>
      <c r="BD473" s="2">
        <f t="shared" si="6"/>
        <v>84</v>
      </c>
      <c r="BE473" s="2">
        <v>53.0</v>
      </c>
    </row>
    <row r="474" ht="84.75" customHeight="1">
      <c r="A474" s="34">
        <f t="shared" si="1"/>
        <v>63756</v>
      </c>
      <c r="B474" s="41" t="str">
        <f t="shared" si="2"/>
        <v>http://helpstore.shop/keyword/GT136EG0U05N0190 N0190</v>
      </c>
      <c r="C474" s="42"/>
      <c r="D474" s="29"/>
      <c r="E474" s="43">
        <f t="shared" si="3"/>
        <v>0</v>
      </c>
      <c r="F474" s="39">
        <f t="shared" si="4"/>
        <v>0.1</v>
      </c>
      <c r="G474" s="2"/>
      <c r="H474" s="2"/>
      <c r="I474" s="2"/>
      <c r="J474" s="2" t="s">
        <v>1235</v>
      </c>
      <c r="K474" s="2"/>
      <c r="L474" s="2"/>
      <c r="M474" s="2"/>
      <c r="N474" s="2"/>
      <c r="O474" s="2"/>
      <c r="P474" s="2"/>
      <c r="Q474" s="2" t="s">
        <v>1273</v>
      </c>
      <c r="R474" s="2" t="s">
        <v>50</v>
      </c>
      <c r="S474" s="2" t="s">
        <v>1098</v>
      </c>
      <c r="T474" s="2" t="s">
        <v>295</v>
      </c>
      <c r="U474" s="2" t="s">
        <v>1275</v>
      </c>
      <c r="V474" s="2" t="s">
        <v>1272</v>
      </c>
      <c r="W474" s="2" t="s">
        <v>192</v>
      </c>
      <c r="X474" s="2" t="s">
        <v>7</v>
      </c>
      <c r="Y474" s="2">
        <v>1.0</v>
      </c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2"/>
      <c r="BC474" s="2">
        <f t="shared" si="7"/>
        <v>1</v>
      </c>
      <c r="BD474" s="2">
        <f t="shared" si="6"/>
        <v>42</v>
      </c>
      <c r="BE474" s="2">
        <v>53.0</v>
      </c>
    </row>
    <row r="475" ht="84.75" customHeight="1">
      <c r="A475" s="34">
        <f t="shared" si="1"/>
        <v>63756</v>
      </c>
      <c r="B475" s="41" t="str">
        <f t="shared" si="2"/>
        <v>http://helpstore.shop/keyword/GT136EG0U05W0001 W0001</v>
      </c>
      <c r="C475" s="42"/>
      <c r="D475" s="29"/>
      <c r="E475" s="43">
        <f t="shared" si="3"/>
        <v>0</v>
      </c>
      <c r="F475" s="39">
        <f t="shared" si="4"/>
        <v>0.1</v>
      </c>
      <c r="G475" s="2"/>
      <c r="H475" s="2"/>
      <c r="I475" s="2"/>
      <c r="J475" s="2" t="s">
        <v>1235</v>
      </c>
      <c r="K475" s="2"/>
      <c r="L475" s="2"/>
      <c r="M475" s="2"/>
      <c r="N475" s="2"/>
      <c r="O475" s="2"/>
      <c r="P475" s="2"/>
      <c r="Q475" s="2" t="s">
        <v>1273</v>
      </c>
      <c r="R475" s="2" t="s">
        <v>50</v>
      </c>
      <c r="S475" s="2" t="s">
        <v>1098</v>
      </c>
      <c r="T475" s="2" t="s">
        <v>295</v>
      </c>
      <c r="U475" s="2" t="s">
        <v>1276</v>
      </c>
      <c r="V475" s="2" t="s">
        <v>1270</v>
      </c>
      <c r="W475" s="2" t="s">
        <v>192</v>
      </c>
      <c r="X475" s="2" t="s">
        <v>7</v>
      </c>
      <c r="Y475" s="2">
        <v>3.0</v>
      </c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2"/>
      <c r="BC475" s="2">
        <f t="shared" si="7"/>
        <v>3</v>
      </c>
      <c r="BD475" s="2">
        <f t="shared" si="6"/>
        <v>126</v>
      </c>
      <c r="BE475" s="2">
        <v>53.0</v>
      </c>
    </row>
    <row r="476" ht="84.75" customHeight="1">
      <c r="A476" s="34">
        <f t="shared" si="1"/>
        <v>69828</v>
      </c>
      <c r="B476" s="41" t="str">
        <f t="shared" si="2"/>
        <v>http://helpstore.shop/keyword/GT136EG0U7AN3454 N3454</v>
      </c>
      <c r="C476" s="42"/>
      <c r="D476" s="29"/>
      <c r="E476" s="43">
        <f t="shared" si="3"/>
        <v>0</v>
      </c>
      <c r="F476" s="39">
        <f t="shared" si="4"/>
        <v>0.1</v>
      </c>
      <c r="G476" s="2"/>
      <c r="H476" s="2"/>
      <c r="I476" s="2"/>
      <c r="J476" s="2" t="s">
        <v>1235</v>
      </c>
      <c r="K476" s="2"/>
      <c r="L476" s="2"/>
      <c r="M476" s="2"/>
      <c r="N476" s="2"/>
      <c r="O476" s="2"/>
      <c r="P476" s="2"/>
      <c r="Q476" s="2" t="s">
        <v>85</v>
      </c>
      <c r="R476" s="2" t="s">
        <v>52</v>
      </c>
      <c r="S476" s="2" t="s">
        <v>1098</v>
      </c>
      <c r="T476" s="2" t="s">
        <v>295</v>
      </c>
      <c r="U476" s="2" t="s">
        <v>1277</v>
      </c>
      <c r="V476" s="2" t="s">
        <v>1278</v>
      </c>
      <c r="W476" s="2" t="s">
        <v>192</v>
      </c>
      <c r="X476" s="2" t="s">
        <v>7</v>
      </c>
      <c r="Y476" s="2">
        <v>5.0</v>
      </c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2"/>
      <c r="BC476" s="2">
        <f t="shared" si="7"/>
        <v>5</v>
      </c>
      <c r="BD476" s="2">
        <f t="shared" si="6"/>
        <v>230</v>
      </c>
      <c r="BE476" s="2">
        <v>53.0</v>
      </c>
    </row>
    <row r="477" ht="84.75" customHeight="1">
      <c r="A477" s="34">
        <f t="shared" si="1"/>
        <v>81972</v>
      </c>
      <c r="B477" s="41" t="str">
        <f t="shared" si="2"/>
        <v>http://helpstore.shop/keyword/GT137EG0RR9S8030 S8030</v>
      </c>
      <c r="C477" s="42"/>
      <c r="D477" s="29"/>
      <c r="E477" s="43">
        <f t="shared" si="3"/>
        <v>0</v>
      </c>
      <c r="F477" s="39">
        <f t="shared" si="4"/>
        <v>0.1</v>
      </c>
      <c r="G477" s="2"/>
      <c r="H477" s="2"/>
      <c r="I477" s="2"/>
      <c r="J477" s="2" t="s">
        <v>1235</v>
      </c>
      <c r="K477" s="2"/>
      <c r="L477" s="2"/>
      <c r="M477" s="2"/>
      <c r="N477" s="2"/>
      <c r="O477" s="2"/>
      <c r="P477" s="2"/>
      <c r="Q477" s="2" t="s">
        <v>89</v>
      </c>
      <c r="R477" s="2" t="s">
        <v>115</v>
      </c>
      <c r="S477" s="2" t="s">
        <v>1098</v>
      </c>
      <c r="T477" s="2" t="s">
        <v>295</v>
      </c>
      <c r="U477" s="2" t="s">
        <v>1279</v>
      </c>
      <c r="V477" s="2" t="s">
        <v>1280</v>
      </c>
      <c r="W477" s="2" t="s">
        <v>192</v>
      </c>
      <c r="X477" s="2" t="s">
        <v>7</v>
      </c>
      <c r="Y477" s="2">
        <v>1.0</v>
      </c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2"/>
      <c r="BC477" s="2">
        <f t="shared" si="7"/>
        <v>1</v>
      </c>
      <c r="BD477" s="2">
        <f t="shared" si="6"/>
        <v>54</v>
      </c>
      <c r="BE477" s="2">
        <v>53.0</v>
      </c>
    </row>
    <row r="478" ht="84.75" customHeight="1">
      <c r="A478" s="34">
        <f t="shared" si="1"/>
        <v>66792</v>
      </c>
      <c r="B478" s="41" t="str">
        <f t="shared" si="2"/>
        <v>http://helpstore.shop/keyword/GT139EG0U4BW0111 W0111</v>
      </c>
      <c r="C478" s="42"/>
      <c r="D478" s="29"/>
      <c r="E478" s="43">
        <f t="shared" si="3"/>
        <v>0</v>
      </c>
      <c r="F478" s="39">
        <f t="shared" si="4"/>
        <v>0.1</v>
      </c>
      <c r="G478" s="2"/>
      <c r="H478" s="2"/>
      <c r="I478" s="2"/>
      <c r="J478" s="2" t="s">
        <v>1235</v>
      </c>
      <c r="K478" s="2"/>
      <c r="L478" s="2"/>
      <c r="M478" s="2"/>
      <c r="N478" s="2"/>
      <c r="O478" s="2"/>
      <c r="P478" s="2"/>
      <c r="Q478" s="2" t="s">
        <v>84</v>
      </c>
      <c r="R478" s="2" t="s">
        <v>51</v>
      </c>
      <c r="S478" s="2" t="s">
        <v>1098</v>
      </c>
      <c r="T478" s="2" t="s">
        <v>295</v>
      </c>
      <c r="U478" s="2" t="s">
        <v>1281</v>
      </c>
      <c r="V478" s="2" t="s">
        <v>1282</v>
      </c>
      <c r="W478" s="2" t="s">
        <v>192</v>
      </c>
      <c r="X478" s="2" t="s">
        <v>7</v>
      </c>
      <c r="Y478" s="2">
        <v>1.0</v>
      </c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2"/>
      <c r="BC478" s="2">
        <f t="shared" si="7"/>
        <v>1</v>
      </c>
      <c r="BD478" s="2">
        <f t="shared" si="6"/>
        <v>44</v>
      </c>
      <c r="BE478" s="2">
        <v>53.0</v>
      </c>
    </row>
    <row r="479" ht="84.75" customHeight="1">
      <c r="A479" s="34">
        <f t="shared" si="1"/>
        <v>60720</v>
      </c>
      <c r="B479" s="41" t="str">
        <f t="shared" si="2"/>
        <v>http://helpstore.shop/keyword/GT141EFS50GX0803 X0803</v>
      </c>
      <c r="C479" s="42"/>
      <c r="D479" s="29"/>
      <c r="E479" s="43">
        <f t="shared" si="3"/>
        <v>0</v>
      </c>
      <c r="F479" s="39">
        <f t="shared" si="4"/>
        <v>0.1</v>
      </c>
      <c r="G479" s="2"/>
      <c r="H479" s="2"/>
      <c r="I479" s="2"/>
      <c r="J479" s="2" t="s">
        <v>1235</v>
      </c>
      <c r="K479" s="2"/>
      <c r="L479" s="2"/>
      <c r="M479" s="2"/>
      <c r="N479" s="2"/>
      <c r="O479" s="2"/>
      <c r="P479" s="2"/>
      <c r="Q479" s="2" t="s">
        <v>989</v>
      </c>
      <c r="R479" s="2" t="s">
        <v>49</v>
      </c>
      <c r="S479" s="2" t="s">
        <v>1098</v>
      </c>
      <c r="T479" s="2" t="s">
        <v>295</v>
      </c>
      <c r="U479" s="2" t="s">
        <v>1283</v>
      </c>
      <c r="V479" s="2" t="s">
        <v>1284</v>
      </c>
      <c r="W479" s="2" t="s">
        <v>192</v>
      </c>
      <c r="X479" s="2" t="s">
        <v>7</v>
      </c>
      <c r="Y479" s="2">
        <v>1.0</v>
      </c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2"/>
      <c r="BC479" s="2">
        <f t="shared" si="7"/>
        <v>1</v>
      </c>
      <c r="BD479" s="2">
        <f t="shared" si="6"/>
        <v>40</v>
      </c>
      <c r="BE479" s="2">
        <v>53.0</v>
      </c>
    </row>
    <row r="480" ht="84.75" customHeight="1">
      <c r="A480" s="34">
        <f t="shared" si="1"/>
        <v>66792</v>
      </c>
      <c r="B480" s="41" t="str">
        <f t="shared" si="2"/>
        <v>http://helpstore.shop/keyword/GT141EG0U05N0000 N0000</v>
      </c>
      <c r="C480" s="42"/>
      <c r="D480" s="29"/>
      <c r="E480" s="43">
        <f t="shared" si="3"/>
        <v>0</v>
      </c>
      <c r="F480" s="39">
        <f t="shared" si="4"/>
        <v>0.1</v>
      </c>
      <c r="G480" s="2"/>
      <c r="H480" s="2"/>
      <c r="I480" s="2"/>
      <c r="J480" s="2" t="s">
        <v>1235</v>
      </c>
      <c r="K480" s="2"/>
      <c r="L480" s="2"/>
      <c r="M480" s="2"/>
      <c r="N480" s="2"/>
      <c r="O480" s="2"/>
      <c r="P480" s="2"/>
      <c r="Q480" s="2" t="s">
        <v>84</v>
      </c>
      <c r="R480" s="2" t="s">
        <v>51</v>
      </c>
      <c r="S480" s="2" t="s">
        <v>1098</v>
      </c>
      <c r="T480" s="2" t="s">
        <v>295</v>
      </c>
      <c r="U480" s="2" t="s">
        <v>1285</v>
      </c>
      <c r="V480" s="2" t="s">
        <v>1267</v>
      </c>
      <c r="W480" s="2" t="s">
        <v>192</v>
      </c>
      <c r="X480" s="2" t="s">
        <v>7</v>
      </c>
      <c r="Y480" s="2">
        <v>1.0</v>
      </c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2"/>
      <c r="BC480" s="2">
        <f t="shared" si="7"/>
        <v>1</v>
      </c>
      <c r="BD480" s="2">
        <f t="shared" si="6"/>
        <v>44</v>
      </c>
      <c r="BE480" s="2">
        <v>53.0</v>
      </c>
    </row>
    <row r="481" ht="84.75" customHeight="1">
      <c r="A481" s="34">
        <f t="shared" si="1"/>
        <v>66792</v>
      </c>
      <c r="B481" s="41" t="str">
        <f t="shared" si="2"/>
        <v>http://helpstore.shop/keyword/GT141EG0U05R3484 R3484</v>
      </c>
      <c r="C481" s="42"/>
      <c r="D481" s="29"/>
      <c r="E481" s="43">
        <f t="shared" si="3"/>
        <v>0</v>
      </c>
      <c r="F481" s="39">
        <f t="shared" si="4"/>
        <v>0.1</v>
      </c>
      <c r="G481" s="2"/>
      <c r="H481" s="2"/>
      <c r="I481" s="2"/>
      <c r="J481" s="2" t="s">
        <v>1235</v>
      </c>
      <c r="K481" s="2"/>
      <c r="L481" s="2"/>
      <c r="M481" s="2"/>
      <c r="N481" s="2"/>
      <c r="O481" s="2"/>
      <c r="P481" s="2"/>
      <c r="Q481" s="2" t="s">
        <v>84</v>
      </c>
      <c r="R481" s="2" t="s">
        <v>51</v>
      </c>
      <c r="S481" s="2" t="s">
        <v>1098</v>
      </c>
      <c r="T481" s="2" t="s">
        <v>295</v>
      </c>
      <c r="U481" s="2" t="s">
        <v>1286</v>
      </c>
      <c r="V481" s="2" t="s">
        <v>1287</v>
      </c>
      <c r="W481" s="2" t="s">
        <v>192</v>
      </c>
      <c r="X481" s="2" t="s">
        <v>7</v>
      </c>
      <c r="Y481" s="2">
        <v>1.0</v>
      </c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2"/>
      <c r="BC481" s="2">
        <f t="shared" si="7"/>
        <v>1</v>
      </c>
      <c r="BD481" s="2">
        <f t="shared" si="6"/>
        <v>44</v>
      </c>
      <c r="BE481" s="2">
        <v>53.0</v>
      </c>
    </row>
    <row r="482" ht="84.75" customHeight="1">
      <c r="A482" s="34">
        <f t="shared" si="1"/>
        <v>89562</v>
      </c>
      <c r="B482" s="41" t="str">
        <f t="shared" si="2"/>
        <v>http://helpstore.shop/keyword/GT142EG0SLPS8031 S8031</v>
      </c>
      <c r="C482" s="42"/>
      <c r="D482" s="29"/>
      <c r="E482" s="43">
        <f t="shared" si="3"/>
        <v>0</v>
      </c>
      <c r="F482" s="39">
        <f t="shared" si="4"/>
        <v>0.1</v>
      </c>
      <c r="G482" s="2"/>
      <c r="H482" s="2"/>
      <c r="I482" s="2"/>
      <c r="J482" s="2" t="s">
        <v>1235</v>
      </c>
      <c r="K482" s="2"/>
      <c r="L482" s="2"/>
      <c r="M482" s="2"/>
      <c r="N482" s="2"/>
      <c r="O482" s="2"/>
      <c r="P482" s="2"/>
      <c r="Q482" s="2" t="s">
        <v>98</v>
      </c>
      <c r="R482" s="2" t="s">
        <v>287</v>
      </c>
      <c r="S482" s="2" t="s">
        <v>1098</v>
      </c>
      <c r="T482" s="2" t="s">
        <v>295</v>
      </c>
      <c r="U482" s="2" t="s">
        <v>1288</v>
      </c>
      <c r="V482" s="2" t="s">
        <v>1289</v>
      </c>
      <c r="W482" s="2" t="s">
        <v>192</v>
      </c>
      <c r="X482" s="2" t="s">
        <v>7</v>
      </c>
      <c r="Y482" s="2">
        <v>1.0</v>
      </c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2"/>
      <c r="BC482" s="2">
        <f t="shared" si="7"/>
        <v>1</v>
      </c>
      <c r="BD482" s="2">
        <f t="shared" si="6"/>
        <v>59</v>
      </c>
      <c r="BE482" s="2">
        <v>53.0</v>
      </c>
    </row>
    <row r="483" ht="84.75" customHeight="1">
      <c r="A483" s="34">
        <f t="shared" si="1"/>
        <v>89562</v>
      </c>
      <c r="B483" s="41" t="str">
        <f t="shared" si="2"/>
        <v>http://helpstore.shop/keyword/GT149EG0SJES8030 S8030</v>
      </c>
      <c r="C483" s="42"/>
      <c r="D483" s="29"/>
      <c r="E483" s="43">
        <f t="shared" si="3"/>
        <v>0</v>
      </c>
      <c r="F483" s="39">
        <f t="shared" si="4"/>
        <v>0.1</v>
      </c>
      <c r="G483" s="2"/>
      <c r="H483" s="2"/>
      <c r="I483" s="2"/>
      <c r="J483" s="2" t="s">
        <v>1235</v>
      </c>
      <c r="K483" s="2"/>
      <c r="L483" s="2"/>
      <c r="M483" s="2"/>
      <c r="N483" s="2"/>
      <c r="O483" s="2"/>
      <c r="P483" s="2"/>
      <c r="Q483" s="2" t="s">
        <v>98</v>
      </c>
      <c r="R483" s="2" t="s">
        <v>287</v>
      </c>
      <c r="S483" s="2" t="s">
        <v>1098</v>
      </c>
      <c r="T483" s="2" t="s">
        <v>295</v>
      </c>
      <c r="U483" s="2" t="s">
        <v>1290</v>
      </c>
      <c r="V483" s="2" t="s">
        <v>1280</v>
      </c>
      <c r="W483" s="2" t="s">
        <v>192</v>
      </c>
      <c r="X483" s="2" t="s">
        <v>7</v>
      </c>
      <c r="Y483" s="2">
        <v>2.0</v>
      </c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2"/>
      <c r="BC483" s="2">
        <f t="shared" si="7"/>
        <v>2</v>
      </c>
      <c r="BD483" s="2">
        <f t="shared" si="6"/>
        <v>118</v>
      </c>
      <c r="BE483" s="2">
        <v>53.0</v>
      </c>
    </row>
    <row r="484" ht="84.75" customHeight="1">
      <c r="A484" s="34">
        <f t="shared" si="1"/>
        <v>68310</v>
      </c>
      <c r="B484" s="41" t="str">
        <f t="shared" si="2"/>
        <v>http://helpstore.shop/keyword/GT149EG0U4DN0000 N0000</v>
      </c>
      <c r="C484" s="42"/>
      <c r="D484" s="29"/>
      <c r="E484" s="43">
        <f t="shared" si="3"/>
        <v>0</v>
      </c>
      <c r="F484" s="39">
        <f t="shared" si="4"/>
        <v>0.1</v>
      </c>
      <c r="G484" s="2"/>
      <c r="H484" s="2"/>
      <c r="I484" s="2"/>
      <c r="J484" s="2" t="s">
        <v>1235</v>
      </c>
      <c r="K484" s="2"/>
      <c r="L484" s="2"/>
      <c r="M484" s="2"/>
      <c r="N484" s="2"/>
      <c r="O484" s="2"/>
      <c r="P484" s="2"/>
      <c r="Q484" s="2" t="s">
        <v>1291</v>
      </c>
      <c r="R484" s="2" t="s">
        <v>51</v>
      </c>
      <c r="S484" s="2" t="s">
        <v>1098</v>
      </c>
      <c r="T484" s="2" t="s">
        <v>295</v>
      </c>
      <c r="U484" s="2" t="s">
        <v>1292</v>
      </c>
      <c r="V484" s="2" t="s">
        <v>1267</v>
      </c>
      <c r="W484" s="2" t="s">
        <v>192</v>
      </c>
      <c r="X484" s="2" t="s">
        <v>7</v>
      </c>
      <c r="Y484" s="2">
        <v>1.0</v>
      </c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2"/>
      <c r="BC484" s="2">
        <f t="shared" si="7"/>
        <v>1</v>
      </c>
      <c r="BD484" s="2">
        <f t="shared" si="6"/>
        <v>45</v>
      </c>
      <c r="BE484" s="2">
        <v>53.0</v>
      </c>
    </row>
    <row r="485" ht="84.75" customHeight="1">
      <c r="A485" s="34">
        <f t="shared" si="1"/>
        <v>107778</v>
      </c>
      <c r="B485" s="41" t="str">
        <f t="shared" si="2"/>
        <v>http://helpstore.shop/keyword/GQ081EG3U48NOOOO NOOOO</v>
      </c>
      <c r="C485" s="42"/>
      <c r="D485" s="29"/>
      <c r="E485" s="43">
        <f t="shared" si="3"/>
        <v>0</v>
      </c>
      <c r="F485" s="39">
        <f t="shared" si="4"/>
        <v>0.1</v>
      </c>
      <c r="G485" s="2"/>
      <c r="H485" s="2"/>
      <c r="I485" s="2"/>
      <c r="J485" s="2" t="s">
        <v>1235</v>
      </c>
      <c r="K485" s="2"/>
      <c r="L485" s="2"/>
      <c r="M485" s="2"/>
      <c r="N485" s="2"/>
      <c r="O485" s="2"/>
      <c r="P485" s="2"/>
      <c r="Q485" s="2" t="s">
        <v>1293</v>
      </c>
      <c r="R485" s="2" t="s">
        <v>729</v>
      </c>
      <c r="S485" s="2" t="s">
        <v>1098</v>
      </c>
      <c r="T485" s="2" t="s">
        <v>295</v>
      </c>
      <c r="U485" s="2" t="s">
        <v>1294</v>
      </c>
      <c r="V485" s="2" t="s">
        <v>1295</v>
      </c>
      <c r="W485" s="2" t="s">
        <v>192</v>
      </c>
      <c r="X485" s="2" t="s">
        <v>7</v>
      </c>
      <c r="Y485" s="2">
        <v>2.0</v>
      </c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2"/>
      <c r="BC485" s="2">
        <f t="shared" si="7"/>
        <v>2</v>
      </c>
      <c r="BD485" s="2">
        <f t="shared" si="6"/>
        <v>142</v>
      </c>
      <c r="BE485" s="2">
        <v>53.0</v>
      </c>
    </row>
    <row r="486" ht="84.75" customHeight="1">
      <c r="A486" s="34">
        <f t="shared" si="1"/>
        <v>107778</v>
      </c>
      <c r="B486" s="41" t="str">
        <f t="shared" si="2"/>
        <v>http://helpstore.shop/keyword/GQ087EG1S01S8O3O S8O3O</v>
      </c>
      <c r="C486" s="42"/>
      <c r="D486" s="29"/>
      <c r="E486" s="43">
        <f t="shared" si="3"/>
        <v>0</v>
      </c>
      <c r="F486" s="39">
        <f t="shared" si="4"/>
        <v>0.1</v>
      </c>
      <c r="G486" s="2"/>
      <c r="H486" s="2"/>
      <c r="I486" s="2"/>
      <c r="J486" s="2" t="s">
        <v>1235</v>
      </c>
      <c r="K486" s="2"/>
      <c r="L486" s="2"/>
      <c r="M486" s="2"/>
      <c r="N486" s="2"/>
      <c r="O486" s="2"/>
      <c r="P486" s="2"/>
      <c r="Q486" s="2" t="s">
        <v>1293</v>
      </c>
      <c r="R486" s="2" t="s">
        <v>729</v>
      </c>
      <c r="S486" s="2" t="s">
        <v>1098</v>
      </c>
      <c r="T486" s="2" t="s">
        <v>295</v>
      </c>
      <c r="U486" s="2" t="s">
        <v>1296</v>
      </c>
      <c r="V486" s="2" t="s">
        <v>1297</v>
      </c>
      <c r="W486" s="2" t="s">
        <v>192</v>
      </c>
      <c r="X486" s="2" t="s">
        <v>7</v>
      </c>
      <c r="Y486" s="2">
        <v>1.0</v>
      </c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2"/>
      <c r="BC486" s="2">
        <f t="shared" si="7"/>
        <v>1</v>
      </c>
      <c r="BD486" s="2">
        <f t="shared" si="6"/>
        <v>71</v>
      </c>
      <c r="BE486" s="2">
        <v>53.0</v>
      </c>
    </row>
    <row r="487" ht="84.75" customHeight="1">
      <c r="A487" s="34">
        <f t="shared" si="1"/>
        <v>168498</v>
      </c>
      <c r="B487" s="41" t="str">
        <f t="shared" si="2"/>
        <v>http://helpstore.shop/keyword/GQ133EG0S9DF0130 F0130</v>
      </c>
      <c r="C487" s="42"/>
      <c r="D487" s="29"/>
      <c r="E487" s="43">
        <f t="shared" si="3"/>
        <v>0</v>
      </c>
      <c r="F487" s="39">
        <f t="shared" si="4"/>
        <v>0.1</v>
      </c>
      <c r="G487" s="2"/>
      <c r="H487" s="2"/>
      <c r="I487" s="2"/>
      <c r="J487" s="2" t="s">
        <v>1235</v>
      </c>
      <c r="K487" s="2"/>
      <c r="L487" s="2"/>
      <c r="M487" s="2"/>
      <c r="N487" s="2"/>
      <c r="O487" s="2"/>
      <c r="P487" s="2"/>
      <c r="Q487" s="2" t="s">
        <v>1110</v>
      </c>
      <c r="R487" s="2" t="s">
        <v>234</v>
      </c>
      <c r="S487" s="2" t="s">
        <v>1098</v>
      </c>
      <c r="T487" s="2" t="s">
        <v>295</v>
      </c>
      <c r="U487" s="2" t="s">
        <v>1298</v>
      </c>
      <c r="V487" s="2" t="s">
        <v>1299</v>
      </c>
      <c r="W487" s="2" t="s">
        <v>192</v>
      </c>
      <c r="X487" s="2" t="s">
        <v>7</v>
      </c>
      <c r="Y487" s="2">
        <v>1.0</v>
      </c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2"/>
      <c r="BC487" s="2">
        <f t="shared" si="7"/>
        <v>1</v>
      </c>
      <c r="BD487" s="2">
        <f t="shared" si="6"/>
        <v>111</v>
      </c>
      <c r="BE487" s="2">
        <v>53.0</v>
      </c>
    </row>
    <row r="488" ht="84.75" customHeight="1">
      <c r="A488" s="34">
        <f t="shared" si="1"/>
        <v>168498</v>
      </c>
      <c r="B488" s="41" t="str">
        <f t="shared" si="2"/>
        <v>http://helpstore.shop/keyword/GQ133EG0S9DN0036 N0036</v>
      </c>
      <c r="C488" s="42"/>
      <c r="D488" s="29"/>
      <c r="E488" s="43">
        <f t="shared" si="3"/>
        <v>0</v>
      </c>
      <c r="F488" s="39">
        <f t="shared" si="4"/>
        <v>0.1</v>
      </c>
      <c r="G488" s="2"/>
      <c r="H488" s="2"/>
      <c r="I488" s="2"/>
      <c r="J488" s="2" t="s">
        <v>1235</v>
      </c>
      <c r="K488" s="2"/>
      <c r="L488" s="2"/>
      <c r="M488" s="2"/>
      <c r="N488" s="2"/>
      <c r="O488" s="2"/>
      <c r="P488" s="2"/>
      <c r="Q488" s="2" t="s">
        <v>1110</v>
      </c>
      <c r="R488" s="2" t="s">
        <v>234</v>
      </c>
      <c r="S488" s="2" t="s">
        <v>1098</v>
      </c>
      <c r="T488" s="2" t="s">
        <v>295</v>
      </c>
      <c r="U488" s="2" t="s">
        <v>1300</v>
      </c>
      <c r="V488" s="2" t="s">
        <v>1301</v>
      </c>
      <c r="W488" s="2" t="s">
        <v>192</v>
      </c>
      <c r="X488" s="2" t="s">
        <v>7</v>
      </c>
      <c r="Y488" s="2">
        <v>3.0</v>
      </c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2"/>
      <c r="BC488" s="2">
        <f t="shared" si="7"/>
        <v>3</v>
      </c>
      <c r="BD488" s="2">
        <f t="shared" si="6"/>
        <v>333</v>
      </c>
      <c r="BE488" s="2">
        <v>53.0</v>
      </c>
    </row>
    <row r="489" ht="84.75" customHeight="1">
      <c r="A489" s="34">
        <f t="shared" si="1"/>
        <v>54648</v>
      </c>
      <c r="B489" s="41" t="str">
        <f t="shared" si="2"/>
        <v>http://helpstore.shop/keyword/GR052EFS50EX0802 X0802</v>
      </c>
      <c r="C489" s="42"/>
      <c r="D489" s="29"/>
      <c r="E489" s="43">
        <f t="shared" si="3"/>
        <v>0</v>
      </c>
      <c r="F489" s="39">
        <f t="shared" si="4"/>
        <v>0.1</v>
      </c>
      <c r="G489" s="2"/>
      <c r="H489" s="2"/>
      <c r="I489" s="2"/>
      <c r="J489" s="2" t="s">
        <v>1235</v>
      </c>
      <c r="K489" s="2"/>
      <c r="L489" s="2"/>
      <c r="M489" s="2"/>
      <c r="N489" s="2"/>
      <c r="O489" s="2"/>
      <c r="P489" s="2"/>
      <c r="Q489" s="2" t="s">
        <v>1051</v>
      </c>
      <c r="R489" s="2" t="s">
        <v>47</v>
      </c>
      <c r="S489" s="2" t="s">
        <v>1098</v>
      </c>
      <c r="T489" s="2" t="s">
        <v>295</v>
      </c>
      <c r="U489" s="2" t="s">
        <v>1302</v>
      </c>
      <c r="V489" s="2" t="s">
        <v>1303</v>
      </c>
      <c r="W489" s="2" t="s">
        <v>192</v>
      </c>
      <c r="X489" s="2" t="s">
        <v>7</v>
      </c>
      <c r="Y489" s="2">
        <v>2.0</v>
      </c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2"/>
      <c r="BC489" s="2">
        <f t="shared" si="7"/>
        <v>2</v>
      </c>
      <c r="BD489" s="2">
        <f t="shared" si="6"/>
        <v>72</v>
      </c>
      <c r="BE489" s="2">
        <v>53.0</v>
      </c>
    </row>
    <row r="490" ht="84.75" customHeight="1">
      <c r="A490" s="34">
        <f t="shared" si="1"/>
        <v>54648</v>
      </c>
      <c r="B490" s="41" t="str">
        <f t="shared" si="2"/>
        <v>http://helpstore.shop/keyword/GR052EFS50GX0803 X0803</v>
      </c>
      <c r="C490" s="42"/>
      <c r="D490" s="29"/>
      <c r="E490" s="43">
        <f t="shared" si="3"/>
        <v>0</v>
      </c>
      <c r="F490" s="39">
        <f t="shared" si="4"/>
        <v>0.1</v>
      </c>
      <c r="G490" s="2"/>
      <c r="H490" s="2"/>
      <c r="I490" s="2"/>
      <c r="J490" s="2" t="s">
        <v>1235</v>
      </c>
      <c r="K490" s="2"/>
      <c r="L490" s="2"/>
      <c r="M490" s="2"/>
      <c r="N490" s="2"/>
      <c r="O490" s="2"/>
      <c r="P490" s="2"/>
      <c r="Q490" s="2" t="s">
        <v>1051</v>
      </c>
      <c r="R490" s="2" t="s">
        <v>47</v>
      </c>
      <c r="S490" s="2" t="s">
        <v>1098</v>
      </c>
      <c r="T490" s="2" t="s">
        <v>295</v>
      </c>
      <c r="U490" s="2" t="s">
        <v>1304</v>
      </c>
      <c r="V490" s="2" t="s">
        <v>1284</v>
      </c>
      <c r="W490" s="2" t="s">
        <v>192</v>
      </c>
      <c r="X490" s="2" t="s">
        <v>7</v>
      </c>
      <c r="Y490" s="2">
        <v>1.0</v>
      </c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2"/>
      <c r="BC490" s="2">
        <f t="shared" si="7"/>
        <v>1</v>
      </c>
      <c r="BD490" s="2">
        <f t="shared" si="6"/>
        <v>36</v>
      </c>
      <c r="BE490" s="2">
        <v>53.0</v>
      </c>
    </row>
    <row r="491" ht="84.75" customHeight="1">
      <c r="A491" s="34">
        <f t="shared" si="1"/>
        <v>75900</v>
      </c>
      <c r="B491" s="41" t="str">
        <f t="shared" si="2"/>
        <v>http://helpstore.shop/keyword/GT107EG0J9CS8031 S8031</v>
      </c>
      <c r="C491" s="42"/>
      <c r="D491" s="29"/>
      <c r="E491" s="43">
        <f t="shared" si="3"/>
        <v>0</v>
      </c>
      <c r="F491" s="39">
        <f t="shared" si="4"/>
        <v>0.1</v>
      </c>
      <c r="G491" s="2"/>
      <c r="H491" s="2"/>
      <c r="I491" s="2"/>
      <c r="J491" s="2" t="s">
        <v>1235</v>
      </c>
      <c r="K491" s="2"/>
      <c r="L491" s="2"/>
      <c r="M491" s="2"/>
      <c r="N491" s="2"/>
      <c r="O491" s="2"/>
      <c r="P491" s="2"/>
      <c r="Q491" s="2" t="s">
        <v>87</v>
      </c>
      <c r="R491" s="2" t="s">
        <v>667</v>
      </c>
      <c r="S491" s="2" t="s">
        <v>1098</v>
      </c>
      <c r="T491" s="2" t="s">
        <v>295</v>
      </c>
      <c r="U491" s="2" t="s">
        <v>1305</v>
      </c>
      <c r="V491" s="2" t="s">
        <v>1289</v>
      </c>
      <c r="W491" s="2" t="s">
        <v>192</v>
      </c>
      <c r="X491" s="2" t="s">
        <v>7</v>
      </c>
      <c r="Y491" s="2">
        <v>3.0</v>
      </c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2"/>
      <c r="BC491" s="2">
        <f t="shared" si="7"/>
        <v>3</v>
      </c>
      <c r="BD491" s="2">
        <f t="shared" si="6"/>
        <v>150</v>
      </c>
      <c r="BE491" s="2">
        <v>53.0</v>
      </c>
    </row>
    <row r="492" ht="84.75" customHeight="1">
      <c r="A492" s="34">
        <f t="shared" si="1"/>
        <v>75900</v>
      </c>
      <c r="B492" s="41" t="str">
        <f t="shared" si="2"/>
        <v>http://helpstore.shop/keyword/GT107EG0J9CS8032 S8032</v>
      </c>
      <c r="C492" s="42"/>
      <c r="D492" s="29"/>
      <c r="E492" s="43">
        <f t="shared" si="3"/>
        <v>0</v>
      </c>
      <c r="F492" s="39">
        <f t="shared" si="4"/>
        <v>0.1</v>
      </c>
      <c r="G492" s="2"/>
      <c r="H492" s="2"/>
      <c r="I492" s="2"/>
      <c r="J492" s="2" t="s">
        <v>1235</v>
      </c>
      <c r="K492" s="2"/>
      <c r="L492" s="2"/>
      <c r="M492" s="2"/>
      <c r="N492" s="2"/>
      <c r="O492" s="2"/>
      <c r="P492" s="2"/>
      <c r="Q492" s="2" t="s">
        <v>87</v>
      </c>
      <c r="R492" s="2" t="s">
        <v>667</v>
      </c>
      <c r="S492" s="2" t="s">
        <v>1098</v>
      </c>
      <c r="T492" s="2" t="s">
        <v>295</v>
      </c>
      <c r="U492" s="2" t="s">
        <v>1306</v>
      </c>
      <c r="V492" s="2" t="s">
        <v>1307</v>
      </c>
      <c r="W492" s="2" t="s">
        <v>192</v>
      </c>
      <c r="X492" s="2" t="s">
        <v>7</v>
      </c>
      <c r="Y492" s="2">
        <v>3.0</v>
      </c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2"/>
      <c r="BC492" s="2">
        <f t="shared" si="7"/>
        <v>3</v>
      </c>
      <c r="BD492" s="2">
        <f t="shared" si="6"/>
        <v>150</v>
      </c>
      <c r="BE492" s="2">
        <v>53.0</v>
      </c>
    </row>
    <row r="493" ht="84.75" customHeight="1">
      <c r="A493" s="34">
        <f t="shared" si="1"/>
        <v>81972</v>
      </c>
      <c r="B493" s="41" t="str">
        <f t="shared" si="2"/>
        <v>http://helpstore.shop/keyword/GT107EG0JACS8030 S8030</v>
      </c>
      <c r="C493" s="42"/>
      <c r="D493" s="29"/>
      <c r="E493" s="43">
        <f t="shared" si="3"/>
        <v>0</v>
      </c>
      <c r="F493" s="39">
        <f t="shared" si="4"/>
        <v>0.1</v>
      </c>
      <c r="G493" s="2"/>
      <c r="H493" s="2"/>
      <c r="I493" s="2"/>
      <c r="J493" s="2" t="s">
        <v>1235</v>
      </c>
      <c r="K493" s="2"/>
      <c r="L493" s="2"/>
      <c r="M493" s="2"/>
      <c r="N493" s="2"/>
      <c r="O493" s="2"/>
      <c r="P493" s="2"/>
      <c r="Q493" s="2" t="s">
        <v>89</v>
      </c>
      <c r="R493" s="2" t="s">
        <v>115</v>
      </c>
      <c r="S493" s="2" t="s">
        <v>1098</v>
      </c>
      <c r="T493" s="2" t="s">
        <v>295</v>
      </c>
      <c r="U493" s="2" t="s">
        <v>1308</v>
      </c>
      <c r="V493" s="2" t="s">
        <v>1280</v>
      </c>
      <c r="W493" s="2" t="s">
        <v>192</v>
      </c>
      <c r="X493" s="2" t="s">
        <v>7</v>
      </c>
      <c r="Y493" s="2">
        <v>1.0</v>
      </c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2"/>
      <c r="BC493" s="2">
        <f t="shared" si="7"/>
        <v>1</v>
      </c>
      <c r="BD493" s="2">
        <f t="shared" si="6"/>
        <v>54</v>
      </c>
      <c r="BE493" s="2">
        <v>53.0</v>
      </c>
    </row>
    <row r="494" ht="84.75" customHeight="1">
      <c r="A494" s="34">
        <f t="shared" si="1"/>
        <v>81972</v>
      </c>
      <c r="B494" s="41" t="str">
        <f t="shared" si="2"/>
        <v>http://helpstore.shop/keyword/GT107EG0JACS8034 S8034</v>
      </c>
      <c r="C494" s="42"/>
      <c r="D494" s="29"/>
      <c r="E494" s="43">
        <f t="shared" si="3"/>
        <v>0</v>
      </c>
      <c r="F494" s="39">
        <f t="shared" si="4"/>
        <v>0.1</v>
      </c>
      <c r="G494" s="2"/>
      <c r="H494" s="2"/>
      <c r="I494" s="2"/>
      <c r="J494" s="2" t="s">
        <v>1235</v>
      </c>
      <c r="K494" s="2"/>
      <c r="L494" s="2"/>
      <c r="M494" s="2"/>
      <c r="N494" s="2"/>
      <c r="O494" s="2"/>
      <c r="P494" s="2"/>
      <c r="Q494" s="2" t="s">
        <v>89</v>
      </c>
      <c r="R494" s="2" t="s">
        <v>115</v>
      </c>
      <c r="S494" s="2" t="s">
        <v>1098</v>
      </c>
      <c r="T494" s="2" t="s">
        <v>295</v>
      </c>
      <c r="U494" s="2" t="s">
        <v>1309</v>
      </c>
      <c r="V494" s="2" t="s">
        <v>1310</v>
      </c>
      <c r="W494" s="2" t="s">
        <v>192</v>
      </c>
      <c r="X494" s="2" t="s">
        <v>7</v>
      </c>
      <c r="Y494" s="2">
        <v>2.0</v>
      </c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2"/>
      <c r="BC494" s="2">
        <f t="shared" si="7"/>
        <v>2</v>
      </c>
      <c r="BD494" s="2">
        <f t="shared" si="6"/>
        <v>108</v>
      </c>
      <c r="BE494" s="2">
        <v>53.0</v>
      </c>
    </row>
    <row r="495" ht="84.75" customHeight="1">
      <c r="A495" s="34">
        <f t="shared" si="1"/>
        <v>81972</v>
      </c>
      <c r="B495" s="41" t="str">
        <f t="shared" si="2"/>
        <v>http://helpstore.shop/keyword/GT107EG0MT9S8034 S8034</v>
      </c>
      <c r="C495" s="42"/>
      <c r="D495" s="29"/>
      <c r="E495" s="43">
        <f t="shared" si="3"/>
        <v>0</v>
      </c>
      <c r="F495" s="39">
        <f t="shared" si="4"/>
        <v>0.1</v>
      </c>
      <c r="G495" s="2"/>
      <c r="H495" s="2"/>
      <c r="I495" s="2"/>
      <c r="J495" s="2" t="s">
        <v>1235</v>
      </c>
      <c r="K495" s="2"/>
      <c r="L495" s="2"/>
      <c r="M495" s="2"/>
      <c r="N495" s="2"/>
      <c r="O495" s="2"/>
      <c r="P495" s="2"/>
      <c r="Q495" s="2" t="s">
        <v>89</v>
      </c>
      <c r="R495" s="2" t="s">
        <v>115</v>
      </c>
      <c r="S495" s="2" t="s">
        <v>1098</v>
      </c>
      <c r="T495" s="2" t="s">
        <v>295</v>
      </c>
      <c r="U495" s="2" t="s">
        <v>1311</v>
      </c>
      <c r="V495" s="2" t="s">
        <v>1310</v>
      </c>
      <c r="W495" s="2" t="s">
        <v>192</v>
      </c>
      <c r="X495" s="2" t="s">
        <v>7</v>
      </c>
      <c r="Y495" s="2">
        <v>1.0</v>
      </c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2"/>
      <c r="BC495" s="2">
        <f t="shared" si="7"/>
        <v>1</v>
      </c>
      <c r="BD495" s="2">
        <f t="shared" si="6"/>
        <v>54</v>
      </c>
      <c r="BE495" s="2">
        <v>53.0</v>
      </c>
    </row>
    <row r="496" ht="84.75" customHeight="1">
      <c r="A496" s="34">
        <f t="shared" si="1"/>
        <v>75900</v>
      </c>
      <c r="B496" s="41" t="str">
        <f t="shared" si="2"/>
        <v>http://helpstore.shop/keyword/GT107EG0MU1S8030 S8030</v>
      </c>
      <c r="C496" s="42"/>
      <c r="D496" s="29"/>
      <c r="E496" s="43">
        <f t="shared" si="3"/>
        <v>0</v>
      </c>
      <c r="F496" s="39">
        <f t="shared" si="4"/>
        <v>0.1</v>
      </c>
      <c r="G496" s="2"/>
      <c r="H496" s="2"/>
      <c r="I496" s="2"/>
      <c r="J496" s="2" t="s">
        <v>1235</v>
      </c>
      <c r="K496" s="2"/>
      <c r="L496" s="2"/>
      <c r="M496" s="2"/>
      <c r="N496" s="2"/>
      <c r="O496" s="2"/>
      <c r="P496" s="2"/>
      <c r="Q496" s="2" t="s">
        <v>87</v>
      </c>
      <c r="R496" s="2" t="s">
        <v>113</v>
      </c>
      <c r="S496" s="2" t="s">
        <v>1098</v>
      </c>
      <c r="T496" s="2" t="s">
        <v>295</v>
      </c>
      <c r="U496" s="2" t="s">
        <v>1312</v>
      </c>
      <c r="V496" s="2" t="s">
        <v>1280</v>
      </c>
      <c r="W496" s="2" t="s">
        <v>192</v>
      </c>
      <c r="X496" s="2" t="s">
        <v>7</v>
      </c>
      <c r="Y496" s="2">
        <v>2.0</v>
      </c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2"/>
      <c r="BC496" s="2">
        <f t="shared" si="7"/>
        <v>2</v>
      </c>
      <c r="BD496" s="2">
        <f t="shared" si="6"/>
        <v>100</v>
      </c>
      <c r="BE496" s="2">
        <v>53.0</v>
      </c>
    </row>
    <row r="497" ht="84.75" customHeight="1">
      <c r="A497" s="34">
        <f t="shared" si="1"/>
        <v>75900</v>
      </c>
      <c r="B497" s="41" t="str">
        <f t="shared" si="2"/>
        <v>http://helpstore.shop/keyword/GT107EG0MU1S8034 S8034</v>
      </c>
      <c r="C497" s="42"/>
      <c r="D497" s="29"/>
      <c r="E497" s="43">
        <f t="shared" si="3"/>
        <v>0</v>
      </c>
      <c r="F497" s="39">
        <f t="shared" si="4"/>
        <v>0.1</v>
      </c>
      <c r="G497" s="2"/>
      <c r="H497" s="2"/>
      <c r="I497" s="2"/>
      <c r="J497" s="2" t="s">
        <v>1235</v>
      </c>
      <c r="K497" s="2"/>
      <c r="L497" s="2"/>
      <c r="M497" s="2"/>
      <c r="N497" s="2"/>
      <c r="O497" s="2"/>
      <c r="P497" s="2"/>
      <c r="Q497" s="2" t="s">
        <v>87</v>
      </c>
      <c r="R497" s="2" t="s">
        <v>113</v>
      </c>
      <c r="S497" s="2" t="s">
        <v>1098</v>
      </c>
      <c r="T497" s="2" t="s">
        <v>295</v>
      </c>
      <c r="U497" s="2" t="s">
        <v>1313</v>
      </c>
      <c r="V497" s="2" t="s">
        <v>1310</v>
      </c>
      <c r="W497" s="2" t="s">
        <v>192</v>
      </c>
      <c r="X497" s="2" t="s">
        <v>7</v>
      </c>
      <c r="Y497" s="2">
        <v>1.0</v>
      </c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2"/>
      <c r="BC497" s="2">
        <f t="shared" si="7"/>
        <v>1</v>
      </c>
      <c r="BD497" s="2">
        <f t="shared" si="6"/>
        <v>50</v>
      </c>
      <c r="BE497" s="2">
        <v>53.0</v>
      </c>
    </row>
    <row r="498" ht="84.75" customHeight="1">
      <c r="A498" s="34">
        <f t="shared" si="1"/>
        <v>75900</v>
      </c>
      <c r="B498" s="41" t="str">
        <f t="shared" si="2"/>
        <v>http://helpstore.shop/keyword/GT113EG0J4HS8034 S8034</v>
      </c>
      <c r="C498" s="42"/>
      <c r="D498" s="29"/>
      <c r="E498" s="43">
        <f t="shared" si="3"/>
        <v>0</v>
      </c>
      <c r="F498" s="39">
        <f t="shared" si="4"/>
        <v>0.1</v>
      </c>
      <c r="G498" s="2"/>
      <c r="H498" s="2"/>
      <c r="I498" s="2"/>
      <c r="J498" s="2" t="s">
        <v>1235</v>
      </c>
      <c r="K498" s="2"/>
      <c r="L498" s="2"/>
      <c r="M498" s="2"/>
      <c r="N498" s="2"/>
      <c r="O498" s="2"/>
      <c r="P498" s="2"/>
      <c r="Q498" s="2" t="s">
        <v>87</v>
      </c>
      <c r="R498" s="2" t="s">
        <v>113</v>
      </c>
      <c r="S498" s="2" t="s">
        <v>1098</v>
      </c>
      <c r="T498" s="2" t="s">
        <v>295</v>
      </c>
      <c r="U498" s="2" t="s">
        <v>1314</v>
      </c>
      <c r="V498" s="2" t="s">
        <v>1310</v>
      </c>
      <c r="W498" s="2" t="s">
        <v>192</v>
      </c>
      <c r="X498" s="2" t="s">
        <v>7</v>
      </c>
      <c r="Y498" s="2">
        <v>1.0</v>
      </c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2"/>
      <c r="BC498" s="2">
        <f t="shared" si="7"/>
        <v>1</v>
      </c>
      <c r="BD498" s="2">
        <f t="shared" si="6"/>
        <v>50</v>
      </c>
      <c r="BE498" s="2">
        <v>53.0</v>
      </c>
    </row>
    <row r="499" ht="84.75" customHeight="1">
      <c r="A499" s="34">
        <f t="shared" si="1"/>
        <v>69828</v>
      </c>
      <c r="B499" s="41" t="str">
        <f t="shared" si="2"/>
        <v>http://helpstore.shop/keyword/GT113EG0J4JN0000 N0000</v>
      </c>
      <c r="C499" s="42"/>
      <c r="D499" s="29"/>
      <c r="E499" s="43">
        <f t="shared" si="3"/>
        <v>0</v>
      </c>
      <c r="F499" s="39">
        <f t="shared" si="4"/>
        <v>0.1</v>
      </c>
      <c r="G499" s="2"/>
      <c r="H499" s="2"/>
      <c r="I499" s="2"/>
      <c r="J499" s="2" t="s">
        <v>1235</v>
      </c>
      <c r="K499" s="2"/>
      <c r="L499" s="2"/>
      <c r="M499" s="2"/>
      <c r="N499" s="2"/>
      <c r="O499" s="2"/>
      <c r="P499" s="2"/>
      <c r="Q499" s="2" t="s">
        <v>85</v>
      </c>
      <c r="R499" s="2" t="s">
        <v>52</v>
      </c>
      <c r="S499" s="2" t="s">
        <v>1098</v>
      </c>
      <c r="T499" s="2" t="s">
        <v>295</v>
      </c>
      <c r="U499" s="2" t="s">
        <v>1315</v>
      </c>
      <c r="V499" s="2" t="s">
        <v>1267</v>
      </c>
      <c r="W499" s="2" t="s">
        <v>192</v>
      </c>
      <c r="X499" s="2" t="s">
        <v>7</v>
      </c>
      <c r="Y499" s="2">
        <v>6.0</v>
      </c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2"/>
      <c r="BC499" s="2">
        <f t="shared" si="7"/>
        <v>6</v>
      </c>
      <c r="BD499" s="2">
        <f t="shared" si="6"/>
        <v>276</v>
      </c>
      <c r="BE499" s="2">
        <v>53.0</v>
      </c>
    </row>
    <row r="500" ht="84.75" customHeight="1">
      <c r="A500" s="34">
        <f t="shared" si="1"/>
        <v>75900</v>
      </c>
      <c r="B500" s="41" t="str">
        <f t="shared" si="2"/>
        <v>http://helpstore.shop/keyword/GT113EG0MU7S8031 S8031</v>
      </c>
      <c r="C500" s="42"/>
      <c r="D500" s="29"/>
      <c r="E500" s="43">
        <f t="shared" si="3"/>
        <v>0</v>
      </c>
      <c r="F500" s="39">
        <f t="shared" si="4"/>
        <v>0.1</v>
      </c>
      <c r="G500" s="2"/>
      <c r="H500" s="2"/>
      <c r="I500" s="2"/>
      <c r="J500" s="2" t="s">
        <v>1235</v>
      </c>
      <c r="K500" s="2"/>
      <c r="L500" s="2"/>
      <c r="M500" s="2"/>
      <c r="N500" s="2"/>
      <c r="O500" s="2"/>
      <c r="P500" s="2"/>
      <c r="Q500" s="2" t="s">
        <v>87</v>
      </c>
      <c r="R500" s="2" t="s">
        <v>113</v>
      </c>
      <c r="S500" s="2" t="s">
        <v>1098</v>
      </c>
      <c r="T500" s="2" t="s">
        <v>295</v>
      </c>
      <c r="U500" s="2" t="s">
        <v>1316</v>
      </c>
      <c r="V500" s="2" t="s">
        <v>1289</v>
      </c>
      <c r="W500" s="2" t="s">
        <v>192</v>
      </c>
      <c r="X500" s="2" t="s">
        <v>7</v>
      </c>
      <c r="Y500" s="2">
        <v>4.0</v>
      </c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2"/>
      <c r="BC500" s="2">
        <f t="shared" si="7"/>
        <v>4</v>
      </c>
      <c r="BD500" s="2">
        <f t="shared" si="6"/>
        <v>200</v>
      </c>
      <c r="BE500" s="2">
        <v>53.0</v>
      </c>
    </row>
    <row r="501" ht="84.75" customHeight="1">
      <c r="A501" s="34">
        <f t="shared" si="1"/>
        <v>75900</v>
      </c>
      <c r="B501" s="41" t="str">
        <f t="shared" si="2"/>
        <v>http://helpstore.shop/keyword/GT113EG0MW1S8032 S8032</v>
      </c>
      <c r="C501" s="42"/>
      <c r="D501" s="29"/>
      <c r="E501" s="43">
        <f t="shared" si="3"/>
        <v>0</v>
      </c>
      <c r="F501" s="39">
        <f t="shared" si="4"/>
        <v>0.1</v>
      </c>
      <c r="G501" s="2"/>
      <c r="H501" s="2"/>
      <c r="I501" s="2"/>
      <c r="J501" s="2" t="s">
        <v>1235</v>
      </c>
      <c r="K501" s="2"/>
      <c r="L501" s="2"/>
      <c r="M501" s="2"/>
      <c r="N501" s="2"/>
      <c r="O501" s="2"/>
      <c r="P501" s="2"/>
      <c r="Q501" s="2" t="s">
        <v>87</v>
      </c>
      <c r="R501" s="2" t="s">
        <v>113</v>
      </c>
      <c r="S501" s="2" t="s">
        <v>1098</v>
      </c>
      <c r="T501" s="2" t="s">
        <v>295</v>
      </c>
      <c r="U501" s="2" t="s">
        <v>1317</v>
      </c>
      <c r="V501" s="2" t="s">
        <v>1307</v>
      </c>
      <c r="W501" s="2" t="s">
        <v>192</v>
      </c>
      <c r="X501" s="2" t="s">
        <v>7</v>
      </c>
      <c r="Y501" s="2">
        <v>1.0</v>
      </c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2"/>
      <c r="BC501" s="2">
        <f t="shared" si="7"/>
        <v>1</v>
      </c>
      <c r="BD501" s="2">
        <f t="shared" si="6"/>
        <v>50</v>
      </c>
      <c r="BE501" s="2">
        <v>53.0</v>
      </c>
    </row>
    <row r="502" ht="84.75" customHeight="1">
      <c r="A502" s="34">
        <f t="shared" si="1"/>
        <v>57684</v>
      </c>
      <c r="B502" s="41" t="str">
        <f t="shared" si="2"/>
        <v>http://helpstore.shop/keyword/GT113EG0MW6N0190 N0190</v>
      </c>
      <c r="C502" s="42"/>
      <c r="D502" s="29"/>
      <c r="E502" s="43">
        <f t="shared" si="3"/>
        <v>0</v>
      </c>
      <c r="F502" s="39">
        <f t="shared" si="4"/>
        <v>0.1</v>
      </c>
      <c r="G502" s="2"/>
      <c r="H502" s="2"/>
      <c r="I502" s="2"/>
      <c r="J502" s="2" t="s">
        <v>1235</v>
      </c>
      <c r="K502" s="2"/>
      <c r="L502" s="2"/>
      <c r="M502" s="2"/>
      <c r="N502" s="2"/>
      <c r="O502" s="2"/>
      <c r="P502" s="2"/>
      <c r="Q502" s="2" t="s">
        <v>1318</v>
      </c>
      <c r="R502" s="2" t="s">
        <v>48</v>
      </c>
      <c r="S502" s="2" t="s">
        <v>1098</v>
      </c>
      <c r="T502" s="2" t="s">
        <v>295</v>
      </c>
      <c r="U502" s="2" t="s">
        <v>1319</v>
      </c>
      <c r="V502" s="2" t="s">
        <v>1272</v>
      </c>
      <c r="W502" s="2" t="s">
        <v>192</v>
      </c>
      <c r="X502" s="2" t="s">
        <v>7</v>
      </c>
      <c r="Y502" s="2">
        <v>4.0</v>
      </c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2"/>
      <c r="BC502" s="2">
        <f t="shared" si="7"/>
        <v>4</v>
      </c>
      <c r="BD502" s="2">
        <f t="shared" si="6"/>
        <v>152</v>
      </c>
      <c r="BE502" s="2">
        <v>53.0</v>
      </c>
    </row>
    <row r="503" ht="84.75" customHeight="1">
      <c r="A503" s="34">
        <f t="shared" si="1"/>
        <v>57684</v>
      </c>
      <c r="B503" s="41" t="str">
        <f t="shared" si="2"/>
        <v>http://helpstore.shop/keyword/GT113EG0RR6B0665 B0665</v>
      </c>
      <c r="C503" s="42"/>
      <c r="D503" s="29"/>
      <c r="E503" s="43">
        <f t="shared" si="3"/>
        <v>0</v>
      </c>
      <c r="F503" s="39">
        <f t="shared" si="4"/>
        <v>0.1</v>
      </c>
      <c r="G503" s="2"/>
      <c r="H503" s="2"/>
      <c r="I503" s="2"/>
      <c r="J503" s="2" t="s">
        <v>1235</v>
      </c>
      <c r="K503" s="2"/>
      <c r="L503" s="2"/>
      <c r="M503" s="2"/>
      <c r="N503" s="2"/>
      <c r="O503" s="2"/>
      <c r="P503" s="2"/>
      <c r="Q503" s="2" t="s">
        <v>1318</v>
      </c>
      <c r="R503" s="2" t="s">
        <v>48</v>
      </c>
      <c r="S503" s="2" t="s">
        <v>1098</v>
      </c>
      <c r="T503" s="2" t="s">
        <v>295</v>
      </c>
      <c r="U503" s="2" t="s">
        <v>1320</v>
      </c>
      <c r="V503" s="2" t="s">
        <v>1321</v>
      </c>
      <c r="W503" s="2" t="s">
        <v>192</v>
      </c>
      <c r="X503" s="2" t="s">
        <v>7</v>
      </c>
      <c r="Y503" s="2">
        <v>3.0</v>
      </c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2"/>
      <c r="BC503" s="2">
        <f t="shared" si="7"/>
        <v>3</v>
      </c>
      <c r="BD503" s="2">
        <f t="shared" si="6"/>
        <v>114</v>
      </c>
      <c r="BE503" s="2">
        <v>53.0</v>
      </c>
    </row>
    <row r="504" ht="84.75" customHeight="1">
      <c r="A504" s="34">
        <f t="shared" si="1"/>
        <v>57684</v>
      </c>
      <c r="B504" s="41" t="str">
        <f t="shared" si="2"/>
        <v>http://helpstore.shop/keyword/GT113EG0U05W0111 W0111</v>
      </c>
      <c r="C504" s="42"/>
      <c r="D504" s="29"/>
      <c r="E504" s="43">
        <f t="shared" si="3"/>
        <v>0</v>
      </c>
      <c r="F504" s="39">
        <f t="shared" si="4"/>
        <v>0.1</v>
      </c>
      <c r="G504" s="2"/>
      <c r="H504" s="2"/>
      <c r="I504" s="2"/>
      <c r="J504" s="2" t="s">
        <v>1235</v>
      </c>
      <c r="K504" s="2"/>
      <c r="L504" s="2"/>
      <c r="M504" s="2"/>
      <c r="N504" s="2"/>
      <c r="O504" s="2"/>
      <c r="P504" s="2"/>
      <c r="Q504" s="2" t="s">
        <v>1318</v>
      </c>
      <c r="R504" s="2" t="s">
        <v>48</v>
      </c>
      <c r="S504" s="2" t="s">
        <v>1098</v>
      </c>
      <c r="T504" s="2" t="s">
        <v>295</v>
      </c>
      <c r="U504" s="2" t="s">
        <v>1322</v>
      </c>
      <c r="V504" s="2" t="s">
        <v>1282</v>
      </c>
      <c r="W504" s="2" t="s">
        <v>192</v>
      </c>
      <c r="X504" s="2" t="s">
        <v>7</v>
      </c>
      <c r="Y504" s="2">
        <v>3.0</v>
      </c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2"/>
      <c r="BC504" s="2">
        <f t="shared" si="7"/>
        <v>3</v>
      </c>
      <c r="BD504" s="2">
        <f t="shared" si="6"/>
        <v>114</v>
      </c>
      <c r="BE504" s="2">
        <v>53.0</v>
      </c>
    </row>
    <row r="505" ht="84.75" customHeight="1">
      <c r="A505" s="34">
        <f t="shared" si="1"/>
        <v>69828</v>
      </c>
      <c r="B505" s="41" t="str">
        <f t="shared" si="2"/>
        <v>http://helpstore.shop/keyword/GT113EG0U97B0665 B0665</v>
      </c>
      <c r="C505" s="42"/>
      <c r="D505" s="29"/>
      <c r="E505" s="43">
        <f t="shared" si="3"/>
        <v>0</v>
      </c>
      <c r="F505" s="39">
        <f t="shared" si="4"/>
        <v>0.1</v>
      </c>
      <c r="G505" s="2"/>
      <c r="H505" s="2"/>
      <c r="I505" s="2"/>
      <c r="J505" s="2" t="s">
        <v>1235</v>
      </c>
      <c r="K505" s="2"/>
      <c r="L505" s="2"/>
      <c r="M505" s="2"/>
      <c r="N505" s="2"/>
      <c r="O505" s="2"/>
      <c r="P505" s="2"/>
      <c r="Q505" s="2" t="s">
        <v>85</v>
      </c>
      <c r="R505" s="2" t="s">
        <v>52</v>
      </c>
      <c r="S505" s="2" t="s">
        <v>1098</v>
      </c>
      <c r="T505" s="2" t="s">
        <v>295</v>
      </c>
      <c r="U505" s="2" t="s">
        <v>1323</v>
      </c>
      <c r="V505" s="2" t="s">
        <v>1321</v>
      </c>
      <c r="W505" s="2" t="s">
        <v>192</v>
      </c>
      <c r="X505" s="2" t="s">
        <v>7</v>
      </c>
      <c r="Y505" s="2">
        <v>4.0</v>
      </c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2"/>
      <c r="BC505" s="2">
        <f t="shared" si="7"/>
        <v>4</v>
      </c>
      <c r="BD505" s="2">
        <f t="shared" si="6"/>
        <v>184</v>
      </c>
      <c r="BE505" s="2">
        <v>53.0</v>
      </c>
    </row>
    <row r="506" ht="84.75" customHeight="1">
      <c r="A506" s="34">
        <f t="shared" si="1"/>
        <v>69828</v>
      </c>
      <c r="B506" s="41" t="str">
        <f t="shared" si="2"/>
        <v>http://helpstore.shop/keyword/GT113EG0U97N0190 N0190</v>
      </c>
      <c r="C506" s="42"/>
      <c r="D506" s="29"/>
      <c r="E506" s="43">
        <f t="shared" si="3"/>
        <v>0</v>
      </c>
      <c r="F506" s="39">
        <f t="shared" si="4"/>
        <v>0.1</v>
      </c>
      <c r="G506" s="2"/>
      <c r="H506" s="2"/>
      <c r="I506" s="2"/>
      <c r="J506" s="2" t="s">
        <v>1235</v>
      </c>
      <c r="K506" s="2"/>
      <c r="L506" s="2"/>
      <c r="M506" s="2"/>
      <c r="N506" s="2"/>
      <c r="O506" s="2"/>
      <c r="P506" s="2"/>
      <c r="Q506" s="2" t="s">
        <v>85</v>
      </c>
      <c r="R506" s="2" t="s">
        <v>52</v>
      </c>
      <c r="S506" s="2" t="s">
        <v>1098</v>
      </c>
      <c r="T506" s="2" t="s">
        <v>295</v>
      </c>
      <c r="U506" s="2" t="s">
        <v>1324</v>
      </c>
      <c r="V506" s="2" t="s">
        <v>1272</v>
      </c>
      <c r="W506" s="2" t="s">
        <v>192</v>
      </c>
      <c r="X506" s="2" t="s">
        <v>7</v>
      </c>
      <c r="Y506" s="2">
        <v>5.0</v>
      </c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2"/>
      <c r="BC506" s="2">
        <f t="shared" si="7"/>
        <v>5</v>
      </c>
      <c r="BD506" s="2">
        <f t="shared" si="6"/>
        <v>230</v>
      </c>
      <c r="BE506" s="2">
        <v>53.0</v>
      </c>
    </row>
    <row r="507" ht="84.75" customHeight="1">
      <c r="A507" s="34">
        <f t="shared" si="1"/>
        <v>768108</v>
      </c>
      <c r="B507" s="41" t="str">
        <f t="shared" si="2"/>
        <v>http://helpstore.shop/keyword/BM1066A100180562 80562</v>
      </c>
      <c r="C507" s="42"/>
      <c r="D507" s="29"/>
      <c r="E507" s="43">
        <f t="shared" si="3"/>
        <v>0</v>
      </c>
      <c r="F507" s="39">
        <f t="shared" si="4"/>
        <v>0.1</v>
      </c>
      <c r="G507" s="2"/>
      <c r="H507" s="2"/>
      <c r="I507" s="2"/>
      <c r="J507" s="2" t="s">
        <v>1235</v>
      </c>
      <c r="K507" s="2"/>
      <c r="L507" s="2"/>
      <c r="M507" s="2"/>
      <c r="N507" s="2"/>
      <c r="O507" s="2"/>
      <c r="P507" s="2"/>
      <c r="Q507" s="2" t="s">
        <v>1325</v>
      </c>
      <c r="R507" s="2" t="s">
        <v>499</v>
      </c>
      <c r="S507" s="2" t="s">
        <v>1098</v>
      </c>
      <c r="T507" s="2" t="s">
        <v>295</v>
      </c>
      <c r="U507" s="2" t="s">
        <v>1326</v>
      </c>
      <c r="V507" s="2" t="s">
        <v>1327</v>
      </c>
      <c r="W507" s="2" t="s">
        <v>192</v>
      </c>
      <c r="X507" s="2" t="s">
        <v>7</v>
      </c>
      <c r="Y507" s="2">
        <v>1.0</v>
      </c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2"/>
      <c r="BC507" s="2">
        <f t="shared" si="7"/>
        <v>1</v>
      </c>
      <c r="BD507" s="2">
        <f t="shared" si="6"/>
        <v>506</v>
      </c>
      <c r="BE507" s="2">
        <v>53.0</v>
      </c>
    </row>
    <row r="508" ht="84.75" customHeight="1">
      <c r="A508" s="34">
        <f t="shared" si="1"/>
        <v>824274</v>
      </c>
      <c r="B508" s="41" t="str">
        <f t="shared" si="2"/>
        <v>http://helpstore.shop/keyword/BM1419AM449 8B841</v>
      </c>
      <c r="C508" s="42"/>
      <c r="D508" s="29"/>
      <c r="E508" s="43">
        <f t="shared" si="3"/>
        <v>0</v>
      </c>
      <c r="F508" s="39">
        <f t="shared" si="4"/>
        <v>0.1</v>
      </c>
      <c r="G508" s="2"/>
      <c r="H508" s="2"/>
      <c r="I508" s="2"/>
      <c r="J508" s="2" t="s">
        <v>1328</v>
      </c>
      <c r="K508" s="2"/>
      <c r="L508" s="2"/>
      <c r="M508" s="2"/>
      <c r="N508" s="2"/>
      <c r="O508" s="2"/>
      <c r="P508" s="2"/>
      <c r="Q508" s="2" t="s">
        <v>1329</v>
      </c>
      <c r="R508" s="2" t="s">
        <v>499</v>
      </c>
      <c r="S508" s="2" t="s">
        <v>1098</v>
      </c>
      <c r="T508" s="2" t="s">
        <v>184</v>
      </c>
      <c r="U508" s="2" t="s">
        <v>1330</v>
      </c>
      <c r="V508" s="2" t="s">
        <v>1331</v>
      </c>
      <c r="W508" s="2" t="s">
        <v>192</v>
      </c>
      <c r="X508" s="2" t="s">
        <v>8</v>
      </c>
      <c r="Y508" s="2">
        <v>1.0</v>
      </c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2"/>
      <c r="BC508" s="2">
        <f t="shared" si="7"/>
        <v>1</v>
      </c>
      <c r="BD508" s="2">
        <f t="shared" si="6"/>
        <v>543</v>
      </c>
      <c r="BE508" s="2">
        <v>53.0</v>
      </c>
    </row>
    <row r="509" ht="84.75" customHeight="1">
      <c r="A509" s="34">
        <f t="shared" si="1"/>
        <v>657294</v>
      </c>
      <c r="B509" s="41" t="str">
        <f t="shared" si="2"/>
        <v>http://helpstore.shop/keyword/BM1482AN531 8B956</v>
      </c>
      <c r="C509" s="42"/>
      <c r="D509" s="29"/>
      <c r="E509" s="43">
        <f t="shared" si="3"/>
        <v>0</v>
      </c>
      <c r="F509" s="39">
        <f t="shared" si="4"/>
        <v>0.1</v>
      </c>
      <c r="G509" s="2"/>
      <c r="H509" s="2"/>
      <c r="I509" s="2"/>
      <c r="J509" s="2" t="s">
        <v>1328</v>
      </c>
      <c r="K509" s="2"/>
      <c r="L509" s="2"/>
      <c r="M509" s="2"/>
      <c r="N509" s="2"/>
      <c r="O509" s="2"/>
      <c r="P509" s="2"/>
      <c r="Q509" s="2" t="s">
        <v>1332</v>
      </c>
      <c r="R509" s="2" t="s">
        <v>1087</v>
      </c>
      <c r="S509" s="2" t="s">
        <v>1098</v>
      </c>
      <c r="T509" s="2" t="s">
        <v>184</v>
      </c>
      <c r="U509" s="2" t="s">
        <v>1333</v>
      </c>
      <c r="V509" s="2" t="s">
        <v>149</v>
      </c>
      <c r="W509" s="2" t="s">
        <v>192</v>
      </c>
      <c r="X509" s="2" t="s">
        <v>8</v>
      </c>
      <c r="Y509" s="2">
        <v>1.0</v>
      </c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2"/>
      <c r="BC509" s="2">
        <f t="shared" si="7"/>
        <v>1</v>
      </c>
      <c r="BD509" s="2">
        <f t="shared" si="6"/>
        <v>433</v>
      </c>
      <c r="BE509" s="2">
        <v>53.0</v>
      </c>
    </row>
    <row r="510" ht="84.75" customHeight="1">
      <c r="A510" s="34">
        <f t="shared" si="1"/>
        <v>534336</v>
      </c>
      <c r="B510" s="41" t="str">
        <f t="shared" si="2"/>
        <v>http://helpstore.shop/keyword/BM1607AJ610 HN36C</v>
      </c>
      <c r="C510" s="42"/>
      <c r="D510" s="29"/>
      <c r="E510" s="43">
        <f t="shared" si="3"/>
        <v>0</v>
      </c>
      <c r="F510" s="39">
        <f t="shared" si="4"/>
        <v>0.1</v>
      </c>
      <c r="G510" s="2"/>
      <c r="H510" s="2"/>
      <c r="I510" s="2"/>
      <c r="J510" s="2" t="s">
        <v>1328</v>
      </c>
      <c r="K510" s="2"/>
      <c r="L510" s="2"/>
      <c r="M510" s="2"/>
      <c r="N510" s="2"/>
      <c r="O510" s="2"/>
      <c r="P510" s="2"/>
      <c r="Q510" s="2" t="s">
        <v>1334</v>
      </c>
      <c r="R510" s="2" t="s">
        <v>213</v>
      </c>
      <c r="S510" s="2" t="s">
        <v>1098</v>
      </c>
      <c r="T510" s="2" t="s">
        <v>184</v>
      </c>
      <c r="U510" s="2" t="s">
        <v>1335</v>
      </c>
      <c r="V510" s="2" t="s">
        <v>515</v>
      </c>
      <c r="W510" s="2" t="s">
        <v>192</v>
      </c>
      <c r="X510" s="2" t="s">
        <v>8</v>
      </c>
      <c r="Y510" s="2">
        <v>1.0</v>
      </c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2"/>
      <c r="BC510" s="2">
        <f t="shared" si="7"/>
        <v>1</v>
      </c>
      <c r="BD510" s="2">
        <f t="shared" si="6"/>
        <v>352</v>
      </c>
      <c r="BE510" s="2">
        <v>53.0</v>
      </c>
    </row>
    <row r="511" ht="84.75" customHeight="1">
      <c r="A511" s="34">
        <f t="shared" si="1"/>
        <v>629970</v>
      </c>
      <c r="B511" s="41" t="str">
        <f t="shared" si="2"/>
        <v>http://helpstore.shop/keyword/BM1809AJ772 HNNDN</v>
      </c>
      <c r="C511" s="42"/>
      <c r="D511" s="29"/>
      <c r="E511" s="43">
        <f t="shared" si="3"/>
        <v>0</v>
      </c>
      <c r="F511" s="39">
        <f t="shared" si="4"/>
        <v>0.1</v>
      </c>
      <c r="G511" s="2"/>
      <c r="H511" s="2"/>
      <c r="I511" s="2"/>
      <c r="J511" s="2" t="s">
        <v>1328</v>
      </c>
      <c r="K511" s="2"/>
      <c r="L511" s="2"/>
      <c r="M511" s="2"/>
      <c r="N511" s="2"/>
      <c r="O511" s="2"/>
      <c r="P511" s="2"/>
      <c r="Q511" s="2" t="s">
        <v>1336</v>
      </c>
      <c r="R511" s="2" t="s">
        <v>1087</v>
      </c>
      <c r="S511" s="2" t="s">
        <v>1098</v>
      </c>
      <c r="T511" s="2" t="s">
        <v>184</v>
      </c>
      <c r="U511" s="2" t="s">
        <v>1337</v>
      </c>
      <c r="V511" s="2" t="s">
        <v>149</v>
      </c>
      <c r="W511" s="2" t="s">
        <v>192</v>
      </c>
      <c r="X511" s="2" t="s">
        <v>8</v>
      </c>
      <c r="Y511" s="2">
        <v>2.0</v>
      </c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2"/>
      <c r="BC511" s="2">
        <f t="shared" si="7"/>
        <v>2</v>
      </c>
      <c r="BD511" s="2">
        <f t="shared" si="6"/>
        <v>830</v>
      </c>
      <c r="BE511" s="2">
        <v>53.0</v>
      </c>
    </row>
    <row r="512" ht="84.75" hidden="1" customHeight="1">
      <c r="A512" s="34">
        <f t="shared" si="1"/>
        <v>97911</v>
      </c>
      <c r="B512" s="41" t="str">
        <f t="shared" si="2"/>
        <v>http://helpstore.shop/keyword/ML </v>
      </c>
      <c r="C512" s="42"/>
      <c r="D512" s="29"/>
      <c r="E512" s="43">
        <f t="shared" si="3"/>
        <v>0</v>
      </c>
      <c r="F512" s="39">
        <f t="shared" si="4"/>
        <v>0.1</v>
      </c>
      <c r="G512" s="2"/>
      <c r="H512" s="2"/>
      <c r="I512" s="2"/>
      <c r="J512" s="2" t="s">
        <v>1338</v>
      </c>
      <c r="K512" s="2"/>
      <c r="L512" s="2"/>
      <c r="M512" s="2"/>
      <c r="N512" s="2"/>
      <c r="O512" s="2"/>
      <c r="P512" s="2"/>
      <c r="Q512" s="2" t="s">
        <v>1339</v>
      </c>
      <c r="R512" s="2" t="s">
        <v>752</v>
      </c>
      <c r="S512" s="2" t="s">
        <v>1340</v>
      </c>
      <c r="T512" s="2" t="s">
        <v>1037</v>
      </c>
      <c r="U512" s="2" t="s">
        <v>1341</v>
      </c>
      <c r="V512" s="2"/>
      <c r="W512" s="2" t="s">
        <v>150</v>
      </c>
      <c r="X512" s="2" t="s">
        <v>8</v>
      </c>
      <c r="Y512" s="2">
        <v>1.0</v>
      </c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2"/>
      <c r="BC512" s="2">
        <f t="shared" si="7"/>
        <v>1</v>
      </c>
      <c r="BD512" s="2" t="str">
        <f t="shared" si="6"/>
        <v>#VALUE!</v>
      </c>
      <c r="BE512" s="2">
        <v>53.0</v>
      </c>
    </row>
    <row r="513" ht="84.75" hidden="1" customHeight="1">
      <c r="A513" s="34">
        <f t="shared" si="1"/>
        <v>29601</v>
      </c>
      <c r="B513" s="41" t="str">
        <f t="shared" si="2"/>
        <v>http://helpstore.shop/keyword/ML </v>
      </c>
      <c r="C513" s="42"/>
      <c r="D513" s="29"/>
      <c r="E513" s="43">
        <f t="shared" si="3"/>
        <v>0</v>
      </c>
      <c r="F513" s="39">
        <f t="shared" si="4"/>
        <v>0.1</v>
      </c>
      <c r="G513" s="2"/>
      <c r="H513" s="2"/>
      <c r="I513" s="2"/>
      <c r="J513" s="2" t="s">
        <v>1338</v>
      </c>
      <c r="K513" s="2"/>
      <c r="L513" s="2"/>
      <c r="M513" s="2"/>
      <c r="N513" s="2"/>
      <c r="O513" s="2"/>
      <c r="P513" s="2"/>
      <c r="Q513" s="2" t="s">
        <v>1023</v>
      </c>
      <c r="R513" s="2" t="s">
        <v>1187</v>
      </c>
      <c r="S513" s="2" t="s">
        <v>1340</v>
      </c>
      <c r="T513" s="2" t="s">
        <v>1037</v>
      </c>
      <c r="U513" s="2" t="s">
        <v>1342</v>
      </c>
      <c r="V513" s="2" t="s">
        <v>1343</v>
      </c>
      <c r="W513" s="2" t="s">
        <v>150</v>
      </c>
      <c r="X513" s="2" t="s">
        <v>8</v>
      </c>
      <c r="Y513" s="2">
        <v>1.0</v>
      </c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2"/>
      <c r="BC513" s="2">
        <f t="shared" si="7"/>
        <v>1</v>
      </c>
      <c r="BD513" s="2" t="str">
        <f t="shared" si="6"/>
        <v>#VALUE!</v>
      </c>
      <c r="BE513" s="2">
        <v>53.0</v>
      </c>
    </row>
    <row r="514" ht="84.75" hidden="1" customHeight="1">
      <c r="A514" s="34">
        <f t="shared" si="1"/>
        <v>46602.6</v>
      </c>
      <c r="B514" s="41" t="str">
        <f t="shared" si="2"/>
        <v>http://helpstore.shop/keyword/CANNELLA </v>
      </c>
      <c r="C514" s="42"/>
      <c r="D514" s="29"/>
      <c r="E514" s="43">
        <f t="shared" si="3"/>
        <v>0</v>
      </c>
      <c r="F514" s="39">
        <f t="shared" si="4"/>
        <v>0.1</v>
      </c>
      <c r="G514" s="2"/>
      <c r="H514" s="2"/>
      <c r="I514" s="2"/>
      <c r="J514" s="2" t="s">
        <v>1338</v>
      </c>
      <c r="K514" s="2"/>
      <c r="L514" s="2"/>
      <c r="M514" s="2"/>
      <c r="N514" s="2"/>
      <c r="O514" s="2"/>
      <c r="P514" s="2"/>
      <c r="Q514" s="2" t="s">
        <v>1344</v>
      </c>
      <c r="R514" s="2" t="s">
        <v>1345</v>
      </c>
      <c r="S514" s="2" t="s">
        <v>1340</v>
      </c>
      <c r="T514" s="2" t="s">
        <v>1037</v>
      </c>
      <c r="U514" s="2" t="s">
        <v>1346</v>
      </c>
      <c r="V514" s="2" t="s">
        <v>1347</v>
      </c>
      <c r="W514" s="2" t="s">
        <v>150</v>
      </c>
      <c r="X514" s="2" t="s">
        <v>8</v>
      </c>
      <c r="Y514" s="2">
        <v>1.0</v>
      </c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2"/>
      <c r="BC514" s="2">
        <f t="shared" si="7"/>
        <v>1</v>
      </c>
      <c r="BD514" s="2" t="str">
        <f t="shared" si="6"/>
        <v>#VALUE!</v>
      </c>
      <c r="BE514" s="2">
        <v>53.0</v>
      </c>
    </row>
    <row r="515" ht="84.75" hidden="1" customHeight="1">
      <c r="A515" s="34">
        <f t="shared" si="1"/>
        <v>97911</v>
      </c>
      <c r="B515" s="41" t="str">
        <f t="shared" si="2"/>
        <v>http://helpstore.shop/keyword/ML </v>
      </c>
      <c r="C515" s="42"/>
      <c r="D515" s="29"/>
      <c r="E515" s="43">
        <f t="shared" si="3"/>
        <v>0</v>
      </c>
      <c r="F515" s="39">
        <f t="shared" si="4"/>
        <v>0.1</v>
      </c>
      <c r="G515" s="2"/>
      <c r="H515" s="2"/>
      <c r="I515" s="2"/>
      <c r="J515" s="2" t="s">
        <v>1338</v>
      </c>
      <c r="K515" s="2"/>
      <c r="L515" s="2"/>
      <c r="M515" s="2"/>
      <c r="N515" s="2"/>
      <c r="O515" s="2"/>
      <c r="P515" s="2"/>
      <c r="Q515" s="2" t="s">
        <v>1339</v>
      </c>
      <c r="R515" s="2" t="s">
        <v>752</v>
      </c>
      <c r="S515" s="2" t="s">
        <v>1340</v>
      </c>
      <c r="T515" s="2" t="s">
        <v>1037</v>
      </c>
      <c r="U515" s="2" t="s">
        <v>1348</v>
      </c>
      <c r="V515" s="2" t="s">
        <v>1349</v>
      </c>
      <c r="W515" s="2" t="s">
        <v>150</v>
      </c>
      <c r="X515" s="2" t="s">
        <v>8</v>
      </c>
      <c r="Y515" s="2">
        <v>1.0</v>
      </c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2"/>
      <c r="BC515" s="2">
        <f t="shared" si="7"/>
        <v>1</v>
      </c>
      <c r="BD515" s="2" t="str">
        <f t="shared" si="6"/>
        <v>#VALUE!</v>
      </c>
      <c r="BE515" s="2">
        <v>53.0</v>
      </c>
    </row>
    <row r="516" ht="84.75" hidden="1" customHeight="1">
      <c r="A516" s="34">
        <f t="shared" si="1"/>
        <v>46602.6</v>
      </c>
      <c r="B516" s="41" t="str">
        <f t="shared" si="2"/>
        <v>http://helpstore.shop/keyword/ML </v>
      </c>
      <c r="C516" s="42"/>
      <c r="D516" s="29"/>
      <c r="E516" s="43">
        <f t="shared" si="3"/>
        <v>0</v>
      </c>
      <c r="F516" s="39">
        <f t="shared" si="4"/>
        <v>0.1</v>
      </c>
      <c r="G516" s="2"/>
      <c r="H516" s="2"/>
      <c r="I516" s="2"/>
      <c r="J516" s="2" t="s">
        <v>1338</v>
      </c>
      <c r="K516" s="2"/>
      <c r="L516" s="2"/>
      <c r="M516" s="2"/>
      <c r="N516" s="2"/>
      <c r="O516" s="2"/>
      <c r="P516" s="2"/>
      <c r="Q516" s="2" t="s">
        <v>1344</v>
      </c>
      <c r="R516" s="2" t="s">
        <v>1345</v>
      </c>
      <c r="S516" s="2" t="s">
        <v>1340</v>
      </c>
      <c r="T516" s="2" t="s">
        <v>1037</v>
      </c>
      <c r="U516" s="2" t="s">
        <v>1350</v>
      </c>
      <c r="V516" s="2" t="s">
        <v>1351</v>
      </c>
      <c r="W516" s="2" t="s">
        <v>150</v>
      </c>
      <c r="X516" s="2" t="s">
        <v>8</v>
      </c>
      <c r="Y516" s="2">
        <v>1.0</v>
      </c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2"/>
      <c r="BC516" s="2">
        <f t="shared" si="7"/>
        <v>1</v>
      </c>
      <c r="BD516" s="2" t="str">
        <f t="shared" si="6"/>
        <v>#VALUE!</v>
      </c>
      <c r="BE516" s="2">
        <v>53.0</v>
      </c>
    </row>
    <row r="517" ht="84.75" hidden="1" customHeight="1">
      <c r="A517" s="34">
        <f t="shared" si="1"/>
        <v>46602.6</v>
      </c>
      <c r="B517" s="41" t="str">
        <f t="shared" si="2"/>
        <v>http://helpstore.shop/keyword/ML </v>
      </c>
      <c r="C517" s="42"/>
      <c r="D517" s="29"/>
      <c r="E517" s="43">
        <f t="shared" si="3"/>
        <v>0</v>
      </c>
      <c r="F517" s="39">
        <f t="shared" si="4"/>
        <v>0.1</v>
      </c>
      <c r="G517" s="2"/>
      <c r="H517" s="2"/>
      <c r="I517" s="2"/>
      <c r="J517" s="2" t="s">
        <v>1338</v>
      </c>
      <c r="K517" s="2"/>
      <c r="L517" s="2"/>
      <c r="M517" s="2"/>
      <c r="N517" s="2"/>
      <c r="O517" s="2"/>
      <c r="P517" s="2"/>
      <c r="Q517" s="2" t="s">
        <v>1344</v>
      </c>
      <c r="R517" s="2" t="s">
        <v>1345</v>
      </c>
      <c r="S517" s="2" t="s">
        <v>1340</v>
      </c>
      <c r="T517" s="2" t="s">
        <v>1037</v>
      </c>
      <c r="U517" s="2" t="s">
        <v>1352</v>
      </c>
      <c r="V517" s="2"/>
      <c r="W517" s="2" t="s">
        <v>150</v>
      </c>
      <c r="X517" s="2" t="s">
        <v>8</v>
      </c>
      <c r="Y517" s="2">
        <v>1.0</v>
      </c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2"/>
      <c r="BC517" s="2">
        <f t="shared" si="7"/>
        <v>1</v>
      </c>
      <c r="BD517" s="2" t="str">
        <f t="shared" si="6"/>
        <v>#VALUE!</v>
      </c>
      <c r="BE517" s="2">
        <v>53.0</v>
      </c>
    </row>
    <row r="518" ht="84.75" hidden="1" customHeight="1">
      <c r="A518" s="34">
        <f t="shared" si="1"/>
        <v>46602.6</v>
      </c>
      <c r="B518" s="41" t="str">
        <f t="shared" si="2"/>
        <v>http://helpstore.shop/keyword/ML </v>
      </c>
      <c r="C518" s="42"/>
      <c r="D518" s="29"/>
      <c r="E518" s="43">
        <f t="shared" si="3"/>
        <v>0</v>
      </c>
      <c r="F518" s="39">
        <f t="shared" si="4"/>
        <v>0.1</v>
      </c>
      <c r="G518" s="2"/>
      <c r="H518" s="2"/>
      <c r="I518" s="2"/>
      <c r="J518" s="2" t="s">
        <v>1338</v>
      </c>
      <c r="K518" s="2"/>
      <c r="L518" s="2"/>
      <c r="M518" s="2"/>
      <c r="N518" s="2"/>
      <c r="O518" s="2"/>
      <c r="P518" s="2"/>
      <c r="Q518" s="2" t="s">
        <v>1344</v>
      </c>
      <c r="R518" s="2" t="s">
        <v>1345</v>
      </c>
      <c r="S518" s="2" t="s">
        <v>1340</v>
      </c>
      <c r="T518" s="2" t="s">
        <v>1037</v>
      </c>
      <c r="U518" s="2" t="s">
        <v>1353</v>
      </c>
      <c r="V518" s="2" t="s">
        <v>1354</v>
      </c>
      <c r="W518" s="2" t="s">
        <v>150</v>
      </c>
      <c r="X518" s="2" t="s">
        <v>8</v>
      </c>
      <c r="Y518" s="2">
        <v>1.0</v>
      </c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2"/>
      <c r="BC518" s="2">
        <f t="shared" si="7"/>
        <v>1</v>
      </c>
      <c r="BD518" s="2" t="str">
        <f t="shared" si="6"/>
        <v>#VALUE!</v>
      </c>
      <c r="BE518" s="2">
        <v>53.0</v>
      </c>
    </row>
    <row r="519" ht="84.75" hidden="1" customHeight="1">
      <c r="A519" s="34">
        <f t="shared" si="1"/>
        <v>46602.6</v>
      </c>
      <c r="B519" s="41" t="str">
        <f t="shared" si="2"/>
        <v>http://helpstore.shop/keyword/ML </v>
      </c>
      <c r="C519" s="42"/>
      <c r="D519" s="29"/>
      <c r="E519" s="43">
        <f t="shared" si="3"/>
        <v>0</v>
      </c>
      <c r="F519" s="39">
        <f t="shared" si="4"/>
        <v>0.1</v>
      </c>
      <c r="G519" s="2"/>
      <c r="H519" s="2"/>
      <c r="I519" s="2"/>
      <c r="J519" s="2" t="s">
        <v>1338</v>
      </c>
      <c r="K519" s="2"/>
      <c r="L519" s="2"/>
      <c r="M519" s="2"/>
      <c r="N519" s="2"/>
      <c r="O519" s="2"/>
      <c r="P519" s="2"/>
      <c r="Q519" s="2" t="s">
        <v>1344</v>
      </c>
      <c r="R519" s="2" t="s">
        <v>1345</v>
      </c>
      <c r="S519" s="2" t="s">
        <v>1340</v>
      </c>
      <c r="T519" s="2" t="s">
        <v>1037</v>
      </c>
      <c r="U519" s="2" t="s">
        <v>1355</v>
      </c>
      <c r="V519" s="2" t="s">
        <v>1356</v>
      </c>
      <c r="W519" s="2" t="s">
        <v>150</v>
      </c>
      <c r="X519" s="2" t="s">
        <v>8</v>
      </c>
      <c r="Y519" s="2">
        <v>1.0</v>
      </c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2"/>
      <c r="BC519" s="2">
        <f t="shared" si="7"/>
        <v>1</v>
      </c>
      <c r="BD519" s="2" t="str">
        <f t="shared" si="6"/>
        <v>#VALUE!</v>
      </c>
      <c r="BE519" s="2">
        <v>53.0</v>
      </c>
    </row>
    <row r="520" ht="84.75" hidden="1" customHeight="1">
      <c r="A520" s="34">
        <f t="shared" si="1"/>
        <v>29601</v>
      </c>
      <c r="B520" s="41" t="str">
        <f t="shared" si="2"/>
        <v>http://helpstore.shop/keyword/ML </v>
      </c>
      <c r="C520" s="42"/>
      <c r="D520" s="29"/>
      <c r="E520" s="43">
        <f t="shared" si="3"/>
        <v>0</v>
      </c>
      <c r="F520" s="39">
        <f t="shared" si="4"/>
        <v>0.1</v>
      </c>
      <c r="G520" s="2"/>
      <c r="H520" s="2"/>
      <c r="I520" s="2"/>
      <c r="J520" s="2" t="s">
        <v>1338</v>
      </c>
      <c r="K520" s="2"/>
      <c r="L520" s="2"/>
      <c r="M520" s="2"/>
      <c r="N520" s="2"/>
      <c r="O520" s="2"/>
      <c r="P520" s="2"/>
      <c r="Q520" s="2" t="s">
        <v>1023</v>
      </c>
      <c r="R520" s="2" t="s">
        <v>1187</v>
      </c>
      <c r="S520" s="2" t="s">
        <v>1340</v>
      </c>
      <c r="T520" s="2" t="s">
        <v>1037</v>
      </c>
      <c r="U520" s="2" t="s">
        <v>1357</v>
      </c>
      <c r="V520" s="2" t="s">
        <v>1358</v>
      </c>
      <c r="W520" s="2" t="s">
        <v>150</v>
      </c>
      <c r="X520" s="2" t="s">
        <v>8</v>
      </c>
      <c r="Y520" s="2">
        <v>1.0</v>
      </c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2"/>
      <c r="BC520" s="2">
        <f t="shared" si="7"/>
        <v>1</v>
      </c>
      <c r="BD520" s="2" t="str">
        <f t="shared" si="6"/>
        <v>#VALUE!</v>
      </c>
      <c r="BE520" s="2">
        <v>53.0</v>
      </c>
    </row>
    <row r="521" ht="84.75" hidden="1" customHeight="1">
      <c r="A521" s="34">
        <f t="shared" si="1"/>
        <v>29601</v>
      </c>
      <c r="B521" s="41" t="str">
        <f t="shared" si="2"/>
        <v>http://helpstore.shop/keyword/ML </v>
      </c>
      <c r="C521" s="42"/>
      <c r="D521" s="29"/>
      <c r="E521" s="43">
        <f t="shared" si="3"/>
        <v>0</v>
      </c>
      <c r="F521" s="39">
        <f t="shared" si="4"/>
        <v>0.1</v>
      </c>
      <c r="G521" s="2"/>
      <c r="H521" s="2"/>
      <c r="I521" s="2"/>
      <c r="J521" s="2" t="s">
        <v>1338</v>
      </c>
      <c r="K521" s="2"/>
      <c r="L521" s="2"/>
      <c r="M521" s="2"/>
      <c r="N521" s="2"/>
      <c r="O521" s="2"/>
      <c r="P521" s="2"/>
      <c r="Q521" s="2" t="s">
        <v>1023</v>
      </c>
      <c r="R521" s="2" t="s">
        <v>1187</v>
      </c>
      <c r="S521" s="2" t="s">
        <v>1340</v>
      </c>
      <c r="T521" s="2" t="s">
        <v>1037</v>
      </c>
      <c r="U521" s="2" t="s">
        <v>1359</v>
      </c>
      <c r="V521" s="2" t="s">
        <v>1360</v>
      </c>
      <c r="W521" s="2" t="s">
        <v>150</v>
      </c>
      <c r="X521" s="2" t="s">
        <v>8</v>
      </c>
      <c r="Y521" s="2">
        <v>1.0</v>
      </c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2"/>
      <c r="BC521" s="2">
        <f t="shared" si="7"/>
        <v>1</v>
      </c>
      <c r="BD521" s="2" t="str">
        <f t="shared" si="6"/>
        <v>#VALUE!</v>
      </c>
      <c r="BE521" s="2">
        <v>53.0</v>
      </c>
    </row>
    <row r="522" ht="84.75" hidden="1" customHeight="1">
      <c r="A522" s="34">
        <f t="shared" si="1"/>
        <v>46602.6</v>
      </c>
      <c r="B522" s="41" t="str">
        <f t="shared" si="2"/>
        <v>http://helpstore.shop/keyword/ML </v>
      </c>
      <c r="C522" s="42"/>
      <c r="D522" s="29"/>
      <c r="E522" s="43">
        <f t="shared" si="3"/>
        <v>0</v>
      </c>
      <c r="F522" s="39">
        <f t="shared" si="4"/>
        <v>0.1</v>
      </c>
      <c r="G522" s="2"/>
      <c r="H522" s="2"/>
      <c r="I522" s="2"/>
      <c r="J522" s="2" t="s">
        <v>1338</v>
      </c>
      <c r="K522" s="2"/>
      <c r="L522" s="2"/>
      <c r="M522" s="2"/>
      <c r="N522" s="2"/>
      <c r="O522" s="2"/>
      <c r="P522" s="2"/>
      <c r="Q522" s="2" t="s">
        <v>1344</v>
      </c>
      <c r="R522" s="2" t="s">
        <v>1345</v>
      </c>
      <c r="S522" s="2" t="s">
        <v>1340</v>
      </c>
      <c r="T522" s="2" t="s">
        <v>1037</v>
      </c>
      <c r="U522" s="2" t="s">
        <v>1361</v>
      </c>
      <c r="V522" s="2" t="s">
        <v>1360</v>
      </c>
      <c r="W522" s="2" t="s">
        <v>150</v>
      </c>
      <c r="X522" s="2" t="s">
        <v>8</v>
      </c>
      <c r="Y522" s="2">
        <v>2.0</v>
      </c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2"/>
      <c r="BC522" s="2">
        <f t="shared" si="7"/>
        <v>2</v>
      </c>
      <c r="BD522" s="2" t="str">
        <f t="shared" si="6"/>
        <v>#VALUE!</v>
      </c>
      <c r="BE522" s="2">
        <v>53.0</v>
      </c>
    </row>
    <row r="523" ht="84.75" hidden="1" customHeight="1">
      <c r="A523" s="34">
        <f t="shared" si="1"/>
        <v>46602.6</v>
      </c>
      <c r="B523" s="41" t="str">
        <f t="shared" si="2"/>
        <v>http://helpstore.shop/keyword/FRV0036D500ML POLPELMO</v>
      </c>
      <c r="C523" s="42"/>
      <c r="D523" s="29"/>
      <c r="E523" s="43">
        <f t="shared" si="3"/>
        <v>0</v>
      </c>
      <c r="F523" s="39">
        <f t="shared" si="4"/>
        <v>0.1</v>
      </c>
      <c r="G523" s="2"/>
      <c r="H523" s="2"/>
      <c r="I523" s="2"/>
      <c r="J523" s="2" t="s">
        <v>1338</v>
      </c>
      <c r="K523" s="2"/>
      <c r="L523" s="2"/>
      <c r="M523" s="2"/>
      <c r="N523" s="2"/>
      <c r="O523" s="2"/>
      <c r="P523" s="2"/>
      <c r="Q523" s="2" t="s">
        <v>1344</v>
      </c>
      <c r="R523" s="2" t="s">
        <v>1345</v>
      </c>
      <c r="S523" s="2" t="s">
        <v>1340</v>
      </c>
      <c r="T523" s="2" t="s">
        <v>1037</v>
      </c>
      <c r="U523" s="2" t="s">
        <v>1362</v>
      </c>
      <c r="V523" s="2"/>
      <c r="W523" s="2" t="s">
        <v>150</v>
      </c>
      <c r="X523" s="2" t="s">
        <v>8</v>
      </c>
      <c r="Y523" s="2">
        <v>1.0</v>
      </c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2"/>
      <c r="BC523" s="2">
        <f t="shared" si="7"/>
        <v>1</v>
      </c>
      <c r="BD523" s="2" t="str">
        <f t="shared" si="6"/>
        <v>#VALUE!</v>
      </c>
      <c r="BE523" s="2">
        <v>53.0</v>
      </c>
    </row>
    <row r="524" ht="84.75" hidden="1" customHeight="1">
      <c r="A524" s="34">
        <f t="shared" si="1"/>
        <v>51612</v>
      </c>
      <c r="B524" s="41" t="str">
        <f t="shared" si="2"/>
        <v>http://helpstore.shop/keyword/FRV0059D BELLINI</v>
      </c>
      <c r="C524" s="42"/>
      <c r="D524" s="29"/>
      <c r="E524" s="43">
        <f t="shared" si="3"/>
        <v>0</v>
      </c>
      <c r="F524" s="39">
        <f t="shared" si="4"/>
        <v>0.1</v>
      </c>
      <c r="G524" s="2"/>
      <c r="H524" s="2"/>
      <c r="I524" s="2"/>
      <c r="J524" s="2" t="s">
        <v>1338</v>
      </c>
      <c r="K524" s="2"/>
      <c r="L524" s="2"/>
      <c r="M524" s="2"/>
      <c r="N524" s="2"/>
      <c r="O524" s="2"/>
      <c r="P524" s="2"/>
      <c r="Q524" s="2" t="s">
        <v>319</v>
      </c>
      <c r="R524" s="2" t="s">
        <v>993</v>
      </c>
      <c r="S524" s="2" t="s">
        <v>1340</v>
      </c>
      <c r="T524" s="2" t="s">
        <v>1037</v>
      </c>
      <c r="U524" s="2" t="s">
        <v>1363</v>
      </c>
      <c r="V524" s="2"/>
      <c r="W524" s="2" t="s">
        <v>150</v>
      </c>
      <c r="X524" s="2" t="s">
        <v>8</v>
      </c>
      <c r="Y524" s="2">
        <v>1.0</v>
      </c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2"/>
      <c r="BC524" s="2">
        <f t="shared" si="7"/>
        <v>1</v>
      </c>
      <c r="BD524" s="2">
        <f t="shared" si="6"/>
        <v>34</v>
      </c>
      <c r="BE524" s="2">
        <v>53.0</v>
      </c>
    </row>
    <row r="525" ht="84.75" hidden="1" customHeight="1">
      <c r="A525" s="34">
        <f t="shared" si="1"/>
        <v>94116</v>
      </c>
      <c r="B525" s="41" t="str">
        <f t="shared" si="2"/>
        <v>http://helpstore.shop/keyword/FRV0005K VANIMAND</v>
      </c>
      <c r="C525" s="42"/>
      <c r="D525" s="29"/>
      <c r="E525" s="43">
        <f t="shared" si="3"/>
        <v>0</v>
      </c>
      <c r="F525" s="39">
        <f t="shared" si="4"/>
        <v>0.1</v>
      </c>
      <c r="G525" s="2"/>
      <c r="H525" s="2"/>
      <c r="I525" s="2"/>
      <c r="J525" s="2" t="s">
        <v>1338</v>
      </c>
      <c r="K525" s="2"/>
      <c r="L525" s="2"/>
      <c r="M525" s="2"/>
      <c r="N525" s="2"/>
      <c r="O525" s="2"/>
      <c r="P525" s="2"/>
      <c r="Q525" s="2" t="s">
        <v>93</v>
      </c>
      <c r="R525" s="2" t="s">
        <v>1364</v>
      </c>
      <c r="S525" s="2" t="s">
        <v>1340</v>
      </c>
      <c r="T525" s="2" t="s">
        <v>1037</v>
      </c>
      <c r="U525" s="2" t="s">
        <v>1365</v>
      </c>
      <c r="V525" s="2"/>
      <c r="W525" s="2" t="s">
        <v>150</v>
      </c>
      <c r="X525" s="2" t="s">
        <v>106</v>
      </c>
      <c r="Y525" s="2">
        <v>1.0</v>
      </c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2"/>
      <c r="BC525" s="2">
        <f t="shared" si="7"/>
        <v>1</v>
      </c>
      <c r="BD525" s="2">
        <f t="shared" si="6"/>
        <v>62</v>
      </c>
      <c r="BE525" s="2">
        <v>53.0</v>
      </c>
    </row>
    <row r="526" ht="84.75" hidden="1" customHeight="1">
      <c r="A526" s="34">
        <f t="shared" si="1"/>
        <v>31119</v>
      </c>
      <c r="B526" s="41" t="str">
        <f t="shared" si="2"/>
        <v>http://helpstore.shop/keyword/FRV0024E SUD</v>
      </c>
      <c r="C526" s="42"/>
      <c r="D526" s="29"/>
      <c r="E526" s="43">
        <f t="shared" si="3"/>
        <v>0</v>
      </c>
      <c r="F526" s="39">
        <f t="shared" si="4"/>
        <v>0.1</v>
      </c>
      <c r="G526" s="2"/>
      <c r="H526" s="2"/>
      <c r="I526" s="2"/>
      <c r="J526" s="2" t="s">
        <v>1338</v>
      </c>
      <c r="K526" s="2"/>
      <c r="L526" s="2"/>
      <c r="M526" s="2"/>
      <c r="N526" s="2"/>
      <c r="O526" s="2"/>
      <c r="P526" s="2"/>
      <c r="Q526" s="2" t="s">
        <v>1366</v>
      </c>
      <c r="R526" s="2" t="s">
        <v>1367</v>
      </c>
      <c r="S526" s="2" t="s">
        <v>1340</v>
      </c>
      <c r="T526" s="2" t="s">
        <v>1037</v>
      </c>
      <c r="U526" s="2" t="s">
        <v>1368</v>
      </c>
      <c r="V526" s="2"/>
      <c r="W526" s="2" t="s">
        <v>150</v>
      </c>
      <c r="X526" s="2" t="s">
        <v>106</v>
      </c>
      <c r="Y526" s="2">
        <v>1.0</v>
      </c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2"/>
      <c r="BC526" s="2">
        <f t="shared" si="7"/>
        <v>1</v>
      </c>
      <c r="BD526" s="2" t="str">
        <f t="shared" si="6"/>
        <v>#VALUE!</v>
      </c>
      <c r="BE526" s="2">
        <v>53.0</v>
      </c>
    </row>
    <row r="527" ht="84.75" customHeight="1">
      <c r="A527" s="34">
        <f t="shared" si="1"/>
        <v>151800</v>
      </c>
      <c r="B527" s="41" t="str">
        <f t="shared" si="2"/>
        <v>http://helpstore.shop/keyword/W13PN2006318F001 F001</v>
      </c>
      <c r="C527" s="42"/>
      <c r="D527" s="29"/>
      <c r="E527" s="43">
        <f t="shared" si="3"/>
        <v>0</v>
      </c>
      <c r="F527" s="39">
        <f t="shared" si="4"/>
        <v>0.1</v>
      </c>
      <c r="G527" s="2"/>
      <c r="H527" s="2"/>
      <c r="I527" s="2"/>
      <c r="J527" s="2" t="s">
        <v>1369</v>
      </c>
      <c r="K527" s="2"/>
      <c r="L527" s="2"/>
      <c r="M527" s="2"/>
      <c r="N527" s="2"/>
      <c r="O527" s="2"/>
      <c r="P527" s="2"/>
      <c r="Q527" s="2" t="s">
        <v>49</v>
      </c>
      <c r="R527" s="2" t="s">
        <v>509</v>
      </c>
      <c r="S527" s="2" t="s">
        <v>1370</v>
      </c>
      <c r="T527" s="2" t="s">
        <v>147</v>
      </c>
      <c r="U527" s="2" t="s">
        <v>1371</v>
      </c>
      <c r="V527" s="2" t="s">
        <v>1372</v>
      </c>
      <c r="W527" s="2" t="s">
        <v>150</v>
      </c>
      <c r="X527" s="2" t="s">
        <v>7</v>
      </c>
      <c r="Y527" s="2">
        <v>3.0</v>
      </c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2"/>
      <c r="BC527" s="2">
        <f t="shared" si="7"/>
        <v>3</v>
      </c>
      <c r="BD527" s="2">
        <f t="shared" si="6"/>
        <v>300</v>
      </c>
      <c r="BE527" s="2">
        <v>53.0</v>
      </c>
    </row>
    <row r="528" ht="84.75" customHeight="1">
      <c r="A528" s="34">
        <f t="shared" si="1"/>
        <v>163944</v>
      </c>
      <c r="B528" s="41" t="str">
        <f t="shared" si="2"/>
        <v>http://helpstore.shop/keyword/W13PN2007318F001 F001</v>
      </c>
      <c r="C528" s="42"/>
      <c r="D528" s="29"/>
      <c r="E528" s="43">
        <f t="shared" si="3"/>
        <v>0</v>
      </c>
      <c r="F528" s="39">
        <f t="shared" si="4"/>
        <v>0.1</v>
      </c>
      <c r="G528" s="2"/>
      <c r="H528" s="2"/>
      <c r="I528" s="2"/>
      <c r="J528" s="2" t="s">
        <v>1369</v>
      </c>
      <c r="K528" s="2"/>
      <c r="L528" s="2"/>
      <c r="M528" s="2"/>
      <c r="N528" s="2"/>
      <c r="O528" s="2"/>
      <c r="P528" s="2"/>
      <c r="Q528" s="2" t="s">
        <v>528</v>
      </c>
      <c r="R528" s="2" t="s">
        <v>615</v>
      </c>
      <c r="S528" s="2" t="s">
        <v>1370</v>
      </c>
      <c r="T528" s="2" t="s">
        <v>147</v>
      </c>
      <c r="U528" s="2" t="s">
        <v>1373</v>
      </c>
      <c r="V528" s="2" t="s">
        <v>1372</v>
      </c>
      <c r="W528" s="2" t="s">
        <v>150</v>
      </c>
      <c r="X528" s="2" t="s">
        <v>7</v>
      </c>
      <c r="Y528" s="2">
        <v>2.0</v>
      </c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2"/>
      <c r="BC528" s="2">
        <f t="shared" si="7"/>
        <v>2</v>
      </c>
      <c r="BD528" s="2">
        <f t="shared" si="6"/>
        <v>216</v>
      </c>
      <c r="BE528" s="2">
        <v>53.0</v>
      </c>
    </row>
    <row r="529" ht="84.75" customHeight="1">
      <c r="A529" s="34">
        <f t="shared" si="1"/>
        <v>45540</v>
      </c>
      <c r="B529" s="41" t="str">
        <f t="shared" si="2"/>
        <v>http://helpstore.shop/keyword/W14KH600105MM071 M071</v>
      </c>
      <c r="C529" s="42"/>
      <c r="D529" s="29"/>
      <c r="E529" s="43">
        <f t="shared" si="3"/>
        <v>0</v>
      </c>
      <c r="F529" s="39">
        <f t="shared" si="4"/>
        <v>0.1</v>
      </c>
      <c r="G529" s="2"/>
      <c r="H529" s="2"/>
      <c r="I529" s="2"/>
      <c r="J529" s="2" t="s">
        <v>1369</v>
      </c>
      <c r="K529" s="2"/>
      <c r="L529" s="2"/>
      <c r="M529" s="2"/>
      <c r="N529" s="2"/>
      <c r="O529" s="2"/>
      <c r="P529" s="2"/>
      <c r="Q529" s="2" t="s">
        <v>155</v>
      </c>
      <c r="R529" s="2" t="s">
        <v>367</v>
      </c>
      <c r="S529" s="2" t="s">
        <v>1370</v>
      </c>
      <c r="T529" s="2" t="s">
        <v>147</v>
      </c>
      <c r="U529" s="2" t="s">
        <v>1374</v>
      </c>
      <c r="V529" s="2" t="s">
        <v>1375</v>
      </c>
      <c r="W529" s="2" t="s">
        <v>150</v>
      </c>
      <c r="X529" s="2" t="s">
        <v>7</v>
      </c>
      <c r="Y529" s="2">
        <v>1.0</v>
      </c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2"/>
      <c r="BC529" s="2">
        <f t="shared" si="7"/>
        <v>1</v>
      </c>
      <c r="BD529" s="2">
        <f t="shared" si="6"/>
        <v>30</v>
      </c>
      <c r="BE529" s="2">
        <v>53.0</v>
      </c>
    </row>
    <row r="530" ht="84.75" customHeight="1">
      <c r="A530" s="34">
        <f t="shared" si="1"/>
        <v>100188</v>
      </c>
      <c r="B530" s="41" t="str">
        <f t="shared" si="2"/>
        <v>http://helpstore.shop/keyword/W14KS600105MM071 M071</v>
      </c>
      <c r="C530" s="42"/>
      <c r="D530" s="29"/>
      <c r="E530" s="43">
        <f t="shared" si="3"/>
        <v>0</v>
      </c>
      <c r="F530" s="39">
        <f t="shared" si="4"/>
        <v>0.1</v>
      </c>
      <c r="G530" s="2"/>
      <c r="H530" s="2"/>
      <c r="I530" s="2"/>
      <c r="J530" s="2" t="s">
        <v>1369</v>
      </c>
      <c r="K530" s="2"/>
      <c r="L530" s="2"/>
      <c r="M530" s="2"/>
      <c r="N530" s="2"/>
      <c r="O530" s="2"/>
      <c r="P530" s="2"/>
      <c r="Q530" s="2" t="s">
        <v>103</v>
      </c>
      <c r="R530" s="2" t="s">
        <v>386</v>
      </c>
      <c r="S530" s="2" t="s">
        <v>1370</v>
      </c>
      <c r="T530" s="2" t="s">
        <v>147</v>
      </c>
      <c r="U530" s="2" t="s">
        <v>1376</v>
      </c>
      <c r="V530" s="2" t="s">
        <v>1375</v>
      </c>
      <c r="W530" s="2" t="s">
        <v>150</v>
      </c>
      <c r="X530" s="2" t="s">
        <v>7</v>
      </c>
      <c r="Y530" s="2">
        <v>1.0</v>
      </c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2"/>
      <c r="BC530" s="2">
        <f t="shared" si="7"/>
        <v>1</v>
      </c>
      <c r="BD530" s="2">
        <f t="shared" si="6"/>
        <v>66</v>
      </c>
      <c r="BE530" s="2">
        <v>53.0</v>
      </c>
    </row>
    <row r="531" ht="84.75" customHeight="1">
      <c r="A531" s="34">
        <f t="shared" si="1"/>
        <v>179124</v>
      </c>
      <c r="B531" s="41" t="str">
        <f t="shared" si="2"/>
        <v>http://helpstore.shop/keyword/W16BE5008113 M802</v>
      </c>
      <c r="C531" s="42"/>
      <c r="D531" s="29"/>
      <c r="E531" s="43">
        <f t="shared" si="3"/>
        <v>0</v>
      </c>
      <c r="F531" s="39">
        <f t="shared" si="4"/>
        <v>0.1</v>
      </c>
      <c r="G531" s="2"/>
      <c r="H531" s="2"/>
      <c r="I531" s="2"/>
      <c r="J531" s="2" t="s">
        <v>1377</v>
      </c>
      <c r="K531" s="2"/>
      <c r="L531" s="2"/>
      <c r="M531" s="2"/>
      <c r="N531" s="2"/>
      <c r="O531" s="2"/>
      <c r="P531" s="2"/>
      <c r="Q531" s="2" t="s">
        <v>220</v>
      </c>
      <c r="R531" s="2" t="s">
        <v>221</v>
      </c>
      <c r="S531" s="2" t="s">
        <v>1370</v>
      </c>
      <c r="T531" s="2" t="s">
        <v>276</v>
      </c>
      <c r="U531" s="2" t="s">
        <v>1378</v>
      </c>
      <c r="V531" s="2" t="s">
        <v>1379</v>
      </c>
      <c r="W531" s="2" t="s">
        <v>150</v>
      </c>
      <c r="X531" s="2" t="s">
        <v>36</v>
      </c>
      <c r="Y531" s="40"/>
      <c r="Z531" s="40"/>
      <c r="AA531" s="40"/>
      <c r="AB531" s="40"/>
      <c r="AC531" s="40"/>
      <c r="AD531" s="2">
        <v>1.0</v>
      </c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2"/>
      <c r="BC531" s="2">
        <f t="shared" si="7"/>
        <v>1</v>
      </c>
      <c r="BD531" s="2">
        <f t="shared" si="6"/>
        <v>118</v>
      </c>
      <c r="BE531" s="2">
        <v>53.0</v>
      </c>
    </row>
    <row r="532" ht="84.75" customHeight="1">
      <c r="A532" s="34">
        <f t="shared" si="1"/>
        <v>63756</v>
      </c>
      <c r="B532" s="41" t="str">
        <f t="shared" si="2"/>
        <v>http://helpstore.shop/keyword/W16PP4004189 2124</v>
      </c>
      <c r="C532" s="42"/>
      <c r="D532" s="29"/>
      <c r="E532" s="43">
        <f t="shared" si="3"/>
        <v>0</v>
      </c>
      <c r="F532" s="39">
        <f t="shared" si="4"/>
        <v>0.1</v>
      </c>
      <c r="G532" s="2"/>
      <c r="H532" s="2"/>
      <c r="I532" s="2"/>
      <c r="J532" s="2" t="s">
        <v>1380</v>
      </c>
      <c r="K532" s="2"/>
      <c r="L532" s="2"/>
      <c r="M532" s="2"/>
      <c r="N532" s="2"/>
      <c r="O532" s="2"/>
      <c r="P532" s="2"/>
      <c r="Q532" s="2" t="s">
        <v>1273</v>
      </c>
      <c r="R532" s="2" t="s">
        <v>50</v>
      </c>
      <c r="S532" s="2" t="s">
        <v>1370</v>
      </c>
      <c r="T532" s="2" t="s">
        <v>453</v>
      </c>
      <c r="U532" s="2" t="s">
        <v>1381</v>
      </c>
      <c r="V532" s="2" t="s">
        <v>149</v>
      </c>
      <c r="W532" s="2" t="s">
        <v>192</v>
      </c>
      <c r="X532" s="2" t="s">
        <v>106</v>
      </c>
      <c r="Y532" s="2">
        <v>1.0</v>
      </c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2"/>
      <c r="BC532" s="2">
        <f t="shared" si="7"/>
        <v>1</v>
      </c>
      <c r="BD532" s="2">
        <f t="shared" si="6"/>
        <v>42</v>
      </c>
      <c r="BE532" s="2">
        <v>53.0</v>
      </c>
    </row>
    <row r="533" ht="84.75" customHeight="1">
      <c r="A533" s="34">
        <f t="shared" si="1"/>
        <v>60720</v>
      </c>
      <c r="B533" s="41" t="str">
        <f t="shared" si="2"/>
        <v>http://helpstore.shop/keyword/S17PP4001888 2124</v>
      </c>
      <c r="C533" s="42"/>
      <c r="D533" s="29"/>
      <c r="E533" s="43">
        <f t="shared" si="3"/>
        <v>0</v>
      </c>
      <c r="F533" s="39">
        <f t="shared" si="4"/>
        <v>0.1</v>
      </c>
      <c r="G533" s="2"/>
      <c r="H533" s="2"/>
      <c r="I533" s="2"/>
      <c r="J533" s="2" t="s">
        <v>1380</v>
      </c>
      <c r="K533" s="2"/>
      <c r="L533" s="2"/>
      <c r="M533" s="2"/>
      <c r="N533" s="2"/>
      <c r="O533" s="2"/>
      <c r="P533" s="2"/>
      <c r="Q533" s="2" t="s">
        <v>989</v>
      </c>
      <c r="R533" s="2" t="s">
        <v>49</v>
      </c>
      <c r="S533" s="2" t="s">
        <v>1370</v>
      </c>
      <c r="T533" s="2" t="s">
        <v>453</v>
      </c>
      <c r="U533" s="2" t="s">
        <v>1382</v>
      </c>
      <c r="V533" s="2" t="s">
        <v>181</v>
      </c>
      <c r="W533" s="2" t="s">
        <v>192</v>
      </c>
      <c r="X533" s="2" t="s">
        <v>8</v>
      </c>
      <c r="Y533" s="2">
        <v>1.0</v>
      </c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2"/>
      <c r="BC533" s="2">
        <f t="shared" si="7"/>
        <v>1</v>
      </c>
      <c r="BD533" s="2">
        <f t="shared" si="6"/>
        <v>40</v>
      </c>
      <c r="BE533" s="2">
        <v>53.0</v>
      </c>
    </row>
    <row r="534" ht="84.75" customHeight="1">
      <c r="A534" s="34">
        <f t="shared" si="1"/>
        <v>81972</v>
      </c>
      <c r="B534" s="41" t="str">
        <f t="shared" si="2"/>
        <v>http://helpstore.shop/keyword/S17BA1022202 4066</v>
      </c>
      <c r="C534" s="42"/>
      <c r="D534" s="29"/>
      <c r="E534" s="43">
        <f t="shared" si="3"/>
        <v>0</v>
      </c>
      <c r="F534" s="39">
        <f t="shared" si="4"/>
        <v>0.1</v>
      </c>
      <c r="G534" s="2"/>
      <c r="H534" s="2"/>
      <c r="I534" s="2"/>
      <c r="J534" s="2" t="s">
        <v>1383</v>
      </c>
      <c r="K534" s="2"/>
      <c r="L534" s="2"/>
      <c r="M534" s="2"/>
      <c r="N534" s="2"/>
      <c r="O534" s="2"/>
      <c r="P534" s="2"/>
      <c r="Q534" s="2" t="s">
        <v>89</v>
      </c>
      <c r="R534" s="2" t="s">
        <v>115</v>
      </c>
      <c r="S534" s="2" t="s">
        <v>1370</v>
      </c>
      <c r="T534" s="2" t="s">
        <v>733</v>
      </c>
      <c r="U534" s="2" t="s">
        <v>1384</v>
      </c>
      <c r="V534" s="2" t="s">
        <v>1217</v>
      </c>
      <c r="W534" s="2" t="s">
        <v>192</v>
      </c>
      <c r="X534" s="2" t="s">
        <v>8</v>
      </c>
      <c r="Y534" s="2">
        <v>1.0</v>
      </c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2"/>
      <c r="BC534" s="2">
        <f t="shared" si="7"/>
        <v>1</v>
      </c>
      <c r="BD534" s="2">
        <f t="shared" si="6"/>
        <v>54</v>
      </c>
      <c r="BE534" s="2">
        <v>53.0</v>
      </c>
    </row>
    <row r="535" ht="84.75" customHeight="1">
      <c r="A535" s="34">
        <f t="shared" si="1"/>
        <v>203412</v>
      </c>
      <c r="B535" s="41" t="str">
        <f t="shared" si="2"/>
        <v>http://helpstore.shop/keyword/KNM002801W01019 M063</v>
      </c>
      <c r="C535" s="42"/>
      <c r="D535" s="29"/>
      <c r="E535" s="43">
        <f t="shared" si="3"/>
        <v>0</v>
      </c>
      <c r="F535" s="39">
        <f t="shared" si="4"/>
        <v>0.1</v>
      </c>
      <c r="G535" s="2"/>
      <c r="H535" s="2"/>
      <c r="I535" s="2"/>
      <c r="J535" s="2" t="s">
        <v>1385</v>
      </c>
      <c r="K535" s="2"/>
      <c r="L535" s="2"/>
      <c r="M535" s="2"/>
      <c r="N535" s="2"/>
      <c r="O535" s="2"/>
      <c r="P535" s="2"/>
      <c r="Q535" s="2" t="s">
        <v>1386</v>
      </c>
      <c r="R535" s="2" t="s">
        <v>279</v>
      </c>
      <c r="S535" s="2" t="s">
        <v>1370</v>
      </c>
      <c r="T535" s="2" t="s">
        <v>251</v>
      </c>
      <c r="U535" s="2" t="s">
        <v>1387</v>
      </c>
      <c r="V535" s="2" t="s">
        <v>1388</v>
      </c>
      <c r="W535" s="2" t="s">
        <v>192</v>
      </c>
      <c r="X535" s="2" t="s">
        <v>8</v>
      </c>
      <c r="Y535" s="2">
        <v>2.0</v>
      </c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2"/>
      <c r="BC535" s="2">
        <f t="shared" si="7"/>
        <v>2</v>
      </c>
      <c r="BD535" s="2">
        <f t="shared" si="6"/>
        <v>268</v>
      </c>
      <c r="BE535" s="2">
        <v>53.0</v>
      </c>
    </row>
    <row r="536" ht="84.75" customHeight="1">
      <c r="A536" s="34">
        <f t="shared" si="1"/>
        <v>100188</v>
      </c>
      <c r="B536" s="41" t="str">
        <f t="shared" si="2"/>
        <v>http://helpstore.shop/keyword/W16KS400101W 8098</v>
      </c>
      <c r="C536" s="42"/>
      <c r="D536" s="29"/>
      <c r="E536" s="43">
        <f t="shared" si="3"/>
        <v>0</v>
      </c>
      <c r="F536" s="39">
        <f t="shared" si="4"/>
        <v>0.1</v>
      </c>
      <c r="G536" s="2"/>
      <c r="H536" s="2"/>
      <c r="I536" s="2"/>
      <c r="J536" s="2" t="s">
        <v>1385</v>
      </c>
      <c r="K536" s="2"/>
      <c r="L536" s="2"/>
      <c r="M536" s="2"/>
      <c r="N536" s="2"/>
      <c r="O536" s="2"/>
      <c r="P536" s="2"/>
      <c r="Q536" s="2" t="s">
        <v>103</v>
      </c>
      <c r="R536" s="2" t="s">
        <v>1063</v>
      </c>
      <c r="S536" s="2" t="s">
        <v>1370</v>
      </c>
      <c r="T536" s="2" t="s">
        <v>251</v>
      </c>
      <c r="U536" s="2" t="s">
        <v>1389</v>
      </c>
      <c r="V536" s="2" t="s">
        <v>1390</v>
      </c>
      <c r="W536" s="2" t="s">
        <v>192</v>
      </c>
      <c r="X536" s="2" t="s">
        <v>106</v>
      </c>
      <c r="Y536" s="2">
        <v>1.0</v>
      </c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2"/>
      <c r="BC536" s="2">
        <f t="shared" si="7"/>
        <v>1</v>
      </c>
      <c r="BD536" s="2">
        <f t="shared" si="6"/>
        <v>66</v>
      </c>
      <c r="BE536" s="2">
        <v>53.0</v>
      </c>
    </row>
    <row r="537" ht="84.75" customHeight="1">
      <c r="A537" s="34">
        <f t="shared" si="1"/>
        <v>91080</v>
      </c>
      <c r="B537" s="41" t="str">
        <f t="shared" si="2"/>
        <v>http://helpstore.shop/keyword/W16SC1001851 M556</v>
      </c>
      <c r="C537" s="42"/>
      <c r="D537" s="29"/>
      <c r="E537" s="43">
        <f t="shared" si="3"/>
        <v>0</v>
      </c>
      <c r="F537" s="39">
        <f t="shared" si="4"/>
        <v>0.1</v>
      </c>
      <c r="G537" s="2"/>
      <c r="H537" s="2"/>
      <c r="I537" s="2"/>
      <c r="J537" s="2" t="s">
        <v>1385</v>
      </c>
      <c r="K537" s="2"/>
      <c r="L537" s="2"/>
      <c r="M537" s="2"/>
      <c r="N537" s="2"/>
      <c r="O537" s="2"/>
      <c r="P537" s="2"/>
      <c r="Q537" s="2" t="s">
        <v>92</v>
      </c>
      <c r="R537" s="2" t="s">
        <v>145</v>
      </c>
      <c r="S537" s="2" t="s">
        <v>1370</v>
      </c>
      <c r="T537" s="2" t="s">
        <v>251</v>
      </c>
      <c r="U537" s="2" t="s">
        <v>1391</v>
      </c>
      <c r="V537" s="2" t="s">
        <v>1392</v>
      </c>
      <c r="W537" s="2" t="s">
        <v>192</v>
      </c>
      <c r="X537" s="2" t="s">
        <v>106</v>
      </c>
      <c r="Y537" s="2">
        <v>1.0</v>
      </c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2"/>
      <c r="BC537" s="2">
        <f t="shared" si="7"/>
        <v>1</v>
      </c>
      <c r="BD537" s="2">
        <f t="shared" si="6"/>
        <v>60</v>
      </c>
      <c r="BE537" s="2">
        <v>53.0</v>
      </c>
    </row>
    <row r="538" ht="84.75" customHeight="1">
      <c r="A538" s="34">
        <f t="shared" si="1"/>
        <v>57684</v>
      </c>
      <c r="B538" s="41" t="str">
        <f t="shared" si="2"/>
        <v>http://helpstore.shop/keyword/S16NE4004372F001 F001</v>
      </c>
      <c r="C538" s="42"/>
      <c r="D538" s="29"/>
      <c r="E538" s="43">
        <f t="shared" si="3"/>
        <v>0</v>
      </c>
      <c r="F538" s="39">
        <f t="shared" si="4"/>
        <v>0.1</v>
      </c>
      <c r="G538" s="2"/>
      <c r="H538" s="2"/>
      <c r="I538" s="2"/>
      <c r="J538" s="2" t="s">
        <v>1393</v>
      </c>
      <c r="K538" s="2"/>
      <c r="L538" s="2"/>
      <c r="M538" s="2"/>
      <c r="N538" s="2"/>
      <c r="O538" s="2"/>
      <c r="P538" s="2"/>
      <c r="Q538" s="2" t="s">
        <v>1318</v>
      </c>
      <c r="R538" s="2" t="s">
        <v>48</v>
      </c>
      <c r="S538" s="2" t="s">
        <v>1370</v>
      </c>
      <c r="T538" s="2" t="s">
        <v>295</v>
      </c>
      <c r="U538" s="2" t="s">
        <v>1394</v>
      </c>
      <c r="V538" s="2" t="s">
        <v>1372</v>
      </c>
      <c r="W538" s="2" t="s">
        <v>192</v>
      </c>
      <c r="X538" s="2">
        <v>0.0</v>
      </c>
      <c r="Y538" s="2">
        <v>1.0</v>
      </c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2"/>
      <c r="BC538" s="2">
        <f t="shared" si="7"/>
        <v>1</v>
      </c>
      <c r="BD538" s="2">
        <f t="shared" si="6"/>
        <v>38</v>
      </c>
      <c r="BE538" s="2">
        <v>53.0</v>
      </c>
    </row>
    <row r="539" ht="84.75" customHeight="1">
      <c r="A539" s="34">
        <f t="shared" si="1"/>
        <v>45540</v>
      </c>
      <c r="B539" s="41" t="str">
        <f t="shared" si="2"/>
        <v>http://helpstore.shop/keyword/S16NE4004372F124 F124</v>
      </c>
      <c r="C539" s="42"/>
      <c r="D539" s="29"/>
      <c r="E539" s="43">
        <f t="shared" si="3"/>
        <v>0</v>
      </c>
      <c r="F539" s="39">
        <f t="shared" si="4"/>
        <v>0.1</v>
      </c>
      <c r="G539" s="2"/>
      <c r="H539" s="2"/>
      <c r="I539" s="2"/>
      <c r="J539" s="2" t="s">
        <v>1393</v>
      </c>
      <c r="K539" s="2"/>
      <c r="L539" s="2"/>
      <c r="M539" s="2"/>
      <c r="N539" s="2"/>
      <c r="O539" s="2"/>
      <c r="P539" s="2"/>
      <c r="Q539" s="2" t="s">
        <v>155</v>
      </c>
      <c r="R539" s="2" t="s">
        <v>48</v>
      </c>
      <c r="S539" s="2" t="s">
        <v>1370</v>
      </c>
      <c r="T539" s="2" t="s">
        <v>295</v>
      </c>
      <c r="U539" s="2" t="s">
        <v>1395</v>
      </c>
      <c r="V539" s="2" t="s">
        <v>1396</v>
      </c>
      <c r="W539" s="2" t="s">
        <v>192</v>
      </c>
      <c r="X539" s="2">
        <v>0.0</v>
      </c>
      <c r="Y539" s="2">
        <v>1.0</v>
      </c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2"/>
      <c r="BC539" s="2">
        <f t="shared" si="7"/>
        <v>1</v>
      </c>
      <c r="BD539" s="2">
        <f t="shared" si="6"/>
        <v>30</v>
      </c>
      <c r="BE539" s="2">
        <v>53.0</v>
      </c>
    </row>
    <row r="540" ht="84.75" customHeight="1">
      <c r="A540" s="34">
        <f t="shared" si="1"/>
        <v>57684</v>
      </c>
      <c r="B540" s="41" t="str">
        <f t="shared" si="2"/>
        <v>http://helpstore.shop/keyword/14BE40652915081 5081</v>
      </c>
      <c r="C540" s="42"/>
      <c r="D540" s="29"/>
      <c r="E540" s="43">
        <f t="shared" si="3"/>
        <v>0</v>
      </c>
      <c r="F540" s="39">
        <f t="shared" si="4"/>
        <v>0.1</v>
      </c>
      <c r="G540" s="2"/>
      <c r="H540" s="2"/>
      <c r="I540" s="2"/>
      <c r="J540" s="2" t="s">
        <v>1393</v>
      </c>
      <c r="K540" s="2"/>
      <c r="L540" s="2"/>
      <c r="M540" s="2"/>
      <c r="N540" s="2"/>
      <c r="O540" s="2"/>
      <c r="P540" s="2"/>
      <c r="Q540" s="2" t="s">
        <v>1318</v>
      </c>
      <c r="R540" s="2" t="s">
        <v>49</v>
      </c>
      <c r="S540" s="2" t="s">
        <v>1370</v>
      </c>
      <c r="T540" s="2" t="s">
        <v>295</v>
      </c>
      <c r="U540" s="2" t="s">
        <v>1397</v>
      </c>
      <c r="V540" s="2" t="s">
        <v>1398</v>
      </c>
      <c r="W540" s="2" t="s">
        <v>192</v>
      </c>
      <c r="X540" s="2" t="s">
        <v>28</v>
      </c>
      <c r="Y540" s="40"/>
      <c r="Z540" s="40"/>
      <c r="AA540" s="40"/>
      <c r="AB540" s="40"/>
      <c r="AC540" s="40"/>
      <c r="AD540" s="40"/>
      <c r="AE540" s="40"/>
      <c r="AF540" s="2">
        <v>1.0</v>
      </c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2"/>
      <c r="BC540" s="2">
        <f t="shared" si="7"/>
        <v>1</v>
      </c>
      <c r="BD540" s="2">
        <f t="shared" si="6"/>
        <v>38</v>
      </c>
      <c r="BE540" s="2">
        <v>53.0</v>
      </c>
    </row>
    <row r="541" ht="84.75" customHeight="1">
      <c r="A541" s="34">
        <f t="shared" si="1"/>
        <v>72864</v>
      </c>
      <c r="B541" s="41" t="str">
        <f t="shared" si="2"/>
        <v>http://helpstore.shop/keyword/W13KS000601W3073 3073</v>
      </c>
      <c r="C541" s="42"/>
      <c r="D541" s="29"/>
      <c r="E541" s="43">
        <f t="shared" si="3"/>
        <v>0</v>
      </c>
      <c r="F541" s="39">
        <f t="shared" si="4"/>
        <v>0.1</v>
      </c>
      <c r="G541" s="2"/>
      <c r="H541" s="2"/>
      <c r="I541" s="2"/>
      <c r="J541" s="2" t="s">
        <v>1393</v>
      </c>
      <c r="K541" s="2"/>
      <c r="L541" s="2"/>
      <c r="M541" s="2"/>
      <c r="N541" s="2"/>
      <c r="O541" s="2"/>
      <c r="P541" s="2"/>
      <c r="Q541" s="2" t="s">
        <v>86</v>
      </c>
      <c r="R541" s="2" t="s">
        <v>112</v>
      </c>
      <c r="S541" s="2" t="s">
        <v>1370</v>
      </c>
      <c r="T541" s="2" t="s">
        <v>295</v>
      </c>
      <c r="U541" s="2" t="s">
        <v>1399</v>
      </c>
      <c r="V541" s="2" t="s">
        <v>1400</v>
      </c>
      <c r="W541" s="2" t="s">
        <v>192</v>
      </c>
      <c r="X541" s="2" t="s">
        <v>7</v>
      </c>
      <c r="Y541" s="2">
        <v>1.0</v>
      </c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2"/>
      <c r="BC541" s="2">
        <f t="shared" si="7"/>
        <v>1</v>
      </c>
      <c r="BD541" s="2">
        <f t="shared" si="6"/>
        <v>48</v>
      </c>
      <c r="BE541" s="2">
        <v>53.0</v>
      </c>
    </row>
    <row r="542" ht="84.75" customHeight="1">
      <c r="A542" s="34">
        <f t="shared" si="1"/>
        <v>66792</v>
      </c>
      <c r="B542" s="41" t="str">
        <f t="shared" si="2"/>
        <v>http://helpstore.shop/keyword/W14CH1002318F129 </v>
      </c>
      <c r="C542" s="42"/>
      <c r="D542" s="29"/>
      <c r="E542" s="43">
        <f t="shared" si="3"/>
        <v>0</v>
      </c>
      <c r="F542" s="39">
        <f t="shared" si="4"/>
        <v>0.1</v>
      </c>
      <c r="G542" s="2"/>
      <c r="H542" s="2"/>
      <c r="I542" s="2"/>
      <c r="J542" s="2" t="s">
        <v>1393</v>
      </c>
      <c r="K542" s="2"/>
      <c r="L542" s="2"/>
      <c r="M542" s="2"/>
      <c r="N542" s="2"/>
      <c r="O542" s="2"/>
      <c r="P542" s="2"/>
      <c r="Q542" s="2" t="s">
        <v>84</v>
      </c>
      <c r="R542" s="2" t="s">
        <v>52</v>
      </c>
      <c r="S542" s="2" t="s">
        <v>1370</v>
      </c>
      <c r="T542" s="2" t="s">
        <v>295</v>
      </c>
      <c r="U542" s="2" t="s">
        <v>1401</v>
      </c>
      <c r="V542" s="2"/>
      <c r="W542" s="2" t="s">
        <v>192</v>
      </c>
      <c r="X542" s="2" t="s">
        <v>7</v>
      </c>
      <c r="Y542" s="2">
        <v>2.0</v>
      </c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2"/>
      <c r="BC542" s="2">
        <f t="shared" si="7"/>
        <v>2</v>
      </c>
      <c r="BD542" s="2">
        <f t="shared" si="6"/>
        <v>88</v>
      </c>
      <c r="BE542" s="2">
        <v>53.0</v>
      </c>
    </row>
    <row r="543" ht="84.75" customHeight="1">
      <c r="A543" s="34">
        <f t="shared" si="1"/>
        <v>40986</v>
      </c>
      <c r="B543" s="41" t="str">
        <f t="shared" si="2"/>
        <v>http://helpstore.shop/keyword/W14KH100301W3085 3085</v>
      </c>
      <c r="C543" s="42"/>
      <c r="D543" s="29"/>
      <c r="E543" s="43">
        <f t="shared" si="3"/>
        <v>0</v>
      </c>
      <c r="F543" s="39">
        <f t="shared" si="4"/>
        <v>0.1</v>
      </c>
      <c r="G543" s="2"/>
      <c r="H543" s="2"/>
      <c r="I543" s="2"/>
      <c r="J543" s="2" t="s">
        <v>1393</v>
      </c>
      <c r="K543" s="2"/>
      <c r="L543" s="2"/>
      <c r="M543" s="2"/>
      <c r="N543" s="2"/>
      <c r="O543" s="2"/>
      <c r="P543" s="2"/>
      <c r="Q543" s="2" t="s">
        <v>352</v>
      </c>
      <c r="R543" s="2" t="s">
        <v>43</v>
      </c>
      <c r="S543" s="2" t="s">
        <v>1370</v>
      </c>
      <c r="T543" s="2" t="s">
        <v>295</v>
      </c>
      <c r="U543" s="2" t="s">
        <v>1402</v>
      </c>
      <c r="V543" s="2" t="s">
        <v>1403</v>
      </c>
      <c r="W543" s="2" t="s">
        <v>192</v>
      </c>
      <c r="X543" s="2" t="s">
        <v>7</v>
      </c>
      <c r="Y543" s="2">
        <v>1.0</v>
      </c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2"/>
      <c r="BC543" s="2">
        <f t="shared" si="7"/>
        <v>1</v>
      </c>
      <c r="BD543" s="2">
        <f t="shared" si="6"/>
        <v>27</v>
      </c>
      <c r="BE543" s="2">
        <v>53.0</v>
      </c>
    </row>
    <row r="544" ht="84.75" customHeight="1">
      <c r="A544" s="34">
        <f t="shared" si="1"/>
        <v>75900</v>
      </c>
      <c r="B544" s="41" t="str">
        <f t="shared" si="2"/>
        <v>http://helpstore.shop/keyword/71TE007540120OO3 OO3</v>
      </c>
      <c r="C544" s="42"/>
      <c r="D544" s="29"/>
      <c r="E544" s="43">
        <f t="shared" si="3"/>
        <v>0</v>
      </c>
      <c r="F544" s="39">
        <f t="shared" si="4"/>
        <v>0.1</v>
      </c>
      <c r="G544" s="2"/>
      <c r="H544" s="2"/>
      <c r="I544" s="2"/>
      <c r="J544" s="2" t="s">
        <v>1393</v>
      </c>
      <c r="K544" s="2"/>
      <c r="L544" s="2"/>
      <c r="M544" s="2"/>
      <c r="N544" s="2"/>
      <c r="O544" s="2"/>
      <c r="P544" s="2"/>
      <c r="Q544" s="2" t="s">
        <v>87</v>
      </c>
      <c r="R544" s="2" t="s">
        <v>114</v>
      </c>
      <c r="S544" s="2" t="s">
        <v>1370</v>
      </c>
      <c r="T544" s="2" t="s">
        <v>295</v>
      </c>
      <c r="U544" s="2" t="s">
        <v>1404</v>
      </c>
      <c r="V544" s="2" t="s">
        <v>1405</v>
      </c>
      <c r="W544" s="2" t="s">
        <v>192</v>
      </c>
      <c r="X544" s="2" t="s">
        <v>7</v>
      </c>
      <c r="Y544" s="2">
        <v>1.0</v>
      </c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2"/>
      <c r="BC544" s="2">
        <f t="shared" si="7"/>
        <v>1</v>
      </c>
      <c r="BD544" s="2">
        <f t="shared" si="6"/>
        <v>50</v>
      </c>
      <c r="BE544" s="2">
        <v>53.0</v>
      </c>
    </row>
    <row r="545" ht="84.75" customHeight="1">
      <c r="A545" s="34">
        <f t="shared" si="1"/>
        <v>39468</v>
      </c>
      <c r="B545" s="41" t="str">
        <f t="shared" si="2"/>
        <v>http://helpstore.shop/keyword/14PP402101NM350 M350</v>
      </c>
      <c r="C545" s="42"/>
      <c r="D545" s="29"/>
      <c r="E545" s="43">
        <f t="shared" si="3"/>
        <v>0</v>
      </c>
      <c r="F545" s="39">
        <f t="shared" si="4"/>
        <v>0.1</v>
      </c>
      <c r="G545" s="2"/>
      <c r="H545" s="2"/>
      <c r="I545" s="2"/>
      <c r="J545" s="2" t="s">
        <v>1393</v>
      </c>
      <c r="K545" s="2"/>
      <c r="L545" s="2"/>
      <c r="M545" s="2"/>
      <c r="N545" s="2"/>
      <c r="O545" s="2"/>
      <c r="P545" s="2"/>
      <c r="Q545" s="2" t="s">
        <v>452</v>
      </c>
      <c r="R545" s="2" t="s">
        <v>43</v>
      </c>
      <c r="S545" s="2" t="s">
        <v>1370</v>
      </c>
      <c r="T545" s="2" t="s">
        <v>295</v>
      </c>
      <c r="U545" s="2" t="s">
        <v>1406</v>
      </c>
      <c r="V545" s="2" t="s">
        <v>1407</v>
      </c>
      <c r="W545" s="2" t="s">
        <v>192</v>
      </c>
      <c r="X545" s="2" t="s">
        <v>7</v>
      </c>
      <c r="Y545" s="2">
        <v>1.0</v>
      </c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2"/>
      <c r="BC545" s="2">
        <f t="shared" si="7"/>
        <v>1</v>
      </c>
      <c r="BD545" s="2">
        <f t="shared" si="6"/>
        <v>26</v>
      </c>
      <c r="BE545" s="2">
        <v>53.0</v>
      </c>
    </row>
    <row r="546" ht="84.75" customHeight="1">
      <c r="A546" s="34">
        <f t="shared" si="1"/>
        <v>98670</v>
      </c>
      <c r="B546" s="41" t="str">
        <f t="shared" si="2"/>
        <v>http://helpstore.shop/keyword/74TE001039913OO1 OO1</v>
      </c>
      <c r="C546" s="42"/>
      <c r="D546" s="29"/>
      <c r="E546" s="43">
        <f t="shared" si="3"/>
        <v>0</v>
      </c>
      <c r="F546" s="39">
        <f t="shared" si="4"/>
        <v>0.1</v>
      </c>
      <c r="G546" s="2"/>
      <c r="H546" s="2"/>
      <c r="I546" s="2"/>
      <c r="J546" s="2" t="s">
        <v>1393</v>
      </c>
      <c r="K546" s="2"/>
      <c r="L546" s="2"/>
      <c r="M546" s="2"/>
      <c r="N546" s="2"/>
      <c r="O546" s="2"/>
      <c r="P546" s="2"/>
      <c r="Q546" s="2" t="s">
        <v>102</v>
      </c>
      <c r="R546" s="2" t="s">
        <v>732</v>
      </c>
      <c r="S546" s="2" t="s">
        <v>1370</v>
      </c>
      <c r="T546" s="2" t="s">
        <v>295</v>
      </c>
      <c r="U546" s="2" t="s">
        <v>1408</v>
      </c>
      <c r="V546" s="2" t="s">
        <v>1409</v>
      </c>
      <c r="W546" s="2" t="s">
        <v>192</v>
      </c>
      <c r="X546" s="2" t="s">
        <v>7</v>
      </c>
      <c r="Y546" s="2">
        <v>2.0</v>
      </c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2"/>
      <c r="BC546" s="2">
        <f t="shared" si="7"/>
        <v>2</v>
      </c>
      <c r="BD546" s="2">
        <f t="shared" si="6"/>
        <v>130</v>
      </c>
      <c r="BE546" s="2">
        <v>53.0</v>
      </c>
    </row>
    <row r="547" ht="84.75" hidden="1" customHeight="1">
      <c r="A547" s="34">
        <f t="shared" si="1"/>
        <v>14421</v>
      </c>
      <c r="B547" s="41" t="str">
        <f t="shared" si="2"/>
        <v>http://helpstore.shop/keyword/AC0003ACC1300110 10</v>
      </c>
      <c r="C547" s="42"/>
      <c r="D547" s="29"/>
      <c r="E547" s="43">
        <f t="shared" si="3"/>
        <v>0</v>
      </c>
      <c r="F547" s="39">
        <f t="shared" si="4"/>
        <v>0.1</v>
      </c>
      <c r="G547" s="2"/>
      <c r="H547" s="2"/>
      <c r="I547" s="2"/>
      <c r="J547" s="2" t="s">
        <v>1410</v>
      </c>
      <c r="K547" s="2"/>
      <c r="L547" s="2"/>
      <c r="M547" s="2"/>
      <c r="N547" s="2"/>
      <c r="O547" s="2"/>
      <c r="P547" s="2"/>
      <c r="Q547" s="2" t="s">
        <v>21</v>
      </c>
      <c r="R547" s="2" t="s">
        <v>1030</v>
      </c>
      <c r="S547" s="2" t="s">
        <v>1411</v>
      </c>
      <c r="T547" s="2" t="s">
        <v>295</v>
      </c>
      <c r="U547" s="2" t="s">
        <v>1412</v>
      </c>
      <c r="V547" s="2" t="s">
        <v>468</v>
      </c>
      <c r="W547" s="2" t="s">
        <v>192</v>
      </c>
      <c r="X547" s="2" t="s">
        <v>7</v>
      </c>
      <c r="Y547" s="2">
        <v>1.0</v>
      </c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2"/>
      <c r="BC547" s="2">
        <f t="shared" si="7"/>
        <v>1</v>
      </c>
      <c r="BD547" s="2" t="str">
        <f t="shared" si="6"/>
        <v>#VALUE!</v>
      </c>
      <c r="BE547" s="2">
        <v>53.0</v>
      </c>
    </row>
    <row r="548" ht="84.75" hidden="1" customHeight="1">
      <c r="A548" s="34">
        <f t="shared" si="1"/>
        <v>14421</v>
      </c>
      <c r="B548" s="41" t="str">
        <f t="shared" si="2"/>
        <v>http://helpstore.shop/keyword/AC0003ACC130013 3</v>
      </c>
      <c r="C548" s="42"/>
      <c r="D548" s="29"/>
      <c r="E548" s="43">
        <f t="shared" si="3"/>
        <v>0</v>
      </c>
      <c r="F548" s="39">
        <f t="shared" si="4"/>
        <v>0.1</v>
      </c>
      <c r="G548" s="2"/>
      <c r="H548" s="2"/>
      <c r="I548" s="2"/>
      <c r="J548" s="2" t="s">
        <v>1410</v>
      </c>
      <c r="K548" s="2"/>
      <c r="L548" s="2"/>
      <c r="M548" s="2"/>
      <c r="N548" s="2"/>
      <c r="O548" s="2"/>
      <c r="P548" s="2"/>
      <c r="Q548" s="2" t="s">
        <v>21</v>
      </c>
      <c r="R548" s="2" t="s">
        <v>1030</v>
      </c>
      <c r="S548" s="2" t="s">
        <v>1411</v>
      </c>
      <c r="T548" s="2" t="s">
        <v>295</v>
      </c>
      <c r="U548" s="2" t="s">
        <v>1413</v>
      </c>
      <c r="V548" s="2" t="s">
        <v>1414</v>
      </c>
      <c r="W548" s="2" t="s">
        <v>192</v>
      </c>
      <c r="X548" s="2" t="s">
        <v>7</v>
      </c>
      <c r="Y548" s="2">
        <v>1.0</v>
      </c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2"/>
      <c r="BC548" s="2">
        <f t="shared" si="7"/>
        <v>1</v>
      </c>
      <c r="BD548" s="2" t="str">
        <f t="shared" si="6"/>
        <v>#VALUE!</v>
      </c>
      <c r="BE548" s="2">
        <v>53.0</v>
      </c>
    </row>
    <row r="549" ht="84.75" hidden="1" customHeight="1">
      <c r="A549" s="34">
        <f t="shared" si="1"/>
        <v>1130910</v>
      </c>
      <c r="B549" s="41" t="str">
        <f t="shared" si="2"/>
        <v>http://helpstore.shop/keyword/0H7618007 600</v>
      </c>
      <c r="C549" s="42"/>
      <c r="D549" s="29"/>
      <c r="E549" s="43">
        <f t="shared" si="3"/>
        <v>0</v>
      </c>
      <c r="F549" s="39">
        <f t="shared" si="4"/>
        <v>0.1</v>
      </c>
      <c r="G549" s="2"/>
      <c r="H549" s="2"/>
      <c r="I549" s="2"/>
      <c r="J549" s="2" t="s">
        <v>1415</v>
      </c>
      <c r="K549" s="2"/>
      <c r="L549" s="2"/>
      <c r="M549" s="2"/>
      <c r="N549" s="2"/>
      <c r="O549" s="2"/>
      <c r="P549" s="2"/>
      <c r="Q549" s="2" t="s">
        <v>1201</v>
      </c>
      <c r="R549" s="2" t="s">
        <v>529</v>
      </c>
      <c r="S549" s="2" t="s">
        <v>1416</v>
      </c>
      <c r="T549" s="2" t="s">
        <v>147</v>
      </c>
      <c r="U549" s="2" t="s">
        <v>1417</v>
      </c>
      <c r="V549" s="2" t="s">
        <v>706</v>
      </c>
      <c r="W549" s="2" t="s">
        <v>150</v>
      </c>
      <c r="X549" s="2" t="s">
        <v>8</v>
      </c>
      <c r="Y549" s="2">
        <v>3.0</v>
      </c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2"/>
      <c r="BC549" s="2">
        <f t="shared" si="7"/>
        <v>3</v>
      </c>
      <c r="BD549" s="2">
        <f t="shared" si="6"/>
        <v>2235</v>
      </c>
      <c r="BE549" s="2">
        <v>53.0</v>
      </c>
    </row>
    <row r="550" ht="84.75" hidden="1" customHeight="1">
      <c r="A550" s="34">
        <f t="shared" si="1"/>
        <v>387090</v>
      </c>
      <c r="B550" s="41" t="str">
        <f t="shared" si="2"/>
        <v>http://helpstore.shop/keyword/1I1917141 0600</v>
      </c>
      <c r="C550" s="42"/>
      <c r="D550" s="29"/>
      <c r="E550" s="43">
        <f t="shared" si="3"/>
        <v>0</v>
      </c>
      <c r="F550" s="39">
        <f t="shared" si="4"/>
        <v>0.1</v>
      </c>
      <c r="G550" s="2"/>
      <c r="H550" s="2"/>
      <c r="I550" s="2"/>
      <c r="J550" s="2" t="s">
        <v>1415</v>
      </c>
      <c r="K550" s="2"/>
      <c r="L550" s="2"/>
      <c r="M550" s="2"/>
      <c r="N550" s="2"/>
      <c r="O550" s="2"/>
      <c r="P550" s="2"/>
      <c r="Q550" s="2" t="s">
        <v>698</v>
      </c>
      <c r="R550" s="2" t="s">
        <v>1418</v>
      </c>
      <c r="S550" s="2" t="s">
        <v>1416</v>
      </c>
      <c r="T550" s="2" t="s">
        <v>197</v>
      </c>
      <c r="U550" s="2" t="s">
        <v>1419</v>
      </c>
      <c r="V550" s="2"/>
      <c r="W550" s="2" t="s">
        <v>150</v>
      </c>
      <c r="X550" s="2" t="s">
        <v>8</v>
      </c>
      <c r="Y550" s="2">
        <v>1.0</v>
      </c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2"/>
      <c r="BC550" s="2">
        <f t="shared" si="7"/>
        <v>1</v>
      </c>
      <c r="BD550" s="2">
        <f t="shared" si="6"/>
        <v>255</v>
      </c>
      <c r="BE550" s="2">
        <v>53.0</v>
      </c>
    </row>
    <row r="551" ht="84.75" hidden="1" customHeight="1">
      <c r="A551" s="34">
        <f t="shared" si="1"/>
        <v>516120</v>
      </c>
      <c r="B551" s="41" t="str">
        <f t="shared" si="2"/>
        <v>http://helpstore.shop/keyword/1I1952997 8000</v>
      </c>
      <c r="C551" s="42"/>
      <c r="D551" s="29"/>
      <c r="E551" s="43">
        <f t="shared" si="3"/>
        <v>0</v>
      </c>
      <c r="F551" s="39">
        <f t="shared" si="4"/>
        <v>0.1</v>
      </c>
      <c r="G551" s="2"/>
      <c r="H551" s="2"/>
      <c r="I551" s="2"/>
      <c r="J551" s="2" t="s">
        <v>1420</v>
      </c>
      <c r="K551" s="2"/>
      <c r="L551" s="2"/>
      <c r="M551" s="2"/>
      <c r="N551" s="2"/>
      <c r="O551" s="2"/>
      <c r="P551" s="2"/>
      <c r="Q551" s="2" t="s">
        <v>288</v>
      </c>
      <c r="R551" s="2" t="s">
        <v>1421</v>
      </c>
      <c r="S551" s="2" t="s">
        <v>1416</v>
      </c>
      <c r="T551" s="2" t="s">
        <v>236</v>
      </c>
      <c r="U551" s="2" t="s">
        <v>1422</v>
      </c>
      <c r="V551" s="2" t="s">
        <v>515</v>
      </c>
      <c r="W551" s="2" t="s">
        <v>150</v>
      </c>
      <c r="X551" s="2" t="s">
        <v>8</v>
      </c>
      <c r="Y551" s="2">
        <v>1.0</v>
      </c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2"/>
      <c r="BC551" s="2">
        <f t="shared" si="7"/>
        <v>1</v>
      </c>
      <c r="BD551" s="2">
        <f t="shared" si="6"/>
        <v>340</v>
      </c>
      <c r="BE551" s="2">
        <v>53.0</v>
      </c>
    </row>
    <row r="552" ht="84.75" hidden="1" customHeight="1">
      <c r="A552" s="34">
        <f t="shared" si="1"/>
        <v>142692</v>
      </c>
      <c r="B552" s="41" t="str">
        <f t="shared" si="2"/>
        <v>http://helpstore.shop/keyword/0H2998007 600</v>
      </c>
      <c r="C552" s="42"/>
      <c r="D552" s="29"/>
      <c r="E552" s="43">
        <f t="shared" si="3"/>
        <v>0</v>
      </c>
      <c r="F552" s="39">
        <f t="shared" si="4"/>
        <v>0.1</v>
      </c>
      <c r="G552" s="2"/>
      <c r="H552" s="2"/>
      <c r="I552" s="2"/>
      <c r="J552" s="2" t="s">
        <v>1423</v>
      </c>
      <c r="K552" s="2"/>
      <c r="L552" s="2"/>
      <c r="M552" s="2"/>
      <c r="N552" s="2"/>
      <c r="O552" s="2"/>
      <c r="P552" s="2"/>
      <c r="Q552" s="2" t="s">
        <v>951</v>
      </c>
      <c r="R552" s="2" t="s">
        <v>1424</v>
      </c>
      <c r="S552" s="2" t="s">
        <v>1416</v>
      </c>
      <c r="T552" s="2" t="s">
        <v>163</v>
      </c>
      <c r="U552" s="2" t="s">
        <v>1425</v>
      </c>
      <c r="V552" s="2" t="s">
        <v>706</v>
      </c>
      <c r="W552" s="2" t="s">
        <v>150</v>
      </c>
      <c r="X552" s="2" t="s">
        <v>8</v>
      </c>
      <c r="Y552" s="2">
        <v>1.0</v>
      </c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2"/>
      <c r="BC552" s="2">
        <f t="shared" si="7"/>
        <v>1</v>
      </c>
      <c r="BD552" s="2">
        <f t="shared" si="6"/>
        <v>94</v>
      </c>
      <c r="BE552" s="2">
        <v>53.0</v>
      </c>
    </row>
    <row r="553" ht="84.75" hidden="1" customHeight="1">
      <c r="A553" s="34">
        <f t="shared" si="1"/>
        <v>197340</v>
      </c>
      <c r="B553" s="41" t="str">
        <f t="shared" si="2"/>
        <v>http://helpstore.shop/keyword/A001C3 01C3</v>
      </c>
      <c r="C553" s="42"/>
      <c r="D553" s="29"/>
      <c r="E553" s="43">
        <f t="shared" si="3"/>
        <v>0</v>
      </c>
      <c r="F553" s="39">
        <f t="shared" si="4"/>
        <v>0.1</v>
      </c>
      <c r="G553" s="2"/>
      <c r="H553" s="2"/>
      <c r="I553" s="2"/>
      <c r="J553" s="2" t="s">
        <v>1426</v>
      </c>
      <c r="K553" s="2"/>
      <c r="L553" s="2"/>
      <c r="M553" s="2"/>
      <c r="N553" s="2"/>
      <c r="O553" s="2"/>
      <c r="P553" s="2"/>
      <c r="Q553" s="2" t="s">
        <v>114</v>
      </c>
      <c r="R553" s="2" t="s">
        <v>270</v>
      </c>
      <c r="S553" s="2" t="s">
        <v>1427</v>
      </c>
      <c r="T553" s="2" t="s">
        <v>159</v>
      </c>
      <c r="U553" s="2" t="s">
        <v>1428</v>
      </c>
      <c r="V553" s="2" t="s">
        <v>206</v>
      </c>
      <c r="W553" s="2" t="s">
        <v>192</v>
      </c>
      <c r="X553" s="2" t="s">
        <v>8</v>
      </c>
      <c r="Y553" s="2">
        <v>1.0</v>
      </c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2"/>
      <c r="BC553" s="2">
        <f t="shared" si="7"/>
        <v>1</v>
      </c>
      <c r="BD553" s="2">
        <f t="shared" si="6"/>
        <v>130</v>
      </c>
      <c r="BE553" s="2">
        <v>53.0</v>
      </c>
    </row>
    <row r="554" ht="84.75" hidden="1" customHeight="1">
      <c r="A554" s="34">
        <f t="shared" si="1"/>
        <v>197340</v>
      </c>
      <c r="B554" s="41" t="str">
        <f t="shared" si="2"/>
        <v>http://helpstore.shop/keyword/A001C5 01C5</v>
      </c>
      <c r="C554" s="42"/>
      <c r="D554" s="29"/>
      <c r="E554" s="43">
        <f t="shared" si="3"/>
        <v>0</v>
      </c>
      <c r="F554" s="39">
        <f t="shared" si="4"/>
        <v>0.1</v>
      </c>
      <c r="G554" s="2"/>
      <c r="H554" s="2"/>
      <c r="I554" s="2"/>
      <c r="J554" s="2" t="s">
        <v>1426</v>
      </c>
      <c r="K554" s="2"/>
      <c r="L554" s="2"/>
      <c r="M554" s="2"/>
      <c r="N554" s="2"/>
      <c r="O554" s="2"/>
      <c r="P554" s="2"/>
      <c r="Q554" s="2" t="s">
        <v>114</v>
      </c>
      <c r="R554" s="2" t="s">
        <v>270</v>
      </c>
      <c r="S554" s="2" t="s">
        <v>1427</v>
      </c>
      <c r="T554" s="2" t="s">
        <v>159</v>
      </c>
      <c r="U554" s="2" t="s">
        <v>1429</v>
      </c>
      <c r="V554" s="2" t="s">
        <v>722</v>
      </c>
      <c r="W554" s="2" t="s">
        <v>192</v>
      </c>
      <c r="X554" s="2" t="s">
        <v>8</v>
      </c>
      <c r="Y554" s="2">
        <v>1.0</v>
      </c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2"/>
      <c r="BC554" s="2">
        <f t="shared" si="7"/>
        <v>1</v>
      </c>
      <c r="BD554" s="2">
        <f t="shared" si="6"/>
        <v>130</v>
      </c>
      <c r="BE554" s="2">
        <v>53.0</v>
      </c>
    </row>
    <row r="555" ht="84.75" hidden="1" customHeight="1">
      <c r="A555" s="34">
        <f t="shared" si="1"/>
        <v>379500</v>
      </c>
      <c r="B555" s="41" t="str">
        <f t="shared" si="2"/>
        <v>http://helpstore.shop/keyword/BGD270W230A980 VR1</v>
      </c>
      <c r="C555" s="42"/>
      <c r="D555" s="29"/>
      <c r="E555" s="43">
        <f t="shared" si="3"/>
        <v>0</v>
      </c>
      <c r="F555" s="39">
        <f t="shared" si="4"/>
        <v>0.1</v>
      </c>
      <c r="G555" s="2"/>
      <c r="H555" s="2"/>
      <c r="I555" s="2"/>
      <c r="J555" s="2" t="s">
        <v>1430</v>
      </c>
      <c r="K555" s="2"/>
      <c r="L555" s="2"/>
      <c r="M555" s="2"/>
      <c r="N555" s="2"/>
      <c r="O555" s="2"/>
      <c r="P555" s="2"/>
      <c r="Q555" s="2" t="s">
        <v>509</v>
      </c>
      <c r="R555" s="2" t="s">
        <v>235</v>
      </c>
      <c r="S555" s="2" t="s">
        <v>1431</v>
      </c>
      <c r="T555" s="2" t="s">
        <v>175</v>
      </c>
      <c r="U555" s="2" t="s">
        <v>1432</v>
      </c>
      <c r="V555" s="2" t="s">
        <v>248</v>
      </c>
      <c r="W555" s="2" t="s">
        <v>150</v>
      </c>
      <c r="X555" s="2" t="s">
        <v>8</v>
      </c>
      <c r="Y555" s="2">
        <v>1.0</v>
      </c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2"/>
      <c r="BC555" s="2">
        <f t="shared" si="7"/>
        <v>1</v>
      </c>
      <c r="BD555" s="2">
        <f t="shared" si="6"/>
        <v>250</v>
      </c>
      <c r="BE555" s="2">
        <v>53.0</v>
      </c>
    </row>
    <row r="556" ht="84.75" hidden="1" customHeight="1">
      <c r="A556" s="34">
        <f t="shared" si="1"/>
        <v>148764</v>
      </c>
      <c r="B556" s="41" t="str">
        <f t="shared" si="2"/>
        <v>http://helpstore.shop/keyword/AA83416W034 VRU</v>
      </c>
      <c r="C556" s="42"/>
      <c r="D556" s="29"/>
      <c r="E556" s="43">
        <f t="shared" si="3"/>
        <v>0</v>
      </c>
      <c r="F556" s="39">
        <f t="shared" si="4"/>
        <v>0.1</v>
      </c>
      <c r="G556" s="2"/>
      <c r="H556" s="2"/>
      <c r="I556" s="2"/>
      <c r="J556" s="2" t="s">
        <v>1433</v>
      </c>
      <c r="K556" s="2"/>
      <c r="L556" s="2"/>
      <c r="M556" s="2"/>
      <c r="N556" s="2"/>
      <c r="O556" s="2"/>
      <c r="P556" s="2"/>
      <c r="Q556" s="2" t="s">
        <v>1434</v>
      </c>
      <c r="R556" s="2" t="s">
        <v>704</v>
      </c>
      <c r="S556" s="2" t="s">
        <v>1431</v>
      </c>
      <c r="T556" s="2" t="s">
        <v>271</v>
      </c>
      <c r="U556" s="2" t="s">
        <v>1435</v>
      </c>
      <c r="V556" s="2"/>
      <c r="W556" s="2" t="s">
        <v>150</v>
      </c>
      <c r="X556" s="2" t="s">
        <v>81</v>
      </c>
      <c r="Y556" s="40"/>
      <c r="Z556" s="40"/>
      <c r="AA556" s="2">
        <v>2.0</v>
      </c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2"/>
      <c r="BC556" s="2">
        <f t="shared" si="7"/>
        <v>2</v>
      </c>
      <c r="BD556" s="2">
        <f t="shared" si="6"/>
        <v>196</v>
      </c>
      <c r="BE556" s="2">
        <v>53.0</v>
      </c>
    </row>
    <row r="557" ht="84.75" hidden="1" customHeight="1">
      <c r="A557" s="34">
        <f t="shared" si="1"/>
        <v>376464</v>
      </c>
      <c r="B557" s="41" t="str">
        <f t="shared" si="2"/>
        <v>http://helpstore.shop/keyword/AA81917Y419 VR3</v>
      </c>
      <c r="C557" s="42"/>
      <c r="D557" s="29"/>
      <c r="E557" s="43">
        <f t="shared" si="3"/>
        <v>0</v>
      </c>
      <c r="F557" s="39">
        <f t="shared" si="4"/>
        <v>0.1</v>
      </c>
      <c r="G557" s="2"/>
      <c r="H557" s="2"/>
      <c r="I557" s="2"/>
      <c r="J557" s="2" t="s">
        <v>1436</v>
      </c>
      <c r="K557" s="2"/>
      <c r="L557" s="2"/>
      <c r="M557" s="2"/>
      <c r="N557" s="2"/>
      <c r="O557" s="2"/>
      <c r="P557" s="2"/>
      <c r="Q557" s="2" t="s">
        <v>938</v>
      </c>
      <c r="R557" s="2" t="s">
        <v>1437</v>
      </c>
      <c r="S557" s="2" t="s">
        <v>1431</v>
      </c>
      <c r="T557" s="2" t="s">
        <v>251</v>
      </c>
      <c r="U557" s="2" t="s">
        <v>1438</v>
      </c>
      <c r="V557" s="2"/>
      <c r="W557" s="2" t="s">
        <v>150</v>
      </c>
      <c r="X557" s="2" t="s">
        <v>8</v>
      </c>
      <c r="Y557" s="2">
        <v>2.0</v>
      </c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2"/>
      <c r="BC557" s="2">
        <f t="shared" si="7"/>
        <v>2</v>
      </c>
      <c r="BD557" s="2">
        <f t="shared" si="6"/>
        <v>496</v>
      </c>
      <c r="BE557" s="2">
        <v>53.0</v>
      </c>
    </row>
    <row r="558" ht="84.75" hidden="1" customHeight="1">
      <c r="A558" s="34">
        <f t="shared" si="1"/>
        <v>376464</v>
      </c>
      <c r="B558" s="41" t="str">
        <f t="shared" si="2"/>
        <v>http://helpstore.shop/keyword/AA81917Y419 VR6</v>
      </c>
      <c r="C558" s="42"/>
      <c r="D558" s="29"/>
      <c r="E558" s="43">
        <f t="shared" si="3"/>
        <v>0</v>
      </c>
      <c r="F558" s="39">
        <f t="shared" si="4"/>
        <v>0.1</v>
      </c>
      <c r="G558" s="2"/>
      <c r="H558" s="2"/>
      <c r="I558" s="2"/>
      <c r="J558" s="2" t="s">
        <v>1436</v>
      </c>
      <c r="K558" s="2"/>
      <c r="L558" s="2"/>
      <c r="M558" s="2"/>
      <c r="N558" s="2"/>
      <c r="O558" s="2"/>
      <c r="P558" s="2"/>
      <c r="Q558" s="2" t="s">
        <v>938</v>
      </c>
      <c r="R558" s="2" t="s">
        <v>1437</v>
      </c>
      <c r="S558" s="2" t="s">
        <v>1431</v>
      </c>
      <c r="T558" s="2" t="s">
        <v>251</v>
      </c>
      <c r="U558" s="2" t="s">
        <v>1439</v>
      </c>
      <c r="V558" s="2"/>
      <c r="W558" s="2" t="s">
        <v>150</v>
      </c>
      <c r="X558" s="2" t="s">
        <v>8</v>
      </c>
      <c r="Y558" s="2">
        <v>1.0</v>
      </c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2"/>
      <c r="BC558" s="2">
        <f t="shared" si="7"/>
        <v>1</v>
      </c>
      <c r="BD558" s="2">
        <f t="shared" si="6"/>
        <v>248</v>
      </c>
      <c r="BE558" s="2">
        <v>53.0</v>
      </c>
    </row>
    <row r="559" ht="84.75" hidden="1" customHeight="1">
      <c r="A559" s="34">
        <f t="shared" si="1"/>
        <v>171534</v>
      </c>
      <c r="B559" s="41" t="str">
        <f t="shared" si="2"/>
        <v>http://helpstore.shop/keyword/CLEAR </v>
      </c>
      <c r="C559" s="42"/>
      <c r="D559" s="29"/>
      <c r="E559" s="43">
        <f t="shared" si="3"/>
        <v>0</v>
      </c>
      <c r="F559" s="39">
        <f t="shared" si="4"/>
        <v>0.1</v>
      </c>
      <c r="G559" s="2"/>
      <c r="H559" s="2"/>
      <c r="I559" s="2"/>
      <c r="J559" s="2" t="s">
        <v>1440</v>
      </c>
      <c r="K559" s="2"/>
      <c r="L559" s="2"/>
      <c r="M559" s="2"/>
      <c r="N559" s="2"/>
      <c r="O559" s="2"/>
      <c r="P559" s="2"/>
      <c r="Q559" s="2" t="s">
        <v>1441</v>
      </c>
      <c r="R559" s="2" t="s">
        <v>1442</v>
      </c>
      <c r="S559" s="2" t="s">
        <v>1443</v>
      </c>
      <c r="T559" s="2" t="s">
        <v>251</v>
      </c>
      <c r="U559" s="2" t="s">
        <v>1444</v>
      </c>
      <c r="V559" s="2" t="s">
        <v>1445</v>
      </c>
      <c r="W559" s="2" t="s">
        <v>150</v>
      </c>
      <c r="X559" s="2" t="s">
        <v>8</v>
      </c>
      <c r="Y559" s="2">
        <v>2.0</v>
      </c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2"/>
      <c r="BC559" s="2">
        <f t="shared" si="7"/>
        <v>2</v>
      </c>
      <c r="BD559" s="2">
        <f t="shared" si="6"/>
        <v>226</v>
      </c>
      <c r="BE559" s="2">
        <v>53.0</v>
      </c>
    </row>
    <row r="560" ht="84.75" hidden="1" customHeight="1">
      <c r="A560" s="34">
        <f t="shared" si="1"/>
        <v>121440</v>
      </c>
      <c r="B560" s="41" t="str">
        <f t="shared" si="2"/>
        <v>http://helpstore.shop/keyword/FN21403 WHITE</v>
      </c>
      <c r="C560" s="42"/>
      <c r="D560" s="29"/>
      <c r="E560" s="43">
        <f t="shared" si="3"/>
        <v>0</v>
      </c>
      <c r="F560" s="39">
        <f t="shared" si="4"/>
        <v>0.1</v>
      </c>
      <c r="G560" s="2"/>
      <c r="H560" s="2"/>
      <c r="I560" s="2"/>
      <c r="J560" s="2" t="s">
        <v>1440</v>
      </c>
      <c r="K560" s="2"/>
      <c r="L560" s="2"/>
      <c r="M560" s="2"/>
      <c r="N560" s="2"/>
      <c r="O560" s="2"/>
      <c r="P560" s="2"/>
      <c r="Q560" s="2" t="s">
        <v>45</v>
      </c>
      <c r="R560" s="2" t="s">
        <v>274</v>
      </c>
      <c r="S560" s="2" t="s">
        <v>1443</v>
      </c>
      <c r="T560" s="2" t="s">
        <v>251</v>
      </c>
      <c r="U560" s="2" t="s">
        <v>1446</v>
      </c>
      <c r="V560" s="2" t="s">
        <v>199</v>
      </c>
      <c r="W560" s="2" t="s">
        <v>150</v>
      </c>
      <c r="X560" s="2" t="s">
        <v>8</v>
      </c>
      <c r="Y560" s="2">
        <v>1.0</v>
      </c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2"/>
      <c r="BC560" s="2">
        <f t="shared" si="7"/>
        <v>1</v>
      </c>
      <c r="BD560" s="2">
        <f t="shared" si="6"/>
        <v>80</v>
      </c>
      <c r="BE560" s="2">
        <v>53.0</v>
      </c>
    </row>
    <row r="561" ht="84.75" hidden="1" customHeight="1">
      <c r="A561" s="34">
        <f t="shared" si="1"/>
        <v>177606</v>
      </c>
      <c r="B561" s="41" t="str">
        <f t="shared" si="2"/>
        <v>http://helpstore.shop/keyword/FN31613W BLACK</v>
      </c>
      <c r="C561" s="42"/>
      <c r="D561" s="29"/>
      <c r="E561" s="43">
        <f t="shared" si="3"/>
        <v>0</v>
      </c>
      <c r="F561" s="39">
        <f t="shared" si="4"/>
        <v>0.1</v>
      </c>
      <c r="G561" s="2"/>
      <c r="H561" s="2"/>
      <c r="I561" s="2"/>
      <c r="J561" s="2" t="s">
        <v>1440</v>
      </c>
      <c r="K561" s="2"/>
      <c r="L561" s="2"/>
      <c r="M561" s="2"/>
      <c r="N561" s="2"/>
      <c r="O561" s="2"/>
      <c r="P561" s="2"/>
      <c r="Q561" s="2" t="s">
        <v>1447</v>
      </c>
      <c r="R561" s="2" t="s">
        <v>1448</v>
      </c>
      <c r="S561" s="2" t="s">
        <v>1443</v>
      </c>
      <c r="T561" s="2" t="s">
        <v>251</v>
      </c>
      <c r="U561" s="2" t="s">
        <v>1449</v>
      </c>
      <c r="V561" s="2" t="s">
        <v>181</v>
      </c>
      <c r="W561" s="2" t="s">
        <v>150</v>
      </c>
      <c r="X561" s="2" t="s">
        <v>8</v>
      </c>
      <c r="Y561" s="2">
        <v>1.0</v>
      </c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2"/>
      <c r="BC561" s="2">
        <f t="shared" si="7"/>
        <v>1</v>
      </c>
      <c r="BD561" s="2">
        <f t="shared" si="6"/>
        <v>117</v>
      </c>
      <c r="BE561" s="2">
        <v>53.0</v>
      </c>
    </row>
    <row r="562" ht="84.75" hidden="1" customHeight="1">
      <c r="A562" s="34">
        <f t="shared" si="1"/>
        <v>98670</v>
      </c>
      <c r="B562" s="41" t="str">
        <f t="shared" si="2"/>
        <v>http://helpstore.shop/keyword/FS21601 BLACK</v>
      </c>
      <c r="C562" s="42"/>
      <c r="D562" s="29"/>
      <c r="E562" s="43">
        <f t="shared" si="3"/>
        <v>0</v>
      </c>
      <c r="F562" s="39">
        <f t="shared" si="4"/>
        <v>0.1</v>
      </c>
      <c r="G562" s="2"/>
      <c r="H562" s="2"/>
      <c r="I562" s="2"/>
      <c r="J562" s="2" t="s">
        <v>1440</v>
      </c>
      <c r="K562" s="2"/>
      <c r="L562" s="2"/>
      <c r="M562" s="2"/>
      <c r="N562" s="2"/>
      <c r="O562" s="2"/>
      <c r="P562" s="2"/>
      <c r="Q562" s="2" t="s">
        <v>102</v>
      </c>
      <c r="R562" s="2" t="s">
        <v>1063</v>
      </c>
      <c r="S562" s="2" t="s">
        <v>1443</v>
      </c>
      <c r="T562" s="2" t="s">
        <v>251</v>
      </c>
      <c r="U562" s="2" t="s">
        <v>1450</v>
      </c>
      <c r="V562" s="2" t="s">
        <v>181</v>
      </c>
      <c r="W562" s="2" t="s">
        <v>150</v>
      </c>
      <c r="X562" s="2" t="s">
        <v>8</v>
      </c>
      <c r="Y562" s="2">
        <v>2.0</v>
      </c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2"/>
      <c r="BC562" s="2">
        <f t="shared" si="7"/>
        <v>2</v>
      </c>
      <c r="BD562" s="2">
        <f t="shared" si="6"/>
        <v>130</v>
      </c>
      <c r="BE562" s="2">
        <v>53.0</v>
      </c>
    </row>
    <row r="563" ht="84.75" hidden="1" customHeight="1">
      <c r="A563" s="34">
        <f t="shared" si="1"/>
        <v>98670</v>
      </c>
      <c r="B563" s="41" t="str">
        <f t="shared" si="2"/>
        <v>http://helpstore.shop/keyword/FS21601 ORANGE</v>
      </c>
      <c r="C563" s="42"/>
      <c r="D563" s="29"/>
      <c r="E563" s="43">
        <f t="shared" si="3"/>
        <v>0</v>
      </c>
      <c r="F563" s="39">
        <f t="shared" si="4"/>
        <v>0.1</v>
      </c>
      <c r="G563" s="2"/>
      <c r="H563" s="2"/>
      <c r="I563" s="2"/>
      <c r="J563" s="2" t="s">
        <v>1440</v>
      </c>
      <c r="K563" s="2"/>
      <c r="L563" s="2"/>
      <c r="M563" s="2"/>
      <c r="N563" s="2"/>
      <c r="O563" s="2"/>
      <c r="P563" s="2"/>
      <c r="Q563" s="2" t="s">
        <v>102</v>
      </c>
      <c r="R563" s="2" t="s">
        <v>1063</v>
      </c>
      <c r="S563" s="2" t="s">
        <v>1443</v>
      </c>
      <c r="T563" s="2" t="s">
        <v>251</v>
      </c>
      <c r="U563" s="2" t="s">
        <v>1451</v>
      </c>
      <c r="V563" s="2" t="s">
        <v>1452</v>
      </c>
      <c r="W563" s="2" t="s">
        <v>150</v>
      </c>
      <c r="X563" s="2" t="s">
        <v>8</v>
      </c>
      <c r="Y563" s="2">
        <v>1.0</v>
      </c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2"/>
      <c r="BC563" s="2">
        <f t="shared" si="7"/>
        <v>1</v>
      </c>
      <c r="BD563" s="2">
        <f t="shared" si="6"/>
        <v>65</v>
      </c>
      <c r="BE563" s="2">
        <v>53.0</v>
      </c>
    </row>
    <row r="564" ht="84.75" hidden="1" customHeight="1">
      <c r="A564" s="34">
        <f t="shared" si="1"/>
        <v>98670</v>
      </c>
      <c r="B564" s="41" t="str">
        <f t="shared" si="2"/>
        <v>http://helpstore.shop/keyword/FS21601 PEONY</v>
      </c>
      <c r="C564" s="42"/>
      <c r="D564" s="29"/>
      <c r="E564" s="43">
        <f t="shared" si="3"/>
        <v>0</v>
      </c>
      <c r="F564" s="39">
        <f t="shared" si="4"/>
        <v>0.1</v>
      </c>
      <c r="G564" s="2"/>
      <c r="H564" s="2"/>
      <c r="I564" s="2"/>
      <c r="J564" s="2" t="s">
        <v>1440</v>
      </c>
      <c r="K564" s="2"/>
      <c r="L564" s="2"/>
      <c r="M564" s="2"/>
      <c r="N564" s="2"/>
      <c r="O564" s="2"/>
      <c r="P564" s="2"/>
      <c r="Q564" s="2" t="s">
        <v>102</v>
      </c>
      <c r="R564" s="2" t="s">
        <v>1063</v>
      </c>
      <c r="S564" s="2" t="s">
        <v>1443</v>
      </c>
      <c r="T564" s="2" t="s">
        <v>251</v>
      </c>
      <c r="U564" s="2" t="s">
        <v>1453</v>
      </c>
      <c r="V564" s="2" t="s">
        <v>1454</v>
      </c>
      <c r="W564" s="2" t="s">
        <v>150</v>
      </c>
      <c r="X564" s="2" t="s">
        <v>8</v>
      </c>
      <c r="Y564" s="2">
        <v>2.0</v>
      </c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2"/>
      <c r="BC564" s="2">
        <f t="shared" si="7"/>
        <v>2</v>
      </c>
      <c r="BD564" s="2">
        <f t="shared" si="6"/>
        <v>130</v>
      </c>
      <c r="BE564" s="2">
        <v>53.0</v>
      </c>
    </row>
    <row r="565" ht="84.75" hidden="1" customHeight="1">
      <c r="A565" s="34">
        <f t="shared" si="1"/>
        <v>98670</v>
      </c>
      <c r="B565" s="41" t="str">
        <f t="shared" si="2"/>
        <v>http://helpstore.shop/keyword/FS21601 RED</v>
      </c>
      <c r="C565" s="42"/>
      <c r="D565" s="29"/>
      <c r="E565" s="43">
        <f t="shared" si="3"/>
        <v>0</v>
      </c>
      <c r="F565" s="39">
        <f t="shared" si="4"/>
        <v>0.1</v>
      </c>
      <c r="G565" s="2"/>
      <c r="H565" s="2"/>
      <c r="I565" s="2"/>
      <c r="J565" s="2" t="s">
        <v>1440</v>
      </c>
      <c r="K565" s="2"/>
      <c r="L565" s="2"/>
      <c r="M565" s="2"/>
      <c r="N565" s="2"/>
      <c r="O565" s="2"/>
      <c r="P565" s="2"/>
      <c r="Q565" s="2" t="s">
        <v>102</v>
      </c>
      <c r="R565" s="2" t="s">
        <v>1063</v>
      </c>
      <c r="S565" s="2" t="s">
        <v>1443</v>
      </c>
      <c r="T565" s="2" t="s">
        <v>251</v>
      </c>
      <c r="U565" s="2" t="s">
        <v>1455</v>
      </c>
      <c r="V565" s="2" t="s">
        <v>385</v>
      </c>
      <c r="W565" s="2" t="s">
        <v>150</v>
      </c>
      <c r="X565" s="2" t="s">
        <v>8</v>
      </c>
      <c r="Y565" s="2">
        <v>1.0</v>
      </c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2"/>
      <c r="BC565" s="2">
        <f t="shared" si="7"/>
        <v>1</v>
      </c>
      <c r="BD565" s="2">
        <f t="shared" si="6"/>
        <v>65</v>
      </c>
      <c r="BE565" s="2">
        <v>53.0</v>
      </c>
    </row>
    <row r="566" ht="84.75" hidden="1" customHeight="1">
      <c r="A566" s="34">
        <f t="shared" si="1"/>
        <v>98670</v>
      </c>
      <c r="B566" s="41" t="str">
        <f t="shared" si="2"/>
        <v>http://helpstore.shop/keyword/FS21601 WHITE</v>
      </c>
      <c r="C566" s="42"/>
      <c r="D566" s="29"/>
      <c r="E566" s="43">
        <f t="shared" si="3"/>
        <v>0</v>
      </c>
      <c r="F566" s="39">
        <f t="shared" si="4"/>
        <v>0.1</v>
      </c>
      <c r="G566" s="2"/>
      <c r="H566" s="2"/>
      <c r="I566" s="2"/>
      <c r="J566" s="2" t="s">
        <v>1440</v>
      </c>
      <c r="K566" s="2"/>
      <c r="L566" s="2"/>
      <c r="M566" s="2"/>
      <c r="N566" s="2"/>
      <c r="O566" s="2"/>
      <c r="P566" s="2"/>
      <c r="Q566" s="2" t="s">
        <v>102</v>
      </c>
      <c r="R566" s="2" t="s">
        <v>1063</v>
      </c>
      <c r="S566" s="2" t="s">
        <v>1443</v>
      </c>
      <c r="T566" s="2" t="s">
        <v>251</v>
      </c>
      <c r="U566" s="2" t="s">
        <v>1456</v>
      </c>
      <c r="V566" s="2" t="s">
        <v>199</v>
      </c>
      <c r="W566" s="2" t="s">
        <v>150</v>
      </c>
      <c r="X566" s="2" t="s">
        <v>8</v>
      </c>
      <c r="Y566" s="2">
        <v>3.0</v>
      </c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2"/>
      <c r="BC566" s="2">
        <f t="shared" si="7"/>
        <v>3</v>
      </c>
      <c r="BD566" s="2">
        <f t="shared" si="6"/>
        <v>195</v>
      </c>
      <c r="BE566" s="2">
        <v>53.0</v>
      </c>
    </row>
    <row r="567" ht="84.75" hidden="1" customHeight="1">
      <c r="A567" s="34">
        <f t="shared" si="1"/>
        <v>24288</v>
      </c>
      <c r="B567" s="41" t="str">
        <f t="shared" si="2"/>
        <v>http://helpstore.shop/keyword/P2021 AGGCR13</v>
      </c>
      <c r="C567" s="42"/>
      <c r="D567" s="29"/>
      <c r="E567" s="43">
        <f t="shared" si="3"/>
        <v>0</v>
      </c>
      <c r="F567" s="39">
        <f t="shared" si="4"/>
        <v>0.1</v>
      </c>
      <c r="G567" s="2"/>
      <c r="H567" s="2"/>
      <c r="I567" s="2"/>
      <c r="J567" s="2" t="s">
        <v>1457</v>
      </c>
      <c r="K567" s="2"/>
      <c r="L567" s="2"/>
      <c r="M567" s="2"/>
      <c r="N567" s="2"/>
      <c r="O567" s="2"/>
      <c r="P567" s="2"/>
      <c r="Q567" s="2" t="s">
        <v>1458</v>
      </c>
      <c r="R567" s="2" t="s">
        <v>989</v>
      </c>
      <c r="S567" s="2" t="s">
        <v>1459</v>
      </c>
      <c r="T567" s="2" t="s">
        <v>236</v>
      </c>
      <c r="U567" s="2" t="s">
        <v>1460</v>
      </c>
      <c r="V567" s="2"/>
      <c r="W567" s="2" t="s">
        <v>192</v>
      </c>
      <c r="X567" s="2" t="s">
        <v>8</v>
      </c>
      <c r="Y567" s="2">
        <v>1.0</v>
      </c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2"/>
      <c r="BC567" s="2">
        <f t="shared" si="7"/>
        <v>1</v>
      </c>
      <c r="BD567" s="2">
        <f t="shared" si="6"/>
        <v>16</v>
      </c>
      <c r="BE567" s="2">
        <v>53.0</v>
      </c>
    </row>
    <row r="568" ht="84.75" hidden="1" customHeight="1">
      <c r="A568" s="34">
        <f t="shared" si="1"/>
        <v>24288</v>
      </c>
      <c r="B568" s="41" t="str">
        <f t="shared" si="2"/>
        <v>http://helpstore.shop/keyword/P2021 AGGMANI1</v>
      </c>
      <c r="C568" s="42"/>
      <c r="D568" s="29"/>
      <c r="E568" s="43">
        <f t="shared" si="3"/>
        <v>0</v>
      </c>
      <c r="F568" s="39">
        <f t="shared" si="4"/>
        <v>0.1</v>
      </c>
      <c r="G568" s="2"/>
      <c r="H568" s="2"/>
      <c r="I568" s="2"/>
      <c r="J568" s="2" t="s">
        <v>1457</v>
      </c>
      <c r="K568" s="2"/>
      <c r="L568" s="2"/>
      <c r="M568" s="2"/>
      <c r="N568" s="2"/>
      <c r="O568" s="2"/>
      <c r="P568" s="2"/>
      <c r="Q568" s="2" t="s">
        <v>1458</v>
      </c>
      <c r="R568" s="2" t="s">
        <v>989</v>
      </c>
      <c r="S568" s="2" t="s">
        <v>1459</v>
      </c>
      <c r="T568" s="2" t="s">
        <v>236</v>
      </c>
      <c r="U568" s="2" t="s">
        <v>1461</v>
      </c>
      <c r="V568" s="2"/>
      <c r="W568" s="2" t="s">
        <v>192</v>
      </c>
      <c r="X568" s="2" t="s">
        <v>8</v>
      </c>
      <c r="Y568" s="2">
        <v>1.0</v>
      </c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2"/>
      <c r="BC568" s="2">
        <f t="shared" si="7"/>
        <v>1</v>
      </c>
      <c r="BD568" s="2">
        <f t="shared" si="6"/>
        <v>16</v>
      </c>
      <c r="BE568" s="2">
        <v>53.0</v>
      </c>
    </row>
    <row r="569" ht="84.75" hidden="1" customHeight="1">
      <c r="A569" s="34">
        <f t="shared" si="1"/>
        <v>24288</v>
      </c>
      <c r="B569" s="41" t="str">
        <f t="shared" si="2"/>
        <v>http://helpstore.shop/keyword/P2021 AGGMANICAMOU</v>
      </c>
      <c r="C569" s="42"/>
      <c r="D569" s="29"/>
      <c r="E569" s="43">
        <f t="shared" si="3"/>
        <v>0</v>
      </c>
      <c r="F569" s="39">
        <f t="shared" si="4"/>
        <v>0.1</v>
      </c>
      <c r="G569" s="2"/>
      <c r="H569" s="2"/>
      <c r="I569" s="2"/>
      <c r="J569" s="2" t="s">
        <v>1457</v>
      </c>
      <c r="K569" s="2"/>
      <c r="L569" s="2"/>
      <c r="M569" s="2"/>
      <c r="N569" s="2"/>
      <c r="O569" s="2"/>
      <c r="P569" s="2"/>
      <c r="Q569" s="2" t="s">
        <v>1458</v>
      </c>
      <c r="R569" s="2" t="s">
        <v>989</v>
      </c>
      <c r="S569" s="2" t="s">
        <v>1459</v>
      </c>
      <c r="T569" s="2" t="s">
        <v>236</v>
      </c>
      <c r="U569" s="2" t="s">
        <v>1462</v>
      </c>
      <c r="V569" s="2"/>
      <c r="W569" s="2" t="s">
        <v>192</v>
      </c>
      <c r="X569" s="2" t="s">
        <v>8</v>
      </c>
      <c r="Y569" s="2">
        <v>1.0</v>
      </c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2"/>
      <c r="BC569" s="2">
        <f t="shared" si="7"/>
        <v>1</v>
      </c>
      <c r="BD569" s="2">
        <f t="shared" si="6"/>
        <v>16</v>
      </c>
      <c r="BE569" s="2">
        <v>53.0</v>
      </c>
    </row>
    <row r="570" ht="84.75" hidden="1" customHeight="1">
      <c r="A570" s="34">
        <f t="shared" si="1"/>
        <v>24288</v>
      </c>
      <c r="B570" s="41" t="str">
        <f t="shared" si="2"/>
        <v>http://helpstore.shop/keyword/P2021 BILIARDO1</v>
      </c>
      <c r="C570" s="42"/>
      <c r="D570" s="29"/>
      <c r="E570" s="43">
        <f t="shared" si="3"/>
        <v>0</v>
      </c>
      <c r="F570" s="39">
        <f t="shared" si="4"/>
        <v>0.1</v>
      </c>
      <c r="G570" s="2"/>
      <c r="H570" s="2"/>
      <c r="I570" s="2"/>
      <c r="J570" s="2" t="s">
        <v>1457</v>
      </c>
      <c r="K570" s="2"/>
      <c r="L570" s="2"/>
      <c r="M570" s="2"/>
      <c r="N570" s="2"/>
      <c r="O570" s="2"/>
      <c r="P570" s="2"/>
      <c r="Q570" s="2" t="s">
        <v>1458</v>
      </c>
      <c r="R570" s="2" t="s">
        <v>989</v>
      </c>
      <c r="S570" s="2" t="s">
        <v>1459</v>
      </c>
      <c r="T570" s="2" t="s">
        <v>236</v>
      </c>
      <c r="U570" s="2" t="s">
        <v>1463</v>
      </c>
      <c r="V570" s="2"/>
      <c r="W570" s="2" t="s">
        <v>192</v>
      </c>
      <c r="X570" s="2" t="s">
        <v>8</v>
      </c>
      <c r="Y570" s="2">
        <v>1.0</v>
      </c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2"/>
      <c r="BC570" s="2">
        <f t="shared" si="7"/>
        <v>1</v>
      </c>
      <c r="BD570" s="2">
        <f t="shared" si="6"/>
        <v>16</v>
      </c>
      <c r="BE570" s="2">
        <v>53.0</v>
      </c>
    </row>
    <row r="571" ht="84.75" hidden="1" customHeight="1">
      <c r="A571" s="34">
        <f t="shared" si="1"/>
        <v>24288</v>
      </c>
      <c r="B571" s="41" t="str">
        <f t="shared" si="2"/>
        <v>http://helpstore.shop/keyword/P2021 BILIARDO7</v>
      </c>
      <c r="C571" s="42"/>
      <c r="D571" s="29"/>
      <c r="E571" s="43">
        <f t="shared" si="3"/>
        <v>0</v>
      </c>
      <c r="F571" s="39">
        <f t="shared" si="4"/>
        <v>0.1</v>
      </c>
      <c r="G571" s="2"/>
      <c r="H571" s="2"/>
      <c r="I571" s="2"/>
      <c r="J571" s="2" t="s">
        <v>1457</v>
      </c>
      <c r="K571" s="2"/>
      <c r="L571" s="2"/>
      <c r="M571" s="2"/>
      <c r="N571" s="2"/>
      <c r="O571" s="2"/>
      <c r="P571" s="2"/>
      <c r="Q571" s="2" t="s">
        <v>1458</v>
      </c>
      <c r="R571" s="2" t="s">
        <v>989</v>
      </c>
      <c r="S571" s="2" t="s">
        <v>1459</v>
      </c>
      <c r="T571" s="2" t="s">
        <v>236</v>
      </c>
      <c r="U571" s="2" t="s">
        <v>1464</v>
      </c>
      <c r="V571" s="2"/>
      <c r="W571" s="2" t="s">
        <v>192</v>
      </c>
      <c r="X571" s="2" t="s">
        <v>8</v>
      </c>
      <c r="Y571" s="2">
        <v>1.0</v>
      </c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2"/>
      <c r="BC571" s="2">
        <f t="shared" si="7"/>
        <v>1</v>
      </c>
      <c r="BD571" s="2">
        <f t="shared" si="6"/>
        <v>16</v>
      </c>
      <c r="BE571" s="2">
        <v>53.0</v>
      </c>
    </row>
    <row r="572" ht="84.75" hidden="1" customHeight="1">
      <c r="A572" s="34">
        <f t="shared" si="1"/>
        <v>24288</v>
      </c>
      <c r="B572" s="41" t="str">
        <f t="shared" si="2"/>
        <v>http://helpstore.shop/keyword/P920 MARMRB1</v>
      </c>
      <c r="C572" s="42"/>
      <c r="D572" s="29"/>
      <c r="E572" s="43">
        <f t="shared" si="3"/>
        <v>0</v>
      </c>
      <c r="F572" s="39">
        <f t="shared" si="4"/>
        <v>0.1</v>
      </c>
      <c r="G572" s="2"/>
      <c r="H572" s="2"/>
      <c r="I572" s="2"/>
      <c r="J572" s="2" t="s">
        <v>1457</v>
      </c>
      <c r="K572" s="2"/>
      <c r="L572" s="2"/>
      <c r="M572" s="2"/>
      <c r="N572" s="2"/>
      <c r="O572" s="2"/>
      <c r="P572" s="2"/>
      <c r="Q572" s="2" t="s">
        <v>1458</v>
      </c>
      <c r="R572" s="2" t="s">
        <v>989</v>
      </c>
      <c r="S572" s="2" t="s">
        <v>1459</v>
      </c>
      <c r="T572" s="2" t="s">
        <v>236</v>
      </c>
      <c r="U572" s="2" t="s">
        <v>1465</v>
      </c>
      <c r="V572" s="2"/>
      <c r="W572" s="2" t="s">
        <v>192</v>
      </c>
      <c r="X572" s="2" t="s">
        <v>8</v>
      </c>
      <c r="Y572" s="2">
        <v>2.0</v>
      </c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2"/>
      <c r="BC572" s="2">
        <f t="shared" si="7"/>
        <v>2</v>
      </c>
      <c r="BD572" s="2">
        <f t="shared" si="6"/>
        <v>32</v>
      </c>
      <c r="BE572" s="2">
        <v>53.0</v>
      </c>
    </row>
    <row r="573" ht="84.75" hidden="1" customHeight="1">
      <c r="A573" s="34">
        <f t="shared" si="1"/>
        <v>24288</v>
      </c>
      <c r="B573" s="41" t="str">
        <f t="shared" si="2"/>
        <v>http://helpstore.shop/keyword/P920 MARMRB12</v>
      </c>
      <c r="C573" s="42"/>
      <c r="D573" s="29"/>
      <c r="E573" s="43">
        <f t="shared" si="3"/>
        <v>0</v>
      </c>
      <c r="F573" s="39">
        <f t="shared" si="4"/>
        <v>0.1</v>
      </c>
      <c r="G573" s="2"/>
      <c r="H573" s="2"/>
      <c r="I573" s="2"/>
      <c r="J573" s="2" t="s">
        <v>1457</v>
      </c>
      <c r="K573" s="2"/>
      <c r="L573" s="2"/>
      <c r="M573" s="2"/>
      <c r="N573" s="2"/>
      <c r="O573" s="2"/>
      <c r="P573" s="2"/>
      <c r="Q573" s="2" t="s">
        <v>1458</v>
      </c>
      <c r="R573" s="2" t="s">
        <v>989</v>
      </c>
      <c r="S573" s="2" t="s">
        <v>1459</v>
      </c>
      <c r="T573" s="2" t="s">
        <v>236</v>
      </c>
      <c r="U573" s="2" t="s">
        <v>1466</v>
      </c>
      <c r="V573" s="2"/>
      <c r="W573" s="2" t="s">
        <v>192</v>
      </c>
      <c r="X573" s="2" t="s">
        <v>8</v>
      </c>
      <c r="Y573" s="2">
        <v>2.0</v>
      </c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2"/>
      <c r="BC573" s="2">
        <f t="shared" si="7"/>
        <v>2</v>
      </c>
      <c r="BD573" s="2">
        <f t="shared" si="6"/>
        <v>32</v>
      </c>
      <c r="BE573" s="2">
        <v>53.0</v>
      </c>
    </row>
    <row r="574" ht="84.75" hidden="1" customHeight="1">
      <c r="A574" s="34">
        <f t="shared" si="1"/>
        <v>24288</v>
      </c>
      <c r="B574" s="41" t="str">
        <f t="shared" si="2"/>
        <v>http://helpstore.shop/keyword/P920 MARMRB16</v>
      </c>
      <c r="C574" s="42"/>
      <c r="D574" s="29"/>
      <c r="E574" s="43">
        <f t="shared" si="3"/>
        <v>0</v>
      </c>
      <c r="F574" s="39">
        <f t="shared" si="4"/>
        <v>0.1</v>
      </c>
      <c r="G574" s="2"/>
      <c r="H574" s="2"/>
      <c r="I574" s="2"/>
      <c r="J574" s="2" t="s">
        <v>1457</v>
      </c>
      <c r="K574" s="2"/>
      <c r="L574" s="2"/>
      <c r="M574" s="2"/>
      <c r="N574" s="2"/>
      <c r="O574" s="2"/>
      <c r="P574" s="2"/>
      <c r="Q574" s="2" t="s">
        <v>1458</v>
      </c>
      <c r="R574" s="2" t="s">
        <v>989</v>
      </c>
      <c r="S574" s="2" t="s">
        <v>1459</v>
      </c>
      <c r="T574" s="2" t="s">
        <v>236</v>
      </c>
      <c r="U574" s="2" t="s">
        <v>1467</v>
      </c>
      <c r="V574" s="2"/>
      <c r="W574" s="2" t="s">
        <v>192</v>
      </c>
      <c r="X574" s="2" t="s">
        <v>8</v>
      </c>
      <c r="Y574" s="2">
        <v>1.0</v>
      </c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2"/>
      <c r="BC574" s="2">
        <f t="shared" si="7"/>
        <v>1</v>
      </c>
      <c r="BD574" s="2">
        <f t="shared" si="6"/>
        <v>16</v>
      </c>
      <c r="BE574" s="2">
        <v>53.0</v>
      </c>
    </row>
    <row r="575" ht="84.75" hidden="1" customHeight="1">
      <c r="A575" s="34">
        <f t="shared" si="1"/>
        <v>53130</v>
      </c>
      <c r="B575" s="41" t="str">
        <f t="shared" si="2"/>
        <v>http://helpstore.shop/keyword/BRTELBLUL Blu</v>
      </c>
      <c r="C575" s="42"/>
      <c r="D575" s="29"/>
      <c r="E575" s="43">
        <f t="shared" si="3"/>
        <v>0</v>
      </c>
      <c r="F575" s="39">
        <f t="shared" si="4"/>
        <v>0.1</v>
      </c>
      <c r="G575" s="2"/>
      <c r="H575" s="2"/>
      <c r="I575" s="2"/>
      <c r="J575" s="2" t="s">
        <v>1468</v>
      </c>
      <c r="K575" s="2"/>
      <c r="L575" s="2"/>
      <c r="M575" s="2"/>
      <c r="N575" s="2"/>
      <c r="O575" s="2"/>
      <c r="P575" s="2"/>
      <c r="Q575" s="2" t="s">
        <v>748</v>
      </c>
      <c r="R575" s="2" t="s">
        <v>48</v>
      </c>
      <c r="S575" s="2" t="s">
        <v>1459</v>
      </c>
      <c r="T575" s="2" t="s">
        <v>1469</v>
      </c>
      <c r="U575" s="2" t="s">
        <v>1470</v>
      </c>
      <c r="V575" s="2" t="s">
        <v>165</v>
      </c>
      <c r="W575" s="2" t="s">
        <v>192</v>
      </c>
      <c r="X575" s="2" t="s">
        <v>8</v>
      </c>
      <c r="Y575" s="2">
        <v>2.0</v>
      </c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2"/>
      <c r="BC575" s="2">
        <f t="shared" si="7"/>
        <v>2</v>
      </c>
      <c r="BD575" s="2">
        <f t="shared" si="6"/>
        <v>70</v>
      </c>
      <c r="BE575" s="2">
        <v>53.0</v>
      </c>
    </row>
    <row r="576" ht="84.75" hidden="1" customHeight="1">
      <c r="A576" s="34">
        <f t="shared" si="1"/>
        <v>12144</v>
      </c>
      <c r="B576" s="41" t="str">
        <f t="shared" si="2"/>
        <v>http://helpstore.shop/keyword/SO20AUTO 1LU</v>
      </c>
      <c r="C576" s="42"/>
      <c r="D576" s="29"/>
      <c r="E576" s="43">
        <f t="shared" si="3"/>
        <v>0</v>
      </c>
      <c r="F576" s="39">
        <f t="shared" si="4"/>
        <v>0.1</v>
      </c>
      <c r="G576" s="2"/>
      <c r="H576" s="2"/>
      <c r="I576" s="2"/>
      <c r="J576" s="2" t="s">
        <v>1468</v>
      </c>
      <c r="K576" s="2"/>
      <c r="L576" s="2"/>
      <c r="M576" s="2"/>
      <c r="N576" s="2"/>
      <c r="O576" s="2"/>
      <c r="P576" s="2"/>
      <c r="Q576" s="2" t="s">
        <v>18</v>
      </c>
      <c r="R576" s="2" t="s">
        <v>294</v>
      </c>
      <c r="S576" s="2" t="s">
        <v>1459</v>
      </c>
      <c r="T576" s="2" t="s">
        <v>1469</v>
      </c>
      <c r="U576" s="2" t="s">
        <v>1471</v>
      </c>
      <c r="V576" s="2" t="s">
        <v>165</v>
      </c>
      <c r="W576" s="2" t="s">
        <v>192</v>
      </c>
      <c r="X576" s="2" t="s">
        <v>8</v>
      </c>
      <c r="Y576" s="2">
        <v>3.0</v>
      </c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2"/>
      <c r="BC576" s="2">
        <f t="shared" si="7"/>
        <v>3</v>
      </c>
      <c r="BD576" s="2">
        <f t="shared" si="6"/>
        <v>24</v>
      </c>
      <c r="BE576" s="2">
        <v>53.0</v>
      </c>
    </row>
    <row r="577" ht="84.75" hidden="1" customHeight="1">
      <c r="A577" s="34">
        <f t="shared" si="1"/>
        <v>12144</v>
      </c>
      <c r="B577" s="41" t="str">
        <f t="shared" si="2"/>
        <v>http://helpstore.shop/keyword/SO20TUFFI CU</v>
      </c>
      <c r="C577" s="42"/>
      <c r="D577" s="29"/>
      <c r="E577" s="43">
        <f t="shared" si="3"/>
        <v>0</v>
      </c>
      <c r="F577" s="39">
        <f t="shared" si="4"/>
        <v>0.1</v>
      </c>
      <c r="G577" s="2"/>
      <c r="H577" s="2"/>
      <c r="I577" s="2"/>
      <c r="J577" s="2" t="s">
        <v>1468</v>
      </c>
      <c r="K577" s="2"/>
      <c r="L577" s="2"/>
      <c r="M577" s="2"/>
      <c r="N577" s="2"/>
      <c r="O577" s="2"/>
      <c r="P577" s="2"/>
      <c r="Q577" s="2" t="s">
        <v>18</v>
      </c>
      <c r="R577" s="2" t="s">
        <v>294</v>
      </c>
      <c r="S577" s="2" t="s">
        <v>1459</v>
      </c>
      <c r="T577" s="2" t="s">
        <v>1469</v>
      </c>
      <c r="U577" s="2" t="s">
        <v>1472</v>
      </c>
      <c r="V577" s="2" t="s">
        <v>737</v>
      </c>
      <c r="W577" s="2" t="s">
        <v>192</v>
      </c>
      <c r="X577" s="2" t="s">
        <v>8</v>
      </c>
      <c r="Y577" s="2">
        <v>4.0</v>
      </c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2"/>
      <c r="BC577" s="2">
        <f t="shared" si="7"/>
        <v>4</v>
      </c>
      <c r="BD577" s="2">
        <f t="shared" si="6"/>
        <v>32</v>
      </c>
      <c r="BE577" s="2">
        <v>53.0</v>
      </c>
    </row>
    <row r="578" ht="84.75" hidden="1" customHeight="1">
      <c r="A578" s="34">
        <f t="shared" si="1"/>
        <v>50094</v>
      </c>
      <c r="B578" s="41" t="str">
        <f t="shared" si="2"/>
        <v>http://helpstore.shop/keyword/CR15027 BLU</v>
      </c>
      <c r="C578" s="42"/>
      <c r="D578" s="29"/>
      <c r="E578" s="43">
        <f t="shared" si="3"/>
        <v>0</v>
      </c>
      <c r="F578" s="39">
        <f t="shared" si="4"/>
        <v>0.1</v>
      </c>
      <c r="G578" s="2"/>
      <c r="H578" s="2"/>
      <c r="I578" s="2"/>
      <c r="J578" s="2" t="s">
        <v>1473</v>
      </c>
      <c r="K578" s="2"/>
      <c r="L578" s="2"/>
      <c r="M578" s="2"/>
      <c r="N578" s="2"/>
      <c r="O578" s="2"/>
      <c r="P578" s="2"/>
      <c r="Q578" s="2" t="s">
        <v>992</v>
      </c>
      <c r="R578" s="2" t="s">
        <v>46</v>
      </c>
      <c r="S578" s="2" t="s">
        <v>1459</v>
      </c>
      <c r="T578" s="2" t="s">
        <v>453</v>
      </c>
      <c r="U578" s="2" t="s">
        <v>1474</v>
      </c>
      <c r="V578" s="2"/>
      <c r="W578" s="2" t="s">
        <v>192</v>
      </c>
      <c r="X578" s="2" t="s">
        <v>8</v>
      </c>
      <c r="Y578" s="2">
        <v>1.0</v>
      </c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2"/>
      <c r="BC578" s="2">
        <f t="shared" si="7"/>
        <v>1</v>
      </c>
      <c r="BD578" s="2">
        <f t="shared" si="6"/>
        <v>33</v>
      </c>
      <c r="BE578" s="2">
        <v>53.0</v>
      </c>
    </row>
    <row r="579" ht="84.75" hidden="1" customHeight="1">
      <c r="A579" s="34">
        <f t="shared" si="1"/>
        <v>33396</v>
      </c>
      <c r="B579" s="41" t="str">
        <f t="shared" si="2"/>
        <v>http://helpstore.shop/keyword/PAPAGARDIS84 VERDE</v>
      </c>
      <c r="C579" s="42"/>
      <c r="D579" s="29"/>
      <c r="E579" s="43">
        <f t="shared" si="3"/>
        <v>0</v>
      </c>
      <c r="F579" s="39">
        <f t="shared" si="4"/>
        <v>0.1</v>
      </c>
      <c r="G579" s="2"/>
      <c r="H579" s="2"/>
      <c r="I579" s="2"/>
      <c r="J579" s="2" t="s">
        <v>1473</v>
      </c>
      <c r="K579" s="2"/>
      <c r="L579" s="2"/>
      <c r="M579" s="2"/>
      <c r="N579" s="2"/>
      <c r="O579" s="2"/>
      <c r="P579" s="2"/>
      <c r="Q579" s="2" t="s">
        <v>1475</v>
      </c>
      <c r="R579" s="2" t="s">
        <v>96</v>
      </c>
      <c r="S579" s="2" t="s">
        <v>1459</v>
      </c>
      <c r="T579" s="2" t="s">
        <v>453</v>
      </c>
      <c r="U579" s="2" t="s">
        <v>1476</v>
      </c>
      <c r="V579" s="2"/>
      <c r="W579" s="2" t="s">
        <v>192</v>
      </c>
      <c r="X579" s="2" t="s">
        <v>8</v>
      </c>
      <c r="Y579" s="2">
        <v>1.0</v>
      </c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2"/>
      <c r="BC579" s="2">
        <f t="shared" si="7"/>
        <v>1</v>
      </c>
      <c r="BD579" s="2">
        <f t="shared" si="6"/>
        <v>22</v>
      </c>
      <c r="BE579" s="2">
        <v>53.0</v>
      </c>
    </row>
    <row r="580" ht="84.75" hidden="1" customHeight="1">
      <c r="A580" s="34">
        <f t="shared" si="1"/>
        <v>33396</v>
      </c>
      <c r="B580" s="41" t="str">
        <f t="shared" si="2"/>
        <v>http://helpstore.shop/keyword/AGO </v>
      </c>
      <c r="C580" s="42"/>
      <c r="D580" s="29"/>
      <c r="E580" s="43">
        <f t="shared" si="3"/>
        <v>0</v>
      </c>
      <c r="F580" s="39">
        <f t="shared" si="4"/>
        <v>0.1</v>
      </c>
      <c r="G580" s="2"/>
      <c r="H580" s="2"/>
      <c r="I580" s="2"/>
      <c r="J580" s="2" t="s">
        <v>1473</v>
      </c>
      <c r="K580" s="2"/>
      <c r="L580" s="2"/>
      <c r="M580" s="2"/>
      <c r="N580" s="2"/>
      <c r="O580" s="2"/>
      <c r="P580" s="2"/>
      <c r="Q580" s="2" t="s">
        <v>1475</v>
      </c>
      <c r="R580" s="2" t="s">
        <v>96</v>
      </c>
      <c r="S580" s="2" t="s">
        <v>1459</v>
      </c>
      <c r="T580" s="2" t="s">
        <v>453</v>
      </c>
      <c r="U580" s="2" t="s">
        <v>1477</v>
      </c>
      <c r="V580" s="2"/>
      <c r="W580" s="2" t="s">
        <v>192</v>
      </c>
      <c r="X580" s="2" t="s">
        <v>8</v>
      </c>
      <c r="Y580" s="2">
        <v>1.0</v>
      </c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2"/>
      <c r="BC580" s="2">
        <f t="shared" si="7"/>
        <v>1</v>
      </c>
      <c r="BD580" s="2">
        <f t="shared" si="6"/>
        <v>22</v>
      </c>
      <c r="BE580" s="2">
        <v>53.0</v>
      </c>
    </row>
    <row r="581" ht="84.75" hidden="1" customHeight="1">
      <c r="A581" s="34">
        <f t="shared" si="1"/>
        <v>33396</v>
      </c>
      <c r="B581" s="41" t="str">
        <f t="shared" si="2"/>
        <v>http://helpstore.shop/keyword/AGO </v>
      </c>
      <c r="C581" s="42"/>
      <c r="D581" s="29"/>
      <c r="E581" s="43">
        <f t="shared" si="3"/>
        <v>0</v>
      </c>
      <c r="F581" s="39">
        <f t="shared" si="4"/>
        <v>0.1</v>
      </c>
      <c r="G581" s="2"/>
      <c r="H581" s="2"/>
      <c r="I581" s="2"/>
      <c r="J581" s="2" t="s">
        <v>1473</v>
      </c>
      <c r="K581" s="2"/>
      <c r="L581" s="2"/>
      <c r="M581" s="2"/>
      <c r="N581" s="2"/>
      <c r="O581" s="2"/>
      <c r="P581" s="2"/>
      <c r="Q581" s="2" t="s">
        <v>1475</v>
      </c>
      <c r="R581" s="2" t="s">
        <v>96</v>
      </c>
      <c r="S581" s="2" t="s">
        <v>1459</v>
      </c>
      <c r="T581" s="2" t="s">
        <v>453</v>
      </c>
      <c r="U581" s="2" t="s">
        <v>1478</v>
      </c>
      <c r="V581" s="2"/>
      <c r="W581" s="2" t="s">
        <v>192</v>
      </c>
      <c r="X581" s="2" t="s">
        <v>8</v>
      </c>
      <c r="Y581" s="2">
        <v>1.0</v>
      </c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2"/>
      <c r="BC581" s="2">
        <f t="shared" si="7"/>
        <v>1</v>
      </c>
      <c r="BD581" s="2">
        <f t="shared" si="6"/>
        <v>22</v>
      </c>
      <c r="BE581" s="2">
        <v>53.0</v>
      </c>
    </row>
    <row r="582" ht="84.75" hidden="1" customHeight="1">
      <c r="A582" s="34">
        <f t="shared" si="1"/>
        <v>33396</v>
      </c>
      <c r="B582" s="41" t="str">
        <f t="shared" si="2"/>
        <v>http://helpstore.shop/keyword/PAPB BLU</v>
      </c>
      <c r="C582" s="42"/>
      <c r="D582" s="29"/>
      <c r="E582" s="43">
        <f t="shared" si="3"/>
        <v>0</v>
      </c>
      <c r="F582" s="39">
        <f t="shared" si="4"/>
        <v>0.1</v>
      </c>
      <c r="G582" s="2"/>
      <c r="H582" s="2"/>
      <c r="I582" s="2"/>
      <c r="J582" s="2" t="s">
        <v>1473</v>
      </c>
      <c r="K582" s="2"/>
      <c r="L582" s="2"/>
      <c r="M582" s="2"/>
      <c r="N582" s="2"/>
      <c r="O582" s="2"/>
      <c r="P582" s="2"/>
      <c r="Q582" s="2" t="s">
        <v>1475</v>
      </c>
      <c r="R582" s="2" t="s">
        <v>96</v>
      </c>
      <c r="S582" s="2" t="s">
        <v>1459</v>
      </c>
      <c r="T582" s="2" t="s">
        <v>453</v>
      </c>
      <c r="U582" s="2" t="s">
        <v>1479</v>
      </c>
      <c r="V582" s="2" t="s">
        <v>165</v>
      </c>
      <c r="W582" s="2" t="s">
        <v>192</v>
      </c>
      <c r="X582" s="2" t="s">
        <v>8</v>
      </c>
      <c r="Y582" s="2">
        <v>4.0</v>
      </c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2"/>
      <c r="BC582" s="2">
        <f t="shared" si="7"/>
        <v>4</v>
      </c>
      <c r="BD582" s="2">
        <f t="shared" si="6"/>
        <v>88</v>
      </c>
      <c r="BE582" s="2">
        <v>53.0</v>
      </c>
    </row>
    <row r="583" ht="84.75" hidden="1" customHeight="1">
      <c r="A583" s="34">
        <f t="shared" si="1"/>
        <v>30360</v>
      </c>
      <c r="B583" s="41" t="str">
        <f t="shared" si="2"/>
        <v>http://helpstore.shop/keyword/PAPB11 BLU</v>
      </c>
      <c r="C583" s="42"/>
      <c r="D583" s="29"/>
      <c r="E583" s="43">
        <f t="shared" si="3"/>
        <v>0</v>
      </c>
      <c r="F583" s="39">
        <f t="shared" si="4"/>
        <v>0.1</v>
      </c>
      <c r="G583" s="2"/>
      <c r="H583" s="2"/>
      <c r="I583" s="2"/>
      <c r="J583" s="2" t="s">
        <v>1473</v>
      </c>
      <c r="K583" s="2"/>
      <c r="L583" s="2"/>
      <c r="M583" s="2"/>
      <c r="N583" s="2"/>
      <c r="O583" s="2"/>
      <c r="P583" s="2"/>
      <c r="Q583" s="2" t="s">
        <v>294</v>
      </c>
      <c r="R583" s="2" t="s">
        <v>87</v>
      </c>
      <c r="S583" s="2" t="s">
        <v>1459</v>
      </c>
      <c r="T583" s="2" t="s">
        <v>453</v>
      </c>
      <c r="U583" s="2" t="s">
        <v>1480</v>
      </c>
      <c r="V583" s="2"/>
      <c r="W583" s="2" t="s">
        <v>192</v>
      </c>
      <c r="X583" s="2" t="s">
        <v>8</v>
      </c>
      <c r="Y583" s="2">
        <v>1.0</v>
      </c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2"/>
      <c r="BC583" s="2">
        <f t="shared" si="7"/>
        <v>1</v>
      </c>
      <c r="BD583" s="2">
        <f t="shared" si="6"/>
        <v>20</v>
      </c>
      <c r="BE583" s="2">
        <v>53.0</v>
      </c>
    </row>
    <row r="584" ht="84.75" hidden="1" customHeight="1">
      <c r="A584" s="34">
        <f t="shared" si="1"/>
        <v>33396</v>
      </c>
      <c r="B584" s="41" t="str">
        <f t="shared" si="2"/>
        <v>http://helpstore.shop/keyword/BLU </v>
      </c>
      <c r="C584" s="42"/>
      <c r="D584" s="29"/>
      <c r="E584" s="43">
        <f t="shared" si="3"/>
        <v>0</v>
      </c>
      <c r="F584" s="39">
        <f t="shared" si="4"/>
        <v>0.1</v>
      </c>
      <c r="G584" s="2"/>
      <c r="H584" s="2"/>
      <c r="I584" s="2"/>
      <c r="J584" s="2" t="s">
        <v>1473</v>
      </c>
      <c r="K584" s="2"/>
      <c r="L584" s="2"/>
      <c r="M584" s="2"/>
      <c r="N584" s="2"/>
      <c r="O584" s="2"/>
      <c r="P584" s="2"/>
      <c r="Q584" s="2" t="s">
        <v>1475</v>
      </c>
      <c r="R584" s="2" t="s">
        <v>96</v>
      </c>
      <c r="S584" s="2" t="s">
        <v>1459</v>
      </c>
      <c r="T584" s="2" t="s">
        <v>453</v>
      </c>
      <c r="U584" s="2" t="s">
        <v>1481</v>
      </c>
      <c r="V584" s="2"/>
      <c r="W584" s="2" t="s">
        <v>192</v>
      </c>
      <c r="X584" s="2" t="s">
        <v>8</v>
      </c>
      <c r="Y584" s="2">
        <v>1.0</v>
      </c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2"/>
      <c r="BC584" s="2">
        <f t="shared" si="7"/>
        <v>1</v>
      </c>
      <c r="BD584" s="2">
        <f t="shared" si="6"/>
        <v>22</v>
      </c>
      <c r="BE584" s="2">
        <v>53.0</v>
      </c>
    </row>
    <row r="585" ht="84.75" hidden="1" customHeight="1">
      <c r="A585" s="34">
        <f t="shared" si="1"/>
        <v>33396</v>
      </c>
      <c r="B585" s="41" t="str">
        <f t="shared" si="2"/>
        <v>http://helpstore.shop/keyword/CAMOU </v>
      </c>
      <c r="C585" s="42"/>
      <c r="D585" s="29"/>
      <c r="E585" s="43">
        <f t="shared" si="3"/>
        <v>0</v>
      </c>
      <c r="F585" s="39">
        <f t="shared" si="4"/>
        <v>0.1</v>
      </c>
      <c r="G585" s="2"/>
      <c r="H585" s="2"/>
      <c r="I585" s="2"/>
      <c r="J585" s="2" t="s">
        <v>1473</v>
      </c>
      <c r="K585" s="2"/>
      <c r="L585" s="2"/>
      <c r="M585" s="2"/>
      <c r="N585" s="2"/>
      <c r="O585" s="2"/>
      <c r="P585" s="2"/>
      <c r="Q585" s="2" t="s">
        <v>1475</v>
      </c>
      <c r="R585" s="2" t="s">
        <v>96</v>
      </c>
      <c r="S585" s="2" t="s">
        <v>1459</v>
      </c>
      <c r="T585" s="2" t="s">
        <v>453</v>
      </c>
      <c r="U585" s="2" t="s">
        <v>1482</v>
      </c>
      <c r="V585" s="2"/>
      <c r="W585" s="2" t="s">
        <v>192</v>
      </c>
      <c r="X585" s="2" t="s">
        <v>8</v>
      </c>
      <c r="Y585" s="2">
        <v>2.0</v>
      </c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2"/>
      <c r="BC585" s="2">
        <f t="shared" si="7"/>
        <v>2</v>
      </c>
      <c r="BD585" s="2">
        <f t="shared" si="6"/>
        <v>44</v>
      </c>
      <c r="BE585" s="2">
        <v>53.0</v>
      </c>
    </row>
    <row r="586" ht="84.75" hidden="1" customHeight="1">
      <c r="A586" s="34">
        <f t="shared" si="1"/>
        <v>33396</v>
      </c>
      <c r="B586" s="41" t="str">
        <f t="shared" si="2"/>
        <v>http://helpstore.shop/keyword/BUBBLE </v>
      </c>
      <c r="C586" s="42"/>
      <c r="D586" s="29"/>
      <c r="E586" s="43">
        <f t="shared" si="3"/>
        <v>0</v>
      </c>
      <c r="F586" s="39">
        <f t="shared" si="4"/>
        <v>0.1</v>
      </c>
      <c r="G586" s="2"/>
      <c r="H586" s="2"/>
      <c r="I586" s="2"/>
      <c r="J586" s="2" t="s">
        <v>1473</v>
      </c>
      <c r="K586" s="2"/>
      <c r="L586" s="2"/>
      <c r="M586" s="2"/>
      <c r="N586" s="2"/>
      <c r="O586" s="2"/>
      <c r="P586" s="2"/>
      <c r="Q586" s="2" t="s">
        <v>1475</v>
      </c>
      <c r="R586" s="2" t="s">
        <v>96</v>
      </c>
      <c r="S586" s="2" t="s">
        <v>1459</v>
      </c>
      <c r="T586" s="2" t="s">
        <v>453</v>
      </c>
      <c r="U586" s="2" t="s">
        <v>1483</v>
      </c>
      <c r="V586" s="2"/>
      <c r="W586" s="2" t="s">
        <v>192</v>
      </c>
      <c r="X586" s="2" t="s">
        <v>8</v>
      </c>
      <c r="Y586" s="2">
        <v>1.0</v>
      </c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2"/>
      <c r="BC586" s="2">
        <f t="shared" si="7"/>
        <v>1</v>
      </c>
      <c r="BD586" s="2">
        <f t="shared" si="6"/>
        <v>22</v>
      </c>
      <c r="BE586" s="2">
        <v>53.0</v>
      </c>
    </row>
    <row r="587" ht="84.75" hidden="1" customHeight="1">
      <c r="A587" s="34">
        <f t="shared" si="1"/>
        <v>33396</v>
      </c>
      <c r="B587" s="41" t="str">
        <f t="shared" si="2"/>
        <v>http://helpstore.shop/keyword/FIORELLINI </v>
      </c>
      <c r="C587" s="42"/>
      <c r="D587" s="29"/>
      <c r="E587" s="43">
        <f t="shared" si="3"/>
        <v>0</v>
      </c>
      <c r="F587" s="39">
        <f t="shared" si="4"/>
        <v>0.1</v>
      </c>
      <c r="G587" s="2"/>
      <c r="H587" s="2"/>
      <c r="I587" s="2"/>
      <c r="J587" s="2" t="s">
        <v>1473</v>
      </c>
      <c r="K587" s="2"/>
      <c r="L587" s="2"/>
      <c r="M587" s="2"/>
      <c r="N587" s="2"/>
      <c r="O587" s="2"/>
      <c r="P587" s="2"/>
      <c r="Q587" s="2" t="s">
        <v>1475</v>
      </c>
      <c r="R587" s="2" t="s">
        <v>96</v>
      </c>
      <c r="S587" s="2" t="s">
        <v>1459</v>
      </c>
      <c r="T587" s="2" t="s">
        <v>453</v>
      </c>
      <c r="U587" s="2" t="s">
        <v>1484</v>
      </c>
      <c r="V587" s="2"/>
      <c r="W587" s="2" t="s">
        <v>192</v>
      </c>
      <c r="X587" s="2" t="s">
        <v>8</v>
      </c>
      <c r="Y587" s="2">
        <v>1.0</v>
      </c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2"/>
      <c r="BC587" s="2">
        <f t="shared" si="7"/>
        <v>1</v>
      </c>
      <c r="BD587" s="2">
        <f t="shared" si="6"/>
        <v>22</v>
      </c>
      <c r="BE587" s="2">
        <v>53.0</v>
      </c>
    </row>
    <row r="588" ht="84.75" hidden="1" customHeight="1">
      <c r="A588" s="34">
        <f t="shared" si="1"/>
        <v>33396</v>
      </c>
      <c r="B588" s="41" t="str">
        <f t="shared" si="2"/>
        <v>http://helpstore.shop/keyword/PAPDIS2481 BLU</v>
      </c>
      <c r="C588" s="42"/>
      <c r="D588" s="29"/>
      <c r="E588" s="43">
        <f t="shared" si="3"/>
        <v>0</v>
      </c>
      <c r="F588" s="39">
        <f t="shared" si="4"/>
        <v>0.1</v>
      </c>
      <c r="G588" s="2"/>
      <c r="H588" s="2"/>
      <c r="I588" s="2"/>
      <c r="J588" s="2" t="s">
        <v>1473</v>
      </c>
      <c r="K588" s="2"/>
      <c r="L588" s="2"/>
      <c r="M588" s="2"/>
      <c r="N588" s="2"/>
      <c r="O588" s="2"/>
      <c r="P588" s="2"/>
      <c r="Q588" s="2" t="s">
        <v>1475</v>
      </c>
      <c r="R588" s="2" t="s">
        <v>96</v>
      </c>
      <c r="S588" s="2" t="s">
        <v>1459</v>
      </c>
      <c r="T588" s="2" t="s">
        <v>453</v>
      </c>
      <c r="U588" s="2" t="s">
        <v>1485</v>
      </c>
      <c r="V588" s="2"/>
      <c r="W588" s="2" t="s">
        <v>192</v>
      </c>
      <c r="X588" s="2" t="s">
        <v>8</v>
      </c>
      <c r="Y588" s="2">
        <v>1.0</v>
      </c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2"/>
      <c r="BC588" s="2">
        <f t="shared" si="7"/>
        <v>1</v>
      </c>
      <c r="BD588" s="2">
        <f t="shared" si="6"/>
        <v>22</v>
      </c>
      <c r="BE588" s="2">
        <v>53.0</v>
      </c>
    </row>
    <row r="589" ht="84.75" hidden="1" customHeight="1">
      <c r="A589" s="34">
        <f t="shared" si="1"/>
        <v>33396</v>
      </c>
      <c r="B589" s="41" t="str">
        <f t="shared" si="2"/>
        <v>http://helpstore.shop/keyword/PAPFOGLIEDIBANANO BANANO</v>
      </c>
      <c r="C589" s="42"/>
      <c r="D589" s="29"/>
      <c r="E589" s="43">
        <f t="shared" si="3"/>
        <v>0</v>
      </c>
      <c r="F589" s="39">
        <f t="shared" si="4"/>
        <v>0.1</v>
      </c>
      <c r="G589" s="2"/>
      <c r="H589" s="2"/>
      <c r="I589" s="2"/>
      <c r="J589" s="2" t="s">
        <v>1473</v>
      </c>
      <c r="K589" s="2"/>
      <c r="L589" s="2"/>
      <c r="M589" s="2"/>
      <c r="N589" s="2"/>
      <c r="O589" s="2"/>
      <c r="P589" s="2"/>
      <c r="Q589" s="2" t="s">
        <v>1475</v>
      </c>
      <c r="R589" s="2" t="s">
        <v>96</v>
      </c>
      <c r="S589" s="2" t="s">
        <v>1459</v>
      </c>
      <c r="T589" s="2" t="s">
        <v>453</v>
      </c>
      <c r="U589" s="2" t="s">
        <v>1486</v>
      </c>
      <c r="V589" s="2"/>
      <c r="W589" s="2" t="s">
        <v>192</v>
      </c>
      <c r="X589" s="2" t="s">
        <v>8</v>
      </c>
      <c r="Y589" s="2">
        <v>2.0</v>
      </c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2"/>
      <c r="BC589" s="2">
        <f t="shared" si="7"/>
        <v>2</v>
      </c>
      <c r="BD589" s="2">
        <f t="shared" si="6"/>
        <v>44</v>
      </c>
      <c r="BE589" s="2">
        <v>53.0</v>
      </c>
    </row>
    <row r="590" ht="84.75" hidden="1" customHeight="1">
      <c r="A590" s="34">
        <f t="shared" si="1"/>
        <v>33396</v>
      </c>
      <c r="B590" s="41" t="str">
        <f t="shared" si="2"/>
        <v>http://helpstore.shop/keyword/PAPGARDIS81 ROSSO</v>
      </c>
      <c r="C590" s="42"/>
      <c r="D590" s="29"/>
      <c r="E590" s="43">
        <f t="shared" si="3"/>
        <v>0</v>
      </c>
      <c r="F590" s="39">
        <f t="shared" si="4"/>
        <v>0.1</v>
      </c>
      <c r="G590" s="2"/>
      <c r="H590" s="2"/>
      <c r="I590" s="2"/>
      <c r="J590" s="2" t="s">
        <v>1473</v>
      </c>
      <c r="K590" s="2"/>
      <c r="L590" s="2"/>
      <c r="M590" s="2"/>
      <c r="N590" s="2"/>
      <c r="O590" s="2"/>
      <c r="P590" s="2"/>
      <c r="Q590" s="2" t="s">
        <v>1475</v>
      </c>
      <c r="R590" s="2" t="s">
        <v>96</v>
      </c>
      <c r="S590" s="2" t="s">
        <v>1459</v>
      </c>
      <c r="T590" s="2" t="s">
        <v>453</v>
      </c>
      <c r="U590" s="2" t="s">
        <v>1487</v>
      </c>
      <c r="V590" s="2"/>
      <c r="W590" s="2" t="s">
        <v>192</v>
      </c>
      <c r="X590" s="2" t="s">
        <v>8</v>
      </c>
      <c r="Y590" s="2">
        <v>1.0</v>
      </c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2"/>
      <c r="BC590" s="2">
        <f t="shared" si="7"/>
        <v>1</v>
      </c>
      <c r="BD590" s="2">
        <f t="shared" si="6"/>
        <v>22</v>
      </c>
      <c r="BE590" s="2">
        <v>53.0</v>
      </c>
    </row>
    <row r="591" ht="84.75" hidden="1" customHeight="1">
      <c r="A591" s="34">
        <f t="shared" si="1"/>
        <v>33396</v>
      </c>
      <c r="B591" s="41" t="str">
        <f t="shared" si="2"/>
        <v>http://helpstore.shop/keyword/PAPGARDIS83 BORDEAUX</v>
      </c>
      <c r="C591" s="42"/>
      <c r="D591" s="29"/>
      <c r="E591" s="43">
        <f t="shared" si="3"/>
        <v>0</v>
      </c>
      <c r="F591" s="39">
        <f t="shared" si="4"/>
        <v>0.1</v>
      </c>
      <c r="G591" s="2"/>
      <c r="H591" s="2"/>
      <c r="I591" s="2"/>
      <c r="J591" s="2" t="s">
        <v>1473</v>
      </c>
      <c r="K591" s="2"/>
      <c r="L591" s="2"/>
      <c r="M591" s="2"/>
      <c r="N591" s="2"/>
      <c r="O591" s="2"/>
      <c r="P591" s="2"/>
      <c r="Q591" s="2" t="s">
        <v>1475</v>
      </c>
      <c r="R591" s="2" t="s">
        <v>96</v>
      </c>
      <c r="S591" s="2" t="s">
        <v>1459</v>
      </c>
      <c r="T591" s="2" t="s">
        <v>453</v>
      </c>
      <c r="U591" s="2" t="s">
        <v>1488</v>
      </c>
      <c r="V591" s="2"/>
      <c r="W591" s="2" t="s">
        <v>192</v>
      </c>
      <c r="X591" s="2" t="s">
        <v>8</v>
      </c>
      <c r="Y591" s="2">
        <v>1.0</v>
      </c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2"/>
      <c r="BC591" s="2">
        <f t="shared" si="7"/>
        <v>1</v>
      </c>
      <c r="BD591" s="2">
        <f t="shared" si="6"/>
        <v>22</v>
      </c>
      <c r="BE591" s="2">
        <v>53.0</v>
      </c>
    </row>
    <row r="592" ht="84.75" hidden="1" customHeight="1">
      <c r="A592" s="34">
        <f t="shared" si="1"/>
        <v>33396</v>
      </c>
      <c r="B592" s="41" t="str">
        <f t="shared" si="2"/>
        <v>http://helpstore.shop/keyword/MORE </v>
      </c>
      <c r="C592" s="42"/>
      <c r="D592" s="29"/>
      <c r="E592" s="43">
        <f t="shared" si="3"/>
        <v>0</v>
      </c>
      <c r="F592" s="39">
        <f t="shared" si="4"/>
        <v>0.1</v>
      </c>
      <c r="G592" s="2"/>
      <c r="H592" s="2"/>
      <c r="I592" s="2"/>
      <c r="J592" s="2" t="s">
        <v>1473</v>
      </c>
      <c r="K592" s="2"/>
      <c r="L592" s="2"/>
      <c r="M592" s="2"/>
      <c r="N592" s="2"/>
      <c r="O592" s="2"/>
      <c r="P592" s="2"/>
      <c r="Q592" s="2" t="s">
        <v>1475</v>
      </c>
      <c r="R592" s="2" t="s">
        <v>96</v>
      </c>
      <c r="S592" s="2" t="s">
        <v>1459</v>
      </c>
      <c r="T592" s="2" t="s">
        <v>453</v>
      </c>
      <c r="U592" s="2" t="s">
        <v>1489</v>
      </c>
      <c r="V592" s="2"/>
      <c r="W592" s="2" t="s">
        <v>192</v>
      </c>
      <c r="X592" s="2" t="s">
        <v>8</v>
      </c>
      <c r="Y592" s="2">
        <v>2.0</v>
      </c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2"/>
      <c r="BC592" s="2">
        <f t="shared" si="7"/>
        <v>2</v>
      </c>
      <c r="BD592" s="2">
        <f t="shared" si="6"/>
        <v>44</v>
      </c>
      <c r="BE592" s="2">
        <v>53.0</v>
      </c>
    </row>
    <row r="593" ht="84.75" hidden="1" customHeight="1">
      <c r="A593" s="34">
        <f t="shared" si="1"/>
        <v>33396</v>
      </c>
      <c r="B593" s="41" t="str">
        <f t="shared" si="2"/>
        <v>http://helpstore.shop/keyword/GELATI </v>
      </c>
      <c r="C593" s="42"/>
      <c r="D593" s="29"/>
      <c r="E593" s="43">
        <f t="shared" si="3"/>
        <v>0</v>
      </c>
      <c r="F593" s="39">
        <f t="shared" si="4"/>
        <v>0.1</v>
      </c>
      <c r="G593" s="2"/>
      <c r="H593" s="2"/>
      <c r="I593" s="2"/>
      <c r="J593" s="2" t="s">
        <v>1473</v>
      </c>
      <c r="K593" s="2"/>
      <c r="L593" s="2"/>
      <c r="M593" s="2"/>
      <c r="N593" s="2"/>
      <c r="O593" s="2"/>
      <c r="P593" s="2"/>
      <c r="Q593" s="2" t="s">
        <v>1475</v>
      </c>
      <c r="R593" s="2" t="s">
        <v>96</v>
      </c>
      <c r="S593" s="2" t="s">
        <v>1459</v>
      </c>
      <c r="T593" s="2" t="s">
        <v>453</v>
      </c>
      <c r="U593" s="2" t="s">
        <v>1490</v>
      </c>
      <c r="V593" s="2"/>
      <c r="W593" s="2" t="s">
        <v>192</v>
      </c>
      <c r="X593" s="2" t="s">
        <v>8</v>
      </c>
      <c r="Y593" s="2">
        <v>1.0</v>
      </c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2"/>
      <c r="BC593" s="2">
        <f t="shared" si="7"/>
        <v>1</v>
      </c>
      <c r="BD593" s="2">
        <f t="shared" si="6"/>
        <v>22</v>
      </c>
      <c r="BE593" s="2">
        <v>53.0</v>
      </c>
    </row>
    <row r="594" ht="84.75" hidden="1" customHeight="1">
      <c r="A594" s="34">
        <f t="shared" si="1"/>
        <v>33396</v>
      </c>
      <c r="B594" s="41" t="str">
        <f t="shared" si="2"/>
        <v>http://helpstore.shop/keyword/BLU </v>
      </c>
      <c r="C594" s="42"/>
      <c r="D594" s="29"/>
      <c r="E594" s="43">
        <f t="shared" si="3"/>
        <v>0</v>
      </c>
      <c r="F594" s="39">
        <f t="shared" si="4"/>
        <v>0.1</v>
      </c>
      <c r="G594" s="2"/>
      <c r="H594" s="2"/>
      <c r="I594" s="2"/>
      <c r="J594" s="2" t="s">
        <v>1473</v>
      </c>
      <c r="K594" s="2"/>
      <c r="L594" s="2"/>
      <c r="M594" s="2"/>
      <c r="N594" s="2"/>
      <c r="O594" s="2"/>
      <c r="P594" s="2"/>
      <c r="Q594" s="2" t="s">
        <v>1475</v>
      </c>
      <c r="R594" s="2" t="s">
        <v>96</v>
      </c>
      <c r="S594" s="2" t="s">
        <v>1459</v>
      </c>
      <c r="T594" s="2" t="s">
        <v>453</v>
      </c>
      <c r="U594" s="2" t="s">
        <v>1491</v>
      </c>
      <c r="V594" s="2"/>
      <c r="W594" s="2" t="s">
        <v>192</v>
      </c>
      <c r="X594" s="2" t="s">
        <v>8</v>
      </c>
      <c r="Y594" s="2">
        <v>1.0</v>
      </c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2"/>
      <c r="BC594" s="2">
        <f t="shared" si="7"/>
        <v>1</v>
      </c>
      <c r="BD594" s="2">
        <f t="shared" si="6"/>
        <v>22</v>
      </c>
      <c r="BE594" s="2">
        <v>53.0</v>
      </c>
    </row>
    <row r="595" ht="84.75" hidden="1" customHeight="1">
      <c r="A595" s="34">
        <f t="shared" si="1"/>
        <v>33396</v>
      </c>
      <c r="B595" s="41" t="str">
        <f t="shared" si="2"/>
        <v>http://helpstore.shop/keyword/PAPN NERO</v>
      </c>
      <c r="C595" s="42"/>
      <c r="D595" s="29"/>
      <c r="E595" s="43">
        <f t="shared" si="3"/>
        <v>0</v>
      </c>
      <c r="F595" s="39">
        <f t="shared" si="4"/>
        <v>0.1</v>
      </c>
      <c r="G595" s="2"/>
      <c r="H595" s="2"/>
      <c r="I595" s="2"/>
      <c r="J595" s="2" t="s">
        <v>1473</v>
      </c>
      <c r="K595" s="2"/>
      <c r="L595" s="2"/>
      <c r="M595" s="2"/>
      <c r="N595" s="2"/>
      <c r="O595" s="2"/>
      <c r="P595" s="2"/>
      <c r="Q595" s="2" t="s">
        <v>1475</v>
      </c>
      <c r="R595" s="2" t="s">
        <v>96</v>
      </c>
      <c r="S595" s="2" t="s">
        <v>1459</v>
      </c>
      <c r="T595" s="2" t="s">
        <v>453</v>
      </c>
      <c r="U595" s="2" t="s">
        <v>1492</v>
      </c>
      <c r="V595" s="2" t="s">
        <v>149</v>
      </c>
      <c r="W595" s="2" t="s">
        <v>192</v>
      </c>
      <c r="X595" s="2" t="s">
        <v>8</v>
      </c>
      <c r="Y595" s="2">
        <v>3.0</v>
      </c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2"/>
      <c r="BC595" s="2">
        <f t="shared" si="7"/>
        <v>3</v>
      </c>
      <c r="BD595" s="2">
        <f t="shared" si="6"/>
        <v>66</v>
      </c>
      <c r="BE595" s="2">
        <v>53.0</v>
      </c>
    </row>
    <row r="596" ht="84.75" hidden="1" customHeight="1">
      <c r="A596" s="34">
        <f t="shared" si="1"/>
        <v>33396</v>
      </c>
      <c r="B596" s="41" t="str">
        <f t="shared" si="2"/>
        <v>http://helpstore.shop/keyword/PAPPAPPAGALLI MULTICOLOR</v>
      </c>
      <c r="C596" s="42"/>
      <c r="D596" s="29"/>
      <c r="E596" s="43">
        <f t="shared" si="3"/>
        <v>0</v>
      </c>
      <c r="F596" s="39">
        <f t="shared" si="4"/>
        <v>0.1</v>
      </c>
      <c r="G596" s="2"/>
      <c r="H596" s="2"/>
      <c r="I596" s="2"/>
      <c r="J596" s="2" t="s">
        <v>1473</v>
      </c>
      <c r="K596" s="2"/>
      <c r="L596" s="2"/>
      <c r="M596" s="2"/>
      <c r="N596" s="2"/>
      <c r="O596" s="2"/>
      <c r="P596" s="2"/>
      <c r="Q596" s="2" t="s">
        <v>1475</v>
      </c>
      <c r="R596" s="2" t="s">
        <v>96</v>
      </c>
      <c r="S596" s="2" t="s">
        <v>1459</v>
      </c>
      <c r="T596" s="2" t="s">
        <v>453</v>
      </c>
      <c r="U596" s="2" t="s">
        <v>1493</v>
      </c>
      <c r="V596" s="2"/>
      <c r="W596" s="2" t="s">
        <v>192</v>
      </c>
      <c r="X596" s="2" t="s">
        <v>8</v>
      </c>
      <c r="Y596" s="2">
        <v>1.0</v>
      </c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2"/>
      <c r="BC596" s="2">
        <f t="shared" si="7"/>
        <v>1</v>
      </c>
      <c r="BD596" s="2">
        <f t="shared" si="6"/>
        <v>22</v>
      </c>
      <c r="BE596" s="2">
        <v>53.0</v>
      </c>
    </row>
    <row r="597" ht="84.75" hidden="1" customHeight="1">
      <c r="A597" s="34">
        <f t="shared" si="1"/>
        <v>37950</v>
      </c>
      <c r="B597" s="41" t="str">
        <f t="shared" si="2"/>
        <v>http://helpstore.shop/keyword/PAPTS0HTI41A AGGUGLI</v>
      </c>
      <c r="C597" s="42"/>
      <c r="D597" s="29"/>
      <c r="E597" s="43">
        <f t="shared" si="3"/>
        <v>0</v>
      </c>
      <c r="F597" s="39">
        <f t="shared" si="4"/>
        <v>0.1</v>
      </c>
      <c r="G597" s="2"/>
      <c r="H597" s="2"/>
      <c r="I597" s="2"/>
      <c r="J597" s="2" t="s">
        <v>1473</v>
      </c>
      <c r="K597" s="2"/>
      <c r="L597" s="2"/>
      <c r="M597" s="2"/>
      <c r="N597" s="2"/>
      <c r="O597" s="2"/>
      <c r="P597" s="2"/>
      <c r="Q597" s="2" t="s">
        <v>461</v>
      </c>
      <c r="R597" s="2" t="s">
        <v>100</v>
      </c>
      <c r="S597" s="2" t="s">
        <v>1459</v>
      </c>
      <c r="T597" s="2" t="s">
        <v>453</v>
      </c>
      <c r="U597" s="2" t="s">
        <v>1494</v>
      </c>
      <c r="V597" s="2"/>
      <c r="W597" s="2" t="s">
        <v>192</v>
      </c>
      <c r="X597" s="2" t="s">
        <v>8</v>
      </c>
      <c r="Y597" s="2">
        <v>1.0</v>
      </c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2"/>
      <c r="BC597" s="2">
        <f t="shared" si="7"/>
        <v>1</v>
      </c>
      <c r="BD597" s="2">
        <f t="shared" si="6"/>
        <v>25</v>
      </c>
      <c r="BE597" s="2">
        <v>53.0</v>
      </c>
    </row>
    <row r="598" ht="84.75" hidden="1" customHeight="1">
      <c r="A598" s="34">
        <f t="shared" si="1"/>
        <v>37950</v>
      </c>
      <c r="B598" s="41" t="str">
        <f t="shared" si="2"/>
        <v>http://helpstore.shop/keyword/PAPTS0HTI42A AGGUGLI</v>
      </c>
      <c r="C598" s="42"/>
      <c r="D598" s="29"/>
      <c r="E598" s="43">
        <f t="shared" si="3"/>
        <v>0</v>
      </c>
      <c r="F598" s="39">
        <f t="shared" si="4"/>
        <v>0.1</v>
      </c>
      <c r="G598" s="2"/>
      <c r="H598" s="2"/>
      <c r="I598" s="2"/>
      <c r="J598" s="2" t="s">
        <v>1473</v>
      </c>
      <c r="K598" s="2"/>
      <c r="L598" s="2"/>
      <c r="M598" s="2"/>
      <c r="N598" s="2"/>
      <c r="O598" s="2"/>
      <c r="P598" s="2"/>
      <c r="Q598" s="2" t="s">
        <v>461</v>
      </c>
      <c r="R598" s="2" t="s">
        <v>100</v>
      </c>
      <c r="S598" s="2" t="s">
        <v>1459</v>
      </c>
      <c r="T598" s="2" t="s">
        <v>453</v>
      </c>
      <c r="U598" s="2" t="s">
        <v>1495</v>
      </c>
      <c r="V598" s="2"/>
      <c r="W598" s="2" t="s">
        <v>192</v>
      </c>
      <c r="X598" s="2" t="s">
        <v>8</v>
      </c>
      <c r="Y598" s="2">
        <v>2.0</v>
      </c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2"/>
      <c r="BC598" s="2">
        <f t="shared" si="7"/>
        <v>2</v>
      </c>
      <c r="BD598" s="2">
        <f t="shared" si="6"/>
        <v>50</v>
      </c>
      <c r="BE598" s="2">
        <v>53.0</v>
      </c>
    </row>
    <row r="599" ht="84.75" hidden="1" customHeight="1">
      <c r="A599" s="34">
        <f t="shared" si="1"/>
        <v>37950</v>
      </c>
      <c r="B599" s="41" t="str">
        <f t="shared" si="2"/>
        <v>http://helpstore.shop/keyword/PAPTS0HTI42B AGGUGLI</v>
      </c>
      <c r="C599" s="42"/>
      <c r="D599" s="29"/>
      <c r="E599" s="43">
        <f t="shared" si="3"/>
        <v>0</v>
      </c>
      <c r="F599" s="39">
        <f t="shared" si="4"/>
        <v>0.1</v>
      </c>
      <c r="G599" s="2"/>
      <c r="H599" s="2"/>
      <c r="I599" s="2"/>
      <c r="J599" s="2" t="s">
        <v>1473</v>
      </c>
      <c r="K599" s="2"/>
      <c r="L599" s="2"/>
      <c r="M599" s="2"/>
      <c r="N599" s="2"/>
      <c r="O599" s="2"/>
      <c r="P599" s="2"/>
      <c r="Q599" s="2" t="s">
        <v>461</v>
      </c>
      <c r="R599" s="2" t="s">
        <v>100</v>
      </c>
      <c r="S599" s="2" t="s">
        <v>1459</v>
      </c>
      <c r="T599" s="2" t="s">
        <v>453</v>
      </c>
      <c r="U599" s="2" t="s">
        <v>1496</v>
      </c>
      <c r="V599" s="2"/>
      <c r="W599" s="2" t="s">
        <v>192</v>
      </c>
      <c r="X599" s="2" t="s">
        <v>8</v>
      </c>
      <c r="Y599" s="2">
        <v>2.0</v>
      </c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2"/>
      <c r="BC599" s="2">
        <f t="shared" si="7"/>
        <v>2</v>
      </c>
      <c r="BD599" s="2">
        <f t="shared" si="6"/>
        <v>50</v>
      </c>
      <c r="BE599" s="2">
        <v>53.0</v>
      </c>
    </row>
    <row r="600" ht="84.75" hidden="1" customHeight="1">
      <c r="A600" s="34">
        <f t="shared" si="1"/>
        <v>37950</v>
      </c>
      <c r="B600" s="41" t="str">
        <f t="shared" si="2"/>
        <v>http://helpstore.shop/keyword/PAPVEL1 NERO</v>
      </c>
      <c r="C600" s="42"/>
      <c r="D600" s="29"/>
      <c r="E600" s="43">
        <f t="shared" si="3"/>
        <v>0</v>
      </c>
      <c r="F600" s="39">
        <f t="shared" si="4"/>
        <v>0.1</v>
      </c>
      <c r="G600" s="2"/>
      <c r="H600" s="2"/>
      <c r="I600" s="2"/>
      <c r="J600" s="2" t="s">
        <v>1473</v>
      </c>
      <c r="K600" s="2"/>
      <c r="L600" s="2"/>
      <c r="M600" s="2"/>
      <c r="N600" s="2"/>
      <c r="O600" s="2"/>
      <c r="P600" s="2"/>
      <c r="Q600" s="2" t="s">
        <v>461</v>
      </c>
      <c r="R600" s="2" t="s">
        <v>102</v>
      </c>
      <c r="S600" s="2" t="s">
        <v>1459</v>
      </c>
      <c r="T600" s="2" t="s">
        <v>453</v>
      </c>
      <c r="U600" s="2" t="s">
        <v>1497</v>
      </c>
      <c r="V600" s="2" t="s">
        <v>149</v>
      </c>
      <c r="W600" s="2" t="s">
        <v>192</v>
      </c>
      <c r="X600" s="2" t="s">
        <v>8</v>
      </c>
      <c r="Y600" s="2">
        <v>1.0</v>
      </c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2"/>
      <c r="BC600" s="2">
        <f t="shared" si="7"/>
        <v>1</v>
      </c>
      <c r="BD600" s="2">
        <f t="shared" si="6"/>
        <v>25</v>
      </c>
      <c r="BE600" s="2">
        <v>53.0</v>
      </c>
    </row>
    <row r="601" ht="84.75" hidden="1" customHeight="1">
      <c r="A601" s="34">
        <f t="shared" si="1"/>
        <v>37950</v>
      </c>
      <c r="B601" s="41" t="str">
        <f t="shared" si="2"/>
        <v>http://helpstore.shop/keyword/PAPVEL2 BLU</v>
      </c>
      <c r="C601" s="42"/>
      <c r="D601" s="29"/>
      <c r="E601" s="43">
        <f t="shared" si="3"/>
        <v>0</v>
      </c>
      <c r="F601" s="39">
        <f t="shared" si="4"/>
        <v>0.1</v>
      </c>
      <c r="G601" s="2"/>
      <c r="H601" s="2"/>
      <c r="I601" s="2"/>
      <c r="J601" s="2" t="s">
        <v>1473</v>
      </c>
      <c r="K601" s="2"/>
      <c r="L601" s="2"/>
      <c r="M601" s="2"/>
      <c r="N601" s="2"/>
      <c r="O601" s="2"/>
      <c r="P601" s="2"/>
      <c r="Q601" s="2" t="s">
        <v>461</v>
      </c>
      <c r="R601" s="2" t="s">
        <v>102</v>
      </c>
      <c r="S601" s="2" t="s">
        <v>1459</v>
      </c>
      <c r="T601" s="2" t="s">
        <v>453</v>
      </c>
      <c r="U601" s="2" t="s">
        <v>1498</v>
      </c>
      <c r="V601" s="2" t="s">
        <v>165</v>
      </c>
      <c r="W601" s="2" t="s">
        <v>192</v>
      </c>
      <c r="X601" s="2" t="s">
        <v>8</v>
      </c>
      <c r="Y601" s="2">
        <v>2.0</v>
      </c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2"/>
      <c r="BC601" s="2">
        <f t="shared" si="7"/>
        <v>2</v>
      </c>
      <c r="BD601" s="2">
        <f t="shared" si="6"/>
        <v>50</v>
      </c>
      <c r="BE601" s="2">
        <v>53.0</v>
      </c>
    </row>
    <row r="602" ht="84.75" hidden="1" customHeight="1">
      <c r="A602" s="34">
        <f t="shared" si="1"/>
        <v>37950</v>
      </c>
      <c r="B602" s="41" t="str">
        <f t="shared" si="2"/>
        <v>http://helpstore.shop/keyword/FS50023043 SA</v>
      </c>
      <c r="C602" s="42"/>
      <c r="D602" s="29"/>
      <c r="E602" s="43">
        <f t="shared" si="3"/>
        <v>0</v>
      </c>
      <c r="F602" s="39">
        <f t="shared" si="4"/>
        <v>0.1</v>
      </c>
      <c r="G602" s="2"/>
      <c r="H602" s="2"/>
      <c r="I602" s="2"/>
      <c r="J602" s="2" t="s">
        <v>1499</v>
      </c>
      <c r="K602" s="2"/>
      <c r="L602" s="2"/>
      <c r="M602" s="2"/>
      <c r="N602" s="2"/>
      <c r="O602" s="2"/>
      <c r="P602" s="2"/>
      <c r="Q602" s="2" t="s">
        <v>461</v>
      </c>
      <c r="R602" s="2" t="s">
        <v>100</v>
      </c>
      <c r="S602" s="2" t="s">
        <v>1459</v>
      </c>
      <c r="T602" s="2" t="s">
        <v>163</v>
      </c>
      <c r="U602" s="2" t="s">
        <v>1500</v>
      </c>
      <c r="V602" s="2"/>
      <c r="W602" s="2" t="s">
        <v>192</v>
      </c>
      <c r="X602" s="2" t="s">
        <v>8</v>
      </c>
      <c r="Y602" s="2">
        <v>2.0</v>
      </c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2"/>
      <c r="BC602" s="2">
        <f t="shared" si="7"/>
        <v>2</v>
      </c>
      <c r="BD602" s="2">
        <f t="shared" si="6"/>
        <v>50</v>
      </c>
      <c r="BE602" s="2">
        <v>53.0</v>
      </c>
    </row>
    <row r="603" ht="84.75" hidden="1" customHeight="1">
      <c r="A603" s="34">
        <f t="shared" si="1"/>
        <v>37950</v>
      </c>
      <c r="B603" s="41" t="str">
        <f t="shared" si="2"/>
        <v>http://helpstore.shop/keyword/FSB13043 BUTTERFLY</v>
      </c>
      <c r="C603" s="42"/>
      <c r="D603" s="29"/>
      <c r="E603" s="43">
        <f t="shared" si="3"/>
        <v>0</v>
      </c>
      <c r="F603" s="39">
        <f t="shared" si="4"/>
        <v>0.1</v>
      </c>
      <c r="G603" s="2"/>
      <c r="H603" s="2"/>
      <c r="I603" s="2"/>
      <c r="J603" s="2" t="s">
        <v>1499</v>
      </c>
      <c r="K603" s="2"/>
      <c r="L603" s="2"/>
      <c r="M603" s="2"/>
      <c r="N603" s="2"/>
      <c r="O603" s="2"/>
      <c r="P603" s="2"/>
      <c r="Q603" s="2" t="s">
        <v>461</v>
      </c>
      <c r="R603" s="2" t="s">
        <v>100</v>
      </c>
      <c r="S603" s="2" t="s">
        <v>1459</v>
      </c>
      <c r="T603" s="2" t="s">
        <v>163</v>
      </c>
      <c r="U603" s="2" t="s">
        <v>1501</v>
      </c>
      <c r="V603" s="2"/>
      <c r="W603" s="2" t="s">
        <v>192</v>
      </c>
      <c r="X603" s="2" t="s">
        <v>8</v>
      </c>
      <c r="Y603" s="2">
        <v>1.0</v>
      </c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2"/>
      <c r="BC603" s="2">
        <f t="shared" si="7"/>
        <v>1</v>
      </c>
      <c r="BD603" s="2">
        <f t="shared" si="6"/>
        <v>25</v>
      </c>
      <c r="BE603" s="2">
        <v>53.0</v>
      </c>
    </row>
    <row r="604" ht="84.75" hidden="1" customHeight="1">
      <c r="A604" s="34">
        <f t="shared" si="1"/>
        <v>37950</v>
      </c>
      <c r="B604" s="41" t="str">
        <f t="shared" si="2"/>
        <v>http://helpstore.shop/keyword/FSCFLAGE13043 CAMOUFLAG</v>
      </c>
      <c r="C604" s="42"/>
      <c r="D604" s="29"/>
      <c r="E604" s="43">
        <f t="shared" si="3"/>
        <v>0</v>
      </c>
      <c r="F604" s="39">
        <f t="shared" si="4"/>
        <v>0.1</v>
      </c>
      <c r="G604" s="2"/>
      <c r="H604" s="2"/>
      <c r="I604" s="2"/>
      <c r="J604" s="2" t="s">
        <v>1499</v>
      </c>
      <c r="K604" s="2"/>
      <c r="L604" s="2"/>
      <c r="M604" s="2"/>
      <c r="N604" s="2"/>
      <c r="O604" s="2"/>
      <c r="P604" s="2"/>
      <c r="Q604" s="2" t="s">
        <v>461</v>
      </c>
      <c r="R604" s="2" t="s">
        <v>100</v>
      </c>
      <c r="S604" s="2" t="s">
        <v>1459</v>
      </c>
      <c r="T604" s="2" t="s">
        <v>163</v>
      </c>
      <c r="U604" s="2" t="s">
        <v>1502</v>
      </c>
      <c r="V604" s="2"/>
      <c r="W604" s="2" t="s">
        <v>192</v>
      </c>
      <c r="X604" s="2" t="s">
        <v>8</v>
      </c>
      <c r="Y604" s="2">
        <v>1.0</v>
      </c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2"/>
      <c r="BC604" s="2">
        <f t="shared" si="7"/>
        <v>1</v>
      </c>
      <c r="BD604" s="2">
        <f t="shared" si="6"/>
        <v>25</v>
      </c>
      <c r="BE604" s="2">
        <v>53.0</v>
      </c>
    </row>
    <row r="605" ht="84.75" hidden="1" customHeight="1">
      <c r="A605" s="34">
        <f t="shared" si="1"/>
        <v>37950</v>
      </c>
      <c r="B605" s="41" t="str">
        <f t="shared" si="2"/>
        <v>http://helpstore.shop/keyword/FSMP283043 MICROPOIS</v>
      </c>
      <c r="C605" s="42"/>
      <c r="D605" s="29"/>
      <c r="E605" s="43">
        <f t="shared" si="3"/>
        <v>0</v>
      </c>
      <c r="F605" s="39">
        <f t="shared" si="4"/>
        <v>0.1</v>
      </c>
      <c r="G605" s="2"/>
      <c r="H605" s="2"/>
      <c r="I605" s="2"/>
      <c r="J605" s="2" t="s">
        <v>1499</v>
      </c>
      <c r="K605" s="2"/>
      <c r="L605" s="2"/>
      <c r="M605" s="2"/>
      <c r="N605" s="2"/>
      <c r="O605" s="2"/>
      <c r="P605" s="2"/>
      <c r="Q605" s="2" t="s">
        <v>461</v>
      </c>
      <c r="R605" s="2" t="s">
        <v>100</v>
      </c>
      <c r="S605" s="2" t="s">
        <v>1459</v>
      </c>
      <c r="T605" s="2" t="s">
        <v>163</v>
      </c>
      <c r="U605" s="2" t="s">
        <v>1503</v>
      </c>
      <c r="V605" s="2"/>
      <c r="W605" s="2" t="s">
        <v>192</v>
      </c>
      <c r="X605" s="2" t="s">
        <v>8</v>
      </c>
      <c r="Y605" s="2">
        <v>1.0</v>
      </c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2"/>
      <c r="BC605" s="2">
        <f t="shared" si="7"/>
        <v>1</v>
      </c>
      <c r="BD605" s="2">
        <f t="shared" si="6"/>
        <v>25</v>
      </c>
      <c r="BE605" s="2">
        <v>53.0</v>
      </c>
    </row>
    <row r="606" ht="84.75" hidden="1" customHeight="1">
      <c r="A606" s="34">
        <f t="shared" si="1"/>
        <v>37950</v>
      </c>
      <c r="B606" s="41" t="str">
        <f t="shared" si="2"/>
        <v>http://helpstore.shop/keyword/STELLE </v>
      </c>
      <c r="C606" s="42"/>
      <c r="D606" s="29"/>
      <c r="E606" s="43">
        <f t="shared" si="3"/>
        <v>0</v>
      </c>
      <c r="F606" s="39">
        <f t="shared" si="4"/>
        <v>0.1</v>
      </c>
      <c r="G606" s="2"/>
      <c r="H606" s="2"/>
      <c r="I606" s="2"/>
      <c r="J606" s="2" t="s">
        <v>1499</v>
      </c>
      <c r="K606" s="2"/>
      <c r="L606" s="2"/>
      <c r="M606" s="2"/>
      <c r="N606" s="2"/>
      <c r="O606" s="2"/>
      <c r="P606" s="2"/>
      <c r="Q606" s="2" t="s">
        <v>461</v>
      </c>
      <c r="R606" s="2" t="s">
        <v>100</v>
      </c>
      <c r="S606" s="2" t="s">
        <v>1459</v>
      </c>
      <c r="T606" s="2" t="s">
        <v>163</v>
      </c>
      <c r="U606" s="2" t="s">
        <v>1504</v>
      </c>
      <c r="V606" s="2"/>
      <c r="W606" s="2" t="s">
        <v>192</v>
      </c>
      <c r="X606" s="2" t="s">
        <v>8</v>
      </c>
      <c r="Y606" s="2">
        <v>2.0</v>
      </c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2"/>
      <c r="BC606" s="2">
        <f t="shared" si="7"/>
        <v>2</v>
      </c>
      <c r="BD606" s="2">
        <f t="shared" si="6"/>
        <v>50</v>
      </c>
      <c r="BE606" s="2">
        <v>53.0</v>
      </c>
    </row>
    <row r="607" ht="84.75" hidden="1" customHeight="1">
      <c r="A607" s="34">
        <f t="shared" si="1"/>
        <v>44022</v>
      </c>
      <c r="B607" s="41" t="str">
        <f t="shared" si="2"/>
        <v>http://helpstore.shop/keyword/PCB1 BUTTERFLY</v>
      </c>
      <c r="C607" s="42"/>
      <c r="D607" s="29"/>
      <c r="E607" s="43">
        <f t="shared" si="3"/>
        <v>0</v>
      </c>
      <c r="F607" s="39">
        <f t="shared" si="4"/>
        <v>0.1</v>
      </c>
      <c r="G607" s="2"/>
      <c r="H607" s="2"/>
      <c r="I607" s="2"/>
      <c r="J607" s="2" t="s">
        <v>1499</v>
      </c>
      <c r="K607" s="2"/>
      <c r="L607" s="2"/>
      <c r="M607" s="2"/>
      <c r="N607" s="2"/>
      <c r="O607" s="2"/>
      <c r="P607" s="2"/>
      <c r="Q607" s="2" t="s">
        <v>1030</v>
      </c>
      <c r="R607" s="2" t="s">
        <v>1505</v>
      </c>
      <c r="S607" s="2" t="s">
        <v>1459</v>
      </c>
      <c r="T607" s="2" t="s">
        <v>163</v>
      </c>
      <c r="U607" s="2" t="s">
        <v>1506</v>
      </c>
      <c r="V607" s="2"/>
      <c r="W607" s="2" t="s">
        <v>192</v>
      </c>
      <c r="X607" s="2" t="s">
        <v>8</v>
      </c>
      <c r="Y607" s="2">
        <v>1.0</v>
      </c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2"/>
      <c r="BC607" s="2">
        <f t="shared" si="7"/>
        <v>1</v>
      </c>
      <c r="BD607" s="2">
        <f t="shared" si="6"/>
        <v>29</v>
      </c>
      <c r="BE607" s="2">
        <v>53.0</v>
      </c>
    </row>
    <row r="608" ht="84.75" hidden="1" customHeight="1">
      <c r="A608" s="34">
        <f t="shared" si="1"/>
        <v>44022</v>
      </c>
      <c r="B608" s="41" t="str">
        <f t="shared" si="2"/>
        <v>http://helpstore.shop/keyword/STAMPA </v>
      </c>
      <c r="C608" s="42"/>
      <c r="D608" s="29"/>
      <c r="E608" s="43">
        <f t="shared" si="3"/>
        <v>0</v>
      </c>
      <c r="F608" s="39">
        <f t="shared" si="4"/>
        <v>0.1</v>
      </c>
      <c r="G608" s="2"/>
      <c r="H608" s="2"/>
      <c r="I608" s="2"/>
      <c r="J608" s="2" t="s">
        <v>1499</v>
      </c>
      <c r="K608" s="2"/>
      <c r="L608" s="2"/>
      <c r="M608" s="2"/>
      <c r="N608" s="2"/>
      <c r="O608" s="2"/>
      <c r="P608" s="2"/>
      <c r="Q608" s="2" t="s">
        <v>1030</v>
      </c>
      <c r="R608" s="2" t="s">
        <v>1505</v>
      </c>
      <c r="S608" s="2" t="s">
        <v>1459</v>
      </c>
      <c r="T608" s="2" t="s">
        <v>163</v>
      </c>
      <c r="U608" s="2" t="s">
        <v>1507</v>
      </c>
      <c r="V608" s="2"/>
      <c r="W608" s="2" t="s">
        <v>192</v>
      </c>
      <c r="X608" s="2" t="s">
        <v>8</v>
      </c>
      <c r="Y608" s="2">
        <v>2.0</v>
      </c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2"/>
      <c r="BC608" s="2">
        <f t="shared" si="7"/>
        <v>2</v>
      </c>
      <c r="BD608" s="2">
        <f t="shared" si="6"/>
        <v>58</v>
      </c>
      <c r="BE608" s="2">
        <v>53.0</v>
      </c>
    </row>
    <row r="609" ht="84.75" hidden="1" customHeight="1">
      <c r="A609" s="34">
        <f t="shared" si="1"/>
        <v>44022</v>
      </c>
      <c r="B609" s="41" t="str">
        <f t="shared" si="2"/>
        <v>http://helpstore.shop/keyword/PCST4 ST4</v>
      </c>
      <c r="C609" s="42"/>
      <c r="D609" s="29"/>
      <c r="E609" s="43">
        <f t="shared" si="3"/>
        <v>0</v>
      </c>
      <c r="F609" s="39">
        <f t="shared" si="4"/>
        <v>0.1</v>
      </c>
      <c r="G609" s="2"/>
      <c r="H609" s="2"/>
      <c r="I609" s="2"/>
      <c r="J609" s="2" t="s">
        <v>1499</v>
      </c>
      <c r="K609" s="2"/>
      <c r="L609" s="2"/>
      <c r="M609" s="2"/>
      <c r="N609" s="2"/>
      <c r="O609" s="2"/>
      <c r="P609" s="2"/>
      <c r="Q609" s="2" t="s">
        <v>1030</v>
      </c>
      <c r="R609" s="2" t="s">
        <v>1505</v>
      </c>
      <c r="S609" s="2" t="s">
        <v>1459</v>
      </c>
      <c r="T609" s="2" t="s">
        <v>163</v>
      </c>
      <c r="U609" s="2" t="s">
        <v>1508</v>
      </c>
      <c r="V609" s="2"/>
      <c r="W609" s="2" t="s">
        <v>192</v>
      </c>
      <c r="X609" s="2" t="s">
        <v>8</v>
      </c>
      <c r="Y609" s="2">
        <v>2.0</v>
      </c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2"/>
      <c r="BC609" s="2">
        <f t="shared" si="7"/>
        <v>2</v>
      </c>
      <c r="BD609" s="2">
        <f t="shared" si="6"/>
        <v>58</v>
      </c>
      <c r="BE609" s="2">
        <v>53.0</v>
      </c>
    </row>
    <row r="610" ht="84.75" hidden="1" customHeight="1">
      <c r="A610" s="34">
        <f t="shared" si="1"/>
        <v>24288</v>
      </c>
      <c r="B610" s="41" t="str">
        <f t="shared" si="2"/>
        <v>http://helpstore.shop/keyword/DIS32 Blu</v>
      </c>
      <c r="C610" s="42"/>
      <c r="D610" s="29"/>
      <c r="E610" s="43">
        <f t="shared" si="3"/>
        <v>0</v>
      </c>
      <c r="F610" s="39">
        <f t="shared" si="4"/>
        <v>0.1</v>
      </c>
      <c r="G610" s="2"/>
      <c r="H610" s="2"/>
      <c r="I610" s="2"/>
      <c r="J610" s="2" t="s">
        <v>1509</v>
      </c>
      <c r="K610" s="2"/>
      <c r="L610" s="2"/>
      <c r="M610" s="2"/>
      <c r="N610" s="2"/>
      <c r="O610" s="2"/>
      <c r="P610" s="2"/>
      <c r="Q610" s="2" t="s">
        <v>1458</v>
      </c>
      <c r="R610" s="2" t="s">
        <v>428</v>
      </c>
      <c r="S610" s="2" t="s">
        <v>1459</v>
      </c>
      <c r="T610" s="2" t="s">
        <v>251</v>
      </c>
      <c r="U610" s="2" t="s">
        <v>1510</v>
      </c>
      <c r="V610" s="2" t="s">
        <v>165</v>
      </c>
      <c r="W610" s="2" t="s">
        <v>192</v>
      </c>
      <c r="X610" s="2" t="s">
        <v>8</v>
      </c>
      <c r="Y610" s="2">
        <v>1.0</v>
      </c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2"/>
      <c r="BC610" s="2">
        <f t="shared" si="7"/>
        <v>1</v>
      </c>
      <c r="BD610" s="2">
        <f t="shared" si="6"/>
        <v>16</v>
      </c>
      <c r="BE610" s="2">
        <v>53.0</v>
      </c>
    </row>
    <row r="611" ht="84.75" hidden="1" customHeight="1">
      <c r="A611" s="34">
        <f t="shared" si="1"/>
        <v>22770</v>
      </c>
      <c r="B611" s="41" t="str">
        <f t="shared" si="2"/>
        <v>http://helpstore.shop/keyword/DNFGL1 FOGL</v>
      </c>
      <c r="C611" s="42"/>
      <c r="D611" s="29"/>
      <c r="E611" s="43">
        <f t="shared" si="3"/>
        <v>0</v>
      </c>
      <c r="F611" s="39">
        <f t="shared" si="4"/>
        <v>0.1</v>
      </c>
      <c r="G611" s="2"/>
      <c r="H611" s="2"/>
      <c r="I611" s="2"/>
      <c r="J611" s="2" t="s">
        <v>1509</v>
      </c>
      <c r="K611" s="2"/>
      <c r="L611" s="2"/>
      <c r="M611" s="2"/>
      <c r="N611" s="2"/>
      <c r="O611" s="2"/>
      <c r="P611" s="2"/>
      <c r="Q611" s="2" t="s">
        <v>1511</v>
      </c>
      <c r="R611" s="2" t="s">
        <v>1318</v>
      </c>
      <c r="S611" s="2" t="s">
        <v>1459</v>
      </c>
      <c r="T611" s="2" t="s">
        <v>251</v>
      </c>
      <c r="U611" s="2" t="s">
        <v>1512</v>
      </c>
      <c r="V611" s="2"/>
      <c r="W611" s="2" t="s">
        <v>192</v>
      </c>
      <c r="X611" s="2" t="s">
        <v>8</v>
      </c>
      <c r="Y611" s="2">
        <v>1.0</v>
      </c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2"/>
      <c r="BC611" s="2">
        <f t="shared" si="7"/>
        <v>1</v>
      </c>
      <c r="BD611" s="2">
        <f t="shared" si="6"/>
        <v>15</v>
      </c>
      <c r="BE611" s="2">
        <v>53.0</v>
      </c>
    </row>
    <row r="612" ht="84.75" hidden="1" customHeight="1">
      <c r="A612" s="34">
        <f t="shared" si="1"/>
        <v>24288</v>
      </c>
      <c r="B612" s="41" t="str">
        <f t="shared" si="2"/>
        <v>http://helpstore.shop/keyword/BIANCO </v>
      </c>
      <c r="C612" s="42"/>
      <c r="D612" s="29"/>
      <c r="E612" s="43">
        <f t="shared" si="3"/>
        <v>0</v>
      </c>
      <c r="F612" s="39">
        <f t="shared" si="4"/>
        <v>0.1</v>
      </c>
      <c r="G612" s="2"/>
      <c r="H612" s="2"/>
      <c r="I612" s="2"/>
      <c r="J612" s="2" t="s">
        <v>1509</v>
      </c>
      <c r="K612" s="2"/>
      <c r="L612" s="2"/>
      <c r="M612" s="2"/>
      <c r="N612" s="2"/>
      <c r="O612" s="2"/>
      <c r="P612" s="2"/>
      <c r="Q612" s="2" t="s">
        <v>1458</v>
      </c>
      <c r="R612" s="2" t="s">
        <v>989</v>
      </c>
      <c r="S612" s="2" t="s">
        <v>1459</v>
      </c>
      <c r="T612" s="2" t="s">
        <v>251</v>
      </c>
      <c r="U612" s="2" t="s">
        <v>1513</v>
      </c>
      <c r="V612" s="2"/>
      <c r="W612" s="2" t="s">
        <v>192</v>
      </c>
      <c r="X612" s="2" t="s">
        <v>8</v>
      </c>
      <c r="Y612" s="2">
        <v>1.0</v>
      </c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2"/>
      <c r="BC612" s="2">
        <f t="shared" si="7"/>
        <v>1</v>
      </c>
      <c r="BD612" s="2">
        <f t="shared" si="6"/>
        <v>16</v>
      </c>
      <c r="BE612" s="2">
        <v>53.0</v>
      </c>
    </row>
    <row r="613" ht="84.75" hidden="1" customHeight="1">
      <c r="A613" s="34">
        <f t="shared" si="1"/>
        <v>24288</v>
      </c>
      <c r="B613" s="41" t="str">
        <f t="shared" si="2"/>
        <v>http://helpstore.shop/keyword/P20AGGFIORE BLU</v>
      </c>
      <c r="C613" s="42"/>
      <c r="D613" s="29"/>
      <c r="E613" s="43">
        <f t="shared" si="3"/>
        <v>0</v>
      </c>
      <c r="F613" s="39">
        <f t="shared" si="4"/>
        <v>0.1</v>
      </c>
      <c r="G613" s="2"/>
      <c r="H613" s="2"/>
      <c r="I613" s="2"/>
      <c r="J613" s="2" t="s">
        <v>1509</v>
      </c>
      <c r="K613" s="2"/>
      <c r="L613" s="2"/>
      <c r="M613" s="2"/>
      <c r="N613" s="2"/>
      <c r="O613" s="2"/>
      <c r="P613" s="2"/>
      <c r="Q613" s="2" t="s">
        <v>1458</v>
      </c>
      <c r="R613" s="2" t="s">
        <v>748</v>
      </c>
      <c r="S613" s="2" t="s">
        <v>1459</v>
      </c>
      <c r="T613" s="2" t="s">
        <v>251</v>
      </c>
      <c r="U613" s="2" t="s">
        <v>1514</v>
      </c>
      <c r="V613" s="2" t="s">
        <v>165</v>
      </c>
      <c r="W613" s="2" t="s">
        <v>192</v>
      </c>
      <c r="X613" s="2" t="s">
        <v>8</v>
      </c>
      <c r="Y613" s="2">
        <v>1.0</v>
      </c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2"/>
      <c r="BC613" s="2">
        <f t="shared" si="7"/>
        <v>1</v>
      </c>
      <c r="BD613" s="2">
        <f t="shared" si="6"/>
        <v>16</v>
      </c>
      <c r="BE613" s="2">
        <v>53.0</v>
      </c>
    </row>
    <row r="614" ht="84.75" hidden="1" customHeight="1">
      <c r="A614" s="34">
        <f t="shared" si="1"/>
        <v>24288</v>
      </c>
      <c r="B614" s="41" t="str">
        <f t="shared" si="2"/>
        <v>http://helpstore.shop/keyword/P20AGGPGRASSE BLU</v>
      </c>
      <c r="C614" s="42"/>
      <c r="D614" s="29"/>
      <c r="E614" s="43">
        <f t="shared" si="3"/>
        <v>0</v>
      </c>
      <c r="F614" s="39">
        <f t="shared" si="4"/>
        <v>0.1</v>
      </c>
      <c r="G614" s="2"/>
      <c r="H614" s="2"/>
      <c r="I614" s="2"/>
      <c r="J614" s="2" t="s">
        <v>1509</v>
      </c>
      <c r="K614" s="2"/>
      <c r="L614" s="2"/>
      <c r="M614" s="2"/>
      <c r="N614" s="2"/>
      <c r="O614" s="2"/>
      <c r="P614" s="2"/>
      <c r="Q614" s="2" t="s">
        <v>1458</v>
      </c>
      <c r="R614" s="2" t="s">
        <v>748</v>
      </c>
      <c r="S614" s="2" t="s">
        <v>1459</v>
      </c>
      <c r="T614" s="2" t="s">
        <v>251</v>
      </c>
      <c r="U614" s="2" t="s">
        <v>1515</v>
      </c>
      <c r="V614" s="2" t="s">
        <v>165</v>
      </c>
      <c r="W614" s="2" t="s">
        <v>192</v>
      </c>
      <c r="X614" s="2" t="s">
        <v>8</v>
      </c>
      <c r="Y614" s="2">
        <v>1.0</v>
      </c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2"/>
      <c r="BC614" s="2">
        <f t="shared" si="7"/>
        <v>1</v>
      </c>
      <c r="BD614" s="2">
        <f t="shared" si="6"/>
        <v>16</v>
      </c>
      <c r="BE614" s="2">
        <v>53.0</v>
      </c>
    </row>
    <row r="615" ht="84.75" hidden="1" customHeight="1">
      <c r="A615" s="34">
        <f t="shared" si="1"/>
        <v>24288</v>
      </c>
      <c r="B615" s="41" t="str">
        <f t="shared" si="2"/>
        <v>http://helpstore.shop/keyword/P20BIGPESCI 1</v>
      </c>
      <c r="C615" s="42"/>
      <c r="D615" s="29"/>
      <c r="E615" s="43">
        <f t="shared" si="3"/>
        <v>0</v>
      </c>
      <c r="F615" s="39">
        <f t="shared" si="4"/>
        <v>0.1</v>
      </c>
      <c r="G615" s="2"/>
      <c r="H615" s="2"/>
      <c r="I615" s="2"/>
      <c r="J615" s="2" t="s">
        <v>1509</v>
      </c>
      <c r="K615" s="2"/>
      <c r="L615" s="2"/>
      <c r="M615" s="2"/>
      <c r="N615" s="2"/>
      <c r="O615" s="2"/>
      <c r="P615" s="2"/>
      <c r="Q615" s="2" t="s">
        <v>1458</v>
      </c>
      <c r="R615" s="2" t="s">
        <v>748</v>
      </c>
      <c r="S615" s="2" t="s">
        <v>1459</v>
      </c>
      <c r="T615" s="2" t="s">
        <v>251</v>
      </c>
      <c r="U615" s="2" t="s">
        <v>1516</v>
      </c>
      <c r="V615" s="2" t="s">
        <v>165</v>
      </c>
      <c r="W615" s="2" t="s">
        <v>192</v>
      </c>
      <c r="X615" s="2" t="s">
        <v>8</v>
      </c>
      <c r="Y615" s="2">
        <v>1.0</v>
      </c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2"/>
      <c r="BC615" s="2">
        <f t="shared" si="7"/>
        <v>1</v>
      </c>
      <c r="BD615" s="2">
        <f t="shared" si="6"/>
        <v>16</v>
      </c>
      <c r="BE615" s="2">
        <v>53.0</v>
      </c>
    </row>
    <row r="616" ht="84.75" hidden="1" customHeight="1">
      <c r="A616" s="34">
        <f t="shared" si="1"/>
        <v>24288</v>
      </c>
      <c r="B616" s="41" t="str">
        <f t="shared" si="2"/>
        <v>http://helpstore.shop/keyword/P20BIGPOLIPO 1</v>
      </c>
      <c r="C616" s="42"/>
      <c r="D616" s="29"/>
      <c r="E616" s="43">
        <f t="shared" si="3"/>
        <v>0</v>
      </c>
      <c r="F616" s="39">
        <f t="shared" si="4"/>
        <v>0.1</v>
      </c>
      <c r="G616" s="2"/>
      <c r="H616" s="2"/>
      <c r="I616" s="2"/>
      <c r="J616" s="2" t="s">
        <v>1509</v>
      </c>
      <c r="K616" s="2"/>
      <c r="L616" s="2"/>
      <c r="M616" s="2"/>
      <c r="N616" s="2"/>
      <c r="O616" s="2"/>
      <c r="P616" s="2"/>
      <c r="Q616" s="2" t="s">
        <v>1458</v>
      </c>
      <c r="R616" s="2" t="s">
        <v>748</v>
      </c>
      <c r="S616" s="2" t="s">
        <v>1459</v>
      </c>
      <c r="T616" s="2" t="s">
        <v>251</v>
      </c>
      <c r="U616" s="2" t="s">
        <v>1517</v>
      </c>
      <c r="V616" s="2" t="s">
        <v>165</v>
      </c>
      <c r="W616" s="2" t="s">
        <v>192</v>
      </c>
      <c r="X616" s="2" t="s">
        <v>8</v>
      </c>
      <c r="Y616" s="2">
        <v>1.0</v>
      </c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2"/>
      <c r="BC616" s="2">
        <f t="shared" si="7"/>
        <v>1</v>
      </c>
      <c r="BD616" s="2">
        <f t="shared" si="6"/>
        <v>16</v>
      </c>
      <c r="BE616" s="2">
        <v>53.0</v>
      </c>
    </row>
    <row r="617" ht="84.75" hidden="1" customHeight="1">
      <c r="A617" s="34">
        <f t="shared" si="1"/>
        <v>24288</v>
      </c>
      <c r="B617" s="41" t="str">
        <f t="shared" si="2"/>
        <v>http://helpstore.shop/keyword/P20BIGVQ 6</v>
      </c>
      <c r="C617" s="42"/>
      <c r="D617" s="29"/>
      <c r="E617" s="43">
        <f t="shared" si="3"/>
        <v>0</v>
      </c>
      <c r="F617" s="39">
        <f t="shared" si="4"/>
        <v>0.1</v>
      </c>
      <c r="G617" s="2"/>
      <c r="H617" s="2"/>
      <c r="I617" s="2"/>
      <c r="J617" s="2" t="s">
        <v>1509</v>
      </c>
      <c r="K617" s="2"/>
      <c r="L617" s="2"/>
      <c r="M617" s="2"/>
      <c r="N617" s="2"/>
      <c r="O617" s="2"/>
      <c r="P617" s="2"/>
      <c r="Q617" s="2" t="s">
        <v>1458</v>
      </c>
      <c r="R617" s="2" t="s">
        <v>748</v>
      </c>
      <c r="S617" s="2" t="s">
        <v>1459</v>
      </c>
      <c r="T617" s="2" t="s">
        <v>251</v>
      </c>
      <c r="U617" s="2" t="s">
        <v>1518</v>
      </c>
      <c r="V617" s="2" t="s">
        <v>165</v>
      </c>
      <c r="W617" s="2" t="s">
        <v>192</v>
      </c>
      <c r="X617" s="2" t="s">
        <v>8</v>
      </c>
      <c r="Y617" s="2">
        <v>2.0</v>
      </c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2"/>
      <c r="BC617" s="2">
        <f t="shared" si="7"/>
        <v>2</v>
      </c>
      <c r="BD617" s="2">
        <f t="shared" si="6"/>
        <v>32</v>
      </c>
      <c r="BE617" s="2">
        <v>53.0</v>
      </c>
    </row>
    <row r="618" ht="84.75" hidden="1" customHeight="1">
      <c r="A618" s="34">
        <f t="shared" si="1"/>
        <v>24288</v>
      </c>
      <c r="B618" s="41" t="str">
        <f t="shared" si="2"/>
        <v>http://helpstore.shop/keyword/P20BIGVQ 8</v>
      </c>
      <c r="C618" s="42"/>
      <c r="D618" s="29"/>
      <c r="E618" s="43">
        <f t="shared" si="3"/>
        <v>0</v>
      </c>
      <c r="F618" s="39">
        <f t="shared" si="4"/>
        <v>0.1</v>
      </c>
      <c r="G618" s="2"/>
      <c r="H618" s="2"/>
      <c r="I618" s="2"/>
      <c r="J618" s="2" t="s">
        <v>1509</v>
      </c>
      <c r="K618" s="2"/>
      <c r="L618" s="2"/>
      <c r="M618" s="2"/>
      <c r="N618" s="2"/>
      <c r="O618" s="2"/>
      <c r="P618" s="2"/>
      <c r="Q618" s="2" t="s">
        <v>1458</v>
      </c>
      <c r="R618" s="2" t="s">
        <v>748</v>
      </c>
      <c r="S618" s="2" t="s">
        <v>1459</v>
      </c>
      <c r="T618" s="2" t="s">
        <v>251</v>
      </c>
      <c r="U618" s="2" t="s">
        <v>1519</v>
      </c>
      <c r="V618" s="2" t="s">
        <v>165</v>
      </c>
      <c r="W618" s="2" t="s">
        <v>192</v>
      </c>
      <c r="X618" s="2" t="s">
        <v>8</v>
      </c>
      <c r="Y618" s="2">
        <v>1.0</v>
      </c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2"/>
      <c r="BC618" s="2">
        <f t="shared" si="7"/>
        <v>1</v>
      </c>
      <c r="BD618" s="2">
        <f t="shared" si="6"/>
        <v>16</v>
      </c>
      <c r="BE618" s="2">
        <v>53.0</v>
      </c>
    </row>
    <row r="619" ht="84.75" hidden="1" customHeight="1">
      <c r="A619" s="34">
        <f t="shared" si="1"/>
        <v>24288</v>
      </c>
      <c r="B619" s="41" t="str">
        <f t="shared" si="2"/>
        <v>http://helpstore.shop/keyword/P20IBISCO 5</v>
      </c>
      <c r="C619" s="42"/>
      <c r="D619" s="29"/>
      <c r="E619" s="43">
        <f t="shared" si="3"/>
        <v>0</v>
      </c>
      <c r="F619" s="39">
        <f t="shared" si="4"/>
        <v>0.1</v>
      </c>
      <c r="G619" s="2"/>
      <c r="H619" s="2"/>
      <c r="I619" s="2"/>
      <c r="J619" s="2" t="s">
        <v>1509</v>
      </c>
      <c r="K619" s="2"/>
      <c r="L619" s="2"/>
      <c r="M619" s="2"/>
      <c r="N619" s="2"/>
      <c r="O619" s="2"/>
      <c r="P619" s="2"/>
      <c r="Q619" s="2" t="s">
        <v>1458</v>
      </c>
      <c r="R619" s="2" t="s">
        <v>748</v>
      </c>
      <c r="S619" s="2" t="s">
        <v>1459</v>
      </c>
      <c r="T619" s="2" t="s">
        <v>251</v>
      </c>
      <c r="U619" s="2" t="s">
        <v>1520</v>
      </c>
      <c r="V619" s="2" t="s">
        <v>1521</v>
      </c>
      <c r="W619" s="2" t="s">
        <v>192</v>
      </c>
      <c r="X619" s="2" t="s">
        <v>8</v>
      </c>
      <c r="Y619" s="2">
        <v>1.0</v>
      </c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2"/>
      <c r="BC619" s="2">
        <f t="shared" si="7"/>
        <v>1</v>
      </c>
      <c r="BD619" s="2">
        <f t="shared" si="6"/>
        <v>16</v>
      </c>
      <c r="BE619" s="2">
        <v>53.0</v>
      </c>
    </row>
    <row r="620" ht="84.75" hidden="1" customHeight="1">
      <c r="A620" s="34">
        <f t="shared" si="1"/>
        <v>24288</v>
      </c>
      <c r="B620" s="41" t="str">
        <f t="shared" si="2"/>
        <v>http://helpstore.shop/keyword/P20IBISCO 8</v>
      </c>
      <c r="C620" s="42"/>
      <c r="D620" s="29"/>
      <c r="E620" s="43">
        <f t="shared" si="3"/>
        <v>0</v>
      </c>
      <c r="F620" s="39">
        <f t="shared" si="4"/>
        <v>0.1</v>
      </c>
      <c r="G620" s="2"/>
      <c r="H620" s="2"/>
      <c r="I620" s="2"/>
      <c r="J620" s="2" t="s">
        <v>1509</v>
      </c>
      <c r="K620" s="2"/>
      <c r="L620" s="2"/>
      <c r="M620" s="2"/>
      <c r="N620" s="2"/>
      <c r="O620" s="2"/>
      <c r="P620" s="2"/>
      <c r="Q620" s="2" t="s">
        <v>1458</v>
      </c>
      <c r="R620" s="2" t="s">
        <v>748</v>
      </c>
      <c r="S620" s="2" t="s">
        <v>1459</v>
      </c>
      <c r="T620" s="2" t="s">
        <v>251</v>
      </c>
      <c r="U620" s="2" t="s">
        <v>1522</v>
      </c>
      <c r="V620" s="2" t="s">
        <v>165</v>
      </c>
      <c r="W620" s="2" t="s">
        <v>192</v>
      </c>
      <c r="X620" s="2" t="s">
        <v>8</v>
      </c>
      <c r="Y620" s="2">
        <v>1.0</v>
      </c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2"/>
      <c r="BC620" s="2">
        <f t="shared" si="7"/>
        <v>1</v>
      </c>
      <c r="BD620" s="2">
        <f t="shared" si="6"/>
        <v>16</v>
      </c>
      <c r="BE620" s="2">
        <v>53.0</v>
      </c>
    </row>
    <row r="621" ht="84.75" hidden="1" customHeight="1">
      <c r="A621" s="34">
        <f t="shared" si="1"/>
        <v>24288</v>
      </c>
      <c r="B621" s="41" t="str">
        <f t="shared" si="2"/>
        <v>http://helpstore.shop/keyword/P20SHARK 2</v>
      </c>
      <c r="C621" s="42"/>
      <c r="D621" s="29"/>
      <c r="E621" s="43">
        <f t="shared" si="3"/>
        <v>0</v>
      </c>
      <c r="F621" s="39">
        <f t="shared" si="4"/>
        <v>0.1</v>
      </c>
      <c r="G621" s="2"/>
      <c r="H621" s="2"/>
      <c r="I621" s="2"/>
      <c r="J621" s="2" t="s">
        <v>1509</v>
      </c>
      <c r="K621" s="2"/>
      <c r="L621" s="2"/>
      <c r="M621" s="2"/>
      <c r="N621" s="2"/>
      <c r="O621" s="2"/>
      <c r="P621" s="2"/>
      <c r="Q621" s="2" t="s">
        <v>1458</v>
      </c>
      <c r="R621" s="2" t="s">
        <v>748</v>
      </c>
      <c r="S621" s="2" t="s">
        <v>1459</v>
      </c>
      <c r="T621" s="2" t="s">
        <v>251</v>
      </c>
      <c r="U621" s="2" t="s">
        <v>1523</v>
      </c>
      <c r="V621" s="2" t="s">
        <v>206</v>
      </c>
      <c r="W621" s="2" t="s">
        <v>192</v>
      </c>
      <c r="X621" s="2" t="s">
        <v>8</v>
      </c>
      <c r="Y621" s="2">
        <v>1.0</v>
      </c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2"/>
      <c r="BC621" s="2">
        <f t="shared" si="7"/>
        <v>1</v>
      </c>
      <c r="BD621" s="2">
        <f t="shared" si="6"/>
        <v>16</v>
      </c>
      <c r="BE621" s="2">
        <v>53.0</v>
      </c>
    </row>
    <row r="622" ht="84.75" hidden="1" customHeight="1">
      <c r="A622" s="34">
        <f t="shared" si="1"/>
        <v>24288</v>
      </c>
      <c r="B622" s="41" t="str">
        <f t="shared" si="2"/>
        <v>http://helpstore.shop/keyword/P920AEREO9 Verde</v>
      </c>
      <c r="C622" s="42"/>
      <c r="D622" s="29"/>
      <c r="E622" s="43">
        <f t="shared" si="3"/>
        <v>0</v>
      </c>
      <c r="F622" s="39">
        <f t="shared" si="4"/>
        <v>0.1</v>
      </c>
      <c r="G622" s="2"/>
      <c r="H622" s="2"/>
      <c r="I622" s="2"/>
      <c r="J622" s="2" t="s">
        <v>1509</v>
      </c>
      <c r="K622" s="2"/>
      <c r="L622" s="2"/>
      <c r="M622" s="2"/>
      <c r="N622" s="2"/>
      <c r="O622" s="2"/>
      <c r="P622" s="2"/>
      <c r="Q622" s="2" t="s">
        <v>1458</v>
      </c>
      <c r="R622" s="2" t="s">
        <v>428</v>
      </c>
      <c r="S622" s="2" t="s">
        <v>1459</v>
      </c>
      <c r="T622" s="2" t="s">
        <v>251</v>
      </c>
      <c r="U622" s="2" t="s">
        <v>1524</v>
      </c>
      <c r="V622" s="2" t="s">
        <v>708</v>
      </c>
      <c r="W622" s="2" t="s">
        <v>192</v>
      </c>
      <c r="X622" s="2" t="s">
        <v>8</v>
      </c>
      <c r="Y622" s="2">
        <v>1.0</v>
      </c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2"/>
      <c r="BC622" s="2">
        <f t="shared" si="7"/>
        <v>1</v>
      </c>
      <c r="BD622" s="2">
        <f t="shared" si="6"/>
        <v>16</v>
      </c>
      <c r="BE622" s="2">
        <v>53.0</v>
      </c>
    </row>
    <row r="623" ht="84.75" hidden="1" customHeight="1">
      <c r="A623" s="34">
        <f t="shared" si="1"/>
        <v>24288</v>
      </c>
      <c r="B623" s="41" t="str">
        <f t="shared" si="2"/>
        <v>http://helpstore.shop/keyword/P920CHIAVEDIVIOLINO9 Verde</v>
      </c>
      <c r="C623" s="42"/>
      <c r="D623" s="29"/>
      <c r="E623" s="43">
        <f t="shared" si="3"/>
        <v>0</v>
      </c>
      <c r="F623" s="39">
        <f t="shared" si="4"/>
        <v>0.1</v>
      </c>
      <c r="G623" s="2"/>
      <c r="H623" s="2"/>
      <c r="I623" s="2"/>
      <c r="J623" s="2" t="s">
        <v>1509</v>
      </c>
      <c r="K623" s="2"/>
      <c r="L623" s="2"/>
      <c r="M623" s="2"/>
      <c r="N623" s="2"/>
      <c r="O623" s="2"/>
      <c r="P623" s="2"/>
      <c r="Q623" s="2" t="s">
        <v>1458</v>
      </c>
      <c r="R623" s="2" t="s">
        <v>428</v>
      </c>
      <c r="S623" s="2" t="s">
        <v>1459</v>
      </c>
      <c r="T623" s="2" t="s">
        <v>251</v>
      </c>
      <c r="U623" s="2" t="s">
        <v>1525</v>
      </c>
      <c r="V623" s="2" t="s">
        <v>708</v>
      </c>
      <c r="W623" s="2" t="s">
        <v>192</v>
      </c>
      <c r="X623" s="2" t="s">
        <v>8</v>
      </c>
      <c r="Y623" s="2">
        <v>2.0</v>
      </c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2"/>
      <c r="BC623" s="2">
        <f t="shared" si="7"/>
        <v>2</v>
      </c>
      <c r="BD623" s="2">
        <f t="shared" si="6"/>
        <v>32</v>
      </c>
      <c r="BE623" s="2">
        <v>53.0</v>
      </c>
    </row>
    <row r="624" ht="84.75" hidden="1" customHeight="1">
      <c r="A624" s="34">
        <f t="shared" si="1"/>
        <v>24288</v>
      </c>
      <c r="B624" s="41" t="str">
        <f t="shared" si="2"/>
        <v>http://helpstore.shop/keyword/P920COCC8 Giallo</v>
      </c>
      <c r="C624" s="42"/>
      <c r="D624" s="29"/>
      <c r="E624" s="43">
        <f t="shared" si="3"/>
        <v>0</v>
      </c>
      <c r="F624" s="39">
        <f t="shared" si="4"/>
        <v>0.1</v>
      </c>
      <c r="G624" s="2"/>
      <c r="H624" s="2"/>
      <c r="I624" s="2"/>
      <c r="J624" s="2" t="s">
        <v>1509</v>
      </c>
      <c r="K624" s="2"/>
      <c r="L624" s="2"/>
      <c r="M624" s="2"/>
      <c r="N624" s="2"/>
      <c r="O624" s="2"/>
      <c r="P624" s="2"/>
      <c r="Q624" s="2" t="s">
        <v>1458</v>
      </c>
      <c r="R624" s="2" t="s">
        <v>428</v>
      </c>
      <c r="S624" s="2" t="s">
        <v>1459</v>
      </c>
      <c r="T624" s="2" t="s">
        <v>251</v>
      </c>
      <c r="U624" s="2" t="s">
        <v>1526</v>
      </c>
      <c r="V624" s="2" t="s">
        <v>737</v>
      </c>
      <c r="W624" s="2" t="s">
        <v>192</v>
      </c>
      <c r="X624" s="2" t="s">
        <v>8</v>
      </c>
      <c r="Y624" s="2">
        <v>1.0</v>
      </c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2"/>
      <c r="BC624" s="2">
        <f t="shared" si="7"/>
        <v>1</v>
      </c>
      <c r="BD624" s="2">
        <f t="shared" si="6"/>
        <v>16</v>
      </c>
      <c r="BE624" s="2">
        <v>53.0</v>
      </c>
    </row>
    <row r="625" ht="84.75" hidden="1" customHeight="1">
      <c r="A625" s="34">
        <f t="shared" si="1"/>
        <v>24288</v>
      </c>
      <c r="B625" s="41" t="str">
        <f t="shared" si="2"/>
        <v>http://helpstore.shop/keyword/BIANCO </v>
      </c>
      <c r="C625" s="42"/>
      <c r="D625" s="29"/>
      <c r="E625" s="43">
        <f t="shared" si="3"/>
        <v>0</v>
      </c>
      <c r="F625" s="39">
        <f t="shared" si="4"/>
        <v>0.1</v>
      </c>
      <c r="G625" s="2"/>
      <c r="H625" s="2"/>
      <c r="I625" s="2"/>
      <c r="J625" s="2" t="s">
        <v>1509</v>
      </c>
      <c r="K625" s="2"/>
      <c r="L625" s="2"/>
      <c r="M625" s="2"/>
      <c r="N625" s="2"/>
      <c r="O625" s="2"/>
      <c r="P625" s="2"/>
      <c r="Q625" s="2" t="s">
        <v>1458</v>
      </c>
      <c r="R625" s="2" t="s">
        <v>989</v>
      </c>
      <c r="S625" s="2" t="s">
        <v>1459</v>
      </c>
      <c r="T625" s="2" t="s">
        <v>251</v>
      </c>
      <c r="U625" s="2" t="s">
        <v>1527</v>
      </c>
      <c r="V625" s="2"/>
      <c r="W625" s="2" t="s">
        <v>192</v>
      </c>
      <c r="X625" s="2" t="s">
        <v>8</v>
      </c>
      <c r="Y625" s="2">
        <v>1.0</v>
      </c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2"/>
      <c r="BC625" s="2">
        <f t="shared" si="7"/>
        <v>1</v>
      </c>
      <c r="BD625" s="2">
        <f t="shared" si="6"/>
        <v>16</v>
      </c>
      <c r="BE625" s="2">
        <v>53.0</v>
      </c>
    </row>
    <row r="626" ht="84.75" hidden="1" customHeight="1">
      <c r="A626" s="34">
        <f t="shared" si="1"/>
        <v>24288</v>
      </c>
      <c r="B626" s="41" t="str">
        <f t="shared" si="2"/>
        <v>http://helpstore.shop/keyword/PPR1 Blu</v>
      </c>
      <c r="C626" s="42"/>
      <c r="D626" s="29"/>
      <c r="E626" s="43">
        <f t="shared" si="3"/>
        <v>0</v>
      </c>
      <c r="F626" s="39">
        <f t="shared" si="4"/>
        <v>0.1</v>
      </c>
      <c r="G626" s="2"/>
      <c r="H626" s="2"/>
      <c r="I626" s="2"/>
      <c r="J626" s="2" t="s">
        <v>1509</v>
      </c>
      <c r="K626" s="2"/>
      <c r="L626" s="2"/>
      <c r="M626" s="2"/>
      <c r="N626" s="2"/>
      <c r="O626" s="2"/>
      <c r="P626" s="2"/>
      <c r="Q626" s="2" t="s">
        <v>1458</v>
      </c>
      <c r="R626" s="2" t="s">
        <v>428</v>
      </c>
      <c r="S626" s="2" t="s">
        <v>1459</v>
      </c>
      <c r="T626" s="2" t="s">
        <v>251</v>
      </c>
      <c r="U626" s="2" t="s">
        <v>1528</v>
      </c>
      <c r="V626" s="2" t="s">
        <v>165</v>
      </c>
      <c r="W626" s="2" t="s">
        <v>192</v>
      </c>
      <c r="X626" s="2" t="s">
        <v>8</v>
      </c>
      <c r="Y626" s="2">
        <v>1.0</v>
      </c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2"/>
      <c r="BC626" s="2">
        <f t="shared" si="7"/>
        <v>1</v>
      </c>
      <c r="BD626" s="2">
        <f t="shared" si="6"/>
        <v>16</v>
      </c>
      <c r="BE626" s="2">
        <v>53.0</v>
      </c>
    </row>
    <row r="627" ht="84.75" hidden="1" customHeight="1">
      <c r="A627" s="34">
        <f t="shared" si="1"/>
        <v>24288</v>
      </c>
      <c r="B627" s="41" t="str">
        <f t="shared" si="2"/>
        <v>http://helpstore.shop/keyword/QDR1 Blu</v>
      </c>
      <c r="C627" s="42"/>
      <c r="D627" s="29"/>
      <c r="E627" s="43">
        <f t="shared" si="3"/>
        <v>0</v>
      </c>
      <c r="F627" s="39">
        <f t="shared" si="4"/>
        <v>0.1</v>
      </c>
      <c r="G627" s="2"/>
      <c r="H627" s="2"/>
      <c r="I627" s="2"/>
      <c r="J627" s="2" t="s">
        <v>1509</v>
      </c>
      <c r="K627" s="2"/>
      <c r="L627" s="2"/>
      <c r="M627" s="2"/>
      <c r="N627" s="2"/>
      <c r="O627" s="2"/>
      <c r="P627" s="2"/>
      <c r="Q627" s="2" t="s">
        <v>1458</v>
      </c>
      <c r="R627" s="2" t="s">
        <v>428</v>
      </c>
      <c r="S627" s="2" t="s">
        <v>1459</v>
      </c>
      <c r="T627" s="2" t="s">
        <v>251</v>
      </c>
      <c r="U627" s="2" t="s">
        <v>1529</v>
      </c>
      <c r="V627" s="2" t="s">
        <v>165</v>
      </c>
      <c r="W627" s="2" t="s">
        <v>192</v>
      </c>
      <c r="X627" s="2" t="s">
        <v>8</v>
      </c>
      <c r="Y627" s="2">
        <v>1.0</v>
      </c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2"/>
      <c r="BC627" s="2">
        <f t="shared" si="7"/>
        <v>1</v>
      </c>
      <c r="BD627" s="2">
        <f t="shared" si="6"/>
        <v>16</v>
      </c>
      <c r="BE627" s="2">
        <v>53.0</v>
      </c>
    </row>
    <row r="628" ht="84.75" hidden="1" customHeight="1">
      <c r="A628" s="34">
        <f t="shared" si="1"/>
        <v>83490</v>
      </c>
      <c r="B628" s="41" t="str">
        <f t="shared" si="2"/>
        <v>http://helpstore.shop/keyword/SCAGG920MULTIPUZZ9 MULTICOLORE</v>
      </c>
      <c r="C628" s="42"/>
      <c r="D628" s="29"/>
      <c r="E628" s="43">
        <f t="shared" si="3"/>
        <v>0</v>
      </c>
      <c r="F628" s="39">
        <f t="shared" si="4"/>
        <v>0.1</v>
      </c>
      <c r="G628" s="2"/>
      <c r="H628" s="2"/>
      <c r="I628" s="2"/>
      <c r="J628" s="2" t="s">
        <v>1509</v>
      </c>
      <c r="K628" s="2"/>
      <c r="L628" s="2"/>
      <c r="M628" s="2"/>
      <c r="N628" s="2"/>
      <c r="O628" s="2"/>
      <c r="P628" s="2"/>
      <c r="Q628" s="2" t="s">
        <v>96</v>
      </c>
      <c r="R628" s="2" t="s">
        <v>978</v>
      </c>
      <c r="S628" s="2" t="s">
        <v>1459</v>
      </c>
      <c r="T628" s="2" t="s">
        <v>251</v>
      </c>
      <c r="U628" s="2" t="s">
        <v>1530</v>
      </c>
      <c r="V628" s="2" t="s">
        <v>1103</v>
      </c>
      <c r="W628" s="2" t="s">
        <v>192</v>
      </c>
      <c r="X628" s="2" t="s">
        <v>8</v>
      </c>
      <c r="Y628" s="2">
        <v>2.0</v>
      </c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2"/>
      <c r="BC628" s="2">
        <f t="shared" si="7"/>
        <v>2</v>
      </c>
      <c r="BD628" s="2">
        <f t="shared" si="6"/>
        <v>110</v>
      </c>
      <c r="BE628" s="2">
        <v>53.0</v>
      </c>
    </row>
    <row r="629" ht="84.75" hidden="1" customHeight="1">
      <c r="A629" s="34">
        <f t="shared" si="1"/>
        <v>59202</v>
      </c>
      <c r="B629" s="41" t="str">
        <f t="shared" si="2"/>
        <v>http://helpstore.shop/keyword/SCDN20-21 CACTUS16</v>
      </c>
      <c r="C629" s="42"/>
      <c r="D629" s="29"/>
      <c r="E629" s="43">
        <f t="shared" si="3"/>
        <v>0</v>
      </c>
      <c r="F629" s="39">
        <f t="shared" si="4"/>
        <v>0.1</v>
      </c>
      <c r="G629" s="2"/>
      <c r="H629" s="2"/>
      <c r="I629" s="2"/>
      <c r="J629" s="2" t="s">
        <v>1509</v>
      </c>
      <c r="K629" s="2"/>
      <c r="L629" s="2"/>
      <c r="M629" s="2"/>
      <c r="N629" s="2"/>
      <c r="O629" s="2"/>
      <c r="P629" s="2"/>
      <c r="Q629" s="2" t="s">
        <v>447</v>
      </c>
      <c r="R629" s="2" t="s">
        <v>51</v>
      </c>
      <c r="S629" s="2" t="s">
        <v>1459</v>
      </c>
      <c r="T629" s="2" t="s">
        <v>251</v>
      </c>
      <c r="U629" s="2" t="s">
        <v>1531</v>
      </c>
      <c r="V629" s="2"/>
      <c r="W629" s="2" t="s">
        <v>192</v>
      </c>
      <c r="X629" s="2" t="s">
        <v>8</v>
      </c>
      <c r="Y629" s="2">
        <v>1.0</v>
      </c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2"/>
      <c r="BC629" s="2">
        <f t="shared" si="7"/>
        <v>1</v>
      </c>
      <c r="BD629" s="2">
        <f t="shared" si="6"/>
        <v>39</v>
      </c>
      <c r="BE629" s="2">
        <v>53.0</v>
      </c>
    </row>
    <row r="630" ht="84.75" hidden="1" customHeight="1">
      <c r="A630" s="34">
        <f t="shared" si="1"/>
        <v>59202</v>
      </c>
      <c r="B630" s="41" t="str">
        <f t="shared" si="2"/>
        <v>http://helpstore.shop/keyword/SCDN20-21 QDR7</v>
      </c>
      <c r="C630" s="42"/>
      <c r="D630" s="29"/>
      <c r="E630" s="43">
        <f t="shared" si="3"/>
        <v>0</v>
      </c>
      <c r="F630" s="39">
        <f t="shared" si="4"/>
        <v>0.1</v>
      </c>
      <c r="G630" s="2"/>
      <c r="H630" s="2"/>
      <c r="I630" s="2"/>
      <c r="J630" s="2" t="s">
        <v>1509</v>
      </c>
      <c r="K630" s="2"/>
      <c r="L630" s="2"/>
      <c r="M630" s="2"/>
      <c r="N630" s="2"/>
      <c r="O630" s="2"/>
      <c r="P630" s="2"/>
      <c r="Q630" s="2" t="s">
        <v>447</v>
      </c>
      <c r="R630" s="2" t="s">
        <v>51</v>
      </c>
      <c r="S630" s="2" t="s">
        <v>1459</v>
      </c>
      <c r="T630" s="2" t="s">
        <v>251</v>
      </c>
      <c r="U630" s="2" t="s">
        <v>1532</v>
      </c>
      <c r="V630" s="2"/>
      <c r="W630" s="2" t="s">
        <v>192</v>
      </c>
      <c r="X630" s="2" t="s">
        <v>8</v>
      </c>
      <c r="Y630" s="2">
        <v>1.0</v>
      </c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2"/>
      <c r="BC630" s="2">
        <f t="shared" si="7"/>
        <v>1</v>
      </c>
      <c r="BD630" s="2">
        <f t="shared" si="6"/>
        <v>39</v>
      </c>
      <c r="BE630" s="2">
        <v>53.0</v>
      </c>
    </row>
    <row r="631" ht="84.75" hidden="1" customHeight="1">
      <c r="A631" s="34">
        <f t="shared" si="1"/>
        <v>106260</v>
      </c>
      <c r="B631" s="41" t="str">
        <f t="shared" si="2"/>
        <v>http://helpstore.shop/keyword/SCDNCERVINIA CERVINIA</v>
      </c>
      <c r="C631" s="42"/>
      <c r="D631" s="29"/>
      <c r="E631" s="43">
        <f t="shared" si="3"/>
        <v>0</v>
      </c>
      <c r="F631" s="39">
        <f t="shared" si="4"/>
        <v>0.1</v>
      </c>
      <c r="G631" s="2"/>
      <c r="H631" s="2"/>
      <c r="I631" s="2"/>
      <c r="J631" s="2" t="s">
        <v>1509</v>
      </c>
      <c r="K631" s="2"/>
      <c r="L631" s="2"/>
      <c r="M631" s="2"/>
      <c r="N631" s="2"/>
      <c r="O631" s="2"/>
      <c r="P631" s="2"/>
      <c r="Q631" s="2" t="s">
        <v>43</v>
      </c>
      <c r="R631" s="2" t="s">
        <v>533</v>
      </c>
      <c r="S631" s="2" t="s">
        <v>1459</v>
      </c>
      <c r="T631" s="2" t="s">
        <v>251</v>
      </c>
      <c r="U631" s="2" t="s">
        <v>1533</v>
      </c>
      <c r="V631" s="2" t="s">
        <v>1534</v>
      </c>
      <c r="W631" s="2" t="s">
        <v>192</v>
      </c>
      <c r="X631" s="2" t="s">
        <v>8</v>
      </c>
      <c r="Y631" s="2">
        <v>1.0</v>
      </c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2"/>
      <c r="BC631" s="2">
        <f t="shared" si="7"/>
        <v>1</v>
      </c>
      <c r="BD631" s="2">
        <f t="shared" si="6"/>
        <v>70</v>
      </c>
      <c r="BE631" s="2">
        <v>53.0</v>
      </c>
    </row>
    <row r="632" ht="84.75" hidden="1" customHeight="1">
      <c r="A632" s="34">
        <f t="shared" si="1"/>
        <v>68310</v>
      </c>
      <c r="B632" s="41" t="str">
        <f t="shared" si="2"/>
        <v>http://helpstore.shop/keyword/SCOTXLTROPIC TROPIC</v>
      </c>
      <c r="C632" s="42"/>
      <c r="D632" s="29"/>
      <c r="E632" s="43">
        <f t="shared" si="3"/>
        <v>0</v>
      </c>
      <c r="F632" s="39">
        <f t="shared" si="4"/>
        <v>0.1</v>
      </c>
      <c r="G632" s="2"/>
      <c r="H632" s="2"/>
      <c r="I632" s="2"/>
      <c r="J632" s="2" t="s">
        <v>1509</v>
      </c>
      <c r="K632" s="2"/>
      <c r="L632" s="2"/>
      <c r="M632" s="2"/>
      <c r="N632" s="2"/>
      <c r="O632" s="2"/>
      <c r="P632" s="2"/>
      <c r="Q632" s="2" t="s">
        <v>1291</v>
      </c>
      <c r="R632" s="2" t="s">
        <v>52</v>
      </c>
      <c r="S632" s="2" t="s">
        <v>1459</v>
      </c>
      <c r="T632" s="2" t="s">
        <v>251</v>
      </c>
      <c r="U632" s="2" t="s">
        <v>1535</v>
      </c>
      <c r="V632" s="2"/>
      <c r="W632" s="2" t="s">
        <v>192</v>
      </c>
      <c r="X632" s="2" t="s">
        <v>8</v>
      </c>
      <c r="Y632" s="2">
        <v>1.0</v>
      </c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2"/>
      <c r="BC632" s="2">
        <f t="shared" si="7"/>
        <v>1</v>
      </c>
      <c r="BD632" s="2">
        <f t="shared" si="6"/>
        <v>45</v>
      </c>
      <c r="BE632" s="2">
        <v>53.0</v>
      </c>
    </row>
    <row r="633" ht="84.75" hidden="1" customHeight="1">
      <c r="A633" s="34">
        <f t="shared" si="1"/>
        <v>22770</v>
      </c>
      <c r="B633" s="41" t="str">
        <f t="shared" si="2"/>
        <v>http://helpstore.shop/keyword/AECR4. </v>
      </c>
      <c r="C633" s="42"/>
      <c r="D633" s="29"/>
      <c r="E633" s="43">
        <f t="shared" si="3"/>
        <v>0</v>
      </c>
      <c r="F633" s="39">
        <f t="shared" si="4"/>
        <v>0.1</v>
      </c>
      <c r="G633" s="2"/>
      <c r="H633" s="2"/>
      <c r="I633" s="2"/>
      <c r="J633" s="2" t="s">
        <v>1536</v>
      </c>
      <c r="K633" s="2"/>
      <c r="L633" s="2"/>
      <c r="M633" s="2"/>
      <c r="N633" s="2"/>
      <c r="O633" s="2"/>
      <c r="P633" s="2"/>
      <c r="Q633" s="2" t="s">
        <v>1511</v>
      </c>
      <c r="R633" s="2" t="s">
        <v>989</v>
      </c>
      <c r="S633" s="2" t="s">
        <v>1459</v>
      </c>
      <c r="T633" s="2" t="s">
        <v>295</v>
      </c>
      <c r="U633" s="2" t="s">
        <v>1537</v>
      </c>
      <c r="V633" s="2"/>
      <c r="W633" s="2" t="s">
        <v>192</v>
      </c>
      <c r="X633" s="2" t="s">
        <v>7</v>
      </c>
      <c r="Y633" s="2">
        <v>1.0</v>
      </c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2"/>
      <c r="BC633" s="2">
        <f t="shared" si="7"/>
        <v>1</v>
      </c>
      <c r="BD633" s="2">
        <f t="shared" si="6"/>
        <v>15</v>
      </c>
      <c r="BE633" s="2">
        <v>53.0</v>
      </c>
    </row>
    <row r="634" ht="84.75" hidden="1" customHeight="1">
      <c r="A634" s="34">
        <f t="shared" si="1"/>
        <v>22770</v>
      </c>
      <c r="B634" s="41" t="str">
        <f t="shared" si="2"/>
        <v>http://helpstore.shop/keyword/ALPHA1. </v>
      </c>
      <c r="C634" s="42"/>
      <c r="D634" s="29"/>
      <c r="E634" s="43">
        <f t="shared" si="3"/>
        <v>0</v>
      </c>
      <c r="F634" s="39">
        <f t="shared" si="4"/>
        <v>0.1</v>
      </c>
      <c r="G634" s="2"/>
      <c r="H634" s="2"/>
      <c r="I634" s="2"/>
      <c r="J634" s="2" t="s">
        <v>1536</v>
      </c>
      <c r="K634" s="2"/>
      <c r="L634" s="2"/>
      <c r="M634" s="2"/>
      <c r="N634" s="2"/>
      <c r="O634" s="2"/>
      <c r="P634" s="2"/>
      <c r="Q634" s="2" t="s">
        <v>1511</v>
      </c>
      <c r="R634" s="2" t="s">
        <v>989</v>
      </c>
      <c r="S634" s="2" t="s">
        <v>1459</v>
      </c>
      <c r="T634" s="2" t="s">
        <v>295</v>
      </c>
      <c r="U634" s="2" t="s">
        <v>1538</v>
      </c>
      <c r="V634" s="2"/>
      <c r="W634" s="2" t="s">
        <v>192</v>
      </c>
      <c r="X634" s="2" t="s">
        <v>7</v>
      </c>
      <c r="Y634" s="2">
        <v>2.0</v>
      </c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2"/>
      <c r="BC634" s="2">
        <f t="shared" si="7"/>
        <v>2</v>
      </c>
      <c r="BD634" s="2">
        <f t="shared" si="6"/>
        <v>30</v>
      </c>
      <c r="BE634" s="2">
        <v>53.0</v>
      </c>
    </row>
    <row r="635" ht="84.75" hidden="1" customHeight="1">
      <c r="A635" s="34">
        <f t="shared" si="1"/>
        <v>22770</v>
      </c>
      <c r="B635" s="41" t="str">
        <f t="shared" si="2"/>
        <v>http://helpstore.shop/keyword/NOTTU </v>
      </c>
      <c r="C635" s="42"/>
      <c r="D635" s="29"/>
      <c r="E635" s="43">
        <f t="shared" si="3"/>
        <v>0</v>
      </c>
      <c r="F635" s="39">
        <f t="shared" si="4"/>
        <v>0.1</v>
      </c>
      <c r="G635" s="2"/>
      <c r="H635" s="2"/>
      <c r="I635" s="2"/>
      <c r="J635" s="2" t="s">
        <v>1536</v>
      </c>
      <c r="K635" s="2"/>
      <c r="L635" s="2"/>
      <c r="M635" s="2"/>
      <c r="N635" s="2"/>
      <c r="O635" s="2"/>
      <c r="P635" s="2"/>
      <c r="Q635" s="2" t="s">
        <v>1511</v>
      </c>
      <c r="R635" s="2" t="s">
        <v>989</v>
      </c>
      <c r="S635" s="2" t="s">
        <v>1459</v>
      </c>
      <c r="T635" s="2" t="s">
        <v>295</v>
      </c>
      <c r="U635" s="2" t="s">
        <v>1539</v>
      </c>
      <c r="V635" s="2"/>
      <c r="W635" s="2" t="s">
        <v>192</v>
      </c>
      <c r="X635" s="2" t="s">
        <v>7</v>
      </c>
      <c r="Y635" s="2">
        <v>2.0</v>
      </c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2"/>
      <c r="BC635" s="2">
        <f t="shared" si="7"/>
        <v>2</v>
      </c>
      <c r="BD635" s="2">
        <f t="shared" si="6"/>
        <v>30</v>
      </c>
      <c r="BE635" s="2">
        <v>53.0</v>
      </c>
    </row>
    <row r="636" ht="84.75" hidden="1" customHeight="1">
      <c r="A636" s="34">
        <f t="shared" si="1"/>
        <v>22770</v>
      </c>
      <c r="B636" s="41" t="str">
        <f t="shared" si="2"/>
        <v>http://helpstore.shop/keyword/B0T1. </v>
      </c>
      <c r="C636" s="42"/>
      <c r="D636" s="29"/>
      <c r="E636" s="43">
        <f t="shared" si="3"/>
        <v>0</v>
      </c>
      <c r="F636" s="39">
        <f t="shared" si="4"/>
        <v>0.1</v>
      </c>
      <c r="G636" s="2"/>
      <c r="H636" s="2"/>
      <c r="I636" s="2"/>
      <c r="J636" s="2" t="s">
        <v>1536</v>
      </c>
      <c r="K636" s="2"/>
      <c r="L636" s="2"/>
      <c r="M636" s="2"/>
      <c r="N636" s="2"/>
      <c r="O636" s="2"/>
      <c r="P636" s="2"/>
      <c r="Q636" s="2" t="s">
        <v>1511</v>
      </c>
      <c r="R636" s="2" t="s">
        <v>1318</v>
      </c>
      <c r="S636" s="2" t="s">
        <v>1459</v>
      </c>
      <c r="T636" s="2" t="s">
        <v>295</v>
      </c>
      <c r="U636" s="2" t="s">
        <v>1540</v>
      </c>
      <c r="V636" s="2"/>
      <c r="W636" s="2" t="s">
        <v>192</v>
      </c>
      <c r="X636" s="2" t="s">
        <v>7</v>
      </c>
      <c r="Y636" s="2">
        <v>1.0</v>
      </c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2"/>
      <c r="BC636" s="2">
        <f t="shared" si="7"/>
        <v>1</v>
      </c>
      <c r="BD636" s="2">
        <f t="shared" si="6"/>
        <v>15</v>
      </c>
      <c r="BE636" s="2">
        <v>53.0</v>
      </c>
    </row>
    <row r="637" ht="84.75" hidden="1" customHeight="1">
      <c r="A637" s="34">
        <f t="shared" si="1"/>
        <v>22770</v>
      </c>
      <c r="B637" s="41" t="str">
        <f t="shared" si="2"/>
        <v>http://helpstore.shop/keyword/B0XE4. </v>
      </c>
      <c r="C637" s="42"/>
      <c r="D637" s="29"/>
      <c r="E637" s="43">
        <f t="shared" si="3"/>
        <v>0</v>
      </c>
      <c r="F637" s="39">
        <f t="shared" si="4"/>
        <v>0.1</v>
      </c>
      <c r="G637" s="2"/>
      <c r="H637" s="2"/>
      <c r="I637" s="2"/>
      <c r="J637" s="2" t="s">
        <v>1536</v>
      </c>
      <c r="K637" s="2"/>
      <c r="L637" s="2"/>
      <c r="M637" s="2"/>
      <c r="N637" s="2"/>
      <c r="O637" s="2"/>
      <c r="P637" s="2"/>
      <c r="Q637" s="2" t="s">
        <v>1511</v>
      </c>
      <c r="R637" s="2" t="s">
        <v>989</v>
      </c>
      <c r="S637" s="2" t="s">
        <v>1459</v>
      </c>
      <c r="T637" s="2" t="s">
        <v>295</v>
      </c>
      <c r="U637" s="2" t="s">
        <v>1541</v>
      </c>
      <c r="V637" s="2"/>
      <c r="W637" s="2" t="s">
        <v>192</v>
      </c>
      <c r="X637" s="2" t="s">
        <v>7</v>
      </c>
      <c r="Y637" s="2">
        <v>2.0</v>
      </c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2"/>
      <c r="BC637" s="2">
        <f t="shared" si="7"/>
        <v>2</v>
      </c>
      <c r="BD637" s="2">
        <f t="shared" si="6"/>
        <v>30</v>
      </c>
      <c r="BE637" s="2">
        <v>53.0</v>
      </c>
    </row>
    <row r="638" ht="84.75" hidden="1" customHeight="1">
      <c r="A638" s="34">
        <f t="shared" si="1"/>
        <v>22770</v>
      </c>
      <c r="B638" s="41" t="str">
        <f t="shared" si="2"/>
        <v>http://helpstore.shop/keyword/B23AMALFITAN AMALFITAN</v>
      </c>
      <c r="C638" s="42"/>
      <c r="D638" s="29"/>
      <c r="E638" s="43">
        <f t="shared" si="3"/>
        <v>0</v>
      </c>
      <c r="F638" s="39">
        <f t="shared" si="4"/>
        <v>0.1</v>
      </c>
      <c r="G638" s="2"/>
      <c r="H638" s="2"/>
      <c r="I638" s="2"/>
      <c r="J638" s="2" t="s">
        <v>1536</v>
      </c>
      <c r="K638" s="2"/>
      <c r="L638" s="2"/>
      <c r="M638" s="2"/>
      <c r="N638" s="2"/>
      <c r="O638" s="2"/>
      <c r="P638" s="2"/>
      <c r="Q638" s="2" t="s">
        <v>1511</v>
      </c>
      <c r="R638" s="2" t="s">
        <v>989</v>
      </c>
      <c r="S638" s="2" t="s">
        <v>1459</v>
      </c>
      <c r="T638" s="2" t="s">
        <v>295</v>
      </c>
      <c r="U638" s="2" t="s">
        <v>1542</v>
      </c>
      <c r="V638" s="2"/>
      <c r="W638" s="2" t="s">
        <v>192</v>
      </c>
      <c r="X638" s="2" t="s">
        <v>7</v>
      </c>
      <c r="Y638" s="2">
        <v>1.0</v>
      </c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2"/>
      <c r="BC638" s="2">
        <f t="shared" si="7"/>
        <v>1</v>
      </c>
      <c r="BD638" s="2">
        <f t="shared" si="6"/>
        <v>15</v>
      </c>
      <c r="BE638" s="2">
        <v>53.0</v>
      </c>
    </row>
    <row r="639" ht="84.75" hidden="1" customHeight="1">
      <c r="A639" s="34">
        <f t="shared" si="1"/>
        <v>22770</v>
      </c>
      <c r="B639" s="41" t="str">
        <f t="shared" si="2"/>
        <v>http://helpstore.shop/keyword/B25MULTICOLO MULTICOLO</v>
      </c>
      <c r="C639" s="42"/>
      <c r="D639" s="29"/>
      <c r="E639" s="43">
        <f t="shared" si="3"/>
        <v>0</v>
      </c>
      <c r="F639" s="39">
        <f t="shared" si="4"/>
        <v>0.1</v>
      </c>
      <c r="G639" s="2"/>
      <c r="H639" s="2"/>
      <c r="I639" s="2"/>
      <c r="J639" s="2" t="s">
        <v>1536</v>
      </c>
      <c r="K639" s="2"/>
      <c r="L639" s="2"/>
      <c r="M639" s="2"/>
      <c r="N639" s="2"/>
      <c r="O639" s="2"/>
      <c r="P639" s="2"/>
      <c r="Q639" s="2" t="s">
        <v>1511</v>
      </c>
      <c r="R639" s="2" t="s">
        <v>989</v>
      </c>
      <c r="S639" s="2" t="s">
        <v>1459</v>
      </c>
      <c r="T639" s="2" t="s">
        <v>295</v>
      </c>
      <c r="U639" s="2" t="s">
        <v>1543</v>
      </c>
      <c r="V639" s="2" t="s">
        <v>1544</v>
      </c>
      <c r="W639" s="2" t="s">
        <v>192</v>
      </c>
      <c r="X639" s="2" t="s">
        <v>7</v>
      </c>
      <c r="Y639" s="2">
        <v>3.0</v>
      </c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2"/>
      <c r="BC639" s="2">
        <f t="shared" si="7"/>
        <v>3</v>
      </c>
      <c r="BD639" s="2">
        <f t="shared" si="6"/>
        <v>45</v>
      </c>
      <c r="BE639" s="2">
        <v>53.0</v>
      </c>
    </row>
    <row r="640" ht="84.75" hidden="1" customHeight="1">
      <c r="A640" s="34">
        <f t="shared" si="1"/>
        <v>22770</v>
      </c>
      <c r="B640" s="41" t="str">
        <f t="shared" si="2"/>
        <v>http://helpstore.shop/keyword/VERDE </v>
      </c>
      <c r="C640" s="42"/>
      <c r="D640" s="29"/>
      <c r="E640" s="43">
        <f t="shared" si="3"/>
        <v>0</v>
      </c>
      <c r="F640" s="39">
        <f t="shared" si="4"/>
        <v>0.1</v>
      </c>
      <c r="G640" s="2"/>
      <c r="H640" s="2"/>
      <c r="I640" s="2"/>
      <c r="J640" s="2" t="s">
        <v>1536</v>
      </c>
      <c r="K640" s="2"/>
      <c r="L640" s="2"/>
      <c r="M640" s="2"/>
      <c r="N640" s="2"/>
      <c r="O640" s="2"/>
      <c r="P640" s="2"/>
      <c r="Q640" s="2" t="s">
        <v>1511</v>
      </c>
      <c r="R640" s="2" t="s">
        <v>989</v>
      </c>
      <c r="S640" s="2" t="s">
        <v>1459</v>
      </c>
      <c r="T640" s="2" t="s">
        <v>295</v>
      </c>
      <c r="U640" s="2" t="s">
        <v>1545</v>
      </c>
      <c r="V640" s="2"/>
      <c r="W640" s="2" t="s">
        <v>192</v>
      </c>
      <c r="X640" s="2" t="s">
        <v>7</v>
      </c>
      <c r="Y640" s="2">
        <v>1.0</v>
      </c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2"/>
      <c r="BC640" s="2">
        <f t="shared" si="7"/>
        <v>1</v>
      </c>
      <c r="BD640" s="2">
        <f t="shared" si="6"/>
        <v>15</v>
      </c>
      <c r="BE640" s="2">
        <v>53.0</v>
      </c>
    </row>
    <row r="641" ht="84.75" hidden="1" customHeight="1">
      <c r="A641" s="34">
        <f t="shared" si="1"/>
        <v>22770</v>
      </c>
      <c r="B641" s="41" t="str">
        <f t="shared" si="2"/>
        <v>http://helpstore.shop/keyword/C0SMA17. </v>
      </c>
      <c r="C641" s="42"/>
      <c r="D641" s="29"/>
      <c r="E641" s="43">
        <f t="shared" si="3"/>
        <v>0</v>
      </c>
      <c r="F641" s="39">
        <f t="shared" si="4"/>
        <v>0.1</v>
      </c>
      <c r="G641" s="2"/>
      <c r="H641" s="2"/>
      <c r="I641" s="2"/>
      <c r="J641" s="2" t="s">
        <v>1536</v>
      </c>
      <c r="K641" s="2"/>
      <c r="L641" s="2"/>
      <c r="M641" s="2"/>
      <c r="N641" s="2"/>
      <c r="O641" s="2"/>
      <c r="P641" s="2"/>
      <c r="Q641" s="2" t="s">
        <v>1511</v>
      </c>
      <c r="R641" s="2" t="s">
        <v>1318</v>
      </c>
      <c r="S641" s="2" t="s">
        <v>1459</v>
      </c>
      <c r="T641" s="2" t="s">
        <v>295</v>
      </c>
      <c r="U641" s="2" t="s">
        <v>1546</v>
      </c>
      <c r="V641" s="2"/>
      <c r="W641" s="2" t="s">
        <v>192</v>
      </c>
      <c r="X641" s="2" t="s">
        <v>7</v>
      </c>
      <c r="Y641" s="2">
        <v>2.0</v>
      </c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2"/>
      <c r="BC641" s="2">
        <f t="shared" si="7"/>
        <v>2</v>
      </c>
      <c r="BD641" s="2">
        <f t="shared" si="6"/>
        <v>30</v>
      </c>
      <c r="BE641" s="2">
        <v>53.0</v>
      </c>
    </row>
    <row r="642" ht="84.75" hidden="1" customHeight="1">
      <c r="A642" s="34">
        <f t="shared" si="1"/>
        <v>22770</v>
      </c>
      <c r="B642" s="41" t="str">
        <f t="shared" si="2"/>
        <v>http://helpstore.shop/keyword/PUZZLE1. </v>
      </c>
      <c r="C642" s="42"/>
      <c r="D642" s="29"/>
      <c r="E642" s="43">
        <f t="shared" si="3"/>
        <v>0</v>
      </c>
      <c r="F642" s="39">
        <f t="shared" si="4"/>
        <v>0.1</v>
      </c>
      <c r="G642" s="2"/>
      <c r="H642" s="2"/>
      <c r="I642" s="2"/>
      <c r="J642" s="2" t="s">
        <v>1536</v>
      </c>
      <c r="K642" s="2"/>
      <c r="L642" s="2"/>
      <c r="M642" s="2"/>
      <c r="N642" s="2"/>
      <c r="O642" s="2"/>
      <c r="P642" s="2"/>
      <c r="Q642" s="2" t="s">
        <v>1511</v>
      </c>
      <c r="R642" s="2" t="s">
        <v>989</v>
      </c>
      <c r="S642" s="2" t="s">
        <v>1459</v>
      </c>
      <c r="T642" s="2" t="s">
        <v>295</v>
      </c>
      <c r="U642" s="2" t="s">
        <v>1547</v>
      </c>
      <c r="V642" s="2"/>
      <c r="W642" s="2" t="s">
        <v>192</v>
      </c>
      <c r="X642" s="2" t="s">
        <v>7</v>
      </c>
      <c r="Y642" s="2">
        <v>5.0</v>
      </c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2"/>
      <c r="BC642" s="2">
        <f t="shared" si="7"/>
        <v>5</v>
      </c>
      <c r="BD642" s="2">
        <f t="shared" si="6"/>
        <v>75</v>
      </c>
      <c r="BE642" s="2">
        <v>53.0</v>
      </c>
    </row>
    <row r="643" ht="84.75" hidden="1" customHeight="1">
      <c r="A643" s="34">
        <f t="shared" si="1"/>
        <v>22770</v>
      </c>
      <c r="B643" s="41" t="str">
        <f t="shared" si="2"/>
        <v>http://helpstore.shop/keyword/RANA1. </v>
      </c>
      <c r="C643" s="42"/>
      <c r="D643" s="29"/>
      <c r="E643" s="43">
        <f t="shared" si="3"/>
        <v>0</v>
      </c>
      <c r="F643" s="39">
        <f t="shared" si="4"/>
        <v>0.1</v>
      </c>
      <c r="G643" s="2"/>
      <c r="H643" s="2"/>
      <c r="I643" s="2"/>
      <c r="J643" s="2" t="s">
        <v>1536</v>
      </c>
      <c r="K643" s="2"/>
      <c r="L643" s="2"/>
      <c r="M643" s="2"/>
      <c r="N643" s="2"/>
      <c r="O643" s="2"/>
      <c r="P643" s="2"/>
      <c r="Q643" s="2" t="s">
        <v>1511</v>
      </c>
      <c r="R643" s="2" t="s">
        <v>989</v>
      </c>
      <c r="S643" s="2" t="s">
        <v>1459</v>
      </c>
      <c r="T643" s="2" t="s">
        <v>295</v>
      </c>
      <c r="U643" s="2" t="s">
        <v>1548</v>
      </c>
      <c r="V643" s="2"/>
      <c r="W643" s="2" t="s">
        <v>192</v>
      </c>
      <c r="X643" s="2" t="s">
        <v>7</v>
      </c>
      <c r="Y643" s="2">
        <v>2.0</v>
      </c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2"/>
      <c r="BC643" s="2">
        <f t="shared" si="7"/>
        <v>2</v>
      </c>
      <c r="BD643" s="2">
        <f t="shared" si="6"/>
        <v>30</v>
      </c>
      <c r="BE643" s="2">
        <v>53.0</v>
      </c>
    </row>
    <row r="644" ht="84.75" hidden="1" customHeight="1">
      <c r="A644" s="34">
        <f t="shared" si="1"/>
        <v>22770</v>
      </c>
      <c r="B644" s="41" t="str">
        <f t="shared" si="2"/>
        <v>http://helpstore.shop/keyword/S4BLU BLU</v>
      </c>
      <c r="C644" s="42"/>
      <c r="D644" s="29"/>
      <c r="E644" s="43">
        <f t="shared" si="3"/>
        <v>0</v>
      </c>
      <c r="F644" s="39">
        <f t="shared" si="4"/>
        <v>0.1</v>
      </c>
      <c r="G644" s="2"/>
      <c r="H644" s="2"/>
      <c r="I644" s="2"/>
      <c r="J644" s="2" t="s">
        <v>1536</v>
      </c>
      <c r="K644" s="2"/>
      <c r="L644" s="2"/>
      <c r="M644" s="2"/>
      <c r="N644" s="2"/>
      <c r="O644" s="2"/>
      <c r="P644" s="2"/>
      <c r="Q644" s="2" t="s">
        <v>1511</v>
      </c>
      <c r="R644" s="2" t="s">
        <v>989</v>
      </c>
      <c r="S644" s="2" t="s">
        <v>1459</v>
      </c>
      <c r="T644" s="2" t="s">
        <v>295</v>
      </c>
      <c r="U644" s="2" t="s">
        <v>1549</v>
      </c>
      <c r="V644" s="2" t="s">
        <v>165</v>
      </c>
      <c r="W644" s="2" t="s">
        <v>192</v>
      </c>
      <c r="X644" s="2" t="s">
        <v>7</v>
      </c>
      <c r="Y644" s="2">
        <v>1.0</v>
      </c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2"/>
      <c r="BC644" s="2">
        <f t="shared" si="7"/>
        <v>1</v>
      </c>
      <c r="BD644" s="2">
        <f t="shared" si="6"/>
        <v>15</v>
      </c>
      <c r="BE644" s="2">
        <v>53.0</v>
      </c>
    </row>
    <row r="645" ht="84.75" hidden="1" customHeight="1">
      <c r="A645" s="34">
        <f t="shared" si="1"/>
        <v>22770</v>
      </c>
      <c r="B645" s="41" t="str">
        <f t="shared" si="2"/>
        <v>http://helpstore.shop/keyword/VE </v>
      </c>
      <c r="C645" s="42"/>
      <c r="D645" s="29"/>
      <c r="E645" s="43">
        <f t="shared" si="3"/>
        <v>0</v>
      </c>
      <c r="F645" s="39">
        <f t="shared" si="4"/>
        <v>0.1</v>
      </c>
      <c r="G645" s="2"/>
      <c r="H645" s="2"/>
      <c r="I645" s="2"/>
      <c r="J645" s="2" t="s">
        <v>1536</v>
      </c>
      <c r="K645" s="2"/>
      <c r="L645" s="2"/>
      <c r="M645" s="2"/>
      <c r="N645" s="2"/>
      <c r="O645" s="2"/>
      <c r="P645" s="2"/>
      <c r="Q645" s="2" t="s">
        <v>1511</v>
      </c>
      <c r="R645" s="2" t="s">
        <v>989</v>
      </c>
      <c r="S645" s="2" t="s">
        <v>1459</v>
      </c>
      <c r="T645" s="2" t="s">
        <v>295</v>
      </c>
      <c r="U645" s="2" t="s">
        <v>1550</v>
      </c>
      <c r="V645" s="2"/>
      <c r="W645" s="2" t="s">
        <v>192</v>
      </c>
      <c r="X645" s="2" t="s">
        <v>7</v>
      </c>
      <c r="Y645" s="2">
        <v>3.0</v>
      </c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2"/>
      <c r="BC645" s="2">
        <f t="shared" si="7"/>
        <v>3</v>
      </c>
      <c r="BD645" s="2">
        <f t="shared" si="6"/>
        <v>45</v>
      </c>
      <c r="BE645" s="2">
        <v>53.0</v>
      </c>
    </row>
    <row r="646" ht="84.75" hidden="1" customHeight="1">
      <c r="A646" s="34">
        <f t="shared" si="1"/>
        <v>22770</v>
      </c>
      <c r="B646" s="41" t="str">
        <f t="shared" si="2"/>
        <v>http://helpstore.shop/keyword/BL </v>
      </c>
      <c r="C646" s="42"/>
      <c r="D646" s="29"/>
      <c r="E646" s="43">
        <f t="shared" si="3"/>
        <v>0</v>
      </c>
      <c r="F646" s="39">
        <f t="shared" si="4"/>
        <v>0.1</v>
      </c>
      <c r="G646" s="2"/>
      <c r="H646" s="2"/>
      <c r="I646" s="2"/>
      <c r="J646" s="2" t="s">
        <v>1536</v>
      </c>
      <c r="K646" s="2"/>
      <c r="L646" s="2"/>
      <c r="M646" s="2"/>
      <c r="N646" s="2"/>
      <c r="O646" s="2"/>
      <c r="P646" s="2"/>
      <c r="Q646" s="2" t="s">
        <v>1511</v>
      </c>
      <c r="R646" s="2" t="s">
        <v>989</v>
      </c>
      <c r="S646" s="2" t="s">
        <v>1459</v>
      </c>
      <c r="T646" s="2" t="s">
        <v>295</v>
      </c>
      <c r="U646" s="2" t="s">
        <v>1551</v>
      </c>
      <c r="V646" s="2" t="s">
        <v>1552</v>
      </c>
      <c r="W646" s="2" t="s">
        <v>192</v>
      </c>
      <c r="X646" s="2" t="s">
        <v>7</v>
      </c>
      <c r="Y646" s="2">
        <v>1.0</v>
      </c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2"/>
      <c r="BC646" s="2">
        <f t="shared" si="7"/>
        <v>1</v>
      </c>
      <c r="BD646" s="2">
        <f t="shared" si="6"/>
        <v>15</v>
      </c>
      <c r="BE646" s="2">
        <v>53.0</v>
      </c>
    </row>
    <row r="647" ht="84.75" hidden="1" customHeight="1">
      <c r="A647" s="34">
        <f t="shared" si="1"/>
        <v>22770</v>
      </c>
      <c r="B647" s="41" t="str">
        <f t="shared" si="2"/>
        <v>http://helpstore.shop/keyword/OCCHIALI4PRUGNA PRUGNA</v>
      </c>
      <c r="C647" s="42"/>
      <c r="D647" s="29"/>
      <c r="E647" s="43">
        <f t="shared" si="3"/>
        <v>0</v>
      </c>
      <c r="F647" s="39">
        <f t="shared" si="4"/>
        <v>0.1</v>
      </c>
      <c r="G647" s="2"/>
      <c r="H647" s="2"/>
      <c r="I647" s="2"/>
      <c r="J647" s="2" t="s">
        <v>1536</v>
      </c>
      <c r="K647" s="2"/>
      <c r="L647" s="2"/>
      <c r="M647" s="2"/>
      <c r="N647" s="2"/>
      <c r="O647" s="2"/>
      <c r="P647" s="2"/>
      <c r="Q647" s="2" t="s">
        <v>1511</v>
      </c>
      <c r="R647" s="2" t="s">
        <v>989</v>
      </c>
      <c r="S647" s="2" t="s">
        <v>1459</v>
      </c>
      <c r="T647" s="2" t="s">
        <v>295</v>
      </c>
      <c r="U647" s="2" t="s">
        <v>1553</v>
      </c>
      <c r="V647" s="2" t="s">
        <v>1554</v>
      </c>
      <c r="W647" s="2" t="s">
        <v>192</v>
      </c>
      <c r="X647" s="2" t="s">
        <v>7</v>
      </c>
      <c r="Y647" s="2">
        <v>1.0</v>
      </c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2"/>
      <c r="BC647" s="2">
        <f t="shared" si="7"/>
        <v>1</v>
      </c>
      <c r="BD647" s="2">
        <f t="shared" si="6"/>
        <v>15</v>
      </c>
      <c r="BE647" s="2">
        <v>53.0</v>
      </c>
    </row>
    <row r="648" ht="84.75" hidden="1" customHeight="1">
      <c r="A648" s="34">
        <f t="shared" si="1"/>
        <v>22770</v>
      </c>
      <c r="B648" s="41" t="str">
        <f t="shared" si="2"/>
        <v>http://helpstore.shop/keyword/OCCHIO1BLU BLU</v>
      </c>
      <c r="C648" s="42"/>
      <c r="D648" s="29"/>
      <c r="E648" s="43">
        <f t="shared" si="3"/>
        <v>0</v>
      </c>
      <c r="F648" s="39">
        <f t="shared" si="4"/>
        <v>0.1</v>
      </c>
      <c r="G648" s="2"/>
      <c r="H648" s="2"/>
      <c r="I648" s="2"/>
      <c r="J648" s="2" t="s">
        <v>1536</v>
      </c>
      <c r="K648" s="2"/>
      <c r="L648" s="2"/>
      <c r="M648" s="2"/>
      <c r="N648" s="2"/>
      <c r="O648" s="2"/>
      <c r="P648" s="2"/>
      <c r="Q648" s="2" t="s">
        <v>1511</v>
      </c>
      <c r="R648" s="2" t="s">
        <v>989</v>
      </c>
      <c r="S648" s="2" t="s">
        <v>1459</v>
      </c>
      <c r="T648" s="2" t="s">
        <v>295</v>
      </c>
      <c r="U648" s="2" t="s">
        <v>1555</v>
      </c>
      <c r="V648" s="2" t="s">
        <v>165</v>
      </c>
      <c r="W648" s="2" t="s">
        <v>192</v>
      </c>
      <c r="X648" s="2" t="s">
        <v>7</v>
      </c>
      <c r="Y648" s="2">
        <v>1.0</v>
      </c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2"/>
      <c r="BC648" s="2">
        <f t="shared" si="7"/>
        <v>1</v>
      </c>
      <c r="BD648" s="2">
        <f t="shared" si="6"/>
        <v>15</v>
      </c>
      <c r="BE648" s="2">
        <v>53.0</v>
      </c>
    </row>
    <row r="649" ht="84.75" hidden="1" customHeight="1">
      <c r="A649" s="34">
        <f t="shared" si="1"/>
        <v>30360</v>
      </c>
      <c r="B649" s="41" t="str">
        <f t="shared" si="2"/>
        <v>http://helpstore.shop/keyword/ROSSO </v>
      </c>
      <c r="C649" s="42"/>
      <c r="D649" s="29"/>
      <c r="E649" s="43">
        <f t="shared" si="3"/>
        <v>0</v>
      </c>
      <c r="F649" s="39">
        <f t="shared" si="4"/>
        <v>0.1</v>
      </c>
      <c r="G649" s="2"/>
      <c r="H649" s="2"/>
      <c r="I649" s="2"/>
      <c r="J649" s="2" t="s">
        <v>1536</v>
      </c>
      <c r="K649" s="2"/>
      <c r="L649" s="2"/>
      <c r="M649" s="2"/>
      <c r="N649" s="2"/>
      <c r="O649" s="2"/>
      <c r="P649" s="2"/>
      <c r="Q649" s="2" t="s">
        <v>294</v>
      </c>
      <c r="R649" s="2" t="s">
        <v>87</v>
      </c>
      <c r="S649" s="2" t="s">
        <v>1459</v>
      </c>
      <c r="T649" s="2" t="s">
        <v>295</v>
      </c>
      <c r="U649" s="2" t="s">
        <v>1556</v>
      </c>
      <c r="V649" s="2"/>
      <c r="W649" s="2" t="s">
        <v>192</v>
      </c>
      <c r="X649" s="2" t="s">
        <v>7</v>
      </c>
      <c r="Y649" s="2">
        <v>1.0</v>
      </c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2"/>
      <c r="BC649" s="2">
        <f t="shared" si="7"/>
        <v>1</v>
      </c>
      <c r="BD649" s="2">
        <f t="shared" si="6"/>
        <v>20</v>
      </c>
      <c r="BE649" s="2">
        <v>53.0</v>
      </c>
    </row>
    <row r="650" ht="84.75" hidden="1" customHeight="1">
      <c r="A650" s="34">
        <f t="shared" si="1"/>
        <v>30360</v>
      </c>
      <c r="B650" s="41" t="str">
        <f t="shared" si="2"/>
        <v>http://helpstore.shop/keyword/PAPBRCR2. </v>
      </c>
      <c r="C650" s="42"/>
      <c r="D650" s="29"/>
      <c r="E650" s="43">
        <f t="shared" si="3"/>
        <v>0</v>
      </c>
      <c r="F650" s="39">
        <f t="shared" si="4"/>
        <v>0.1</v>
      </c>
      <c r="G650" s="2"/>
      <c r="H650" s="2"/>
      <c r="I650" s="2"/>
      <c r="J650" s="2" t="s">
        <v>1536</v>
      </c>
      <c r="K650" s="2"/>
      <c r="L650" s="2"/>
      <c r="M650" s="2"/>
      <c r="N650" s="2"/>
      <c r="O650" s="2"/>
      <c r="P650" s="2"/>
      <c r="Q650" s="2" t="s">
        <v>294</v>
      </c>
      <c r="R650" s="2" t="s">
        <v>87</v>
      </c>
      <c r="S650" s="2" t="s">
        <v>1459</v>
      </c>
      <c r="T650" s="2" t="s">
        <v>295</v>
      </c>
      <c r="U650" s="2" t="s">
        <v>1557</v>
      </c>
      <c r="V650" s="2"/>
      <c r="W650" s="2" t="s">
        <v>192</v>
      </c>
      <c r="X650" s="2" t="s">
        <v>7</v>
      </c>
      <c r="Y650" s="2">
        <v>1.0</v>
      </c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2"/>
      <c r="BC650" s="2">
        <f t="shared" si="7"/>
        <v>1</v>
      </c>
      <c r="BD650" s="2">
        <f t="shared" si="6"/>
        <v>20</v>
      </c>
      <c r="BE650" s="2">
        <v>53.0</v>
      </c>
    </row>
    <row r="651" ht="84.75" hidden="1" customHeight="1">
      <c r="A651" s="34">
        <f t="shared" si="1"/>
        <v>30360</v>
      </c>
      <c r="B651" s="41" t="str">
        <f t="shared" si="2"/>
        <v>http://helpstore.shop/keyword/PAPG0CCE2BLU Blu</v>
      </c>
      <c r="C651" s="42"/>
      <c r="D651" s="29"/>
      <c r="E651" s="43">
        <f t="shared" si="3"/>
        <v>0</v>
      </c>
      <c r="F651" s="39">
        <f t="shared" si="4"/>
        <v>0.1</v>
      </c>
      <c r="G651" s="2"/>
      <c r="H651" s="2"/>
      <c r="I651" s="2"/>
      <c r="J651" s="2" t="s">
        <v>1536</v>
      </c>
      <c r="K651" s="2"/>
      <c r="L651" s="2"/>
      <c r="M651" s="2"/>
      <c r="N651" s="2"/>
      <c r="O651" s="2"/>
      <c r="P651" s="2"/>
      <c r="Q651" s="2" t="s">
        <v>294</v>
      </c>
      <c r="R651" s="2" t="s">
        <v>87</v>
      </c>
      <c r="S651" s="2" t="s">
        <v>1459</v>
      </c>
      <c r="T651" s="2" t="s">
        <v>295</v>
      </c>
      <c r="U651" s="2" t="s">
        <v>1558</v>
      </c>
      <c r="V651" s="2" t="s">
        <v>165</v>
      </c>
      <c r="W651" s="2" t="s">
        <v>192</v>
      </c>
      <c r="X651" s="2" t="s">
        <v>7</v>
      </c>
      <c r="Y651" s="2">
        <v>1.0</v>
      </c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2"/>
      <c r="BC651" s="2">
        <f t="shared" si="7"/>
        <v>1</v>
      </c>
      <c r="BD651" s="2">
        <f t="shared" si="6"/>
        <v>20</v>
      </c>
      <c r="BE651" s="2">
        <v>53.0</v>
      </c>
    </row>
    <row r="652" ht="84.75" hidden="1" customHeight="1">
      <c r="A652" s="34">
        <f t="shared" si="1"/>
        <v>30360</v>
      </c>
      <c r="B652" s="41" t="str">
        <f t="shared" si="2"/>
        <v>http://helpstore.shop/keyword/PAPS4BLU BLU</v>
      </c>
      <c r="C652" s="42"/>
      <c r="D652" s="29"/>
      <c r="E652" s="43">
        <f t="shared" si="3"/>
        <v>0</v>
      </c>
      <c r="F652" s="39">
        <f t="shared" si="4"/>
        <v>0.1</v>
      </c>
      <c r="G652" s="2"/>
      <c r="H652" s="2"/>
      <c r="I652" s="2"/>
      <c r="J652" s="2" t="s">
        <v>1536</v>
      </c>
      <c r="K652" s="2"/>
      <c r="L652" s="2"/>
      <c r="M652" s="2"/>
      <c r="N652" s="2"/>
      <c r="O652" s="2"/>
      <c r="P652" s="2"/>
      <c r="Q652" s="2" t="s">
        <v>294</v>
      </c>
      <c r="R652" s="2" t="s">
        <v>87</v>
      </c>
      <c r="S652" s="2" t="s">
        <v>1459</v>
      </c>
      <c r="T652" s="2" t="s">
        <v>295</v>
      </c>
      <c r="U652" s="2" t="s">
        <v>1559</v>
      </c>
      <c r="V652" s="2" t="s">
        <v>165</v>
      </c>
      <c r="W652" s="2" t="s">
        <v>192</v>
      </c>
      <c r="X652" s="2" t="s">
        <v>7</v>
      </c>
      <c r="Y652" s="2">
        <v>1.0</v>
      </c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2"/>
      <c r="BC652" s="2">
        <f t="shared" si="7"/>
        <v>1</v>
      </c>
      <c r="BD652" s="2">
        <f t="shared" si="6"/>
        <v>20</v>
      </c>
      <c r="BE652" s="2">
        <v>53.0</v>
      </c>
    </row>
    <row r="653" ht="84.75" hidden="1" customHeight="1">
      <c r="A653" s="34">
        <f t="shared" si="1"/>
        <v>30360</v>
      </c>
      <c r="B653" s="41" t="str">
        <f t="shared" si="2"/>
        <v>http://helpstore.shop/keyword/PAPSCHIZZETT02. </v>
      </c>
      <c r="C653" s="42"/>
      <c r="D653" s="29"/>
      <c r="E653" s="43">
        <f t="shared" si="3"/>
        <v>0</v>
      </c>
      <c r="F653" s="39">
        <f t="shared" si="4"/>
        <v>0.1</v>
      </c>
      <c r="G653" s="2"/>
      <c r="H653" s="2"/>
      <c r="I653" s="2"/>
      <c r="J653" s="2" t="s">
        <v>1536</v>
      </c>
      <c r="K653" s="2"/>
      <c r="L653" s="2"/>
      <c r="M653" s="2"/>
      <c r="N653" s="2"/>
      <c r="O653" s="2"/>
      <c r="P653" s="2"/>
      <c r="Q653" s="2" t="s">
        <v>294</v>
      </c>
      <c r="R653" s="2" t="s">
        <v>96</v>
      </c>
      <c r="S653" s="2" t="s">
        <v>1459</v>
      </c>
      <c r="T653" s="2" t="s">
        <v>295</v>
      </c>
      <c r="U653" s="2" t="s">
        <v>1560</v>
      </c>
      <c r="V653" s="2"/>
      <c r="W653" s="2" t="s">
        <v>192</v>
      </c>
      <c r="X653" s="2" t="s">
        <v>7</v>
      </c>
      <c r="Y653" s="2">
        <v>1.0</v>
      </c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2"/>
      <c r="BC653" s="2">
        <f t="shared" si="7"/>
        <v>1</v>
      </c>
      <c r="BD653" s="2">
        <f t="shared" si="6"/>
        <v>20</v>
      </c>
      <c r="BE653" s="2">
        <v>53.0</v>
      </c>
    </row>
    <row r="654" ht="84.75" hidden="1" customHeight="1">
      <c r="A654" s="34">
        <f t="shared" si="1"/>
        <v>68310</v>
      </c>
      <c r="B654" s="41" t="str">
        <f t="shared" si="2"/>
        <v>http://helpstore.shop/keyword/SCAFRICA18ASARANCIO ARANCIO</v>
      </c>
      <c r="C654" s="42"/>
      <c r="D654" s="29"/>
      <c r="E654" s="43">
        <f t="shared" si="3"/>
        <v>0</v>
      </c>
      <c r="F654" s="39">
        <f t="shared" si="4"/>
        <v>0.1</v>
      </c>
      <c r="G654" s="2"/>
      <c r="H654" s="2"/>
      <c r="I654" s="2"/>
      <c r="J654" s="2" t="s">
        <v>1536</v>
      </c>
      <c r="K654" s="2"/>
      <c r="L654" s="2"/>
      <c r="M654" s="2"/>
      <c r="N654" s="2"/>
      <c r="O654" s="2"/>
      <c r="P654" s="2"/>
      <c r="Q654" s="2" t="s">
        <v>1291</v>
      </c>
      <c r="R654" s="2" t="s">
        <v>52</v>
      </c>
      <c r="S654" s="2" t="s">
        <v>1459</v>
      </c>
      <c r="T654" s="2" t="s">
        <v>295</v>
      </c>
      <c r="U654" s="2" t="s">
        <v>1561</v>
      </c>
      <c r="V654" s="2" t="s">
        <v>1562</v>
      </c>
      <c r="W654" s="2" t="s">
        <v>192</v>
      </c>
      <c r="X654" s="2" t="s">
        <v>7</v>
      </c>
      <c r="Y654" s="2">
        <v>1.0</v>
      </c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2"/>
      <c r="BC654" s="2">
        <f t="shared" si="7"/>
        <v>1</v>
      </c>
      <c r="BD654" s="2">
        <f t="shared" si="6"/>
        <v>45</v>
      </c>
      <c r="BE654" s="2">
        <v>53.0</v>
      </c>
    </row>
    <row r="655" ht="84.75" hidden="1" customHeight="1">
      <c r="A655" s="34">
        <f t="shared" si="1"/>
        <v>68310</v>
      </c>
      <c r="B655" s="41" t="str">
        <f t="shared" si="2"/>
        <v>http://helpstore.shop/keyword/SCAFRICA18BSBLU BLU</v>
      </c>
      <c r="C655" s="42"/>
      <c r="D655" s="29"/>
      <c r="E655" s="43">
        <f t="shared" si="3"/>
        <v>0</v>
      </c>
      <c r="F655" s="39">
        <f t="shared" si="4"/>
        <v>0.1</v>
      </c>
      <c r="G655" s="2"/>
      <c r="H655" s="2"/>
      <c r="I655" s="2"/>
      <c r="J655" s="2" t="s">
        <v>1536</v>
      </c>
      <c r="K655" s="2"/>
      <c r="L655" s="2"/>
      <c r="M655" s="2"/>
      <c r="N655" s="2"/>
      <c r="O655" s="2"/>
      <c r="P655" s="2"/>
      <c r="Q655" s="2" t="s">
        <v>1291</v>
      </c>
      <c r="R655" s="2" t="s">
        <v>52</v>
      </c>
      <c r="S655" s="2" t="s">
        <v>1459</v>
      </c>
      <c r="T655" s="2" t="s">
        <v>295</v>
      </c>
      <c r="U655" s="2" t="s">
        <v>1563</v>
      </c>
      <c r="V655" s="2" t="s">
        <v>165</v>
      </c>
      <c r="W655" s="2" t="s">
        <v>192</v>
      </c>
      <c r="X655" s="2" t="s">
        <v>7</v>
      </c>
      <c r="Y655" s="2">
        <v>1.0</v>
      </c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2"/>
      <c r="BC655" s="2">
        <f t="shared" si="7"/>
        <v>1</v>
      </c>
      <c r="BD655" s="2">
        <f t="shared" si="6"/>
        <v>45</v>
      </c>
      <c r="BE655" s="2">
        <v>53.0</v>
      </c>
    </row>
    <row r="656" ht="84.75" hidden="1" customHeight="1">
      <c r="A656" s="34">
        <f t="shared" si="1"/>
        <v>68310</v>
      </c>
      <c r="B656" s="41" t="str">
        <f t="shared" si="2"/>
        <v>http://helpstore.shop/keyword/SCAFRICA9ASARANCIO ARANCIO</v>
      </c>
      <c r="C656" s="42"/>
      <c r="D656" s="29"/>
      <c r="E656" s="43">
        <f t="shared" si="3"/>
        <v>0</v>
      </c>
      <c r="F656" s="39">
        <f t="shared" si="4"/>
        <v>0.1</v>
      </c>
      <c r="G656" s="2"/>
      <c r="H656" s="2"/>
      <c r="I656" s="2"/>
      <c r="J656" s="2" t="s">
        <v>1536</v>
      </c>
      <c r="K656" s="2"/>
      <c r="L656" s="2"/>
      <c r="M656" s="2"/>
      <c r="N656" s="2"/>
      <c r="O656" s="2"/>
      <c r="P656" s="2"/>
      <c r="Q656" s="2" t="s">
        <v>1291</v>
      </c>
      <c r="R656" s="2" t="s">
        <v>52</v>
      </c>
      <c r="S656" s="2" t="s">
        <v>1459</v>
      </c>
      <c r="T656" s="2" t="s">
        <v>295</v>
      </c>
      <c r="U656" s="2" t="s">
        <v>1564</v>
      </c>
      <c r="V656" s="2" t="s">
        <v>1562</v>
      </c>
      <c r="W656" s="2" t="s">
        <v>192</v>
      </c>
      <c r="X656" s="2" t="s">
        <v>7</v>
      </c>
      <c r="Y656" s="2">
        <v>1.0</v>
      </c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2"/>
      <c r="BC656" s="2">
        <f t="shared" si="7"/>
        <v>1</v>
      </c>
      <c r="BD656" s="2">
        <f t="shared" si="6"/>
        <v>45</v>
      </c>
      <c r="BE656" s="2">
        <v>53.0</v>
      </c>
    </row>
    <row r="657" ht="84.75" hidden="1" customHeight="1">
      <c r="A657" s="34">
        <f t="shared" si="1"/>
        <v>22770</v>
      </c>
      <c r="B657" s="41" t="str">
        <f t="shared" si="2"/>
        <v>http://helpstore.shop/keyword/SCHIZZ02. </v>
      </c>
      <c r="C657" s="42"/>
      <c r="D657" s="29"/>
      <c r="E657" s="43">
        <f t="shared" si="3"/>
        <v>0</v>
      </c>
      <c r="F657" s="39">
        <f t="shared" si="4"/>
        <v>0.1</v>
      </c>
      <c r="G657" s="2"/>
      <c r="H657" s="2"/>
      <c r="I657" s="2"/>
      <c r="J657" s="2" t="s">
        <v>1536</v>
      </c>
      <c r="K657" s="2"/>
      <c r="L657" s="2"/>
      <c r="M657" s="2"/>
      <c r="N657" s="2"/>
      <c r="O657" s="2"/>
      <c r="P657" s="2"/>
      <c r="Q657" s="2" t="s">
        <v>1511</v>
      </c>
      <c r="R657" s="2" t="s">
        <v>989</v>
      </c>
      <c r="S657" s="2" t="s">
        <v>1459</v>
      </c>
      <c r="T657" s="2" t="s">
        <v>295</v>
      </c>
      <c r="U657" s="2" t="s">
        <v>1565</v>
      </c>
      <c r="V657" s="2"/>
      <c r="W657" s="2" t="s">
        <v>192</v>
      </c>
      <c r="X657" s="2" t="s">
        <v>7</v>
      </c>
      <c r="Y657" s="2">
        <v>1.0</v>
      </c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2"/>
      <c r="BC657" s="2">
        <f t="shared" si="7"/>
        <v>1</v>
      </c>
      <c r="BD657" s="2">
        <f t="shared" si="6"/>
        <v>15</v>
      </c>
      <c r="BE657" s="2">
        <v>53.0</v>
      </c>
    </row>
    <row r="658" ht="84.75" hidden="1" customHeight="1">
      <c r="A658" s="34">
        <f t="shared" si="1"/>
        <v>53130</v>
      </c>
      <c r="B658" s="41" t="str">
        <f t="shared" si="2"/>
        <v>http://helpstore.shop/keyword/SCTUB34BLU BLU</v>
      </c>
      <c r="C658" s="42"/>
      <c r="D658" s="29"/>
      <c r="E658" s="43">
        <f t="shared" si="3"/>
        <v>0</v>
      </c>
      <c r="F658" s="39">
        <f t="shared" si="4"/>
        <v>0.1</v>
      </c>
      <c r="G658" s="2"/>
      <c r="H658" s="2"/>
      <c r="I658" s="2"/>
      <c r="J658" s="2" t="s">
        <v>1536</v>
      </c>
      <c r="K658" s="2"/>
      <c r="L658" s="2"/>
      <c r="M658" s="2"/>
      <c r="N658" s="2"/>
      <c r="O658" s="2"/>
      <c r="P658" s="2"/>
      <c r="Q658" s="2" t="s">
        <v>748</v>
      </c>
      <c r="R658" s="2" t="s">
        <v>47</v>
      </c>
      <c r="S658" s="2" t="s">
        <v>1459</v>
      </c>
      <c r="T658" s="2" t="s">
        <v>295</v>
      </c>
      <c r="U658" s="2" t="s">
        <v>1566</v>
      </c>
      <c r="V658" s="2" t="s">
        <v>165</v>
      </c>
      <c r="W658" s="2" t="s">
        <v>192</v>
      </c>
      <c r="X658" s="2" t="s">
        <v>7</v>
      </c>
      <c r="Y658" s="2">
        <v>1.0</v>
      </c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2"/>
      <c r="BC658" s="2">
        <f t="shared" si="7"/>
        <v>1</v>
      </c>
      <c r="BD658" s="2">
        <f t="shared" si="6"/>
        <v>35</v>
      </c>
      <c r="BE658" s="2">
        <v>53.0</v>
      </c>
    </row>
    <row r="659" ht="84.75" hidden="1" customHeight="1">
      <c r="A659" s="34">
        <f t="shared" si="1"/>
        <v>53130</v>
      </c>
      <c r="B659" s="41" t="str">
        <f t="shared" si="2"/>
        <v>http://helpstore.shop/keyword/SCTUOCCHIALI1CELESTE CELESTE</v>
      </c>
      <c r="C659" s="42"/>
      <c r="D659" s="29"/>
      <c r="E659" s="43">
        <f t="shared" si="3"/>
        <v>0</v>
      </c>
      <c r="F659" s="39">
        <f t="shared" si="4"/>
        <v>0.1</v>
      </c>
      <c r="G659" s="2"/>
      <c r="H659" s="2"/>
      <c r="I659" s="2"/>
      <c r="J659" s="2" t="s">
        <v>1536</v>
      </c>
      <c r="K659" s="2"/>
      <c r="L659" s="2"/>
      <c r="M659" s="2"/>
      <c r="N659" s="2"/>
      <c r="O659" s="2"/>
      <c r="P659" s="2"/>
      <c r="Q659" s="2" t="s">
        <v>748</v>
      </c>
      <c r="R659" s="2" t="s">
        <v>47</v>
      </c>
      <c r="S659" s="2" t="s">
        <v>1459</v>
      </c>
      <c r="T659" s="2" t="s">
        <v>295</v>
      </c>
      <c r="U659" s="2" t="s">
        <v>1567</v>
      </c>
      <c r="V659" s="2" t="s">
        <v>1568</v>
      </c>
      <c r="W659" s="2" t="s">
        <v>192</v>
      </c>
      <c r="X659" s="2" t="s">
        <v>7</v>
      </c>
      <c r="Y659" s="2">
        <v>1.0</v>
      </c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2"/>
      <c r="BC659" s="2">
        <f t="shared" si="7"/>
        <v>1</v>
      </c>
      <c r="BD659" s="2">
        <f t="shared" si="6"/>
        <v>35</v>
      </c>
      <c r="BE659" s="2">
        <v>53.0</v>
      </c>
    </row>
    <row r="660" ht="84.75" hidden="1" customHeight="1">
      <c r="A660" s="34">
        <f t="shared" si="1"/>
        <v>53130</v>
      </c>
      <c r="B660" s="41" t="str">
        <f t="shared" si="2"/>
        <v>http://helpstore.shop/keyword/SCTUOCCHIALI4PRUGNA PRUGNA</v>
      </c>
      <c r="C660" s="42"/>
      <c r="D660" s="29"/>
      <c r="E660" s="43">
        <f t="shared" si="3"/>
        <v>0</v>
      </c>
      <c r="F660" s="39">
        <f t="shared" si="4"/>
        <v>0.1</v>
      </c>
      <c r="G660" s="2"/>
      <c r="H660" s="2"/>
      <c r="I660" s="2"/>
      <c r="J660" s="2" t="s">
        <v>1536</v>
      </c>
      <c r="K660" s="2"/>
      <c r="L660" s="2"/>
      <c r="M660" s="2"/>
      <c r="N660" s="2"/>
      <c r="O660" s="2"/>
      <c r="P660" s="2"/>
      <c r="Q660" s="2" t="s">
        <v>748</v>
      </c>
      <c r="R660" s="2" t="s">
        <v>47</v>
      </c>
      <c r="S660" s="2" t="s">
        <v>1459</v>
      </c>
      <c r="T660" s="2" t="s">
        <v>295</v>
      </c>
      <c r="U660" s="2" t="s">
        <v>1569</v>
      </c>
      <c r="V660" s="2" t="s">
        <v>1554</v>
      </c>
      <c r="W660" s="2" t="s">
        <v>192</v>
      </c>
      <c r="X660" s="2" t="s">
        <v>7</v>
      </c>
      <c r="Y660" s="2">
        <v>1.0</v>
      </c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2"/>
      <c r="BC660" s="2">
        <f t="shared" si="7"/>
        <v>1</v>
      </c>
      <c r="BD660" s="2">
        <f t="shared" si="6"/>
        <v>35</v>
      </c>
      <c r="BE660" s="2">
        <v>53.0</v>
      </c>
    </row>
    <row r="661" ht="84.75" hidden="1" customHeight="1">
      <c r="A661" s="34">
        <f t="shared" si="1"/>
        <v>22770</v>
      </c>
      <c r="B661" s="41" t="str">
        <f t="shared" si="2"/>
        <v>http://helpstore.shop/keyword/SH0ES4. </v>
      </c>
      <c r="C661" s="42"/>
      <c r="D661" s="29"/>
      <c r="E661" s="43">
        <f t="shared" si="3"/>
        <v>0</v>
      </c>
      <c r="F661" s="39">
        <f t="shared" si="4"/>
        <v>0.1</v>
      </c>
      <c r="G661" s="2"/>
      <c r="H661" s="2"/>
      <c r="I661" s="2"/>
      <c r="J661" s="2" t="s">
        <v>1536</v>
      </c>
      <c r="K661" s="2"/>
      <c r="L661" s="2"/>
      <c r="M661" s="2"/>
      <c r="N661" s="2"/>
      <c r="O661" s="2"/>
      <c r="P661" s="2"/>
      <c r="Q661" s="2" t="s">
        <v>1511</v>
      </c>
      <c r="R661" s="2" t="s">
        <v>989</v>
      </c>
      <c r="S661" s="2" t="s">
        <v>1459</v>
      </c>
      <c r="T661" s="2" t="s">
        <v>295</v>
      </c>
      <c r="U661" s="2" t="s">
        <v>1570</v>
      </c>
      <c r="V661" s="2"/>
      <c r="W661" s="2" t="s">
        <v>192</v>
      </c>
      <c r="X661" s="2" t="s">
        <v>7</v>
      </c>
      <c r="Y661" s="2">
        <v>2.0</v>
      </c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2"/>
      <c r="BC661" s="2">
        <f t="shared" si="7"/>
        <v>2</v>
      </c>
      <c r="BD661" s="2">
        <f t="shared" si="6"/>
        <v>30</v>
      </c>
      <c r="BE661" s="2">
        <v>53.0</v>
      </c>
    </row>
    <row r="662" ht="84.75" hidden="1" customHeight="1">
      <c r="A662" s="34">
        <f t="shared" si="1"/>
        <v>22770</v>
      </c>
      <c r="B662" s="41" t="str">
        <f t="shared" si="2"/>
        <v>http://helpstore.shop/keyword/U/2AZULEJ010. </v>
      </c>
      <c r="C662" s="42"/>
      <c r="D662" s="29"/>
      <c r="E662" s="43">
        <f t="shared" si="3"/>
        <v>0</v>
      </c>
      <c r="F662" s="39">
        <f t="shared" si="4"/>
        <v>0.1</v>
      </c>
      <c r="G662" s="2"/>
      <c r="H662" s="2"/>
      <c r="I662" s="2"/>
      <c r="J662" s="2" t="s">
        <v>1536</v>
      </c>
      <c r="K662" s="2"/>
      <c r="L662" s="2"/>
      <c r="M662" s="2"/>
      <c r="N662" s="2"/>
      <c r="O662" s="2"/>
      <c r="P662" s="2"/>
      <c r="Q662" s="2" t="s">
        <v>1511</v>
      </c>
      <c r="R662" s="2" t="s">
        <v>989</v>
      </c>
      <c r="S662" s="2" t="s">
        <v>1459</v>
      </c>
      <c r="T662" s="2" t="s">
        <v>295</v>
      </c>
      <c r="U662" s="2" t="s">
        <v>1571</v>
      </c>
      <c r="V662" s="2"/>
      <c r="W662" s="2" t="s">
        <v>192</v>
      </c>
      <c r="X662" s="2" t="s">
        <v>7</v>
      </c>
      <c r="Y662" s="2">
        <v>1.0</v>
      </c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2"/>
      <c r="BC662" s="2">
        <f t="shared" si="7"/>
        <v>1</v>
      </c>
      <c r="BD662" s="2">
        <f t="shared" si="6"/>
        <v>15</v>
      </c>
      <c r="BE662" s="2">
        <v>53.0</v>
      </c>
    </row>
    <row r="663" ht="84.75" hidden="1" customHeight="1">
      <c r="A663" s="34">
        <f t="shared" si="1"/>
        <v>22770</v>
      </c>
      <c r="B663" s="41" t="str">
        <f t="shared" si="2"/>
        <v>http://helpstore.shop/keyword/VIETRI3. </v>
      </c>
      <c r="C663" s="42"/>
      <c r="D663" s="29"/>
      <c r="E663" s="43">
        <f t="shared" si="3"/>
        <v>0</v>
      </c>
      <c r="F663" s="39">
        <f t="shared" si="4"/>
        <v>0.1</v>
      </c>
      <c r="G663" s="2"/>
      <c r="H663" s="2"/>
      <c r="I663" s="2"/>
      <c r="J663" s="2" t="s">
        <v>1536</v>
      </c>
      <c r="K663" s="2"/>
      <c r="L663" s="2"/>
      <c r="M663" s="2"/>
      <c r="N663" s="2"/>
      <c r="O663" s="2"/>
      <c r="P663" s="2"/>
      <c r="Q663" s="2" t="s">
        <v>1511</v>
      </c>
      <c r="R663" s="2" t="s">
        <v>989</v>
      </c>
      <c r="S663" s="2" t="s">
        <v>1459</v>
      </c>
      <c r="T663" s="2" t="s">
        <v>295</v>
      </c>
      <c r="U663" s="2" t="s">
        <v>1572</v>
      </c>
      <c r="V663" s="2"/>
      <c r="W663" s="2" t="s">
        <v>192</v>
      </c>
      <c r="X663" s="2" t="s">
        <v>7</v>
      </c>
      <c r="Y663" s="2">
        <v>1.0</v>
      </c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2"/>
      <c r="BC663" s="2">
        <f t="shared" si="7"/>
        <v>1</v>
      </c>
      <c r="BD663" s="2">
        <f t="shared" si="6"/>
        <v>15</v>
      </c>
      <c r="BE663" s="2">
        <v>53.0</v>
      </c>
    </row>
    <row r="664" ht="84.75" hidden="1" customHeight="1">
      <c r="A664" s="34">
        <f t="shared" si="1"/>
        <v>106260</v>
      </c>
      <c r="B664" s="41" t="str">
        <f t="shared" si="2"/>
        <v>http://helpstore.shop/keyword/MDVRU/2VACA </v>
      </c>
      <c r="C664" s="42"/>
      <c r="D664" s="29"/>
      <c r="E664" s="43">
        <f t="shared" si="3"/>
        <v>0</v>
      </c>
      <c r="F664" s="39">
        <f t="shared" si="4"/>
        <v>0.1</v>
      </c>
      <c r="G664" s="2"/>
      <c r="H664" s="2"/>
      <c r="I664" s="2"/>
      <c r="J664" s="2" t="s">
        <v>1536</v>
      </c>
      <c r="K664" s="2"/>
      <c r="L664" s="2"/>
      <c r="M664" s="2"/>
      <c r="N664" s="2"/>
      <c r="O664" s="2"/>
      <c r="P664" s="2"/>
      <c r="Q664" s="2" t="s">
        <v>43</v>
      </c>
      <c r="R664" s="2" t="s">
        <v>729</v>
      </c>
      <c r="S664" s="2" t="s">
        <v>1459</v>
      </c>
      <c r="T664" s="2" t="s">
        <v>295</v>
      </c>
      <c r="U664" s="2" t="s">
        <v>1573</v>
      </c>
      <c r="V664" s="2"/>
      <c r="W664" s="2" t="s">
        <v>192</v>
      </c>
      <c r="X664" s="2">
        <v>0.0</v>
      </c>
      <c r="Y664" s="2">
        <v>1.0</v>
      </c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2"/>
      <c r="BC664" s="2">
        <f t="shared" si="7"/>
        <v>1</v>
      </c>
      <c r="BD664" s="2">
        <f t="shared" si="6"/>
        <v>70</v>
      </c>
      <c r="BE664" s="2">
        <v>53.0</v>
      </c>
    </row>
    <row r="665" ht="84.75" hidden="1" customHeight="1">
      <c r="A665" s="34">
        <f t="shared" si="1"/>
        <v>59202</v>
      </c>
      <c r="B665" s="41" t="str">
        <f t="shared" si="2"/>
        <v>http://helpstore.shop/keyword/B1 </v>
      </c>
      <c r="C665" s="42"/>
      <c r="D665" s="29"/>
      <c r="E665" s="43">
        <f t="shared" si="3"/>
        <v>0</v>
      </c>
      <c r="F665" s="39">
        <f t="shared" si="4"/>
        <v>0.1</v>
      </c>
      <c r="G665" s="2"/>
      <c r="H665" s="2"/>
      <c r="I665" s="2"/>
      <c r="J665" s="2" t="s">
        <v>1536</v>
      </c>
      <c r="K665" s="2"/>
      <c r="L665" s="2"/>
      <c r="M665" s="2"/>
      <c r="N665" s="2"/>
      <c r="O665" s="2"/>
      <c r="P665" s="2"/>
      <c r="Q665" s="2" t="s">
        <v>447</v>
      </c>
      <c r="R665" s="2" t="s">
        <v>49</v>
      </c>
      <c r="S665" s="2" t="s">
        <v>1459</v>
      </c>
      <c r="T665" s="2" t="s">
        <v>295</v>
      </c>
      <c r="U665" s="2" t="s">
        <v>1574</v>
      </c>
      <c r="V665" s="2"/>
      <c r="W665" s="2" t="s">
        <v>192</v>
      </c>
      <c r="X665" s="2">
        <v>0.0</v>
      </c>
      <c r="Y665" s="2">
        <v>1.0</v>
      </c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2"/>
      <c r="BC665" s="2">
        <f t="shared" si="7"/>
        <v>1</v>
      </c>
      <c r="BD665" s="2">
        <f t="shared" si="6"/>
        <v>39</v>
      </c>
      <c r="BE665" s="2">
        <v>53.0</v>
      </c>
    </row>
    <row r="666" ht="84.75" hidden="1" customHeight="1">
      <c r="A666" s="34">
        <f t="shared" si="1"/>
        <v>30360</v>
      </c>
      <c r="B666" s="41" t="str">
        <f t="shared" si="2"/>
        <v>http://helpstore.shop/keyword/BLU </v>
      </c>
      <c r="C666" s="42"/>
      <c r="D666" s="29"/>
      <c r="E666" s="43">
        <f t="shared" si="3"/>
        <v>0</v>
      </c>
      <c r="F666" s="39">
        <f t="shared" si="4"/>
        <v>0.1</v>
      </c>
      <c r="G666" s="2"/>
      <c r="H666" s="2"/>
      <c r="I666" s="2"/>
      <c r="J666" s="2" t="s">
        <v>1536</v>
      </c>
      <c r="K666" s="2"/>
      <c r="L666" s="2"/>
      <c r="M666" s="2"/>
      <c r="N666" s="2"/>
      <c r="O666" s="2"/>
      <c r="P666" s="2"/>
      <c r="Q666" s="2" t="s">
        <v>294</v>
      </c>
      <c r="R666" s="2" t="s">
        <v>87</v>
      </c>
      <c r="S666" s="2" t="s">
        <v>1459</v>
      </c>
      <c r="T666" s="2" t="s">
        <v>295</v>
      </c>
      <c r="U666" s="2" t="s">
        <v>1575</v>
      </c>
      <c r="V666" s="2"/>
      <c r="W666" s="2" t="s">
        <v>192</v>
      </c>
      <c r="X666" s="2">
        <v>0.0</v>
      </c>
      <c r="Y666" s="2">
        <v>2.0</v>
      </c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2"/>
      <c r="BC666" s="2">
        <f t="shared" si="7"/>
        <v>2</v>
      </c>
      <c r="BD666" s="2">
        <f t="shared" si="6"/>
        <v>40</v>
      </c>
      <c r="BE666" s="2">
        <v>53.0</v>
      </c>
    </row>
    <row r="667" ht="84.75" hidden="1" customHeight="1">
      <c r="A667" s="34">
        <f t="shared" si="1"/>
        <v>44022</v>
      </c>
      <c r="B667" s="41" t="str">
        <f t="shared" si="2"/>
        <v>http://helpstore.shop/keyword/CAM0 </v>
      </c>
      <c r="C667" s="42"/>
      <c r="D667" s="29"/>
      <c r="E667" s="43">
        <f t="shared" si="3"/>
        <v>0</v>
      </c>
      <c r="F667" s="39">
        <f t="shared" si="4"/>
        <v>0.1</v>
      </c>
      <c r="G667" s="2"/>
      <c r="H667" s="2"/>
      <c r="I667" s="2"/>
      <c r="J667" s="2" t="s">
        <v>1536</v>
      </c>
      <c r="K667" s="2"/>
      <c r="L667" s="2"/>
      <c r="M667" s="2"/>
      <c r="N667" s="2"/>
      <c r="O667" s="2"/>
      <c r="P667" s="2"/>
      <c r="Q667" s="2" t="s">
        <v>1030</v>
      </c>
      <c r="R667" s="2" t="s">
        <v>44</v>
      </c>
      <c r="S667" s="2" t="s">
        <v>1459</v>
      </c>
      <c r="T667" s="2" t="s">
        <v>295</v>
      </c>
      <c r="U667" s="2" t="s">
        <v>1576</v>
      </c>
      <c r="V667" s="2"/>
      <c r="W667" s="2" t="s">
        <v>192</v>
      </c>
      <c r="X667" s="2">
        <v>0.0</v>
      </c>
      <c r="Y667" s="2">
        <v>1.0</v>
      </c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2"/>
      <c r="BC667" s="2">
        <f t="shared" si="7"/>
        <v>1</v>
      </c>
      <c r="BD667" s="2">
        <f t="shared" si="6"/>
        <v>29</v>
      </c>
      <c r="BE667" s="2">
        <v>53.0</v>
      </c>
    </row>
    <row r="668" ht="84.75" hidden="1" customHeight="1">
      <c r="A668" s="34">
        <f t="shared" si="1"/>
        <v>59202</v>
      </c>
      <c r="B668" s="41" t="str">
        <f t="shared" si="2"/>
        <v>http://helpstore.shop/keyword/U/2PFCAM0UCAM0UN0RM </v>
      </c>
      <c r="C668" s="42"/>
      <c r="D668" s="29"/>
      <c r="E668" s="43">
        <f t="shared" si="3"/>
        <v>0</v>
      </c>
      <c r="F668" s="39">
        <f t="shared" si="4"/>
        <v>0.1</v>
      </c>
      <c r="G668" s="2"/>
      <c r="H668" s="2"/>
      <c r="I668" s="2"/>
      <c r="J668" s="2" t="s">
        <v>1536</v>
      </c>
      <c r="K668" s="2"/>
      <c r="L668" s="2"/>
      <c r="M668" s="2"/>
      <c r="N668" s="2"/>
      <c r="O668" s="2"/>
      <c r="P668" s="2"/>
      <c r="Q668" s="2" t="s">
        <v>447</v>
      </c>
      <c r="R668" s="2" t="s">
        <v>49</v>
      </c>
      <c r="S668" s="2" t="s">
        <v>1459</v>
      </c>
      <c r="T668" s="2" t="s">
        <v>295</v>
      </c>
      <c r="U668" s="2" t="s">
        <v>1577</v>
      </c>
      <c r="V668" s="2"/>
      <c r="W668" s="2" t="s">
        <v>192</v>
      </c>
      <c r="X668" s="2">
        <v>0.0</v>
      </c>
      <c r="Y668" s="2">
        <v>1.0</v>
      </c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2"/>
      <c r="BC668" s="2">
        <f t="shared" si="7"/>
        <v>1</v>
      </c>
      <c r="BD668" s="2">
        <f t="shared" si="6"/>
        <v>39</v>
      </c>
      <c r="BE668" s="2">
        <v>53.0</v>
      </c>
    </row>
    <row r="669" ht="84.75" hidden="1" customHeight="1">
      <c r="A669" s="34">
        <f t="shared" si="1"/>
        <v>59202</v>
      </c>
      <c r="B669" s="41" t="str">
        <f t="shared" si="2"/>
        <v>http://helpstore.shop/keyword/ST4 </v>
      </c>
      <c r="C669" s="42"/>
      <c r="D669" s="29"/>
      <c r="E669" s="43">
        <f t="shared" si="3"/>
        <v>0</v>
      </c>
      <c r="F669" s="39">
        <f t="shared" si="4"/>
        <v>0.1</v>
      </c>
      <c r="G669" s="2"/>
      <c r="H669" s="2"/>
      <c r="I669" s="2"/>
      <c r="J669" s="2" t="s">
        <v>1536</v>
      </c>
      <c r="K669" s="2"/>
      <c r="L669" s="2"/>
      <c r="M669" s="2"/>
      <c r="N669" s="2"/>
      <c r="O669" s="2"/>
      <c r="P669" s="2"/>
      <c r="Q669" s="2" t="s">
        <v>447</v>
      </c>
      <c r="R669" s="2" t="s">
        <v>49</v>
      </c>
      <c r="S669" s="2" t="s">
        <v>1459</v>
      </c>
      <c r="T669" s="2" t="s">
        <v>295</v>
      </c>
      <c r="U669" s="2" t="s">
        <v>1578</v>
      </c>
      <c r="V669" s="2"/>
      <c r="W669" s="2" t="s">
        <v>192</v>
      </c>
      <c r="X669" s="2">
        <v>0.0</v>
      </c>
      <c r="Y669" s="2">
        <v>1.0</v>
      </c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2"/>
      <c r="BC669" s="2">
        <f t="shared" si="7"/>
        <v>1</v>
      </c>
      <c r="BD669" s="2">
        <f t="shared" si="6"/>
        <v>39</v>
      </c>
      <c r="BE669" s="2">
        <v>53.0</v>
      </c>
    </row>
    <row r="670" ht="84.75" hidden="1" customHeight="1">
      <c r="A670" s="34">
        <f t="shared" ref="A670:A936" si="8">HYPERLINK("https://mustit.co.kr/product/search?search_action=search&amp;event=0&amp;event_no=1004&amp;keyword="&amp;iferror(left(MID(J670,FIND(" ",J670)+1,30),find(" ",MID(J670,FIND(" ",J670)+1,30))),J670),S670*1400*1.07)</f>
        <v>0</v>
      </c>
      <c r="B670" s="41" t="str">
        <f t="shared" ref="B670:B949" si="9">HYPERLINK("http://helpstore.shop/keyword/"&amp;iferror(left(MID(J670,FIND(" ",J670)+1,30),find(" ",MID(J670,FIND(" ",J670)+1,30))),J670),"http://helpstore.shop/keyword/"&amp;iferror(left(MID(J670,FIND(" ",J670)+1,30),find(" ",MID(J670,FIND(" ",J670)+1,30))),J670))</f>
        <v>http://helpstore.shop/keyword/</v>
      </c>
      <c r="C670" s="44"/>
      <c r="D670" s="29"/>
      <c r="E670" s="43">
        <f t="shared" si="3"/>
        <v>0</v>
      </c>
      <c r="F670" s="39">
        <f t="shared" si="4"/>
        <v>0.1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5"/>
      <c r="AU670" s="45"/>
      <c r="AV670" s="45"/>
      <c r="AW670" s="45"/>
      <c r="AX670" s="45"/>
      <c r="AY670" s="45"/>
      <c r="AZ670" s="45"/>
      <c r="BA670" s="45"/>
      <c r="BB670" s="2"/>
      <c r="BC670" s="2"/>
      <c r="BD670" s="2"/>
      <c r="BE670" s="2"/>
    </row>
    <row r="671" ht="84.75" hidden="1" customHeight="1">
      <c r="A671" s="34">
        <f t="shared" si="8"/>
        <v>0</v>
      </c>
      <c r="B671" s="41" t="str">
        <f t="shared" si="9"/>
        <v>http://helpstore.shop/keyword/</v>
      </c>
      <c r="C671" s="44"/>
      <c r="D671" s="29"/>
      <c r="E671" s="43">
        <f t="shared" si="3"/>
        <v>0</v>
      </c>
      <c r="F671" s="39">
        <f t="shared" si="4"/>
        <v>0.1</v>
      </c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5"/>
      <c r="AU671" s="45"/>
      <c r="AV671" s="45"/>
      <c r="AW671" s="45"/>
      <c r="AX671" s="45"/>
      <c r="AY671" s="45"/>
      <c r="AZ671" s="45"/>
      <c r="BA671" s="45"/>
      <c r="BB671" s="2"/>
      <c r="BC671" s="2"/>
      <c r="BD671" s="2"/>
      <c r="BE671" s="2"/>
    </row>
    <row r="672" ht="84.75" hidden="1" customHeight="1">
      <c r="A672" s="34">
        <f t="shared" si="8"/>
        <v>0</v>
      </c>
      <c r="B672" s="41" t="str">
        <f t="shared" si="9"/>
        <v>http://helpstore.shop/keyword/</v>
      </c>
      <c r="C672" s="44"/>
      <c r="D672" s="29"/>
      <c r="E672" s="43">
        <f t="shared" si="3"/>
        <v>0</v>
      </c>
      <c r="F672" s="39">
        <f t="shared" si="4"/>
        <v>0.1</v>
      </c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5"/>
      <c r="AU672" s="45"/>
      <c r="AV672" s="45"/>
      <c r="AW672" s="45"/>
      <c r="AX672" s="45"/>
      <c r="AY672" s="45"/>
      <c r="AZ672" s="45"/>
      <c r="BA672" s="45"/>
      <c r="BB672" s="2"/>
      <c r="BC672" s="2"/>
      <c r="BD672" s="2"/>
      <c r="BE672" s="2"/>
    </row>
    <row r="673" ht="84.75" hidden="1" customHeight="1">
      <c r="A673" s="34">
        <f t="shared" si="8"/>
        <v>0</v>
      </c>
      <c r="B673" s="41" t="str">
        <f t="shared" si="9"/>
        <v>http://helpstore.shop/keyword/</v>
      </c>
      <c r="C673" s="44"/>
      <c r="D673" s="29"/>
      <c r="E673" s="43">
        <f t="shared" si="3"/>
        <v>0</v>
      </c>
      <c r="F673" s="39">
        <f t="shared" si="4"/>
        <v>0.1</v>
      </c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5"/>
      <c r="AU673" s="45"/>
      <c r="AV673" s="45"/>
      <c r="AW673" s="45"/>
      <c r="AX673" s="45"/>
      <c r="AY673" s="45"/>
      <c r="AZ673" s="45"/>
      <c r="BA673" s="45"/>
      <c r="BB673" s="2"/>
      <c r="BC673" s="2"/>
      <c r="BD673" s="2"/>
      <c r="BE673" s="2"/>
    </row>
    <row r="674" ht="84.75" hidden="1" customHeight="1">
      <c r="A674" s="34">
        <f t="shared" si="8"/>
        <v>0</v>
      </c>
      <c r="B674" s="41" t="str">
        <f t="shared" si="9"/>
        <v>http://helpstore.shop/keyword/</v>
      </c>
      <c r="C674" s="44"/>
      <c r="D674" s="29"/>
      <c r="E674" s="43">
        <f t="shared" si="3"/>
        <v>0</v>
      </c>
      <c r="F674" s="39">
        <f t="shared" si="4"/>
        <v>0.1</v>
      </c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5"/>
      <c r="AU674" s="45"/>
      <c r="AV674" s="45"/>
      <c r="AW674" s="45"/>
      <c r="AX674" s="45"/>
      <c r="AY674" s="45"/>
      <c r="AZ674" s="45"/>
      <c r="BA674" s="45"/>
      <c r="BB674" s="2"/>
      <c r="BC674" s="2"/>
      <c r="BD674" s="2"/>
      <c r="BE674" s="2"/>
    </row>
    <row r="675" ht="84.75" hidden="1" customHeight="1">
      <c r="A675" s="34">
        <f t="shared" si="8"/>
        <v>0</v>
      </c>
      <c r="B675" s="41" t="str">
        <f t="shared" si="9"/>
        <v>http://helpstore.shop/keyword/</v>
      </c>
      <c r="C675" s="44"/>
      <c r="D675" s="29"/>
      <c r="E675" s="43">
        <f t="shared" si="3"/>
        <v>0</v>
      </c>
      <c r="F675" s="39">
        <f t="shared" si="4"/>
        <v>0.1</v>
      </c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5"/>
      <c r="AU675" s="45"/>
      <c r="AV675" s="45"/>
      <c r="AW675" s="45"/>
      <c r="AX675" s="45"/>
      <c r="AY675" s="45"/>
      <c r="AZ675" s="45"/>
      <c r="BA675" s="45"/>
      <c r="BB675" s="2"/>
      <c r="BC675" s="2"/>
      <c r="BD675" s="2"/>
      <c r="BE675" s="2"/>
    </row>
    <row r="676" ht="84.75" hidden="1" customHeight="1">
      <c r="A676" s="34">
        <f t="shared" si="8"/>
        <v>0</v>
      </c>
      <c r="B676" s="41" t="str">
        <f t="shared" si="9"/>
        <v>http://helpstore.shop/keyword/</v>
      </c>
      <c r="C676" s="44"/>
      <c r="D676" s="29"/>
      <c r="E676" s="43">
        <f t="shared" si="3"/>
        <v>0</v>
      </c>
      <c r="F676" s="39">
        <f t="shared" si="4"/>
        <v>0.1</v>
      </c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5"/>
      <c r="AU676" s="45"/>
      <c r="AV676" s="45"/>
      <c r="AW676" s="45"/>
      <c r="AX676" s="45"/>
      <c r="AY676" s="45"/>
      <c r="AZ676" s="45"/>
      <c r="BA676" s="45"/>
      <c r="BB676" s="2"/>
      <c r="BC676" s="2"/>
      <c r="BD676" s="2"/>
      <c r="BE676" s="2"/>
    </row>
    <row r="677" ht="84.75" hidden="1" customHeight="1">
      <c r="A677" s="34">
        <f t="shared" si="8"/>
        <v>0</v>
      </c>
      <c r="B677" s="41" t="str">
        <f t="shared" si="9"/>
        <v>http://helpstore.shop/keyword/</v>
      </c>
      <c r="C677" s="44"/>
      <c r="D677" s="29"/>
      <c r="E677" s="43">
        <f t="shared" si="3"/>
        <v>0</v>
      </c>
      <c r="F677" s="39">
        <f t="shared" si="4"/>
        <v>0.1</v>
      </c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5"/>
      <c r="AU677" s="45"/>
      <c r="AV677" s="45"/>
      <c r="AW677" s="45"/>
      <c r="AX677" s="45"/>
      <c r="AY677" s="45"/>
      <c r="AZ677" s="45"/>
      <c r="BA677" s="45"/>
      <c r="BB677" s="2"/>
      <c r="BC677" s="2"/>
      <c r="BD677" s="2"/>
      <c r="BE677" s="2"/>
    </row>
    <row r="678" ht="84.75" hidden="1" customHeight="1">
      <c r="A678" s="34">
        <f t="shared" si="8"/>
        <v>0</v>
      </c>
      <c r="B678" s="41" t="str">
        <f t="shared" si="9"/>
        <v>http://helpstore.shop/keyword/</v>
      </c>
      <c r="C678" s="44"/>
      <c r="D678" s="29"/>
      <c r="E678" s="43">
        <f t="shared" si="3"/>
        <v>0</v>
      </c>
      <c r="F678" s="39">
        <f t="shared" si="4"/>
        <v>0.1</v>
      </c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5"/>
      <c r="AU678" s="45"/>
      <c r="AV678" s="45"/>
      <c r="AW678" s="45"/>
      <c r="AX678" s="45"/>
      <c r="AY678" s="45"/>
      <c r="AZ678" s="45"/>
      <c r="BA678" s="45"/>
      <c r="BB678" s="2"/>
      <c r="BC678" s="2"/>
      <c r="BD678" s="2"/>
      <c r="BE678" s="2"/>
    </row>
    <row r="679" ht="84.75" hidden="1" customHeight="1">
      <c r="A679" s="34">
        <f t="shared" si="8"/>
        <v>0</v>
      </c>
      <c r="B679" s="41" t="str">
        <f t="shared" si="9"/>
        <v>http://helpstore.shop/keyword/</v>
      </c>
      <c r="C679" s="44"/>
      <c r="D679" s="29"/>
      <c r="E679" s="43">
        <f t="shared" si="3"/>
        <v>0</v>
      </c>
      <c r="F679" s="39">
        <f t="shared" si="4"/>
        <v>0.1</v>
      </c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5"/>
      <c r="AU679" s="45"/>
      <c r="AV679" s="45"/>
      <c r="AW679" s="45"/>
      <c r="AX679" s="45"/>
      <c r="AY679" s="45"/>
      <c r="AZ679" s="45"/>
      <c r="BA679" s="45"/>
      <c r="BB679" s="2"/>
      <c r="BC679" s="2"/>
      <c r="BD679" s="2"/>
      <c r="BE679" s="2"/>
    </row>
    <row r="680" ht="84.75" hidden="1" customHeight="1">
      <c r="A680" s="34">
        <f t="shared" si="8"/>
        <v>0</v>
      </c>
      <c r="B680" s="41" t="str">
        <f t="shared" si="9"/>
        <v>http://helpstore.shop/keyword/</v>
      </c>
      <c r="C680" s="44"/>
      <c r="D680" s="29"/>
      <c r="E680" s="43">
        <f t="shared" si="3"/>
        <v>0</v>
      </c>
      <c r="F680" s="39">
        <f t="shared" si="4"/>
        <v>0.1</v>
      </c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5"/>
      <c r="AU680" s="45"/>
      <c r="AV680" s="45"/>
      <c r="AW680" s="45"/>
      <c r="AX680" s="45"/>
      <c r="AY680" s="45"/>
      <c r="AZ680" s="45"/>
      <c r="BA680" s="45"/>
      <c r="BB680" s="2"/>
      <c r="BC680" s="2"/>
      <c r="BD680" s="2"/>
      <c r="BE680" s="2"/>
    </row>
    <row r="681" ht="84.75" hidden="1" customHeight="1">
      <c r="A681" s="34">
        <f t="shared" si="8"/>
        <v>0</v>
      </c>
      <c r="B681" s="41" t="str">
        <f t="shared" si="9"/>
        <v>http://helpstore.shop/keyword/</v>
      </c>
      <c r="C681" s="44"/>
      <c r="D681" s="29"/>
      <c r="E681" s="43">
        <f t="shared" si="3"/>
        <v>0</v>
      </c>
      <c r="F681" s="39">
        <f t="shared" si="4"/>
        <v>0.1</v>
      </c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5"/>
      <c r="AU681" s="45"/>
      <c r="AV681" s="45"/>
      <c r="AW681" s="45"/>
      <c r="AX681" s="45"/>
      <c r="AY681" s="45"/>
      <c r="AZ681" s="45"/>
      <c r="BA681" s="45"/>
      <c r="BB681" s="2"/>
      <c r="BC681" s="2"/>
      <c r="BD681" s="2"/>
      <c r="BE681" s="2"/>
    </row>
    <row r="682" ht="84.75" hidden="1" customHeight="1">
      <c r="A682" s="34">
        <f t="shared" si="8"/>
        <v>0</v>
      </c>
      <c r="B682" s="41" t="str">
        <f t="shared" si="9"/>
        <v>http://helpstore.shop/keyword/</v>
      </c>
      <c r="C682" s="44"/>
      <c r="D682" s="29"/>
      <c r="E682" s="43">
        <f t="shared" si="3"/>
        <v>0</v>
      </c>
      <c r="F682" s="39">
        <f t="shared" si="4"/>
        <v>0.1</v>
      </c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5"/>
      <c r="AU682" s="45"/>
      <c r="AV682" s="45"/>
      <c r="AW682" s="45"/>
      <c r="AX682" s="45"/>
      <c r="AY682" s="45"/>
      <c r="AZ682" s="45"/>
      <c r="BA682" s="45"/>
      <c r="BB682" s="2"/>
      <c r="BC682" s="2"/>
      <c r="BD682" s="2"/>
      <c r="BE682" s="2"/>
    </row>
    <row r="683" ht="84.75" hidden="1" customHeight="1">
      <c r="A683" s="34">
        <f t="shared" si="8"/>
        <v>0</v>
      </c>
      <c r="B683" s="41" t="str">
        <f t="shared" si="9"/>
        <v>http://helpstore.shop/keyword/</v>
      </c>
      <c r="C683" s="44"/>
      <c r="D683" s="29"/>
      <c r="E683" s="43">
        <f t="shared" si="3"/>
        <v>0</v>
      </c>
      <c r="F683" s="39">
        <f t="shared" si="4"/>
        <v>0.1</v>
      </c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5"/>
      <c r="AU683" s="45"/>
      <c r="AV683" s="45"/>
      <c r="AW683" s="45"/>
      <c r="AX683" s="45"/>
      <c r="AY683" s="45"/>
      <c r="AZ683" s="45"/>
      <c r="BA683" s="45"/>
      <c r="BB683" s="2"/>
      <c r="BC683" s="2"/>
      <c r="BD683" s="2"/>
      <c r="BE683" s="2"/>
    </row>
    <row r="684" ht="84.75" hidden="1" customHeight="1">
      <c r="A684" s="34">
        <f t="shared" si="8"/>
        <v>0</v>
      </c>
      <c r="B684" s="41" t="str">
        <f t="shared" si="9"/>
        <v>http://helpstore.shop/keyword/</v>
      </c>
      <c r="C684" s="44"/>
      <c r="D684" s="29"/>
      <c r="E684" s="43">
        <f t="shared" si="3"/>
        <v>0</v>
      </c>
      <c r="F684" s="39">
        <f t="shared" si="4"/>
        <v>0.1</v>
      </c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5"/>
      <c r="AU684" s="45"/>
      <c r="AV684" s="45"/>
      <c r="AW684" s="45"/>
      <c r="AX684" s="45"/>
      <c r="AY684" s="45"/>
      <c r="AZ684" s="45"/>
      <c r="BA684" s="45"/>
      <c r="BB684" s="2"/>
      <c r="BC684" s="2"/>
      <c r="BD684" s="2"/>
      <c r="BE684" s="2"/>
    </row>
    <row r="685" ht="84.75" hidden="1" customHeight="1">
      <c r="A685" s="34">
        <f t="shared" si="8"/>
        <v>0</v>
      </c>
      <c r="B685" s="41" t="str">
        <f t="shared" si="9"/>
        <v>http://helpstore.shop/keyword/</v>
      </c>
      <c r="C685" s="44"/>
      <c r="D685" s="29"/>
      <c r="E685" s="43">
        <f t="shared" si="3"/>
        <v>0</v>
      </c>
      <c r="F685" s="39">
        <f t="shared" si="4"/>
        <v>0.1</v>
      </c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5"/>
      <c r="AU685" s="45"/>
      <c r="AV685" s="45"/>
      <c r="AW685" s="45"/>
      <c r="AX685" s="45"/>
      <c r="AY685" s="45"/>
      <c r="AZ685" s="45"/>
      <c r="BA685" s="45"/>
      <c r="BB685" s="2"/>
      <c r="BC685" s="2"/>
      <c r="BD685" s="2"/>
      <c r="BE685" s="2"/>
    </row>
    <row r="686" ht="84.75" hidden="1" customHeight="1">
      <c r="A686" s="34">
        <f t="shared" si="8"/>
        <v>0</v>
      </c>
      <c r="B686" s="41" t="str">
        <f t="shared" si="9"/>
        <v>http://helpstore.shop/keyword/</v>
      </c>
      <c r="C686" s="44"/>
      <c r="D686" s="29"/>
      <c r="E686" s="43">
        <f t="shared" si="3"/>
        <v>0</v>
      </c>
      <c r="F686" s="39">
        <f t="shared" si="4"/>
        <v>0.1</v>
      </c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5"/>
      <c r="AU686" s="45"/>
      <c r="AV686" s="45"/>
      <c r="AW686" s="45"/>
      <c r="AX686" s="45"/>
      <c r="AY686" s="45"/>
      <c r="AZ686" s="45"/>
      <c r="BA686" s="45"/>
      <c r="BB686" s="2"/>
      <c r="BC686" s="2"/>
      <c r="BD686" s="2"/>
      <c r="BE686" s="2"/>
    </row>
    <row r="687" ht="84.75" hidden="1" customHeight="1">
      <c r="A687" s="34">
        <f t="shared" si="8"/>
        <v>0</v>
      </c>
      <c r="B687" s="41" t="str">
        <f t="shared" si="9"/>
        <v>http://helpstore.shop/keyword/</v>
      </c>
      <c r="C687" s="44"/>
      <c r="D687" s="29"/>
      <c r="E687" s="43">
        <f t="shared" si="3"/>
        <v>0</v>
      </c>
      <c r="F687" s="39">
        <f t="shared" si="4"/>
        <v>0.1</v>
      </c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5"/>
      <c r="AU687" s="45"/>
      <c r="AV687" s="45"/>
      <c r="AW687" s="45"/>
      <c r="AX687" s="45"/>
      <c r="AY687" s="45"/>
      <c r="AZ687" s="45"/>
      <c r="BA687" s="45"/>
      <c r="BB687" s="2"/>
      <c r="BC687" s="2"/>
      <c r="BD687" s="2"/>
      <c r="BE687" s="2"/>
    </row>
    <row r="688" ht="84.75" hidden="1" customHeight="1">
      <c r="A688" s="34">
        <f t="shared" si="8"/>
        <v>0</v>
      </c>
      <c r="B688" s="41" t="str">
        <f t="shared" si="9"/>
        <v>http://helpstore.shop/keyword/</v>
      </c>
      <c r="C688" s="44"/>
      <c r="D688" s="29"/>
      <c r="E688" s="43">
        <f t="shared" si="3"/>
        <v>0</v>
      </c>
      <c r="F688" s="39">
        <f t="shared" si="4"/>
        <v>0.1</v>
      </c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5"/>
      <c r="AU688" s="45"/>
      <c r="AV688" s="45"/>
      <c r="AW688" s="45"/>
      <c r="AX688" s="45"/>
      <c r="AY688" s="45"/>
      <c r="AZ688" s="45"/>
      <c r="BA688" s="45"/>
      <c r="BB688" s="2"/>
      <c r="BC688" s="2"/>
      <c r="BD688" s="2"/>
      <c r="BE688" s="2"/>
    </row>
    <row r="689" ht="84.75" hidden="1" customHeight="1">
      <c r="A689" s="34">
        <f t="shared" si="8"/>
        <v>0</v>
      </c>
      <c r="B689" s="41" t="str">
        <f t="shared" si="9"/>
        <v>http://helpstore.shop/keyword/</v>
      </c>
      <c r="C689" s="44"/>
      <c r="D689" s="29"/>
      <c r="E689" s="43">
        <f t="shared" si="3"/>
        <v>0</v>
      </c>
      <c r="F689" s="39">
        <f t="shared" si="4"/>
        <v>0.1</v>
      </c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5"/>
      <c r="AU689" s="45"/>
      <c r="AV689" s="45"/>
      <c r="AW689" s="45"/>
      <c r="AX689" s="45"/>
      <c r="AY689" s="45"/>
      <c r="AZ689" s="45"/>
      <c r="BA689" s="45"/>
      <c r="BB689" s="2"/>
      <c r="BC689" s="2"/>
      <c r="BD689" s="2"/>
      <c r="BE689" s="2"/>
    </row>
    <row r="690" ht="84.75" hidden="1" customHeight="1">
      <c r="A690" s="34">
        <f t="shared" si="8"/>
        <v>0</v>
      </c>
      <c r="B690" s="41" t="str">
        <f t="shared" si="9"/>
        <v>http://helpstore.shop/keyword/</v>
      </c>
      <c r="C690" s="44"/>
      <c r="D690" s="29"/>
      <c r="E690" s="43">
        <f t="shared" si="3"/>
        <v>0</v>
      </c>
      <c r="F690" s="39">
        <f t="shared" si="4"/>
        <v>0.1</v>
      </c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5"/>
      <c r="AU690" s="45"/>
      <c r="AV690" s="45"/>
      <c r="AW690" s="45"/>
      <c r="AX690" s="45"/>
      <c r="AY690" s="45"/>
      <c r="AZ690" s="45"/>
      <c r="BA690" s="45"/>
      <c r="BB690" s="2"/>
      <c r="BC690" s="2"/>
      <c r="BD690" s="2"/>
      <c r="BE690" s="2"/>
    </row>
    <row r="691" ht="84.75" hidden="1" customHeight="1">
      <c r="A691" s="34">
        <f t="shared" si="8"/>
        <v>0</v>
      </c>
      <c r="B691" s="41" t="str">
        <f t="shared" si="9"/>
        <v>http://helpstore.shop/keyword/</v>
      </c>
      <c r="C691" s="44"/>
      <c r="D691" s="29"/>
      <c r="E691" s="43">
        <f t="shared" si="3"/>
        <v>0</v>
      </c>
      <c r="F691" s="39">
        <f t="shared" si="4"/>
        <v>0.1</v>
      </c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5"/>
      <c r="AU691" s="45"/>
      <c r="AV691" s="45"/>
      <c r="AW691" s="45"/>
      <c r="AX691" s="45"/>
      <c r="AY691" s="45"/>
      <c r="AZ691" s="45"/>
      <c r="BA691" s="45"/>
      <c r="BB691" s="2"/>
      <c r="BC691" s="2"/>
      <c r="BD691" s="2"/>
      <c r="BE691" s="2"/>
    </row>
    <row r="692" ht="84.75" hidden="1" customHeight="1">
      <c r="A692" s="34">
        <f t="shared" si="8"/>
        <v>0</v>
      </c>
      <c r="B692" s="41" t="str">
        <f t="shared" si="9"/>
        <v>http://helpstore.shop/keyword/</v>
      </c>
      <c r="C692" s="44"/>
      <c r="D692" s="29"/>
      <c r="E692" s="43">
        <f t="shared" si="3"/>
        <v>0</v>
      </c>
      <c r="F692" s="39">
        <f t="shared" si="4"/>
        <v>0.1</v>
      </c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5"/>
      <c r="AU692" s="45"/>
      <c r="AV692" s="45"/>
      <c r="AW692" s="45"/>
      <c r="AX692" s="45"/>
      <c r="AY692" s="45"/>
      <c r="AZ692" s="45"/>
      <c r="BA692" s="45"/>
      <c r="BB692" s="2"/>
      <c r="BC692" s="2"/>
      <c r="BD692" s="2"/>
      <c r="BE692" s="2"/>
    </row>
    <row r="693" ht="84.75" hidden="1" customHeight="1">
      <c r="A693" s="34">
        <f t="shared" si="8"/>
        <v>0</v>
      </c>
      <c r="B693" s="41" t="str">
        <f t="shared" si="9"/>
        <v>http://helpstore.shop/keyword/</v>
      </c>
      <c r="C693" s="44"/>
      <c r="D693" s="29"/>
      <c r="E693" s="43">
        <f t="shared" si="3"/>
        <v>0</v>
      </c>
      <c r="F693" s="39">
        <f t="shared" si="4"/>
        <v>0.1</v>
      </c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5"/>
      <c r="AU693" s="45"/>
      <c r="AV693" s="45"/>
      <c r="AW693" s="45"/>
      <c r="AX693" s="45"/>
      <c r="AY693" s="45"/>
      <c r="AZ693" s="45"/>
      <c r="BA693" s="45"/>
      <c r="BB693" s="2"/>
      <c r="BC693" s="2"/>
      <c r="BD693" s="2"/>
      <c r="BE693" s="2"/>
    </row>
    <row r="694" ht="84.75" hidden="1" customHeight="1">
      <c r="A694" s="34">
        <f t="shared" si="8"/>
        <v>0</v>
      </c>
      <c r="B694" s="41" t="str">
        <f t="shared" si="9"/>
        <v>http://helpstore.shop/keyword/</v>
      </c>
      <c r="C694" s="44"/>
      <c r="D694" s="29"/>
      <c r="E694" s="43">
        <f t="shared" si="3"/>
        <v>0</v>
      </c>
      <c r="F694" s="39">
        <f t="shared" si="4"/>
        <v>0.1</v>
      </c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5"/>
      <c r="AU694" s="45"/>
      <c r="AV694" s="45"/>
      <c r="AW694" s="45"/>
      <c r="AX694" s="45"/>
      <c r="AY694" s="45"/>
      <c r="AZ694" s="45"/>
      <c r="BA694" s="45"/>
      <c r="BB694" s="2"/>
      <c r="BC694" s="2"/>
      <c r="BD694" s="2"/>
      <c r="BE694" s="2"/>
    </row>
    <row r="695" ht="84.75" hidden="1" customHeight="1">
      <c r="A695" s="34">
        <f t="shared" si="8"/>
        <v>0</v>
      </c>
      <c r="B695" s="41" t="str">
        <f t="shared" si="9"/>
        <v>http://helpstore.shop/keyword/</v>
      </c>
      <c r="C695" s="44"/>
      <c r="D695" s="29"/>
      <c r="E695" s="43">
        <f t="shared" si="3"/>
        <v>0</v>
      </c>
      <c r="F695" s="39">
        <f t="shared" si="4"/>
        <v>0.1</v>
      </c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5"/>
      <c r="AU695" s="45"/>
      <c r="AV695" s="45"/>
      <c r="AW695" s="45"/>
      <c r="AX695" s="45"/>
      <c r="AY695" s="45"/>
      <c r="AZ695" s="45"/>
      <c r="BA695" s="45"/>
      <c r="BB695" s="2"/>
      <c r="BC695" s="2"/>
      <c r="BD695" s="2"/>
      <c r="BE695" s="2"/>
    </row>
    <row r="696" ht="84.75" hidden="1" customHeight="1">
      <c r="A696" s="34">
        <f t="shared" si="8"/>
        <v>0</v>
      </c>
      <c r="B696" s="41" t="str">
        <f t="shared" si="9"/>
        <v>http://helpstore.shop/keyword/</v>
      </c>
      <c r="C696" s="44"/>
      <c r="D696" s="29"/>
      <c r="E696" s="43">
        <f t="shared" si="3"/>
        <v>0</v>
      </c>
      <c r="F696" s="39">
        <f t="shared" si="4"/>
        <v>0.1</v>
      </c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5"/>
      <c r="AU696" s="45"/>
      <c r="AV696" s="45"/>
      <c r="AW696" s="45"/>
      <c r="AX696" s="45"/>
      <c r="AY696" s="45"/>
      <c r="AZ696" s="45"/>
      <c r="BA696" s="45"/>
      <c r="BB696" s="2"/>
      <c r="BC696" s="2"/>
      <c r="BD696" s="2"/>
      <c r="BE696" s="2"/>
    </row>
    <row r="697" ht="84.75" hidden="1" customHeight="1">
      <c r="A697" s="34">
        <f t="shared" si="8"/>
        <v>0</v>
      </c>
      <c r="B697" s="41" t="str">
        <f t="shared" si="9"/>
        <v>http://helpstore.shop/keyword/</v>
      </c>
      <c r="C697" s="44"/>
      <c r="D697" s="29"/>
      <c r="E697" s="43">
        <f t="shared" si="3"/>
        <v>0</v>
      </c>
      <c r="F697" s="39">
        <f t="shared" si="4"/>
        <v>0.1</v>
      </c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5"/>
      <c r="AU697" s="45"/>
      <c r="AV697" s="45"/>
      <c r="AW697" s="45"/>
      <c r="AX697" s="45"/>
      <c r="AY697" s="45"/>
      <c r="AZ697" s="45"/>
      <c r="BA697" s="45"/>
      <c r="BB697" s="2"/>
      <c r="BC697" s="2"/>
      <c r="BD697" s="2"/>
      <c r="BE697" s="2"/>
    </row>
    <row r="698" ht="84.75" hidden="1" customHeight="1">
      <c r="A698" s="34">
        <f t="shared" si="8"/>
        <v>0</v>
      </c>
      <c r="B698" s="41" t="str">
        <f t="shared" si="9"/>
        <v>http://helpstore.shop/keyword/</v>
      </c>
      <c r="C698" s="44"/>
      <c r="D698" s="29"/>
      <c r="E698" s="43">
        <f t="shared" si="3"/>
        <v>0</v>
      </c>
      <c r="F698" s="39">
        <f t="shared" si="4"/>
        <v>0.1</v>
      </c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5"/>
      <c r="AU698" s="45"/>
      <c r="AV698" s="45"/>
      <c r="AW698" s="45"/>
      <c r="AX698" s="45"/>
      <c r="AY698" s="45"/>
      <c r="AZ698" s="45"/>
      <c r="BA698" s="45"/>
      <c r="BB698" s="2"/>
      <c r="BC698" s="2"/>
      <c r="BD698" s="2"/>
      <c r="BE698" s="2"/>
    </row>
    <row r="699" ht="84.75" hidden="1" customHeight="1">
      <c r="A699" s="34">
        <f t="shared" si="8"/>
        <v>0</v>
      </c>
      <c r="B699" s="41" t="str">
        <f t="shared" si="9"/>
        <v>http://helpstore.shop/keyword/</v>
      </c>
      <c r="C699" s="44"/>
      <c r="D699" s="29"/>
      <c r="E699" s="43">
        <f t="shared" si="3"/>
        <v>0</v>
      </c>
      <c r="F699" s="39">
        <f t="shared" si="4"/>
        <v>0.1</v>
      </c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5"/>
      <c r="AU699" s="45"/>
      <c r="AV699" s="45"/>
      <c r="AW699" s="45"/>
      <c r="AX699" s="45"/>
      <c r="AY699" s="45"/>
      <c r="AZ699" s="45"/>
      <c r="BA699" s="45"/>
      <c r="BB699" s="2"/>
      <c r="BC699" s="2"/>
      <c r="BD699" s="2"/>
      <c r="BE699" s="2"/>
    </row>
    <row r="700" ht="84.75" hidden="1" customHeight="1">
      <c r="A700" s="34">
        <f t="shared" si="8"/>
        <v>0</v>
      </c>
      <c r="B700" s="41" t="str">
        <f t="shared" si="9"/>
        <v>http://helpstore.shop/keyword/</v>
      </c>
      <c r="C700" s="44"/>
      <c r="D700" s="29"/>
      <c r="E700" s="43">
        <f t="shared" si="3"/>
        <v>0</v>
      </c>
      <c r="F700" s="39">
        <f t="shared" si="4"/>
        <v>0.1</v>
      </c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5"/>
      <c r="AU700" s="45"/>
      <c r="AV700" s="45"/>
      <c r="AW700" s="45"/>
      <c r="AX700" s="45"/>
      <c r="AY700" s="45"/>
      <c r="AZ700" s="45"/>
      <c r="BA700" s="45"/>
      <c r="BB700" s="2"/>
      <c r="BC700" s="2"/>
      <c r="BD700" s="2"/>
      <c r="BE700" s="2"/>
    </row>
    <row r="701" ht="84.75" hidden="1" customHeight="1">
      <c r="A701" s="34">
        <f t="shared" si="8"/>
        <v>0</v>
      </c>
      <c r="B701" s="41" t="str">
        <f t="shared" si="9"/>
        <v>http://helpstore.shop/keyword/</v>
      </c>
      <c r="C701" s="44"/>
      <c r="D701" s="29"/>
      <c r="E701" s="43">
        <f t="shared" si="3"/>
        <v>0</v>
      </c>
      <c r="F701" s="39">
        <f t="shared" si="4"/>
        <v>0.1</v>
      </c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5"/>
      <c r="AU701" s="45"/>
      <c r="AV701" s="45"/>
      <c r="AW701" s="45"/>
      <c r="AX701" s="45"/>
      <c r="AY701" s="45"/>
      <c r="AZ701" s="45"/>
      <c r="BA701" s="45"/>
      <c r="BB701" s="2"/>
      <c r="BC701" s="2"/>
      <c r="BD701" s="2"/>
      <c r="BE701" s="2"/>
    </row>
    <row r="702" ht="84.75" hidden="1" customHeight="1">
      <c r="A702" s="34">
        <f t="shared" si="8"/>
        <v>0</v>
      </c>
      <c r="B702" s="41" t="str">
        <f t="shared" si="9"/>
        <v>http://helpstore.shop/keyword/</v>
      </c>
      <c r="C702" s="44"/>
      <c r="D702" s="29"/>
      <c r="E702" s="43">
        <f t="shared" si="3"/>
        <v>0</v>
      </c>
      <c r="F702" s="39">
        <f t="shared" si="4"/>
        <v>0.1</v>
      </c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5"/>
      <c r="AU702" s="45"/>
      <c r="AV702" s="45"/>
      <c r="AW702" s="45"/>
      <c r="AX702" s="45"/>
      <c r="AY702" s="45"/>
      <c r="AZ702" s="45"/>
      <c r="BA702" s="45"/>
      <c r="BB702" s="2"/>
      <c r="BC702" s="2"/>
      <c r="BD702" s="2"/>
      <c r="BE702" s="2"/>
    </row>
    <row r="703" ht="84.75" hidden="1" customHeight="1">
      <c r="A703" s="34">
        <f t="shared" si="8"/>
        <v>0</v>
      </c>
      <c r="B703" s="41" t="str">
        <f t="shared" si="9"/>
        <v>http://helpstore.shop/keyword/</v>
      </c>
      <c r="C703" s="44"/>
      <c r="D703" s="29"/>
      <c r="E703" s="43">
        <f t="shared" si="3"/>
        <v>0</v>
      </c>
      <c r="F703" s="39">
        <f t="shared" si="4"/>
        <v>0.1</v>
      </c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5"/>
      <c r="AU703" s="45"/>
      <c r="AV703" s="45"/>
      <c r="AW703" s="45"/>
      <c r="AX703" s="45"/>
      <c r="AY703" s="45"/>
      <c r="AZ703" s="45"/>
      <c r="BA703" s="45"/>
      <c r="BB703" s="2"/>
      <c r="BC703" s="2"/>
      <c r="BD703" s="2"/>
      <c r="BE703" s="2"/>
    </row>
    <row r="704" ht="84.75" hidden="1" customHeight="1">
      <c r="A704" s="34">
        <f t="shared" si="8"/>
        <v>0</v>
      </c>
      <c r="B704" s="41" t="str">
        <f t="shared" si="9"/>
        <v>http://helpstore.shop/keyword/</v>
      </c>
      <c r="C704" s="44"/>
      <c r="D704" s="29"/>
      <c r="E704" s="43">
        <f t="shared" si="3"/>
        <v>0</v>
      </c>
      <c r="F704" s="39">
        <f t="shared" si="4"/>
        <v>0.1</v>
      </c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5"/>
      <c r="AU704" s="45"/>
      <c r="AV704" s="45"/>
      <c r="AW704" s="45"/>
      <c r="AX704" s="45"/>
      <c r="AY704" s="45"/>
      <c r="AZ704" s="45"/>
      <c r="BA704" s="45"/>
      <c r="BB704" s="2"/>
      <c r="BC704" s="2"/>
      <c r="BD704" s="2"/>
      <c r="BE704" s="2"/>
    </row>
    <row r="705" ht="84.75" hidden="1" customHeight="1">
      <c r="A705" s="34">
        <f t="shared" si="8"/>
        <v>0</v>
      </c>
      <c r="B705" s="41" t="str">
        <f t="shared" si="9"/>
        <v>http://helpstore.shop/keyword/</v>
      </c>
      <c r="C705" s="44"/>
      <c r="D705" s="29"/>
      <c r="E705" s="43">
        <f t="shared" si="3"/>
        <v>0</v>
      </c>
      <c r="F705" s="39">
        <f t="shared" si="4"/>
        <v>0.1</v>
      </c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5"/>
      <c r="AU705" s="45"/>
      <c r="AV705" s="45"/>
      <c r="AW705" s="45"/>
      <c r="AX705" s="45"/>
      <c r="AY705" s="45"/>
      <c r="AZ705" s="45"/>
      <c r="BA705" s="45"/>
      <c r="BB705" s="2"/>
      <c r="BC705" s="2"/>
      <c r="BD705" s="2"/>
      <c r="BE705" s="2"/>
    </row>
    <row r="706" ht="84.75" hidden="1" customHeight="1">
      <c r="A706" s="34">
        <f t="shared" si="8"/>
        <v>0</v>
      </c>
      <c r="B706" s="41" t="str">
        <f t="shared" si="9"/>
        <v>http://helpstore.shop/keyword/</v>
      </c>
      <c r="C706" s="44"/>
      <c r="D706" s="29"/>
      <c r="E706" s="43">
        <f t="shared" si="3"/>
        <v>0</v>
      </c>
      <c r="F706" s="39">
        <f t="shared" si="4"/>
        <v>0.1</v>
      </c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5"/>
      <c r="AU706" s="45"/>
      <c r="AV706" s="45"/>
      <c r="AW706" s="45"/>
      <c r="AX706" s="45"/>
      <c r="AY706" s="45"/>
      <c r="AZ706" s="45"/>
      <c r="BA706" s="45"/>
      <c r="BB706" s="2"/>
      <c r="BC706" s="2"/>
      <c r="BD706" s="2"/>
      <c r="BE706" s="2"/>
    </row>
    <row r="707" ht="84.75" hidden="1" customHeight="1">
      <c r="A707" s="34">
        <f t="shared" si="8"/>
        <v>0</v>
      </c>
      <c r="B707" s="41" t="str">
        <f t="shared" si="9"/>
        <v>http://helpstore.shop/keyword/</v>
      </c>
      <c r="C707" s="44"/>
      <c r="D707" s="29"/>
      <c r="E707" s="43">
        <f t="shared" si="3"/>
        <v>0</v>
      </c>
      <c r="F707" s="39">
        <f t="shared" si="4"/>
        <v>0.1</v>
      </c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5"/>
      <c r="AU707" s="45"/>
      <c r="AV707" s="45"/>
      <c r="AW707" s="45"/>
      <c r="AX707" s="45"/>
      <c r="AY707" s="45"/>
      <c r="AZ707" s="45"/>
      <c r="BA707" s="45"/>
      <c r="BB707" s="2"/>
      <c r="BC707" s="2"/>
      <c r="BD707" s="2"/>
      <c r="BE707" s="2"/>
    </row>
    <row r="708" ht="84.75" hidden="1" customHeight="1">
      <c r="A708" s="34">
        <f t="shared" si="8"/>
        <v>0</v>
      </c>
      <c r="B708" s="41" t="str">
        <f t="shared" si="9"/>
        <v>http://helpstore.shop/keyword/</v>
      </c>
      <c r="C708" s="44"/>
      <c r="D708" s="29"/>
      <c r="E708" s="43">
        <f t="shared" si="3"/>
        <v>0</v>
      </c>
      <c r="F708" s="39">
        <f t="shared" si="4"/>
        <v>0.1</v>
      </c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5"/>
      <c r="AU708" s="45"/>
      <c r="AV708" s="45"/>
      <c r="AW708" s="45"/>
      <c r="AX708" s="45"/>
      <c r="AY708" s="45"/>
      <c r="AZ708" s="45"/>
      <c r="BA708" s="45"/>
      <c r="BB708" s="2"/>
      <c r="BC708" s="2"/>
      <c r="BD708" s="2"/>
      <c r="BE708" s="2"/>
    </row>
    <row r="709" ht="84.75" hidden="1" customHeight="1">
      <c r="A709" s="34">
        <f t="shared" si="8"/>
        <v>0</v>
      </c>
      <c r="B709" s="41" t="str">
        <f t="shared" si="9"/>
        <v>http://helpstore.shop/keyword/</v>
      </c>
      <c r="C709" s="44"/>
      <c r="D709" s="29"/>
      <c r="E709" s="43">
        <f t="shared" si="3"/>
        <v>0</v>
      </c>
      <c r="F709" s="39">
        <f t="shared" si="4"/>
        <v>0.1</v>
      </c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5"/>
      <c r="AU709" s="45"/>
      <c r="AV709" s="45"/>
      <c r="AW709" s="45"/>
      <c r="AX709" s="45"/>
      <c r="AY709" s="45"/>
      <c r="AZ709" s="45"/>
      <c r="BA709" s="45"/>
      <c r="BB709" s="2"/>
      <c r="BC709" s="2"/>
      <c r="BD709" s="2"/>
      <c r="BE709" s="2"/>
    </row>
    <row r="710" ht="84.75" hidden="1" customHeight="1">
      <c r="A710" s="34">
        <f t="shared" si="8"/>
        <v>0</v>
      </c>
      <c r="B710" s="41" t="str">
        <f t="shared" si="9"/>
        <v>http://helpstore.shop/keyword/</v>
      </c>
      <c r="C710" s="44"/>
      <c r="D710" s="29"/>
      <c r="E710" s="43">
        <f t="shared" si="3"/>
        <v>0</v>
      </c>
      <c r="F710" s="39">
        <f t="shared" si="4"/>
        <v>0.1</v>
      </c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5"/>
      <c r="AU710" s="45"/>
      <c r="AV710" s="45"/>
      <c r="AW710" s="45"/>
      <c r="AX710" s="45"/>
      <c r="AY710" s="45"/>
      <c r="AZ710" s="45"/>
      <c r="BA710" s="45"/>
      <c r="BB710" s="2"/>
      <c r="BC710" s="2"/>
      <c r="BD710" s="2"/>
      <c r="BE710" s="2"/>
    </row>
    <row r="711" ht="84.75" hidden="1" customHeight="1">
      <c r="A711" s="34">
        <f t="shared" si="8"/>
        <v>0</v>
      </c>
      <c r="B711" s="41" t="str">
        <f t="shared" si="9"/>
        <v>http://helpstore.shop/keyword/</v>
      </c>
      <c r="C711" s="44"/>
      <c r="D711" s="29"/>
      <c r="E711" s="43">
        <f t="shared" si="3"/>
        <v>0</v>
      </c>
      <c r="F711" s="39">
        <f t="shared" si="4"/>
        <v>0.1</v>
      </c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5"/>
      <c r="AU711" s="45"/>
      <c r="AV711" s="45"/>
      <c r="AW711" s="45"/>
      <c r="AX711" s="45"/>
      <c r="AY711" s="45"/>
      <c r="AZ711" s="45"/>
      <c r="BA711" s="45"/>
      <c r="BB711" s="2"/>
      <c r="BC711" s="2"/>
      <c r="BD711" s="2"/>
      <c r="BE711" s="2"/>
    </row>
    <row r="712" ht="84.75" hidden="1" customHeight="1">
      <c r="A712" s="34">
        <f t="shared" si="8"/>
        <v>0</v>
      </c>
      <c r="B712" s="41" t="str">
        <f t="shared" si="9"/>
        <v>http://helpstore.shop/keyword/</v>
      </c>
      <c r="C712" s="44"/>
      <c r="D712" s="29"/>
      <c r="E712" s="43">
        <f t="shared" si="3"/>
        <v>0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5"/>
      <c r="AU712" s="45"/>
      <c r="AV712" s="45"/>
      <c r="AW712" s="45"/>
      <c r="AX712" s="45"/>
      <c r="AY712" s="45"/>
      <c r="AZ712" s="45"/>
      <c r="BA712" s="45"/>
      <c r="BB712" s="2"/>
      <c r="BC712" s="2"/>
      <c r="BD712" s="2"/>
      <c r="BE712" s="2"/>
    </row>
    <row r="713" ht="84.75" hidden="1" customHeight="1">
      <c r="A713" s="34">
        <f t="shared" si="8"/>
        <v>0</v>
      </c>
      <c r="B713" s="41" t="str">
        <f t="shared" si="9"/>
        <v>http://helpstore.shop/keyword/</v>
      </c>
      <c r="C713" s="44"/>
      <c r="D713" s="29"/>
      <c r="E713" s="43">
        <f t="shared" si="3"/>
        <v>0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5"/>
      <c r="AU713" s="45"/>
      <c r="AV713" s="45"/>
      <c r="AW713" s="45"/>
      <c r="AX713" s="45"/>
      <c r="AY713" s="45"/>
      <c r="AZ713" s="45"/>
      <c r="BA713" s="45"/>
      <c r="BB713" s="2"/>
      <c r="BC713" s="2"/>
      <c r="BD713" s="2"/>
      <c r="BE713" s="2"/>
    </row>
    <row r="714" ht="84.75" hidden="1" customHeight="1">
      <c r="A714" s="34">
        <f t="shared" si="8"/>
        <v>0</v>
      </c>
      <c r="B714" s="41" t="str">
        <f t="shared" si="9"/>
        <v>http://helpstore.shop/keyword/</v>
      </c>
      <c r="C714" s="44"/>
      <c r="D714" s="29"/>
      <c r="E714" s="43">
        <f t="shared" si="3"/>
        <v>0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5"/>
      <c r="AU714" s="45"/>
      <c r="AV714" s="45"/>
      <c r="AW714" s="45"/>
      <c r="AX714" s="45"/>
      <c r="AY714" s="45"/>
      <c r="AZ714" s="45"/>
      <c r="BA714" s="45"/>
      <c r="BB714" s="2"/>
      <c r="BC714" s="2"/>
      <c r="BD714" s="2"/>
      <c r="BE714" s="2"/>
    </row>
    <row r="715" ht="84.75" hidden="1" customHeight="1">
      <c r="A715" s="34">
        <f t="shared" si="8"/>
        <v>0</v>
      </c>
      <c r="B715" s="41" t="str">
        <f t="shared" si="9"/>
        <v>http://helpstore.shop/keyword/</v>
      </c>
      <c r="C715" s="44"/>
      <c r="D715" s="29"/>
      <c r="E715" s="43">
        <f t="shared" si="3"/>
        <v>0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5"/>
      <c r="AU715" s="45"/>
      <c r="AV715" s="45"/>
      <c r="AW715" s="45"/>
      <c r="AX715" s="45"/>
      <c r="AY715" s="45"/>
      <c r="AZ715" s="45"/>
      <c r="BA715" s="45"/>
      <c r="BB715" s="2"/>
      <c r="BC715" s="2"/>
      <c r="BD715" s="2"/>
      <c r="BE715" s="2"/>
    </row>
    <row r="716" ht="84.75" hidden="1" customHeight="1">
      <c r="A716" s="34">
        <f t="shared" si="8"/>
        <v>0</v>
      </c>
      <c r="B716" s="41" t="str">
        <f t="shared" si="9"/>
        <v>http://helpstore.shop/keyword/</v>
      </c>
      <c r="C716" s="44"/>
      <c r="D716" s="29"/>
      <c r="E716" s="43">
        <f t="shared" si="3"/>
        <v>0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5"/>
      <c r="AU716" s="45"/>
      <c r="AV716" s="45"/>
      <c r="AW716" s="45"/>
      <c r="AX716" s="45"/>
      <c r="AY716" s="45"/>
      <c r="AZ716" s="45"/>
      <c r="BA716" s="45"/>
      <c r="BB716" s="2"/>
      <c r="BC716" s="2"/>
      <c r="BD716" s="2"/>
      <c r="BE716" s="2"/>
    </row>
    <row r="717" ht="84.75" hidden="1" customHeight="1">
      <c r="A717" s="34">
        <f t="shared" si="8"/>
        <v>0</v>
      </c>
      <c r="B717" s="41" t="str">
        <f t="shared" si="9"/>
        <v>http://helpstore.shop/keyword/</v>
      </c>
      <c r="C717" s="44"/>
      <c r="D717" s="29"/>
      <c r="E717" s="43">
        <f t="shared" si="3"/>
        <v>0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5"/>
      <c r="AU717" s="45"/>
      <c r="AV717" s="45"/>
      <c r="AW717" s="45"/>
      <c r="AX717" s="45"/>
      <c r="AY717" s="45"/>
      <c r="AZ717" s="45"/>
      <c r="BA717" s="45"/>
      <c r="BB717" s="2"/>
      <c r="BC717" s="2"/>
      <c r="BD717" s="2"/>
      <c r="BE717" s="2"/>
    </row>
    <row r="718" ht="84.75" hidden="1" customHeight="1">
      <c r="A718" s="34">
        <f t="shared" si="8"/>
        <v>0</v>
      </c>
      <c r="B718" s="41" t="str">
        <f t="shared" si="9"/>
        <v>http://helpstore.shop/keyword/</v>
      </c>
      <c r="C718" s="44"/>
      <c r="D718" s="29"/>
      <c r="E718" s="43">
        <f t="shared" si="3"/>
        <v>0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5"/>
      <c r="AU718" s="45"/>
      <c r="AV718" s="45"/>
      <c r="AW718" s="45"/>
      <c r="AX718" s="45"/>
      <c r="AY718" s="45"/>
      <c r="AZ718" s="45"/>
      <c r="BA718" s="45"/>
      <c r="BB718" s="2"/>
      <c r="BC718" s="2"/>
      <c r="BD718" s="2"/>
      <c r="BE718" s="2"/>
    </row>
    <row r="719" ht="84.75" hidden="1" customHeight="1">
      <c r="A719" s="34">
        <f t="shared" si="8"/>
        <v>0</v>
      </c>
      <c r="B719" s="41" t="str">
        <f t="shared" si="9"/>
        <v>http://helpstore.shop/keyword/</v>
      </c>
      <c r="C719" s="44"/>
      <c r="D719" s="29"/>
      <c r="E719" s="43">
        <f t="shared" si="3"/>
        <v>0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5"/>
      <c r="AU719" s="45"/>
      <c r="AV719" s="45"/>
      <c r="AW719" s="45"/>
      <c r="AX719" s="45"/>
      <c r="AY719" s="45"/>
      <c r="AZ719" s="45"/>
      <c r="BA719" s="45"/>
      <c r="BB719" s="2"/>
      <c r="BC719" s="2"/>
      <c r="BD719" s="2"/>
      <c r="BE719" s="2"/>
    </row>
    <row r="720" ht="84.75" hidden="1" customHeight="1">
      <c r="A720" s="34">
        <f t="shared" si="8"/>
        <v>0</v>
      </c>
      <c r="B720" s="41" t="str">
        <f t="shared" si="9"/>
        <v>http://helpstore.shop/keyword/</v>
      </c>
      <c r="C720" s="44"/>
      <c r="D720" s="29"/>
      <c r="E720" s="43">
        <f t="shared" si="3"/>
        <v>0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5"/>
      <c r="AU720" s="45"/>
      <c r="AV720" s="45"/>
      <c r="AW720" s="45"/>
      <c r="AX720" s="45"/>
      <c r="AY720" s="45"/>
      <c r="AZ720" s="45"/>
      <c r="BA720" s="45"/>
      <c r="BB720" s="2"/>
      <c r="BC720" s="2"/>
      <c r="BD720" s="2"/>
      <c r="BE720" s="2"/>
    </row>
    <row r="721" ht="84.75" hidden="1" customHeight="1">
      <c r="A721" s="34">
        <f t="shared" si="8"/>
        <v>0</v>
      </c>
      <c r="B721" s="41" t="str">
        <f t="shared" si="9"/>
        <v>http://helpstore.shop/keyword/</v>
      </c>
      <c r="C721" s="44"/>
      <c r="D721" s="29"/>
      <c r="E721" s="43">
        <f t="shared" si="3"/>
        <v>0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5"/>
      <c r="AU721" s="45"/>
      <c r="AV721" s="45"/>
      <c r="AW721" s="45"/>
      <c r="AX721" s="45"/>
      <c r="AY721" s="45"/>
      <c r="AZ721" s="45"/>
      <c r="BA721" s="45"/>
      <c r="BB721" s="2"/>
      <c r="BC721" s="2"/>
      <c r="BD721" s="2"/>
      <c r="BE721" s="2"/>
    </row>
    <row r="722" ht="84.75" hidden="1" customHeight="1">
      <c r="A722" s="34">
        <f t="shared" si="8"/>
        <v>0</v>
      </c>
      <c r="B722" s="41" t="str">
        <f t="shared" si="9"/>
        <v>http://helpstore.shop/keyword/</v>
      </c>
      <c r="C722" s="44"/>
      <c r="D722" s="29"/>
      <c r="E722" s="43">
        <f t="shared" si="3"/>
        <v>0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5"/>
      <c r="AU722" s="45"/>
      <c r="AV722" s="45"/>
      <c r="AW722" s="45"/>
      <c r="AX722" s="45"/>
      <c r="AY722" s="45"/>
      <c r="AZ722" s="45"/>
      <c r="BA722" s="45"/>
      <c r="BB722" s="2"/>
      <c r="BC722" s="2"/>
      <c r="BD722" s="2"/>
      <c r="BE722" s="2"/>
    </row>
    <row r="723" ht="84.75" hidden="1" customHeight="1">
      <c r="A723" s="34">
        <f t="shared" si="8"/>
        <v>0</v>
      </c>
      <c r="B723" s="41" t="str">
        <f t="shared" si="9"/>
        <v>http://helpstore.shop/keyword/</v>
      </c>
      <c r="C723" s="44"/>
      <c r="D723" s="29"/>
      <c r="E723" s="43">
        <f t="shared" si="3"/>
        <v>0</v>
      </c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5"/>
      <c r="AU723" s="45"/>
      <c r="AV723" s="45"/>
      <c r="AW723" s="45"/>
      <c r="AX723" s="45"/>
      <c r="AY723" s="45"/>
      <c r="AZ723" s="45"/>
      <c r="BA723" s="45"/>
      <c r="BB723" s="2"/>
      <c r="BC723" s="2"/>
      <c r="BD723" s="2"/>
      <c r="BE723" s="2"/>
    </row>
    <row r="724" ht="84.75" hidden="1" customHeight="1">
      <c r="A724" s="34">
        <f t="shared" si="8"/>
        <v>0</v>
      </c>
      <c r="B724" s="41" t="str">
        <f t="shared" si="9"/>
        <v>http://helpstore.shop/keyword/</v>
      </c>
      <c r="C724" s="44"/>
      <c r="D724" s="29"/>
      <c r="E724" s="43">
        <f t="shared" si="3"/>
        <v>0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5"/>
      <c r="AU724" s="45"/>
      <c r="AV724" s="45"/>
      <c r="AW724" s="45"/>
      <c r="AX724" s="45"/>
      <c r="AY724" s="45"/>
      <c r="AZ724" s="45"/>
      <c r="BA724" s="45"/>
      <c r="BB724" s="2"/>
      <c r="BC724" s="2"/>
      <c r="BD724" s="2"/>
      <c r="BE724" s="2"/>
    </row>
    <row r="725" ht="84.75" hidden="1" customHeight="1">
      <c r="A725" s="34">
        <f t="shared" si="8"/>
        <v>0</v>
      </c>
      <c r="B725" s="41" t="str">
        <f t="shared" si="9"/>
        <v>http://helpstore.shop/keyword/</v>
      </c>
      <c r="C725" s="44"/>
      <c r="D725" s="29"/>
      <c r="E725" s="43">
        <f t="shared" si="3"/>
        <v>0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5"/>
      <c r="AU725" s="45"/>
      <c r="AV725" s="45"/>
      <c r="AW725" s="45"/>
      <c r="AX725" s="45"/>
      <c r="AY725" s="45"/>
      <c r="AZ725" s="45"/>
      <c r="BA725" s="45"/>
      <c r="BB725" s="2"/>
      <c r="BC725" s="2"/>
      <c r="BD725" s="2"/>
      <c r="BE725" s="2"/>
    </row>
    <row r="726" ht="84.75" hidden="1" customHeight="1">
      <c r="A726" s="34">
        <f t="shared" si="8"/>
        <v>0</v>
      </c>
      <c r="B726" s="41" t="str">
        <f t="shared" si="9"/>
        <v>http://helpstore.shop/keyword/</v>
      </c>
      <c r="C726" s="44"/>
      <c r="D726" s="29"/>
      <c r="E726" s="43">
        <f t="shared" si="3"/>
        <v>0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5"/>
      <c r="AU726" s="45"/>
      <c r="AV726" s="45"/>
      <c r="AW726" s="45"/>
      <c r="AX726" s="45"/>
      <c r="AY726" s="45"/>
      <c r="AZ726" s="45"/>
      <c r="BA726" s="45"/>
      <c r="BB726" s="2"/>
      <c r="BC726" s="2"/>
      <c r="BD726" s="2"/>
      <c r="BE726" s="2"/>
    </row>
    <row r="727" ht="84.75" hidden="1" customHeight="1">
      <c r="A727" s="34">
        <f t="shared" si="8"/>
        <v>0</v>
      </c>
      <c r="B727" s="41" t="str">
        <f t="shared" si="9"/>
        <v>http://helpstore.shop/keyword/</v>
      </c>
      <c r="C727" s="44"/>
      <c r="D727" s="29"/>
      <c r="E727" s="43">
        <f t="shared" si="3"/>
        <v>0</v>
      </c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5"/>
      <c r="AU727" s="45"/>
      <c r="AV727" s="45"/>
      <c r="AW727" s="45"/>
      <c r="AX727" s="45"/>
      <c r="AY727" s="45"/>
      <c r="AZ727" s="45"/>
      <c r="BA727" s="45"/>
      <c r="BB727" s="2"/>
      <c r="BC727" s="2"/>
      <c r="BD727" s="2"/>
      <c r="BE727" s="2"/>
    </row>
    <row r="728" ht="84.75" hidden="1" customHeight="1">
      <c r="A728" s="34">
        <f t="shared" si="8"/>
        <v>0</v>
      </c>
      <c r="B728" s="41" t="str">
        <f t="shared" si="9"/>
        <v>http://helpstore.shop/keyword/</v>
      </c>
      <c r="C728" s="44"/>
      <c r="D728" s="29"/>
      <c r="E728" s="43">
        <f t="shared" si="3"/>
        <v>0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5"/>
      <c r="AU728" s="45"/>
      <c r="AV728" s="45"/>
      <c r="AW728" s="45"/>
      <c r="AX728" s="45"/>
      <c r="AY728" s="45"/>
      <c r="AZ728" s="45"/>
      <c r="BA728" s="45"/>
      <c r="BB728" s="2"/>
      <c r="BC728" s="2"/>
      <c r="BD728" s="2"/>
      <c r="BE728" s="2"/>
    </row>
    <row r="729" ht="84.75" hidden="1" customHeight="1">
      <c r="A729" s="34">
        <f t="shared" si="8"/>
        <v>0</v>
      </c>
      <c r="B729" s="41" t="str">
        <f t="shared" si="9"/>
        <v>http://helpstore.shop/keyword/</v>
      </c>
      <c r="C729" s="44"/>
      <c r="D729" s="29"/>
      <c r="E729" s="43">
        <f t="shared" si="3"/>
        <v>0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5"/>
      <c r="AU729" s="45"/>
      <c r="AV729" s="45"/>
      <c r="AW729" s="45"/>
      <c r="AX729" s="45"/>
      <c r="AY729" s="45"/>
      <c r="AZ729" s="45"/>
      <c r="BA729" s="45"/>
      <c r="BB729" s="2"/>
      <c r="BC729" s="2"/>
      <c r="BD729" s="2"/>
      <c r="BE729" s="2"/>
    </row>
    <row r="730" ht="84.75" hidden="1" customHeight="1">
      <c r="A730" s="34">
        <f t="shared" si="8"/>
        <v>0</v>
      </c>
      <c r="B730" s="41" t="str">
        <f t="shared" si="9"/>
        <v>http://helpstore.shop/keyword/</v>
      </c>
      <c r="C730" s="44"/>
      <c r="D730" s="29"/>
      <c r="E730" s="43">
        <f t="shared" si="3"/>
        <v>0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5"/>
      <c r="AU730" s="45"/>
      <c r="AV730" s="45"/>
      <c r="AW730" s="45"/>
      <c r="AX730" s="45"/>
      <c r="AY730" s="45"/>
      <c r="AZ730" s="45"/>
      <c r="BA730" s="45"/>
      <c r="BB730" s="2"/>
      <c r="BC730" s="2"/>
      <c r="BD730" s="2"/>
      <c r="BE730" s="2"/>
    </row>
    <row r="731" ht="84.75" hidden="1" customHeight="1">
      <c r="A731" s="34">
        <f t="shared" si="8"/>
        <v>0</v>
      </c>
      <c r="B731" s="41" t="str">
        <f t="shared" si="9"/>
        <v>http://helpstore.shop/keyword/</v>
      </c>
      <c r="C731" s="44"/>
      <c r="D731" s="29"/>
      <c r="E731" s="43">
        <f t="shared" si="3"/>
        <v>0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5"/>
      <c r="AU731" s="45"/>
      <c r="AV731" s="45"/>
      <c r="AW731" s="45"/>
      <c r="AX731" s="45"/>
      <c r="AY731" s="45"/>
      <c r="AZ731" s="45"/>
      <c r="BA731" s="45"/>
      <c r="BB731" s="2"/>
      <c r="BC731" s="2"/>
      <c r="BD731" s="2"/>
      <c r="BE731" s="2"/>
    </row>
    <row r="732" ht="84.75" hidden="1" customHeight="1">
      <c r="A732" s="34">
        <f t="shared" si="8"/>
        <v>0</v>
      </c>
      <c r="B732" s="41" t="str">
        <f t="shared" si="9"/>
        <v>http://helpstore.shop/keyword/</v>
      </c>
      <c r="C732" s="44"/>
      <c r="D732" s="29"/>
      <c r="E732" s="43">
        <f t="shared" si="3"/>
        <v>0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5"/>
      <c r="AU732" s="45"/>
      <c r="AV732" s="45"/>
      <c r="AW732" s="45"/>
      <c r="AX732" s="45"/>
      <c r="AY732" s="45"/>
      <c r="AZ732" s="45"/>
      <c r="BA732" s="45"/>
      <c r="BB732" s="2"/>
      <c r="BC732" s="2"/>
      <c r="BD732" s="2"/>
      <c r="BE732" s="2"/>
    </row>
    <row r="733" ht="84.75" hidden="1" customHeight="1">
      <c r="A733" s="34">
        <f t="shared" si="8"/>
        <v>0</v>
      </c>
      <c r="B733" s="41" t="str">
        <f t="shared" si="9"/>
        <v>http://helpstore.shop/keyword/</v>
      </c>
      <c r="C733" s="44"/>
      <c r="D733" s="29"/>
      <c r="E733" s="43">
        <f t="shared" si="3"/>
        <v>0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5"/>
      <c r="AU733" s="45"/>
      <c r="AV733" s="45"/>
      <c r="AW733" s="45"/>
      <c r="AX733" s="45"/>
      <c r="AY733" s="45"/>
      <c r="AZ733" s="45"/>
      <c r="BA733" s="45"/>
      <c r="BB733" s="2"/>
      <c r="BC733" s="2"/>
      <c r="BD733" s="2"/>
      <c r="BE733" s="2"/>
    </row>
    <row r="734" ht="84.75" hidden="1" customHeight="1">
      <c r="A734" s="34">
        <f t="shared" si="8"/>
        <v>0</v>
      </c>
      <c r="B734" s="41" t="str">
        <f t="shared" si="9"/>
        <v>http://helpstore.shop/keyword/</v>
      </c>
      <c r="C734" s="44"/>
      <c r="D734" s="29"/>
      <c r="E734" s="43">
        <f t="shared" si="3"/>
        <v>0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5"/>
      <c r="AU734" s="45"/>
      <c r="AV734" s="45"/>
      <c r="AW734" s="45"/>
      <c r="AX734" s="45"/>
      <c r="AY734" s="45"/>
      <c r="AZ734" s="45"/>
      <c r="BA734" s="45"/>
      <c r="BB734" s="2"/>
      <c r="BC734" s="2"/>
      <c r="BD734" s="2"/>
      <c r="BE734" s="2"/>
    </row>
    <row r="735" ht="84.75" hidden="1" customHeight="1">
      <c r="A735" s="34">
        <f t="shared" si="8"/>
        <v>0</v>
      </c>
      <c r="B735" s="41" t="str">
        <f t="shared" si="9"/>
        <v>http://helpstore.shop/keyword/</v>
      </c>
      <c r="C735" s="44"/>
      <c r="D735" s="29"/>
      <c r="E735" s="43">
        <f t="shared" si="3"/>
        <v>0</v>
      </c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5"/>
      <c r="AU735" s="45"/>
      <c r="AV735" s="45"/>
      <c r="AW735" s="45"/>
      <c r="AX735" s="45"/>
      <c r="AY735" s="45"/>
      <c r="AZ735" s="45"/>
      <c r="BA735" s="45"/>
      <c r="BB735" s="2"/>
      <c r="BC735" s="2"/>
      <c r="BD735" s="2"/>
      <c r="BE735" s="2"/>
    </row>
    <row r="736" ht="84.75" hidden="1" customHeight="1">
      <c r="A736" s="34">
        <f t="shared" si="8"/>
        <v>0</v>
      </c>
      <c r="B736" s="41" t="str">
        <f t="shared" si="9"/>
        <v>http://helpstore.shop/keyword/</v>
      </c>
      <c r="C736" s="44"/>
      <c r="D736" s="29"/>
      <c r="E736" s="43">
        <f t="shared" si="3"/>
        <v>0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5"/>
      <c r="AU736" s="45"/>
      <c r="AV736" s="45"/>
      <c r="AW736" s="45"/>
      <c r="AX736" s="45"/>
      <c r="AY736" s="45"/>
      <c r="AZ736" s="45"/>
      <c r="BA736" s="45"/>
      <c r="BB736" s="2"/>
      <c r="BC736" s="2"/>
      <c r="BD736" s="2"/>
      <c r="BE736" s="2"/>
    </row>
    <row r="737" ht="84.75" hidden="1" customHeight="1">
      <c r="A737" s="34">
        <f t="shared" si="8"/>
        <v>0</v>
      </c>
      <c r="B737" s="41" t="str">
        <f t="shared" si="9"/>
        <v>http://helpstore.shop/keyword/</v>
      </c>
      <c r="C737" s="44"/>
      <c r="D737" s="29"/>
      <c r="E737" s="43">
        <f t="shared" si="3"/>
        <v>0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5"/>
      <c r="AU737" s="45"/>
      <c r="AV737" s="45"/>
      <c r="AW737" s="45"/>
      <c r="AX737" s="45"/>
      <c r="AY737" s="45"/>
      <c r="AZ737" s="45"/>
      <c r="BA737" s="45"/>
      <c r="BB737" s="2"/>
      <c r="BC737" s="2"/>
      <c r="BD737" s="2"/>
      <c r="BE737" s="2"/>
    </row>
    <row r="738" ht="84.75" hidden="1" customHeight="1">
      <c r="A738" s="34">
        <f t="shared" si="8"/>
        <v>0</v>
      </c>
      <c r="B738" s="41" t="str">
        <f t="shared" si="9"/>
        <v>http://helpstore.shop/keyword/</v>
      </c>
      <c r="C738" s="44"/>
      <c r="D738" s="29"/>
      <c r="E738" s="43">
        <f t="shared" si="3"/>
        <v>0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5"/>
      <c r="AU738" s="45"/>
      <c r="AV738" s="45"/>
      <c r="AW738" s="45"/>
      <c r="AX738" s="45"/>
      <c r="AY738" s="45"/>
      <c r="AZ738" s="45"/>
      <c r="BA738" s="45"/>
      <c r="BB738" s="2"/>
      <c r="BC738" s="2"/>
      <c r="BD738" s="2"/>
      <c r="BE738" s="2"/>
    </row>
    <row r="739" ht="84.75" hidden="1" customHeight="1">
      <c r="A739" s="34">
        <f t="shared" si="8"/>
        <v>0</v>
      </c>
      <c r="B739" s="41" t="str">
        <f t="shared" si="9"/>
        <v>http://helpstore.shop/keyword/</v>
      </c>
      <c r="C739" s="44"/>
      <c r="D739" s="29"/>
      <c r="E739" s="43">
        <f t="shared" si="3"/>
        <v>0</v>
      </c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5"/>
      <c r="AU739" s="45"/>
      <c r="AV739" s="45"/>
      <c r="AW739" s="45"/>
      <c r="AX739" s="45"/>
      <c r="AY739" s="45"/>
      <c r="AZ739" s="45"/>
      <c r="BA739" s="45"/>
      <c r="BB739" s="2"/>
      <c r="BC739" s="2"/>
      <c r="BD739" s="2"/>
      <c r="BE739" s="2"/>
    </row>
    <row r="740" ht="84.75" hidden="1" customHeight="1">
      <c r="A740" s="34">
        <f t="shared" si="8"/>
        <v>0</v>
      </c>
      <c r="B740" s="41" t="str">
        <f t="shared" si="9"/>
        <v>http://helpstore.shop/keyword/</v>
      </c>
      <c r="C740" s="44"/>
      <c r="D740" s="29"/>
      <c r="E740" s="43">
        <f t="shared" si="3"/>
        <v>0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5"/>
      <c r="AU740" s="45"/>
      <c r="AV740" s="45"/>
      <c r="AW740" s="45"/>
      <c r="AX740" s="45"/>
      <c r="AY740" s="45"/>
      <c r="AZ740" s="45"/>
      <c r="BA740" s="45"/>
      <c r="BB740" s="2"/>
      <c r="BC740" s="2"/>
      <c r="BD740" s="2"/>
      <c r="BE740" s="2"/>
    </row>
    <row r="741" ht="84.75" hidden="1" customHeight="1">
      <c r="A741" s="34">
        <f t="shared" si="8"/>
        <v>0</v>
      </c>
      <c r="B741" s="41" t="str">
        <f t="shared" si="9"/>
        <v>http://helpstore.shop/keyword/</v>
      </c>
      <c r="C741" s="44"/>
      <c r="D741" s="29"/>
      <c r="E741" s="43">
        <f t="shared" si="3"/>
        <v>0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5"/>
      <c r="AU741" s="45"/>
      <c r="AV741" s="45"/>
      <c r="AW741" s="45"/>
      <c r="AX741" s="45"/>
      <c r="AY741" s="45"/>
      <c r="AZ741" s="45"/>
      <c r="BA741" s="45"/>
      <c r="BB741" s="2"/>
      <c r="BC741" s="2"/>
      <c r="BD741" s="2"/>
      <c r="BE741" s="2"/>
    </row>
    <row r="742" ht="84.75" hidden="1" customHeight="1">
      <c r="A742" s="34">
        <f t="shared" si="8"/>
        <v>0</v>
      </c>
      <c r="B742" s="41" t="str">
        <f t="shared" si="9"/>
        <v>http://helpstore.shop/keyword/</v>
      </c>
      <c r="C742" s="44"/>
      <c r="D742" s="29"/>
      <c r="E742" s="43">
        <f t="shared" si="3"/>
        <v>0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5"/>
      <c r="AU742" s="45"/>
      <c r="AV742" s="45"/>
      <c r="AW742" s="45"/>
      <c r="AX742" s="45"/>
      <c r="AY742" s="45"/>
      <c r="AZ742" s="45"/>
      <c r="BA742" s="45"/>
      <c r="BB742" s="2"/>
      <c r="BC742" s="2"/>
      <c r="BD742" s="2"/>
      <c r="BE742" s="2"/>
    </row>
    <row r="743" ht="84.75" hidden="1" customHeight="1">
      <c r="A743" s="34">
        <f t="shared" si="8"/>
        <v>0</v>
      </c>
      <c r="B743" s="41" t="str">
        <f t="shared" si="9"/>
        <v>http://helpstore.shop/keyword/</v>
      </c>
      <c r="C743" s="44"/>
      <c r="D743" s="29"/>
      <c r="E743" s="43">
        <f t="shared" si="3"/>
        <v>0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5"/>
      <c r="AU743" s="45"/>
      <c r="AV743" s="45"/>
      <c r="AW743" s="45"/>
      <c r="AX743" s="45"/>
      <c r="AY743" s="45"/>
      <c r="AZ743" s="45"/>
      <c r="BA743" s="45"/>
      <c r="BB743" s="2"/>
      <c r="BC743" s="2"/>
      <c r="BD743" s="2"/>
      <c r="BE743" s="2"/>
    </row>
    <row r="744" ht="84.75" hidden="1" customHeight="1">
      <c r="A744" s="34">
        <f t="shared" si="8"/>
        <v>0</v>
      </c>
      <c r="B744" s="41" t="str">
        <f t="shared" si="9"/>
        <v>http://helpstore.shop/keyword/</v>
      </c>
      <c r="C744" s="44"/>
      <c r="D744" s="29"/>
      <c r="E744" s="43">
        <f t="shared" si="3"/>
        <v>0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5"/>
      <c r="AU744" s="45"/>
      <c r="AV744" s="45"/>
      <c r="AW744" s="45"/>
      <c r="AX744" s="45"/>
      <c r="AY744" s="45"/>
      <c r="AZ744" s="45"/>
      <c r="BA744" s="45"/>
      <c r="BB744" s="2"/>
      <c r="BC744" s="2"/>
      <c r="BD744" s="2"/>
      <c r="BE744" s="2"/>
    </row>
    <row r="745" ht="84.75" hidden="1" customHeight="1">
      <c r="A745" s="34">
        <f t="shared" si="8"/>
        <v>0</v>
      </c>
      <c r="B745" s="41" t="str">
        <f t="shared" si="9"/>
        <v>http://helpstore.shop/keyword/</v>
      </c>
      <c r="C745" s="44"/>
      <c r="D745" s="29"/>
      <c r="E745" s="43">
        <f t="shared" si="3"/>
        <v>0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5"/>
      <c r="AU745" s="45"/>
      <c r="AV745" s="45"/>
      <c r="AW745" s="45"/>
      <c r="AX745" s="45"/>
      <c r="AY745" s="45"/>
      <c r="AZ745" s="45"/>
      <c r="BA745" s="45"/>
      <c r="BB745" s="2"/>
      <c r="BC745" s="2"/>
      <c r="BD745" s="2"/>
      <c r="BE745" s="2"/>
    </row>
    <row r="746" ht="84.75" hidden="1" customHeight="1">
      <c r="A746" s="34">
        <f t="shared" si="8"/>
        <v>0</v>
      </c>
      <c r="B746" s="41" t="str">
        <f t="shared" si="9"/>
        <v>http://helpstore.shop/keyword/</v>
      </c>
      <c r="C746" s="44"/>
      <c r="D746" s="29"/>
      <c r="E746" s="43">
        <f t="shared" si="3"/>
        <v>0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5"/>
      <c r="AU746" s="45"/>
      <c r="AV746" s="45"/>
      <c r="AW746" s="45"/>
      <c r="AX746" s="45"/>
      <c r="AY746" s="45"/>
      <c r="AZ746" s="45"/>
      <c r="BA746" s="45"/>
      <c r="BB746" s="2"/>
      <c r="BC746" s="2"/>
      <c r="BD746" s="2"/>
      <c r="BE746" s="2"/>
    </row>
    <row r="747" ht="84.75" hidden="1" customHeight="1">
      <c r="A747" s="34">
        <f t="shared" si="8"/>
        <v>0</v>
      </c>
      <c r="B747" s="41" t="str">
        <f t="shared" si="9"/>
        <v>http://helpstore.shop/keyword/</v>
      </c>
      <c r="C747" s="44"/>
      <c r="D747" s="29"/>
      <c r="E747" s="43">
        <f t="shared" si="3"/>
        <v>0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5"/>
      <c r="AU747" s="45"/>
      <c r="AV747" s="45"/>
      <c r="AW747" s="45"/>
      <c r="AX747" s="45"/>
      <c r="AY747" s="45"/>
      <c r="AZ747" s="45"/>
      <c r="BA747" s="45"/>
      <c r="BB747" s="2"/>
      <c r="BC747" s="2"/>
      <c r="BD747" s="2"/>
      <c r="BE747" s="2"/>
    </row>
    <row r="748" ht="84.75" hidden="1" customHeight="1">
      <c r="A748" s="34">
        <f t="shared" si="8"/>
        <v>0</v>
      </c>
      <c r="B748" s="41" t="str">
        <f t="shared" si="9"/>
        <v>http://helpstore.shop/keyword/</v>
      </c>
      <c r="C748" s="44"/>
      <c r="D748" s="29"/>
      <c r="E748" s="43">
        <f t="shared" si="3"/>
        <v>0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5"/>
      <c r="AU748" s="45"/>
      <c r="AV748" s="45"/>
      <c r="AW748" s="45"/>
      <c r="AX748" s="45"/>
      <c r="AY748" s="45"/>
      <c r="AZ748" s="45"/>
      <c r="BA748" s="45"/>
      <c r="BB748" s="2"/>
      <c r="BC748" s="2"/>
      <c r="BD748" s="2"/>
      <c r="BE748" s="2"/>
    </row>
    <row r="749" ht="84.75" hidden="1" customHeight="1">
      <c r="A749" s="34">
        <f t="shared" si="8"/>
        <v>0</v>
      </c>
      <c r="B749" s="41" t="str">
        <f t="shared" si="9"/>
        <v>http://helpstore.shop/keyword/</v>
      </c>
      <c r="C749" s="44"/>
      <c r="D749" s="29"/>
      <c r="E749" s="43">
        <f t="shared" si="3"/>
        <v>0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5"/>
      <c r="AU749" s="45"/>
      <c r="AV749" s="45"/>
      <c r="AW749" s="45"/>
      <c r="AX749" s="45"/>
      <c r="AY749" s="45"/>
      <c r="AZ749" s="45"/>
      <c r="BA749" s="45"/>
      <c r="BB749" s="2"/>
      <c r="BC749" s="2"/>
      <c r="BD749" s="2"/>
      <c r="BE749" s="2"/>
    </row>
    <row r="750" ht="84.75" hidden="1" customHeight="1">
      <c r="A750" s="34">
        <f t="shared" si="8"/>
        <v>0</v>
      </c>
      <c r="B750" s="41" t="str">
        <f t="shared" si="9"/>
        <v>http://helpstore.shop/keyword/</v>
      </c>
      <c r="C750" s="44"/>
      <c r="D750" s="29"/>
      <c r="E750" s="43">
        <f t="shared" si="3"/>
        <v>0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5"/>
      <c r="AU750" s="45"/>
      <c r="AV750" s="45"/>
      <c r="AW750" s="45"/>
      <c r="AX750" s="45"/>
      <c r="AY750" s="45"/>
      <c r="AZ750" s="45"/>
      <c r="BA750" s="45"/>
      <c r="BB750" s="2"/>
      <c r="BC750" s="2"/>
      <c r="BD750" s="2"/>
      <c r="BE750" s="2"/>
    </row>
    <row r="751" ht="84.75" hidden="1" customHeight="1">
      <c r="A751" s="34">
        <f t="shared" si="8"/>
        <v>0</v>
      </c>
      <c r="B751" s="41" t="str">
        <f t="shared" si="9"/>
        <v>http://helpstore.shop/keyword/</v>
      </c>
      <c r="C751" s="44"/>
      <c r="D751" s="29"/>
      <c r="E751" s="43">
        <f t="shared" si="3"/>
        <v>0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5"/>
      <c r="AU751" s="45"/>
      <c r="AV751" s="45"/>
      <c r="AW751" s="45"/>
      <c r="AX751" s="45"/>
      <c r="AY751" s="45"/>
      <c r="AZ751" s="45"/>
      <c r="BA751" s="45"/>
      <c r="BB751" s="2"/>
      <c r="BC751" s="2"/>
      <c r="BD751" s="2"/>
      <c r="BE751" s="2"/>
    </row>
    <row r="752" ht="84.75" hidden="1" customHeight="1">
      <c r="A752" s="34">
        <f t="shared" si="8"/>
        <v>0</v>
      </c>
      <c r="B752" s="41" t="str">
        <f t="shared" si="9"/>
        <v>http://helpstore.shop/keyword/</v>
      </c>
      <c r="C752" s="44"/>
      <c r="D752" s="29"/>
      <c r="E752" s="43">
        <f t="shared" si="3"/>
        <v>0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5"/>
      <c r="AU752" s="45"/>
      <c r="AV752" s="45"/>
      <c r="AW752" s="45"/>
      <c r="AX752" s="45"/>
      <c r="AY752" s="45"/>
      <c r="AZ752" s="45"/>
      <c r="BA752" s="45"/>
      <c r="BB752" s="2"/>
      <c r="BC752" s="2"/>
      <c r="BD752" s="2"/>
      <c r="BE752" s="2"/>
    </row>
    <row r="753" ht="84.75" hidden="1" customHeight="1">
      <c r="A753" s="34">
        <f t="shared" si="8"/>
        <v>0</v>
      </c>
      <c r="B753" s="41" t="str">
        <f t="shared" si="9"/>
        <v>http://helpstore.shop/keyword/</v>
      </c>
      <c r="C753" s="44"/>
      <c r="D753" s="29"/>
      <c r="E753" s="43">
        <f t="shared" si="3"/>
        <v>0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5"/>
      <c r="AU753" s="45"/>
      <c r="AV753" s="45"/>
      <c r="AW753" s="45"/>
      <c r="AX753" s="45"/>
      <c r="AY753" s="45"/>
      <c r="AZ753" s="45"/>
      <c r="BA753" s="45"/>
      <c r="BB753" s="2"/>
      <c r="BC753" s="2"/>
      <c r="BD753" s="2"/>
      <c r="BE753" s="2"/>
    </row>
    <row r="754" ht="84.75" hidden="1" customHeight="1">
      <c r="A754" s="34">
        <f t="shared" si="8"/>
        <v>0</v>
      </c>
      <c r="B754" s="41" t="str">
        <f t="shared" si="9"/>
        <v>http://helpstore.shop/keyword/</v>
      </c>
      <c r="C754" s="44"/>
      <c r="D754" s="29"/>
      <c r="E754" s="43">
        <f t="shared" si="3"/>
        <v>0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5"/>
      <c r="AU754" s="45"/>
      <c r="AV754" s="45"/>
      <c r="AW754" s="45"/>
      <c r="AX754" s="45"/>
      <c r="AY754" s="45"/>
      <c r="AZ754" s="45"/>
      <c r="BA754" s="45"/>
      <c r="BB754" s="2"/>
      <c r="BC754" s="2"/>
      <c r="BD754" s="2"/>
      <c r="BE754" s="2"/>
    </row>
    <row r="755" ht="84.75" hidden="1" customHeight="1">
      <c r="A755" s="34">
        <f t="shared" si="8"/>
        <v>0</v>
      </c>
      <c r="B755" s="41" t="str">
        <f t="shared" si="9"/>
        <v>http://helpstore.shop/keyword/</v>
      </c>
      <c r="C755" s="44"/>
      <c r="D755" s="29"/>
      <c r="E755" s="43">
        <f t="shared" si="3"/>
        <v>0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5"/>
      <c r="AU755" s="45"/>
      <c r="AV755" s="45"/>
      <c r="AW755" s="45"/>
      <c r="AX755" s="45"/>
      <c r="AY755" s="45"/>
      <c r="AZ755" s="45"/>
      <c r="BA755" s="45"/>
      <c r="BB755" s="2"/>
      <c r="BC755" s="2"/>
      <c r="BD755" s="2"/>
      <c r="BE755" s="2"/>
    </row>
    <row r="756" ht="84.75" hidden="1" customHeight="1">
      <c r="A756" s="34">
        <f t="shared" si="8"/>
        <v>0</v>
      </c>
      <c r="B756" s="41" t="str">
        <f t="shared" si="9"/>
        <v>http://helpstore.shop/keyword/</v>
      </c>
      <c r="C756" s="44"/>
      <c r="D756" s="29"/>
      <c r="E756" s="43">
        <f t="shared" si="3"/>
        <v>0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5"/>
      <c r="AU756" s="45"/>
      <c r="AV756" s="45"/>
      <c r="AW756" s="45"/>
      <c r="AX756" s="45"/>
      <c r="AY756" s="45"/>
      <c r="AZ756" s="45"/>
      <c r="BA756" s="45"/>
      <c r="BB756" s="2"/>
      <c r="BC756" s="2"/>
      <c r="BD756" s="2"/>
      <c r="BE756" s="2"/>
    </row>
    <row r="757" ht="84.75" hidden="1" customHeight="1">
      <c r="A757" s="34">
        <f t="shared" si="8"/>
        <v>0</v>
      </c>
      <c r="B757" s="41" t="str">
        <f t="shared" si="9"/>
        <v>http://helpstore.shop/keyword/</v>
      </c>
      <c r="C757" s="44"/>
      <c r="D757" s="29"/>
      <c r="E757" s="43">
        <f t="shared" si="3"/>
        <v>0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5"/>
      <c r="AU757" s="45"/>
      <c r="AV757" s="45"/>
      <c r="AW757" s="45"/>
      <c r="AX757" s="45"/>
      <c r="AY757" s="45"/>
      <c r="AZ757" s="45"/>
      <c r="BA757" s="45"/>
      <c r="BB757" s="2"/>
      <c r="BC757" s="2"/>
      <c r="BD757" s="2"/>
      <c r="BE757" s="2"/>
    </row>
    <row r="758" ht="84.75" hidden="1" customHeight="1">
      <c r="A758" s="34">
        <f t="shared" si="8"/>
        <v>0</v>
      </c>
      <c r="B758" s="41" t="str">
        <f t="shared" si="9"/>
        <v>http://helpstore.shop/keyword/</v>
      </c>
      <c r="C758" s="44"/>
      <c r="D758" s="29"/>
      <c r="E758" s="43">
        <f t="shared" si="3"/>
        <v>0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5"/>
      <c r="AU758" s="45"/>
      <c r="AV758" s="45"/>
      <c r="AW758" s="45"/>
      <c r="AX758" s="45"/>
      <c r="AY758" s="45"/>
      <c r="AZ758" s="45"/>
      <c r="BA758" s="45"/>
      <c r="BB758" s="2"/>
      <c r="BC758" s="2"/>
      <c r="BD758" s="2"/>
      <c r="BE758" s="2"/>
    </row>
    <row r="759" ht="84.75" hidden="1" customHeight="1">
      <c r="A759" s="34">
        <f t="shared" si="8"/>
        <v>0</v>
      </c>
      <c r="B759" s="41" t="str">
        <f t="shared" si="9"/>
        <v>http://helpstore.shop/keyword/</v>
      </c>
      <c r="C759" s="44"/>
      <c r="D759" s="29"/>
      <c r="E759" s="43">
        <f t="shared" si="3"/>
        <v>0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5"/>
      <c r="AU759" s="45"/>
      <c r="AV759" s="45"/>
      <c r="AW759" s="45"/>
      <c r="AX759" s="45"/>
      <c r="AY759" s="45"/>
      <c r="AZ759" s="45"/>
      <c r="BA759" s="45"/>
      <c r="BB759" s="2"/>
      <c r="BC759" s="2"/>
      <c r="BD759" s="2"/>
      <c r="BE759" s="2"/>
    </row>
    <row r="760" ht="84.75" hidden="1" customHeight="1">
      <c r="A760" s="34">
        <f t="shared" si="8"/>
        <v>0</v>
      </c>
      <c r="B760" s="41" t="str">
        <f t="shared" si="9"/>
        <v>http://helpstore.shop/keyword/</v>
      </c>
      <c r="C760" s="44"/>
      <c r="D760" s="29"/>
      <c r="E760" s="43">
        <f t="shared" si="3"/>
        <v>0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5"/>
      <c r="AU760" s="45"/>
      <c r="AV760" s="45"/>
      <c r="AW760" s="45"/>
      <c r="AX760" s="45"/>
      <c r="AY760" s="45"/>
      <c r="AZ760" s="45"/>
      <c r="BA760" s="45"/>
      <c r="BB760" s="2"/>
      <c r="BC760" s="2"/>
      <c r="BD760" s="2"/>
      <c r="BE760" s="2"/>
    </row>
    <row r="761" ht="84.75" hidden="1" customHeight="1">
      <c r="A761" s="34">
        <f t="shared" si="8"/>
        <v>0</v>
      </c>
      <c r="B761" s="41" t="str">
        <f t="shared" si="9"/>
        <v>http://helpstore.shop/keyword/</v>
      </c>
      <c r="C761" s="44"/>
      <c r="D761" s="29"/>
      <c r="E761" s="43">
        <f t="shared" si="3"/>
        <v>0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5"/>
      <c r="AU761" s="45"/>
      <c r="AV761" s="45"/>
      <c r="AW761" s="45"/>
      <c r="AX761" s="45"/>
      <c r="AY761" s="45"/>
      <c r="AZ761" s="45"/>
      <c r="BA761" s="45"/>
      <c r="BB761" s="2"/>
      <c r="BC761" s="2"/>
      <c r="BD761" s="2"/>
      <c r="BE761" s="2"/>
    </row>
    <row r="762" ht="84.75" hidden="1" customHeight="1">
      <c r="A762" s="34">
        <f t="shared" si="8"/>
        <v>0</v>
      </c>
      <c r="B762" s="41" t="str">
        <f t="shared" si="9"/>
        <v>http://helpstore.shop/keyword/</v>
      </c>
      <c r="C762" s="44"/>
      <c r="D762" s="29"/>
      <c r="E762" s="43">
        <f t="shared" si="3"/>
        <v>0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5"/>
      <c r="AU762" s="45"/>
      <c r="AV762" s="45"/>
      <c r="AW762" s="45"/>
      <c r="AX762" s="45"/>
      <c r="AY762" s="45"/>
      <c r="AZ762" s="45"/>
      <c r="BA762" s="45"/>
      <c r="BB762" s="2"/>
      <c r="BC762" s="2"/>
      <c r="BD762" s="2"/>
      <c r="BE762" s="2"/>
    </row>
    <row r="763" ht="84.75" hidden="1" customHeight="1">
      <c r="A763" s="34">
        <f t="shared" si="8"/>
        <v>0</v>
      </c>
      <c r="B763" s="41" t="str">
        <f t="shared" si="9"/>
        <v>http://helpstore.shop/keyword/</v>
      </c>
      <c r="C763" s="44"/>
      <c r="D763" s="29"/>
      <c r="E763" s="43">
        <f t="shared" si="3"/>
        <v>0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5"/>
      <c r="AU763" s="45"/>
      <c r="AV763" s="45"/>
      <c r="AW763" s="45"/>
      <c r="AX763" s="45"/>
      <c r="AY763" s="45"/>
      <c r="AZ763" s="45"/>
      <c r="BA763" s="45"/>
      <c r="BB763" s="2"/>
      <c r="BC763" s="2"/>
      <c r="BD763" s="2"/>
      <c r="BE763" s="2"/>
    </row>
    <row r="764" ht="84.75" hidden="1" customHeight="1">
      <c r="A764" s="34">
        <f t="shared" si="8"/>
        <v>0</v>
      </c>
      <c r="B764" s="41" t="str">
        <f t="shared" si="9"/>
        <v>http://helpstore.shop/keyword/</v>
      </c>
      <c r="C764" s="44"/>
      <c r="D764" s="29"/>
      <c r="E764" s="43">
        <f t="shared" si="3"/>
        <v>0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5"/>
      <c r="AU764" s="45"/>
      <c r="AV764" s="45"/>
      <c r="AW764" s="45"/>
      <c r="AX764" s="45"/>
      <c r="AY764" s="45"/>
      <c r="AZ764" s="45"/>
      <c r="BA764" s="45"/>
      <c r="BB764" s="2"/>
      <c r="BC764" s="2"/>
      <c r="BD764" s="2"/>
      <c r="BE764" s="2"/>
    </row>
    <row r="765" ht="84.75" hidden="1" customHeight="1">
      <c r="A765" s="34">
        <f t="shared" si="8"/>
        <v>0</v>
      </c>
      <c r="B765" s="41" t="str">
        <f t="shared" si="9"/>
        <v>http://helpstore.shop/keyword/</v>
      </c>
      <c r="C765" s="44"/>
      <c r="D765" s="29"/>
      <c r="E765" s="43">
        <f t="shared" si="3"/>
        <v>0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5"/>
      <c r="AU765" s="45"/>
      <c r="AV765" s="45"/>
      <c r="AW765" s="45"/>
      <c r="AX765" s="45"/>
      <c r="AY765" s="45"/>
      <c r="AZ765" s="45"/>
      <c r="BA765" s="45"/>
      <c r="BB765" s="2"/>
      <c r="BC765" s="2"/>
      <c r="BD765" s="2"/>
      <c r="BE765" s="2"/>
    </row>
    <row r="766" ht="84.75" hidden="1" customHeight="1">
      <c r="A766" s="34">
        <f t="shared" si="8"/>
        <v>0</v>
      </c>
      <c r="B766" s="41" t="str">
        <f t="shared" si="9"/>
        <v>http://helpstore.shop/keyword/</v>
      </c>
      <c r="C766" s="44"/>
      <c r="D766" s="29"/>
      <c r="E766" s="43">
        <f t="shared" si="3"/>
        <v>0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5"/>
      <c r="AU766" s="45"/>
      <c r="AV766" s="45"/>
      <c r="AW766" s="45"/>
      <c r="AX766" s="45"/>
      <c r="AY766" s="45"/>
      <c r="AZ766" s="45"/>
      <c r="BA766" s="45"/>
      <c r="BB766" s="2"/>
      <c r="BC766" s="2"/>
      <c r="BD766" s="2"/>
      <c r="BE766" s="2"/>
    </row>
    <row r="767" ht="84.75" hidden="1" customHeight="1">
      <c r="A767" s="34">
        <f t="shared" si="8"/>
        <v>0</v>
      </c>
      <c r="B767" s="41" t="str">
        <f t="shared" si="9"/>
        <v>http://helpstore.shop/keyword/</v>
      </c>
      <c r="C767" s="44"/>
      <c r="D767" s="29"/>
      <c r="E767" s="43">
        <f t="shared" si="3"/>
        <v>0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5"/>
      <c r="AU767" s="45"/>
      <c r="AV767" s="45"/>
      <c r="AW767" s="45"/>
      <c r="AX767" s="45"/>
      <c r="AY767" s="45"/>
      <c r="AZ767" s="45"/>
      <c r="BA767" s="45"/>
      <c r="BB767" s="2"/>
      <c r="BC767" s="2"/>
      <c r="BD767" s="2"/>
      <c r="BE767" s="2"/>
    </row>
    <row r="768" ht="84.75" hidden="1" customHeight="1">
      <c r="A768" s="34">
        <f t="shared" si="8"/>
        <v>0</v>
      </c>
      <c r="B768" s="41" t="str">
        <f t="shared" si="9"/>
        <v>http://helpstore.shop/keyword/</v>
      </c>
      <c r="C768" s="44"/>
      <c r="D768" s="29"/>
      <c r="E768" s="43">
        <f t="shared" si="3"/>
        <v>0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5"/>
      <c r="AU768" s="45"/>
      <c r="AV768" s="45"/>
      <c r="AW768" s="45"/>
      <c r="AX768" s="45"/>
      <c r="AY768" s="45"/>
      <c r="AZ768" s="45"/>
      <c r="BA768" s="45"/>
      <c r="BB768" s="2"/>
      <c r="BC768" s="2"/>
      <c r="BD768" s="2"/>
      <c r="BE768" s="2"/>
    </row>
    <row r="769" ht="84.75" hidden="1" customHeight="1">
      <c r="A769" s="34">
        <f t="shared" si="8"/>
        <v>0</v>
      </c>
      <c r="B769" s="41" t="str">
        <f t="shared" si="9"/>
        <v>http://helpstore.shop/keyword/</v>
      </c>
      <c r="C769" s="44"/>
      <c r="D769" s="29"/>
      <c r="E769" s="43">
        <f t="shared" si="3"/>
        <v>0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5"/>
      <c r="AU769" s="45"/>
      <c r="AV769" s="45"/>
      <c r="AW769" s="45"/>
      <c r="AX769" s="45"/>
      <c r="AY769" s="45"/>
      <c r="AZ769" s="45"/>
      <c r="BA769" s="45"/>
      <c r="BB769" s="2"/>
      <c r="BC769" s="2"/>
      <c r="BD769" s="2"/>
      <c r="BE769" s="2"/>
    </row>
    <row r="770" ht="84.75" hidden="1" customHeight="1">
      <c r="A770" s="34">
        <f t="shared" si="8"/>
        <v>0</v>
      </c>
      <c r="B770" s="41" t="str">
        <f t="shared" si="9"/>
        <v>http://helpstore.shop/keyword/</v>
      </c>
      <c r="C770" s="44"/>
      <c r="D770" s="29"/>
      <c r="E770" s="43">
        <f t="shared" si="3"/>
        <v>0</v>
      </c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5"/>
      <c r="AU770" s="45"/>
      <c r="AV770" s="45"/>
      <c r="AW770" s="45"/>
      <c r="AX770" s="45"/>
      <c r="AY770" s="45"/>
      <c r="AZ770" s="45"/>
      <c r="BA770" s="45"/>
      <c r="BB770" s="2"/>
      <c r="BC770" s="2"/>
      <c r="BD770" s="2"/>
      <c r="BE770" s="2"/>
    </row>
    <row r="771" ht="84.75" hidden="1" customHeight="1">
      <c r="A771" s="34">
        <f t="shared" si="8"/>
        <v>0</v>
      </c>
      <c r="B771" s="41" t="str">
        <f t="shared" si="9"/>
        <v>http://helpstore.shop/keyword/</v>
      </c>
      <c r="C771" s="44"/>
      <c r="D771" s="29"/>
      <c r="E771" s="43">
        <f t="shared" si="3"/>
        <v>0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5"/>
      <c r="AU771" s="45"/>
      <c r="AV771" s="45"/>
      <c r="AW771" s="45"/>
      <c r="AX771" s="45"/>
      <c r="AY771" s="45"/>
      <c r="AZ771" s="45"/>
      <c r="BA771" s="45"/>
      <c r="BB771" s="2"/>
      <c r="BC771" s="2"/>
      <c r="BD771" s="2"/>
      <c r="BE771" s="2"/>
    </row>
    <row r="772" ht="84.75" hidden="1" customHeight="1">
      <c r="A772" s="34">
        <f t="shared" si="8"/>
        <v>0</v>
      </c>
      <c r="B772" s="41" t="str">
        <f t="shared" si="9"/>
        <v>http://helpstore.shop/keyword/</v>
      </c>
      <c r="C772" s="44"/>
      <c r="D772" s="29"/>
      <c r="E772" s="43">
        <f t="shared" si="3"/>
        <v>0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5"/>
      <c r="AU772" s="45"/>
      <c r="AV772" s="45"/>
      <c r="AW772" s="45"/>
      <c r="AX772" s="45"/>
      <c r="AY772" s="45"/>
      <c r="AZ772" s="45"/>
      <c r="BA772" s="45"/>
      <c r="BB772" s="2"/>
      <c r="BC772" s="2"/>
      <c r="BD772" s="2"/>
      <c r="BE772" s="2"/>
    </row>
    <row r="773" ht="84.75" hidden="1" customHeight="1">
      <c r="A773" s="34">
        <f t="shared" si="8"/>
        <v>0</v>
      </c>
      <c r="B773" s="41" t="str">
        <f t="shared" si="9"/>
        <v>http://helpstore.shop/keyword/</v>
      </c>
      <c r="C773" s="44"/>
      <c r="D773" s="29"/>
      <c r="E773" s="43">
        <f t="shared" si="3"/>
        <v>0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5"/>
      <c r="AU773" s="45"/>
      <c r="AV773" s="45"/>
      <c r="AW773" s="45"/>
      <c r="AX773" s="45"/>
      <c r="AY773" s="45"/>
      <c r="AZ773" s="45"/>
      <c r="BA773" s="45"/>
      <c r="BB773" s="2"/>
      <c r="BC773" s="2"/>
      <c r="BD773" s="2"/>
      <c r="BE773" s="2"/>
    </row>
    <row r="774" ht="84.75" hidden="1" customHeight="1">
      <c r="A774" s="34">
        <f t="shared" si="8"/>
        <v>0</v>
      </c>
      <c r="B774" s="41" t="str">
        <f t="shared" si="9"/>
        <v>http://helpstore.shop/keyword/</v>
      </c>
      <c r="C774" s="44"/>
      <c r="D774" s="29"/>
      <c r="E774" s="43">
        <f t="shared" si="3"/>
        <v>0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5"/>
      <c r="AU774" s="45"/>
      <c r="AV774" s="45"/>
      <c r="AW774" s="45"/>
      <c r="AX774" s="45"/>
      <c r="AY774" s="45"/>
      <c r="AZ774" s="45"/>
      <c r="BA774" s="45"/>
      <c r="BB774" s="2"/>
      <c r="BC774" s="2"/>
      <c r="BD774" s="2"/>
      <c r="BE774" s="2"/>
    </row>
    <row r="775" ht="84.75" hidden="1" customHeight="1">
      <c r="A775" s="34">
        <f t="shared" si="8"/>
        <v>0</v>
      </c>
      <c r="B775" s="41" t="str">
        <f t="shared" si="9"/>
        <v>http://helpstore.shop/keyword/</v>
      </c>
      <c r="C775" s="44"/>
      <c r="D775" s="29"/>
      <c r="E775" s="43">
        <f t="shared" si="3"/>
        <v>0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5"/>
      <c r="AU775" s="45"/>
      <c r="AV775" s="45"/>
      <c r="AW775" s="45"/>
      <c r="AX775" s="45"/>
      <c r="AY775" s="45"/>
      <c r="AZ775" s="45"/>
      <c r="BA775" s="45"/>
      <c r="BB775" s="2"/>
      <c r="BC775" s="2"/>
      <c r="BD775" s="2"/>
      <c r="BE775" s="2"/>
    </row>
    <row r="776" ht="84.75" hidden="1" customHeight="1">
      <c r="A776" s="34">
        <f t="shared" si="8"/>
        <v>0</v>
      </c>
      <c r="B776" s="41" t="str">
        <f t="shared" si="9"/>
        <v>http://helpstore.shop/keyword/</v>
      </c>
      <c r="C776" s="44"/>
      <c r="D776" s="29"/>
      <c r="E776" s="43">
        <f t="shared" si="3"/>
        <v>0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5"/>
      <c r="AU776" s="45"/>
      <c r="AV776" s="45"/>
      <c r="AW776" s="45"/>
      <c r="AX776" s="45"/>
      <c r="AY776" s="45"/>
      <c r="AZ776" s="45"/>
      <c r="BA776" s="45"/>
      <c r="BB776" s="2"/>
      <c r="BC776" s="2"/>
      <c r="BD776" s="2"/>
      <c r="BE776" s="2"/>
    </row>
    <row r="777" ht="84.75" hidden="1" customHeight="1">
      <c r="A777" s="34">
        <f t="shared" si="8"/>
        <v>0</v>
      </c>
      <c r="B777" s="41" t="str">
        <f t="shared" si="9"/>
        <v>http://helpstore.shop/keyword/</v>
      </c>
      <c r="C777" s="44"/>
      <c r="D777" s="29"/>
      <c r="E777" s="43">
        <f t="shared" si="3"/>
        <v>0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5"/>
      <c r="AU777" s="45"/>
      <c r="AV777" s="45"/>
      <c r="AW777" s="45"/>
      <c r="AX777" s="45"/>
      <c r="AY777" s="45"/>
      <c r="AZ777" s="45"/>
      <c r="BA777" s="45"/>
      <c r="BB777" s="2"/>
      <c r="BC777" s="2"/>
      <c r="BD777" s="2"/>
      <c r="BE777" s="2"/>
    </row>
    <row r="778" ht="84.75" hidden="1" customHeight="1">
      <c r="A778" s="34">
        <f t="shared" si="8"/>
        <v>0</v>
      </c>
      <c r="B778" s="41" t="str">
        <f t="shared" si="9"/>
        <v>http://helpstore.shop/keyword/</v>
      </c>
      <c r="C778" s="44"/>
      <c r="D778" s="29"/>
      <c r="E778" s="43">
        <f t="shared" si="3"/>
        <v>0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5"/>
      <c r="AU778" s="45"/>
      <c r="AV778" s="45"/>
      <c r="AW778" s="45"/>
      <c r="AX778" s="45"/>
      <c r="AY778" s="45"/>
      <c r="AZ778" s="45"/>
      <c r="BA778" s="45"/>
      <c r="BB778" s="2"/>
      <c r="BC778" s="2"/>
      <c r="BD778" s="2"/>
      <c r="BE778" s="2"/>
    </row>
    <row r="779" ht="84.75" hidden="1" customHeight="1">
      <c r="A779" s="34">
        <f t="shared" si="8"/>
        <v>0</v>
      </c>
      <c r="B779" s="41" t="str">
        <f t="shared" si="9"/>
        <v>http://helpstore.shop/keyword/</v>
      </c>
      <c r="C779" s="44"/>
      <c r="D779" s="29"/>
      <c r="E779" s="43">
        <f t="shared" si="3"/>
        <v>0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5"/>
      <c r="AU779" s="45"/>
      <c r="AV779" s="45"/>
      <c r="AW779" s="45"/>
      <c r="AX779" s="45"/>
      <c r="AY779" s="45"/>
      <c r="AZ779" s="45"/>
      <c r="BA779" s="45"/>
      <c r="BB779" s="2"/>
      <c r="BC779" s="2"/>
      <c r="BD779" s="2"/>
      <c r="BE779" s="2"/>
    </row>
    <row r="780" ht="84.75" hidden="1" customHeight="1">
      <c r="A780" s="34">
        <f t="shared" si="8"/>
        <v>0</v>
      </c>
      <c r="B780" s="41" t="str">
        <f t="shared" si="9"/>
        <v>http://helpstore.shop/keyword/</v>
      </c>
      <c r="C780" s="44"/>
      <c r="D780" s="29"/>
      <c r="E780" s="43">
        <f t="shared" si="3"/>
        <v>0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5"/>
      <c r="AU780" s="45"/>
      <c r="AV780" s="45"/>
      <c r="AW780" s="45"/>
      <c r="AX780" s="45"/>
      <c r="AY780" s="45"/>
      <c r="AZ780" s="45"/>
      <c r="BA780" s="45"/>
      <c r="BB780" s="2"/>
      <c r="BC780" s="2"/>
      <c r="BD780" s="2"/>
      <c r="BE780" s="2"/>
    </row>
    <row r="781" ht="84.75" hidden="1" customHeight="1">
      <c r="A781" s="34">
        <f t="shared" si="8"/>
        <v>0</v>
      </c>
      <c r="B781" s="41" t="str">
        <f t="shared" si="9"/>
        <v>http://helpstore.shop/keyword/</v>
      </c>
      <c r="C781" s="44"/>
      <c r="D781" s="29"/>
      <c r="E781" s="43">
        <f t="shared" si="3"/>
        <v>0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5"/>
      <c r="AU781" s="45"/>
      <c r="AV781" s="45"/>
      <c r="AW781" s="45"/>
      <c r="AX781" s="45"/>
      <c r="AY781" s="45"/>
      <c r="AZ781" s="45"/>
      <c r="BA781" s="45"/>
      <c r="BB781" s="2"/>
      <c r="BC781" s="2"/>
      <c r="BD781" s="2"/>
      <c r="BE781" s="2"/>
    </row>
    <row r="782" ht="84.75" hidden="1" customHeight="1">
      <c r="A782" s="34">
        <f t="shared" si="8"/>
        <v>0</v>
      </c>
      <c r="B782" s="41" t="str">
        <f t="shared" si="9"/>
        <v>http://helpstore.shop/keyword/</v>
      </c>
      <c r="C782" s="44"/>
      <c r="D782" s="29"/>
      <c r="E782" s="43">
        <f t="shared" si="3"/>
        <v>0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5"/>
      <c r="AU782" s="45"/>
      <c r="AV782" s="45"/>
      <c r="AW782" s="45"/>
      <c r="AX782" s="45"/>
      <c r="AY782" s="45"/>
      <c r="AZ782" s="45"/>
      <c r="BA782" s="45"/>
      <c r="BB782" s="2"/>
      <c r="BC782" s="2"/>
      <c r="BD782" s="2"/>
      <c r="BE782" s="2"/>
    </row>
    <row r="783" ht="84.75" hidden="1" customHeight="1">
      <c r="A783" s="34">
        <f t="shared" si="8"/>
        <v>0</v>
      </c>
      <c r="B783" s="41" t="str">
        <f t="shared" si="9"/>
        <v>http://helpstore.shop/keyword/</v>
      </c>
      <c r="C783" s="44"/>
      <c r="D783" s="29"/>
      <c r="E783" s="43">
        <f t="shared" si="3"/>
        <v>0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5"/>
      <c r="AU783" s="45"/>
      <c r="AV783" s="45"/>
      <c r="AW783" s="45"/>
      <c r="AX783" s="45"/>
      <c r="AY783" s="45"/>
      <c r="AZ783" s="45"/>
      <c r="BA783" s="45"/>
      <c r="BB783" s="2"/>
      <c r="BC783" s="2"/>
      <c r="BD783" s="2"/>
      <c r="BE783" s="2"/>
    </row>
    <row r="784" ht="84.75" hidden="1" customHeight="1">
      <c r="A784" s="34">
        <f t="shared" si="8"/>
        <v>0</v>
      </c>
      <c r="B784" s="41" t="str">
        <f t="shared" si="9"/>
        <v>http://helpstore.shop/keyword/</v>
      </c>
      <c r="C784" s="44"/>
      <c r="D784" s="29"/>
      <c r="E784" s="43">
        <f t="shared" si="3"/>
        <v>0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5"/>
      <c r="AU784" s="45"/>
      <c r="AV784" s="45"/>
      <c r="AW784" s="45"/>
      <c r="AX784" s="45"/>
      <c r="AY784" s="45"/>
      <c r="AZ784" s="45"/>
      <c r="BA784" s="45"/>
      <c r="BB784" s="2"/>
      <c r="BC784" s="2"/>
      <c r="BD784" s="2"/>
      <c r="BE784" s="2"/>
    </row>
    <row r="785" ht="84.75" hidden="1" customHeight="1">
      <c r="A785" s="34">
        <f t="shared" si="8"/>
        <v>0</v>
      </c>
      <c r="B785" s="41" t="str">
        <f t="shared" si="9"/>
        <v>http://helpstore.shop/keyword/</v>
      </c>
      <c r="C785" s="44"/>
      <c r="D785" s="29"/>
      <c r="E785" s="43">
        <f t="shared" si="3"/>
        <v>0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5"/>
      <c r="AU785" s="45"/>
      <c r="AV785" s="45"/>
      <c r="AW785" s="45"/>
      <c r="AX785" s="45"/>
      <c r="AY785" s="45"/>
      <c r="AZ785" s="45"/>
      <c r="BA785" s="45"/>
      <c r="BB785" s="2"/>
      <c r="BC785" s="2"/>
      <c r="BD785" s="2"/>
      <c r="BE785" s="2"/>
    </row>
    <row r="786" ht="84.75" hidden="1" customHeight="1">
      <c r="A786" s="34">
        <f t="shared" si="8"/>
        <v>0</v>
      </c>
      <c r="B786" s="41" t="str">
        <f t="shared" si="9"/>
        <v>http://helpstore.shop/keyword/</v>
      </c>
      <c r="C786" s="44"/>
      <c r="D786" s="29"/>
      <c r="E786" s="43">
        <f t="shared" si="3"/>
        <v>0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5"/>
      <c r="AU786" s="45"/>
      <c r="AV786" s="45"/>
      <c r="AW786" s="45"/>
      <c r="AX786" s="45"/>
      <c r="AY786" s="45"/>
      <c r="AZ786" s="45"/>
      <c r="BA786" s="45"/>
      <c r="BB786" s="2"/>
      <c r="BC786" s="2"/>
      <c r="BD786" s="2"/>
      <c r="BE786" s="2"/>
    </row>
    <row r="787" ht="84.75" hidden="1" customHeight="1">
      <c r="A787" s="34">
        <f t="shared" si="8"/>
        <v>0</v>
      </c>
      <c r="B787" s="41" t="str">
        <f t="shared" si="9"/>
        <v>http://helpstore.shop/keyword/</v>
      </c>
      <c r="C787" s="44"/>
      <c r="D787" s="29"/>
      <c r="E787" s="43">
        <f t="shared" si="3"/>
        <v>0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5"/>
      <c r="AU787" s="45"/>
      <c r="AV787" s="45"/>
      <c r="AW787" s="45"/>
      <c r="AX787" s="45"/>
      <c r="AY787" s="45"/>
      <c r="AZ787" s="45"/>
      <c r="BA787" s="45"/>
      <c r="BB787" s="2"/>
      <c r="BC787" s="2"/>
      <c r="BD787" s="2"/>
      <c r="BE787" s="2"/>
    </row>
    <row r="788" ht="84.75" hidden="1" customHeight="1">
      <c r="A788" s="34">
        <f t="shared" si="8"/>
        <v>0</v>
      </c>
      <c r="B788" s="41" t="str">
        <f t="shared" si="9"/>
        <v>http://helpstore.shop/keyword/</v>
      </c>
      <c r="C788" s="44"/>
      <c r="D788" s="29"/>
      <c r="E788" s="43">
        <f t="shared" si="3"/>
        <v>0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5"/>
      <c r="AU788" s="45"/>
      <c r="AV788" s="45"/>
      <c r="AW788" s="45"/>
      <c r="AX788" s="45"/>
      <c r="AY788" s="45"/>
      <c r="AZ788" s="45"/>
      <c r="BA788" s="45"/>
      <c r="BB788" s="2"/>
      <c r="BC788" s="2"/>
      <c r="BD788" s="2"/>
      <c r="BE788" s="2"/>
    </row>
    <row r="789" ht="84.75" hidden="1" customHeight="1">
      <c r="A789" s="34">
        <f t="shared" si="8"/>
        <v>0</v>
      </c>
      <c r="B789" s="41" t="str">
        <f t="shared" si="9"/>
        <v>http://helpstore.shop/keyword/</v>
      </c>
      <c r="C789" s="44"/>
      <c r="D789" s="29"/>
      <c r="E789" s="43">
        <f t="shared" si="3"/>
        <v>0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5"/>
      <c r="AU789" s="45"/>
      <c r="AV789" s="45"/>
      <c r="AW789" s="45"/>
      <c r="AX789" s="45"/>
      <c r="AY789" s="45"/>
      <c r="AZ789" s="45"/>
      <c r="BA789" s="45"/>
      <c r="BB789" s="2"/>
      <c r="BC789" s="2"/>
      <c r="BD789" s="2"/>
      <c r="BE789" s="2"/>
    </row>
    <row r="790" ht="84.75" hidden="1" customHeight="1">
      <c r="A790" s="34">
        <f t="shared" si="8"/>
        <v>0</v>
      </c>
      <c r="B790" s="41" t="str">
        <f t="shared" si="9"/>
        <v>http://helpstore.shop/keyword/</v>
      </c>
      <c r="C790" s="44"/>
      <c r="D790" s="29"/>
      <c r="E790" s="43">
        <f t="shared" si="3"/>
        <v>0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5"/>
      <c r="AU790" s="45"/>
      <c r="AV790" s="45"/>
      <c r="AW790" s="45"/>
      <c r="AX790" s="45"/>
      <c r="AY790" s="45"/>
      <c r="AZ790" s="45"/>
      <c r="BA790" s="45"/>
      <c r="BB790" s="2"/>
      <c r="BC790" s="2"/>
      <c r="BD790" s="2"/>
      <c r="BE790" s="2"/>
    </row>
    <row r="791" ht="84.75" hidden="1" customHeight="1">
      <c r="A791" s="34">
        <f t="shared" si="8"/>
        <v>0</v>
      </c>
      <c r="B791" s="41" t="str">
        <f t="shared" si="9"/>
        <v>http://helpstore.shop/keyword/</v>
      </c>
      <c r="C791" s="44"/>
      <c r="D791" s="29"/>
      <c r="E791" s="43">
        <f t="shared" si="3"/>
        <v>0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5"/>
      <c r="AU791" s="45"/>
      <c r="AV791" s="45"/>
      <c r="AW791" s="45"/>
      <c r="AX791" s="45"/>
      <c r="AY791" s="45"/>
      <c r="AZ791" s="45"/>
      <c r="BA791" s="45"/>
      <c r="BB791" s="2"/>
      <c r="BC791" s="2"/>
      <c r="BD791" s="2"/>
      <c r="BE791" s="2"/>
    </row>
    <row r="792" ht="84.75" hidden="1" customHeight="1">
      <c r="A792" s="34">
        <f t="shared" si="8"/>
        <v>0</v>
      </c>
      <c r="B792" s="41" t="str">
        <f t="shared" si="9"/>
        <v>http://helpstore.shop/keyword/</v>
      </c>
      <c r="C792" s="44"/>
      <c r="D792" s="29"/>
      <c r="E792" s="43">
        <f t="shared" si="3"/>
        <v>0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5"/>
      <c r="AU792" s="45"/>
      <c r="AV792" s="45"/>
      <c r="AW792" s="45"/>
      <c r="AX792" s="45"/>
      <c r="AY792" s="45"/>
      <c r="AZ792" s="45"/>
      <c r="BA792" s="45"/>
      <c r="BB792" s="2"/>
      <c r="BC792" s="2"/>
      <c r="BD792" s="2"/>
      <c r="BE792" s="2"/>
    </row>
    <row r="793" ht="84.75" hidden="1" customHeight="1">
      <c r="A793" s="34">
        <f t="shared" si="8"/>
        <v>0</v>
      </c>
      <c r="B793" s="41" t="str">
        <f t="shared" si="9"/>
        <v>http://helpstore.shop/keyword/</v>
      </c>
      <c r="C793" s="44"/>
      <c r="D793" s="29"/>
      <c r="E793" s="43">
        <f t="shared" si="3"/>
        <v>0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5"/>
      <c r="AU793" s="45"/>
      <c r="AV793" s="45"/>
      <c r="AW793" s="45"/>
      <c r="AX793" s="45"/>
      <c r="AY793" s="45"/>
      <c r="AZ793" s="45"/>
      <c r="BA793" s="45"/>
      <c r="BB793" s="2"/>
      <c r="BC793" s="2"/>
      <c r="BD793" s="2"/>
      <c r="BE793" s="2"/>
    </row>
    <row r="794" ht="84.75" hidden="1" customHeight="1">
      <c r="A794" s="34">
        <f t="shared" si="8"/>
        <v>0</v>
      </c>
      <c r="B794" s="41" t="str">
        <f t="shared" si="9"/>
        <v>http://helpstore.shop/keyword/</v>
      </c>
      <c r="C794" s="44"/>
      <c r="D794" s="29"/>
      <c r="E794" s="43">
        <f t="shared" si="3"/>
        <v>0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5"/>
      <c r="AU794" s="45"/>
      <c r="AV794" s="45"/>
      <c r="AW794" s="45"/>
      <c r="AX794" s="45"/>
      <c r="AY794" s="45"/>
      <c r="AZ794" s="45"/>
      <c r="BA794" s="45"/>
      <c r="BB794" s="2"/>
      <c r="BC794" s="2"/>
      <c r="BD794" s="2"/>
      <c r="BE794" s="2"/>
    </row>
    <row r="795" ht="84.75" hidden="1" customHeight="1">
      <c r="A795" s="34">
        <f t="shared" si="8"/>
        <v>0</v>
      </c>
      <c r="B795" s="41" t="str">
        <f t="shared" si="9"/>
        <v>http://helpstore.shop/keyword/</v>
      </c>
      <c r="C795" s="44"/>
      <c r="D795" s="29"/>
      <c r="E795" s="43">
        <f t="shared" si="3"/>
        <v>0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5"/>
      <c r="AU795" s="45"/>
      <c r="AV795" s="45"/>
      <c r="AW795" s="45"/>
      <c r="AX795" s="45"/>
      <c r="AY795" s="45"/>
      <c r="AZ795" s="45"/>
      <c r="BA795" s="45"/>
      <c r="BB795" s="2"/>
      <c r="BC795" s="2"/>
      <c r="BD795" s="2"/>
      <c r="BE795" s="2"/>
    </row>
    <row r="796" ht="84.75" hidden="1" customHeight="1">
      <c r="A796" s="34">
        <f t="shared" si="8"/>
        <v>0</v>
      </c>
      <c r="B796" s="41" t="str">
        <f t="shared" si="9"/>
        <v>http://helpstore.shop/keyword/</v>
      </c>
      <c r="C796" s="44"/>
      <c r="D796" s="29"/>
      <c r="E796" s="43">
        <f t="shared" si="3"/>
        <v>0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5"/>
      <c r="AU796" s="45"/>
      <c r="AV796" s="45"/>
      <c r="AW796" s="45"/>
      <c r="AX796" s="45"/>
      <c r="AY796" s="45"/>
      <c r="AZ796" s="45"/>
      <c r="BA796" s="45"/>
      <c r="BB796" s="2"/>
      <c r="BC796" s="2"/>
      <c r="BD796" s="2"/>
      <c r="BE796" s="2"/>
    </row>
    <row r="797" ht="84.75" hidden="1" customHeight="1">
      <c r="A797" s="34">
        <f t="shared" si="8"/>
        <v>0</v>
      </c>
      <c r="B797" s="41" t="str">
        <f t="shared" si="9"/>
        <v>http://helpstore.shop/keyword/</v>
      </c>
      <c r="C797" s="44"/>
      <c r="D797" s="29"/>
      <c r="E797" s="43">
        <f t="shared" si="3"/>
        <v>0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5"/>
      <c r="AU797" s="45"/>
      <c r="AV797" s="45"/>
      <c r="AW797" s="45"/>
      <c r="AX797" s="45"/>
      <c r="AY797" s="45"/>
      <c r="AZ797" s="45"/>
      <c r="BA797" s="45"/>
      <c r="BB797" s="2"/>
      <c r="BC797" s="2"/>
      <c r="BD797" s="2"/>
      <c r="BE797" s="2"/>
    </row>
    <row r="798" ht="84.75" hidden="1" customHeight="1">
      <c r="A798" s="34">
        <f t="shared" si="8"/>
        <v>0</v>
      </c>
      <c r="B798" s="41" t="str">
        <f t="shared" si="9"/>
        <v>http://helpstore.shop/keyword/</v>
      </c>
      <c r="C798" s="44"/>
      <c r="D798" s="29"/>
      <c r="E798" s="43">
        <f t="shared" si="3"/>
        <v>0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5"/>
      <c r="AU798" s="45"/>
      <c r="AV798" s="45"/>
      <c r="AW798" s="45"/>
      <c r="AX798" s="45"/>
      <c r="AY798" s="45"/>
      <c r="AZ798" s="45"/>
      <c r="BA798" s="45"/>
      <c r="BB798" s="2"/>
      <c r="BC798" s="2"/>
      <c r="BD798" s="2"/>
      <c r="BE798" s="2"/>
    </row>
    <row r="799" ht="84.75" hidden="1" customHeight="1">
      <c r="A799" s="34">
        <f t="shared" si="8"/>
        <v>0</v>
      </c>
      <c r="B799" s="41" t="str">
        <f t="shared" si="9"/>
        <v>http://helpstore.shop/keyword/</v>
      </c>
      <c r="C799" s="44"/>
      <c r="D799" s="29"/>
      <c r="E799" s="43">
        <f t="shared" si="3"/>
        <v>0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5"/>
      <c r="AU799" s="45"/>
      <c r="AV799" s="45"/>
      <c r="AW799" s="45"/>
      <c r="AX799" s="45"/>
      <c r="AY799" s="45"/>
      <c r="AZ799" s="45"/>
      <c r="BA799" s="45"/>
      <c r="BB799" s="2"/>
      <c r="BC799" s="2"/>
      <c r="BD799" s="2"/>
      <c r="BE799" s="2"/>
    </row>
    <row r="800" ht="84.75" hidden="1" customHeight="1">
      <c r="A800" s="34">
        <f t="shared" si="8"/>
        <v>0</v>
      </c>
      <c r="B800" s="41" t="str">
        <f t="shared" si="9"/>
        <v>http://helpstore.shop/keyword/</v>
      </c>
      <c r="C800" s="44"/>
      <c r="D800" s="29"/>
      <c r="E800" s="43">
        <f t="shared" si="3"/>
        <v>0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5"/>
      <c r="AU800" s="45"/>
      <c r="AV800" s="45"/>
      <c r="AW800" s="45"/>
      <c r="AX800" s="45"/>
      <c r="AY800" s="45"/>
      <c r="AZ800" s="45"/>
      <c r="BA800" s="45"/>
      <c r="BB800" s="2"/>
      <c r="BC800" s="2"/>
      <c r="BD800" s="2"/>
      <c r="BE800" s="2"/>
    </row>
    <row r="801" ht="84.75" hidden="1" customHeight="1">
      <c r="A801" s="34">
        <f t="shared" si="8"/>
        <v>0</v>
      </c>
      <c r="B801" s="41" t="str">
        <f t="shared" si="9"/>
        <v>http://helpstore.shop/keyword/</v>
      </c>
      <c r="C801" s="44"/>
      <c r="D801" s="29"/>
      <c r="E801" s="43">
        <f t="shared" si="3"/>
        <v>0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5"/>
      <c r="AU801" s="45"/>
      <c r="AV801" s="45"/>
      <c r="AW801" s="45"/>
      <c r="AX801" s="45"/>
      <c r="AY801" s="45"/>
      <c r="AZ801" s="45"/>
      <c r="BA801" s="45"/>
      <c r="BB801" s="2"/>
      <c r="BC801" s="2"/>
      <c r="BD801" s="2"/>
      <c r="BE801" s="2"/>
    </row>
    <row r="802" ht="84.75" hidden="1" customHeight="1">
      <c r="A802" s="34">
        <f t="shared" si="8"/>
        <v>0</v>
      </c>
      <c r="B802" s="41" t="str">
        <f t="shared" si="9"/>
        <v>http://helpstore.shop/keyword/</v>
      </c>
      <c r="C802" s="44"/>
      <c r="D802" s="29"/>
      <c r="E802" s="43">
        <f t="shared" si="3"/>
        <v>0</v>
      </c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5"/>
      <c r="AU802" s="45"/>
      <c r="AV802" s="45"/>
      <c r="AW802" s="45"/>
      <c r="AX802" s="45"/>
      <c r="AY802" s="45"/>
      <c r="AZ802" s="45"/>
      <c r="BA802" s="45"/>
      <c r="BB802" s="2"/>
      <c r="BC802" s="2"/>
      <c r="BD802" s="2"/>
      <c r="BE802" s="2"/>
    </row>
    <row r="803" ht="84.75" hidden="1" customHeight="1">
      <c r="A803" s="34">
        <f t="shared" si="8"/>
        <v>0</v>
      </c>
      <c r="B803" s="41" t="str">
        <f t="shared" si="9"/>
        <v>http://helpstore.shop/keyword/</v>
      </c>
      <c r="C803" s="44"/>
      <c r="D803" s="29"/>
      <c r="E803" s="43">
        <f t="shared" si="3"/>
        <v>0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5"/>
      <c r="AU803" s="45"/>
      <c r="AV803" s="45"/>
      <c r="AW803" s="45"/>
      <c r="AX803" s="45"/>
      <c r="AY803" s="45"/>
      <c r="AZ803" s="45"/>
      <c r="BA803" s="45"/>
      <c r="BB803" s="2"/>
      <c r="BC803" s="2"/>
      <c r="BD803" s="2"/>
      <c r="BE803" s="2"/>
    </row>
    <row r="804" ht="84.75" hidden="1" customHeight="1">
      <c r="A804" s="34">
        <f t="shared" si="8"/>
        <v>0</v>
      </c>
      <c r="B804" s="41" t="str">
        <f t="shared" si="9"/>
        <v>http://helpstore.shop/keyword/</v>
      </c>
      <c r="C804" s="44"/>
      <c r="D804" s="29"/>
      <c r="E804" s="43">
        <f t="shared" si="3"/>
        <v>0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5"/>
      <c r="AU804" s="45"/>
      <c r="AV804" s="45"/>
      <c r="AW804" s="45"/>
      <c r="AX804" s="45"/>
      <c r="AY804" s="45"/>
      <c r="AZ804" s="45"/>
      <c r="BA804" s="45"/>
      <c r="BB804" s="2"/>
      <c r="BC804" s="2"/>
      <c r="BD804" s="2"/>
      <c r="BE804" s="2"/>
    </row>
    <row r="805" ht="84.75" hidden="1" customHeight="1">
      <c r="A805" s="34">
        <f t="shared" si="8"/>
        <v>0</v>
      </c>
      <c r="B805" s="41" t="str">
        <f t="shared" si="9"/>
        <v>http://helpstore.shop/keyword/</v>
      </c>
      <c r="C805" s="44"/>
      <c r="D805" s="29"/>
      <c r="E805" s="43">
        <f t="shared" si="3"/>
        <v>0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5"/>
      <c r="AU805" s="45"/>
      <c r="AV805" s="45"/>
      <c r="AW805" s="45"/>
      <c r="AX805" s="45"/>
      <c r="AY805" s="45"/>
      <c r="AZ805" s="45"/>
      <c r="BA805" s="45"/>
      <c r="BB805" s="2"/>
      <c r="BC805" s="2"/>
      <c r="BD805" s="2"/>
      <c r="BE805" s="2"/>
    </row>
    <row r="806" ht="84.75" hidden="1" customHeight="1">
      <c r="A806" s="34">
        <f t="shared" si="8"/>
        <v>0</v>
      </c>
      <c r="B806" s="41" t="str">
        <f t="shared" si="9"/>
        <v>http://helpstore.shop/keyword/</v>
      </c>
      <c r="C806" s="44"/>
      <c r="D806" s="29"/>
      <c r="E806" s="43">
        <f t="shared" si="3"/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5"/>
      <c r="AU806" s="45"/>
      <c r="AV806" s="45"/>
      <c r="AW806" s="45"/>
      <c r="AX806" s="45"/>
      <c r="AY806" s="45"/>
      <c r="AZ806" s="45"/>
      <c r="BA806" s="45"/>
      <c r="BB806" s="2"/>
      <c r="BC806" s="2"/>
      <c r="BD806" s="2"/>
      <c r="BE806" s="2"/>
    </row>
    <row r="807" ht="84.75" hidden="1" customHeight="1">
      <c r="A807" s="34">
        <f t="shared" si="8"/>
        <v>0</v>
      </c>
      <c r="B807" s="41" t="str">
        <f t="shared" si="9"/>
        <v>http://helpstore.shop/keyword/</v>
      </c>
      <c r="C807" s="44"/>
      <c r="D807" s="29"/>
      <c r="E807" s="43">
        <f t="shared" si="3"/>
        <v>0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5"/>
      <c r="AU807" s="45"/>
      <c r="AV807" s="45"/>
      <c r="AW807" s="45"/>
      <c r="AX807" s="45"/>
      <c r="AY807" s="45"/>
      <c r="AZ807" s="45"/>
      <c r="BA807" s="45"/>
      <c r="BB807" s="2"/>
      <c r="BC807" s="2"/>
      <c r="BD807" s="2"/>
      <c r="BE807" s="2"/>
    </row>
    <row r="808" ht="84.75" hidden="1" customHeight="1">
      <c r="A808" s="34">
        <f t="shared" si="8"/>
        <v>0</v>
      </c>
      <c r="B808" s="41" t="str">
        <f t="shared" si="9"/>
        <v>http://helpstore.shop/keyword/</v>
      </c>
      <c r="C808" s="44"/>
      <c r="D808" s="29"/>
      <c r="E808" s="43">
        <f t="shared" si="3"/>
        <v>0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5"/>
      <c r="AU808" s="45"/>
      <c r="AV808" s="45"/>
      <c r="AW808" s="45"/>
      <c r="AX808" s="45"/>
      <c r="AY808" s="45"/>
      <c r="AZ808" s="45"/>
      <c r="BA808" s="45"/>
      <c r="BB808" s="2"/>
      <c r="BC808" s="2"/>
      <c r="BD808" s="2"/>
      <c r="BE808" s="2"/>
    </row>
    <row r="809" ht="84.75" hidden="1" customHeight="1">
      <c r="A809" s="34">
        <f t="shared" si="8"/>
        <v>0</v>
      </c>
      <c r="B809" s="41" t="str">
        <f t="shared" si="9"/>
        <v>http://helpstore.shop/keyword/</v>
      </c>
      <c r="C809" s="44"/>
      <c r="D809" s="29"/>
      <c r="E809" s="43">
        <f t="shared" si="3"/>
        <v>0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5"/>
      <c r="AU809" s="45"/>
      <c r="AV809" s="45"/>
      <c r="AW809" s="45"/>
      <c r="AX809" s="45"/>
      <c r="AY809" s="45"/>
      <c r="AZ809" s="45"/>
      <c r="BA809" s="45"/>
      <c r="BB809" s="2"/>
      <c r="BC809" s="2"/>
      <c r="BD809" s="2"/>
      <c r="BE809" s="2"/>
    </row>
    <row r="810" ht="84.75" hidden="1" customHeight="1">
      <c r="A810" s="34">
        <f t="shared" si="8"/>
        <v>0</v>
      </c>
      <c r="B810" s="41" t="str">
        <f t="shared" si="9"/>
        <v>http://helpstore.shop/keyword/</v>
      </c>
      <c r="C810" s="44"/>
      <c r="D810" s="29"/>
      <c r="E810" s="43">
        <f t="shared" si="3"/>
        <v>0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5"/>
      <c r="AU810" s="45"/>
      <c r="AV810" s="45"/>
      <c r="AW810" s="45"/>
      <c r="AX810" s="45"/>
      <c r="AY810" s="45"/>
      <c r="AZ810" s="45"/>
      <c r="BA810" s="45"/>
      <c r="BB810" s="2"/>
      <c r="BC810" s="2"/>
      <c r="BD810" s="2"/>
      <c r="BE810" s="2"/>
    </row>
    <row r="811" ht="84.75" hidden="1" customHeight="1">
      <c r="A811" s="34">
        <f t="shared" si="8"/>
        <v>0</v>
      </c>
      <c r="B811" s="41" t="str">
        <f t="shared" si="9"/>
        <v>http://helpstore.shop/keyword/</v>
      </c>
      <c r="C811" s="44"/>
      <c r="D811" s="29"/>
      <c r="E811" s="43">
        <f t="shared" si="3"/>
        <v>0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5"/>
      <c r="AU811" s="45"/>
      <c r="AV811" s="45"/>
      <c r="AW811" s="45"/>
      <c r="AX811" s="45"/>
      <c r="AY811" s="45"/>
      <c r="AZ811" s="45"/>
      <c r="BA811" s="45"/>
      <c r="BB811" s="2"/>
      <c r="BC811" s="2"/>
      <c r="BD811" s="2"/>
      <c r="BE811" s="2"/>
    </row>
    <row r="812" ht="84.75" hidden="1" customHeight="1">
      <c r="A812" s="34">
        <f t="shared" si="8"/>
        <v>0</v>
      </c>
      <c r="B812" s="41" t="str">
        <f t="shared" si="9"/>
        <v>http://helpstore.shop/keyword/</v>
      </c>
      <c r="C812" s="44"/>
      <c r="D812" s="29"/>
      <c r="E812" s="43">
        <f t="shared" si="3"/>
        <v>0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5"/>
      <c r="AU812" s="45"/>
      <c r="AV812" s="45"/>
      <c r="AW812" s="45"/>
      <c r="AX812" s="45"/>
      <c r="AY812" s="45"/>
      <c r="AZ812" s="45"/>
      <c r="BA812" s="45"/>
      <c r="BB812" s="2"/>
      <c r="BC812" s="2"/>
      <c r="BD812" s="2"/>
      <c r="BE812" s="2"/>
    </row>
    <row r="813" ht="84.75" hidden="1" customHeight="1">
      <c r="A813" s="34">
        <f t="shared" si="8"/>
        <v>0</v>
      </c>
      <c r="B813" s="41" t="str">
        <f t="shared" si="9"/>
        <v>http://helpstore.shop/keyword/</v>
      </c>
      <c r="C813" s="44"/>
      <c r="D813" s="29"/>
      <c r="E813" s="43">
        <f t="shared" si="3"/>
        <v>0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5"/>
      <c r="AU813" s="45"/>
      <c r="AV813" s="45"/>
      <c r="AW813" s="45"/>
      <c r="AX813" s="45"/>
      <c r="AY813" s="45"/>
      <c r="AZ813" s="45"/>
      <c r="BA813" s="45"/>
      <c r="BB813" s="2"/>
      <c r="BC813" s="2"/>
      <c r="BD813" s="2"/>
      <c r="BE813" s="2"/>
    </row>
    <row r="814" ht="84.75" hidden="1" customHeight="1">
      <c r="A814" s="34">
        <f t="shared" si="8"/>
        <v>0</v>
      </c>
      <c r="B814" s="41" t="str">
        <f t="shared" si="9"/>
        <v>http://helpstore.shop/keyword/</v>
      </c>
      <c r="C814" s="44"/>
      <c r="D814" s="29"/>
      <c r="E814" s="43">
        <f t="shared" si="3"/>
        <v>0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5"/>
      <c r="AU814" s="45"/>
      <c r="AV814" s="45"/>
      <c r="AW814" s="45"/>
      <c r="AX814" s="45"/>
      <c r="AY814" s="45"/>
      <c r="AZ814" s="45"/>
      <c r="BA814" s="45"/>
      <c r="BB814" s="2"/>
      <c r="BC814" s="2"/>
      <c r="BD814" s="2"/>
      <c r="BE814" s="2"/>
    </row>
    <row r="815" ht="84.75" hidden="1" customHeight="1">
      <c r="A815" s="34">
        <f t="shared" si="8"/>
        <v>0</v>
      </c>
      <c r="B815" s="41" t="str">
        <f t="shared" si="9"/>
        <v>http://helpstore.shop/keyword/</v>
      </c>
      <c r="C815" s="44"/>
      <c r="D815" s="29"/>
      <c r="E815" s="43">
        <f t="shared" si="3"/>
        <v>0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5"/>
      <c r="AU815" s="45"/>
      <c r="AV815" s="45"/>
      <c r="AW815" s="45"/>
      <c r="AX815" s="45"/>
      <c r="AY815" s="45"/>
      <c r="AZ815" s="45"/>
      <c r="BA815" s="45"/>
      <c r="BB815" s="2"/>
      <c r="BC815" s="2"/>
      <c r="BD815" s="2"/>
      <c r="BE815" s="2"/>
    </row>
    <row r="816" ht="84.75" hidden="1" customHeight="1">
      <c r="A816" s="34">
        <f t="shared" si="8"/>
        <v>0</v>
      </c>
      <c r="B816" s="41" t="str">
        <f t="shared" si="9"/>
        <v>http://helpstore.shop/keyword/</v>
      </c>
      <c r="C816" s="44"/>
      <c r="D816" s="29"/>
      <c r="E816" s="43">
        <f t="shared" si="3"/>
        <v>0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5"/>
      <c r="AU816" s="45"/>
      <c r="AV816" s="45"/>
      <c r="AW816" s="45"/>
      <c r="AX816" s="45"/>
      <c r="AY816" s="45"/>
      <c r="AZ816" s="45"/>
      <c r="BA816" s="45"/>
      <c r="BB816" s="2"/>
      <c r="BC816" s="2"/>
      <c r="BD816" s="2"/>
      <c r="BE816" s="2"/>
    </row>
    <row r="817" ht="84.75" hidden="1" customHeight="1">
      <c r="A817" s="34">
        <f t="shared" si="8"/>
        <v>0</v>
      </c>
      <c r="B817" s="41" t="str">
        <f t="shared" si="9"/>
        <v>http://helpstore.shop/keyword/</v>
      </c>
      <c r="C817" s="44"/>
      <c r="D817" s="29"/>
      <c r="E817" s="43">
        <f t="shared" si="3"/>
        <v>0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5"/>
      <c r="AU817" s="45"/>
      <c r="AV817" s="45"/>
      <c r="AW817" s="45"/>
      <c r="AX817" s="45"/>
      <c r="AY817" s="45"/>
      <c r="AZ817" s="45"/>
      <c r="BA817" s="45"/>
      <c r="BB817" s="2"/>
      <c r="BC817" s="2"/>
      <c r="BD817" s="2"/>
      <c r="BE817" s="2"/>
    </row>
    <row r="818" ht="84.75" hidden="1" customHeight="1">
      <c r="A818" s="34">
        <f t="shared" si="8"/>
        <v>0</v>
      </c>
      <c r="B818" s="41" t="str">
        <f t="shared" si="9"/>
        <v>http://helpstore.shop/keyword/</v>
      </c>
      <c r="C818" s="44"/>
      <c r="D818" s="29"/>
      <c r="E818" s="43">
        <f t="shared" si="3"/>
        <v>0</v>
      </c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5"/>
      <c r="AU818" s="45"/>
      <c r="AV818" s="45"/>
      <c r="AW818" s="45"/>
      <c r="AX818" s="45"/>
      <c r="AY818" s="45"/>
      <c r="AZ818" s="45"/>
      <c r="BA818" s="45"/>
      <c r="BB818" s="2"/>
      <c r="BC818" s="2"/>
      <c r="BD818" s="2"/>
      <c r="BE818" s="2"/>
    </row>
    <row r="819" ht="84.75" hidden="1" customHeight="1">
      <c r="A819" s="34">
        <f t="shared" si="8"/>
        <v>0</v>
      </c>
      <c r="B819" s="41" t="str">
        <f t="shared" si="9"/>
        <v>http://helpstore.shop/keyword/</v>
      </c>
      <c r="C819" s="44"/>
      <c r="D819" s="29"/>
      <c r="E819" s="43">
        <f t="shared" si="3"/>
        <v>0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5"/>
      <c r="AU819" s="45"/>
      <c r="AV819" s="45"/>
      <c r="AW819" s="45"/>
      <c r="AX819" s="45"/>
      <c r="AY819" s="45"/>
      <c r="AZ819" s="45"/>
      <c r="BA819" s="45"/>
      <c r="BB819" s="2"/>
      <c r="BC819" s="2"/>
      <c r="BD819" s="2"/>
      <c r="BE819" s="2"/>
    </row>
    <row r="820" ht="84.75" hidden="1" customHeight="1">
      <c r="A820" s="34">
        <f t="shared" si="8"/>
        <v>0</v>
      </c>
      <c r="B820" s="41" t="str">
        <f t="shared" si="9"/>
        <v>http://helpstore.shop/keyword/</v>
      </c>
      <c r="C820" s="44"/>
      <c r="D820" s="29"/>
      <c r="E820" s="43">
        <f t="shared" si="3"/>
        <v>0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5"/>
      <c r="AU820" s="45"/>
      <c r="AV820" s="45"/>
      <c r="AW820" s="45"/>
      <c r="AX820" s="45"/>
      <c r="AY820" s="45"/>
      <c r="AZ820" s="45"/>
      <c r="BA820" s="45"/>
      <c r="BB820" s="2"/>
      <c r="BC820" s="2"/>
      <c r="BD820" s="2"/>
      <c r="BE820" s="2"/>
    </row>
    <row r="821" ht="84.75" hidden="1" customHeight="1">
      <c r="A821" s="34">
        <f t="shared" si="8"/>
        <v>0</v>
      </c>
      <c r="B821" s="41" t="str">
        <f t="shared" si="9"/>
        <v>http://helpstore.shop/keyword/</v>
      </c>
      <c r="C821" s="44"/>
      <c r="D821" s="29"/>
      <c r="E821" s="43">
        <f t="shared" si="3"/>
        <v>0</v>
      </c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5"/>
      <c r="AU821" s="45"/>
      <c r="AV821" s="45"/>
      <c r="AW821" s="45"/>
      <c r="AX821" s="45"/>
      <c r="AY821" s="45"/>
      <c r="AZ821" s="45"/>
      <c r="BA821" s="45"/>
      <c r="BB821" s="2"/>
      <c r="BC821" s="2"/>
      <c r="BD821" s="2"/>
      <c r="BE821" s="2"/>
    </row>
    <row r="822" ht="84.75" hidden="1" customHeight="1">
      <c r="A822" s="34">
        <f t="shared" si="8"/>
        <v>0</v>
      </c>
      <c r="B822" s="41" t="str">
        <f t="shared" si="9"/>
        <v>http://helpstore.shop/keyword/</v>
      </c>
      <c r="C822" s="44"/>
      <c r="D822" s="29"/>
      <c r="E822" s="43">
        <f t="shared" si="3"/>
        <v>0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5"/>
      <c r="AU822" s="45"/>
      <c r="AV822" s="45"/>
      <c r="AW822" s="45"/>
      <c r="AX822" s="45"/>
      <c r="AY822" s="45"/>
      <c r="AZ822" s="45"/>
      <c r="BA822" s="45"/>
      <c r="BB822" s="2"/>
      <c r="BC822" s="2"/>
      <c r="BD822" s="2"/>
      <c r="BE822" s="2"/>
    </row>
    <row r="823" ht="84.75" hidden="1" customHeight="1">
      <c r="A823" s="34">
        <f t="shared" si="8"/>
        <v>0</v>
      </c>
      <c r="B823" s="41" t="str">
        <f t="shared" si="9"/>
        <v>http://helpstore.shop/keyword/</v>
      </c>
      <c r="C823" s="44"/>
      <c r="D823" s="29"/>
      <c r="E823" s="43">
        <f t="shared" si="3"/>
        <v>0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5"/>
      <c r="AU823" s="45"/>
      <c r="AV823" s="45"/>
      <c r="AW823" s="45"/>
      <c r="AX823" s="45"/>
      <c r="AY823" s="45"/>
      <c r="AZ823" s="45"/>
      <c r="BA823" s="45"/>
      <c r="BB823" s="2"/>
      <c r="BC823" s="2"/>
      <c r="BD823" s="2"/>
      <c r="BE823" s="2"/>
    </row>
    <row r="824" ht="84.75" hidden="1" customHeight="1">
      <c r="A824" s="34">
        <f t="shared" si="8"/>
        <v>0</v>
      </c>
      <c r="B824" s="41" t="str">
        <f t="shared" si="9"/>
        <v>http://helpstore.shop/keyword/</v>
      </c>
      <c r="C824" s="44"/>
      <c r="D824" s="29"/>
      <c r="E824" s="43">
        <f t="shared" si="3"/>
        <v>0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5"/>
      <c r="AU824" s="45"/>
      <c r="AV824" s="45"/>
      <c r="AW824" s="45"/>
      <c r="AX824" s="45"/>
      <c r="AY824" s="45"/>
      <c r="AZ824" s="45"/>
      <c r="BA824" s="45"/>
      <c r="BB824" s="2"/>
      <c r="BC824" s="2"/>
      <c r="BD824" s="2"/>
      <c r="BE824" s="2"/>
    </row>
    <row r="825" ht="84.75" hidden="1" customHeight="1">
      <c r="A825" s="34">
        <f t="shared" si="8"/>
        <v>0</v>
      </c>
      <c r="B825" s="41" t="str">
        <f t="shared" si="9"/>
        <v>http://helpstore.shop/keyword/</v>
      </c>
      <c r="C825" s="44"/>
      <c r="D825" s="29"/>
      <c r="E825" s="43">
        <f t="shared" si="3"/>
        <v>0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5"/>
      <c r="AU825" s="45"/>
      <c r="AV825" s="45"/>
      <c r="AW825" s="45"/>
      <c r="AX825" s="45"/>
      <c r="AY825" s="45"/>
      <c r="AZ825" s="45"/>
      <c r="BA825" s="45"/>
      <c r="BB825" s="2"/>
      <c r="BC825" s="2"/>
      <c r="BD825" s="2"/>
      <c r="BE825" s="2"/>
    </row>
    <row r="826" ht="84.75" hidden="1" customHeight="1">
      <c r="A826" s="34">
        <f t="shared" si="8"/>
        <v>0</v>
      </c>
      <c r="B826" s="41" t="str">
        <f t="shared" si="9"/>
        <v>http://helpstore.shop/keyword/</v>
      </c>
      <c r="C826" s="44"/>
      <c r="D826" s="29"/>
      <c r="E826" s="43">
        <f t="shared" si="3"/>
        <v>0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5"/>
      <c r="AU826" s="45"/>
      <c r="AV826" s="45"/>
      <c r="AW826" s="45"/>
      <c r="AX826" s="45"/>
      <c r="AY826" s="45"/>
      <c r="AZ826" s="45"/>
      <c r="BA826" s="45"/>
      <c r="BB826" s="2"/>
      <c r="BC826" s="2"/>
      <c r="BD826" s="2"/>
      <c r="BE826" s="2"/>
    </row>
    <row r="827" ht="84.75" hidden="1" customHeight="1">
      <c r="A827" s="34">
        <f t="shared" si="8"/>
        <v>0</v>
      </c>
      <c r="B827" s="41" t="str">
        <f t="shared" si="9"/>
        <v>http://helpstore.shop/keyword/</v>
      </c>
      <c r="C827" s="44"/>
      <c r="D827" s="29"/>
      <c r="E827" s="43">
        <f t="shared" si="3"/>
        <v>0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5"/>
      <c r="AU827" s="45"/>
      <c r="AV827" s="45"/>
      <c r="AW827" s="45"/>
      <c r="AX827" s="45"/>
      <c r="AY827" s="45"/>
      <c r="AZ827" s="45"/>
      <c r="BA827" s="45"/>
      <c r="BB827" s="2"/>
      <c r="BC827" s="2"/>
      <c r="BD827" s="2"/>
      <c r="BE827" s="2"/>
    </row>
    <row r="828" ht="84.75" hidden="1" customHeight="1">
      <c r="A828" s="34">
        <f t="shared" si="8"/>
        <v>0</v>
      </c>
      <c r="B828" s="41" t="str">
        <f t="shared" si="9"/>
        <v>http://helpstore.shop/keyword/</v>
      </c>
      <c r="C828" s="44"/>
      <c r="D828" s="29"/>
      <c r="E828" s="43">
        <f t="shared" si="3"/>
        <v>0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5"/>
      <c r="AU828" s="45"/>
      <c r="AV828" s="45"/>
      <c r="AW828" s="45"/>
      <c r="AX828" s="45"/>
      <c r="AY828" s="45"/>
      <c r="AZ828" s="45"/>
      <c r="BA828" s="45"/>
      <c r="BB828" s="2"/>
      <c r="BC828" s="2"/>
      <c r="BD828" s="2"/>
      <c r="BE828" s="2"/>
    </row>
    <row r="829" ht="84.75" hidden="1" customHeight="1">
      <c r="A829" s="34">
        <f t="shared" si="8"/>
        <v>0</v>
      </c>
      <c r="B829" s="41" t="str">
        <f t="shared" si="9"/>
        <v>http://helpstore.shop/keyword/</v>
      </c>
      <c r="C829" s="44"/>
      <c r="D829" s="29"/>
      <c r="E829" s="43">
        <f t="shared" si="3"/>
        <v>0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5"/>
      <c r="AU829" s="45"/>
      <c r="AV829" s="45"/>
      <c r="AW829" s="45"/>
      <c r="AX829" s="45"/>
      <c r="AY829" s="45"/>
      <c r="AZ829" s="45"/>
      <c r="BA829" s="45"/>
      <c r="BB829" s="2"/>
      <c r="BC829" s="2"/>
      <c r="BD829" s="2"/>
      <c r="BE829" s="2"/>
    </row>
    <row r="830" ht="84.75" hidden="1" customHeight="1">
      <c r="A830" s="34">
        <f t="shared" si="8"/>
        <v>0</v>
      </c>
      <c r="B830" s="41" t="str">
        <f t="shared" si="9"/>
        <v>http://helpstore.shop/keyword/</v>
      </c>
      <c r="C830" s="44"/>
      <c r="D830" s="29"/>
      <c r="E830" s="43">
        <f t="shared" si="3"/>
        <v>0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5"/>
      <c r="AU830" s="45"/>
      <c r="AV830" s="45"/>
      <c r="AW830" s="45"/>
      <c r="AX830" s="45"/>
      <c r="AY830" s="45"/>
      <c r="AZ830" s="45"/>
      <c r="BA830" s="45"/>
      <c r="BB830" s="2"/>
      <c r="BC830" s="2"/>
      <c r="BD830" s="2"/>
      <c r="BE830" s="2"/>
    </row>
    <row r="831" ht="84.75" hidden="1" customHeight="1">
      <c r="A831" s="34">
        <f t="shared" si="8"/>
        <v>0</v>
      </c>
      <c r="B831" s="41" t="str">
        <f t="shared" si="9"/>
        <v>http://helpstore.shop/keyword/</v>
      </c>
      <c r="C831" s="44"/>
      <c r="D831" s="29"/>
      <c r="E831" s="43">
        <f t="shared" si="3"/>
        <v>0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5"/>
      <c r="AU831" s="45"/>
      <c r="AV831" s="45"/>
      <c r="AW831" s="45"/>
      <c r="AX831" s="45"/>
      <c r="AY831" s="45"/>
      <c r="AZ831" s="45"/>
      <c r="BA831" s="45"/>
      <c r="BB831" s="2"/>
      <c r="BC831" s="2"/>
      <c r="BD831" s="2"/>
      <c r="BE831" s="2"/>
    </row>
    <row r="832" ht="84.75" hidden="1" customHeight="1">
      <c r="A832" s="34">
        <f t="shared" si="8"/>
        <v>0</v>
      </c>
      <c r="B832" s="41" t="str">
        <f t="shared" si="9"/>
        <v>http://helpstore.shop/keyword/</v>
      </c>
      <c r="C832" s="44"/>
      <c r="D832" s="29"/>
      <c r="E832" s="43">
        <f t="shared" si="3"/>
        <v>0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5"/>
      <c r="AU832" s="45"/>
      <c r="AV832" s="45"/>
      <c r="AW832" s="45"/>
      <c r="AX832" s="45"/>
      <c r="AY832" s="45"/>
      <c r="AZ832" s="45"/>
      <c r="BA832" s="45"/>
      <c r="BB832" s="2"/>
      <c r="BC832" s="2"/>
      <c r="BD832" s="2"/>
      <c r="BE832" s="2"/>
    </row>
    <row r="833" ht="84.75" hidden="1" customHeight="1">
      <c r="A833" s="34">
        <f t="shared" si="8"/>
        <v>0</v>
      </c>
      <c r="B833" s="41" t="str">
        <f t="shared" si="9"/>
        <v>http://helpstore.shop/keyword/</v>
      </c>
      <c r="C833" s="44"/>
      <c r="D833" s="29"/>
      <c r="E833" s="43">
        <f t="shared" si="3"/>
        <v>0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5"/>
      <c r="AU833" s="45"/>
      <c r="AV833" s="45"/>
      <c r="AW833" s="45"/>
      <c r="AX833" s="45"/>
      <c r="AY833" s="45"/>
      <c r="AZ833" s="45"/>
      <c r="BA833" s="45"/>
      <c r="BB833" s="2"/>
      <c r="BC833" s="2"/>
      <c r="BD833" s="2"/>
      <c r="BE833" s="2"/>
    </row>
    <row r="834" ht="84.75" hidden="1" customHeight="1">
      <c r="A834" s="34">
        <f t="shared" si="8"/>
        <v>0</v>
      </c>
      <c r="B834" s="41" t="str">
        <f t="shared" si="9"/>
        <v>http://helpstore.shop/keyword/</v>
      </c>
      <c r="C834" s="44"/>
      <c r="D834" s="29"/>
      <c r="E834" s="43">
        <f t="shared" si="3"/>
        <v>0</v>
      </c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5"/>
      <c r="AU834" s="45"/>
      <c r="AV834" s="45"/>
      <c r="AW834" s="45"/>
      <c r="AX834" s="45"/>
      <c r="AY834" s="45"/>
      <c r="AZ834" s="45"/>
      <c r="BA834" s="45"/>
      <c r="BB834" s="2"/>
      <c r="BC834" s="2"/>
      <c r="BD834" s="2"/>
      <c r="BE834" s="2"/>
    </row>
    <row r="835" ht="84.75" hidden="1" customHeight="1">
      <c r="A835" s="34">
        <f t="shared" si="8"/>
        <v>0</v>
      </c>
      <c r="B835" s="41" t="str">
        <f t="shared" si="9"/>
        <v>http://helpstore.shop/keyword/</v>
      </c>
      <c r="C835" s="44"/>
      <c r="D835" s="29"/>
      <c r="E835" s="43">
        <f t="shared" si="3"/>
        <v>0</v>
      </c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5"/>
      <c r="AU835" s="45"/>
      <c r="AV835" s="45"/>
      <c r="AW835" s="45"/>
      <c r="AX835" s="45"/>
      <c r="AY835" s="45"/>
      <c r="AZ835" s="45"/>
      <c r="BA835" s="45"/>
      <c r="BB835" s="2"/>
      <c r="BC835" s="2"/>
      <c r="BD835" s="2"/>
      <c r="BE835" s="2"/>
    </row>
    <row r="836" ht="84.75" hidden="1" customHeight="1">
      <c r="A836" s="34">
        <f t="shared" si="8"/>
        <v>0</v>
      </c>
      <c r="B836" s="41" t="str">
        <f t="shared" si="9"/>
        <v>http://helpstore.shop/keyword/</v>
      </c>
      <c r="C836" s="44"/>
      <c r="D836" s="29"/>
      <c r="E836" s="43">
        <f t="shared" si="3"/>
        <v>0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5"/>
      <c r="AU836" s="45"/>
      <c r="AV836" s="45"/>
      <c r="AW836" s="45"/>
      <c r="AX836" s="45"/>
      <c r="AY836" s="45"/>
      <c r="AZ836" s="45"/>
      <c r="BA836" s="45"/>
      <c r="BB836" s="2"/>
      <c r="BC836" s="2"/>
      <c r="BD836" s="2"/>
      <c r="BE836" s="2"/>
    </row>
    <row r="837" ht="84.75" hidden="1" customHeight="1">
      <c r="A837" s="34">
        <f t="shared" si="8"/>
        <v>0</v>
      </c>
      <c r="B837" s="41" t="str">
        <f t="shared" si="9"/>
        <v>http://helpstore.shop/keyword/</v>
      </c>
      <c r="C837" s="44"/>
      <c r="D837" s="29"/>
      <c r="E837" s="43">
        <f t="shared" si="3"/>
        <v>0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5"/>
      <c r="AU837" s="45"/>
      <c r="AV837" s="45"/>
      <c r="AW837" s="45"/>
      <c r="AX837" s="45"/>
      <c r="AY837" s="45"/>
      <c r="AZ837" s="45"/>
      <c r="BA837" s="45"/>
      <c r="BB837" s="2"/>
      <c r="BC837" s="2"/>
      <c r="BD837" s="2"/>
      <c r="BE837" s="2"/>
    </row>
    <row r="838" ht="84.75" hidden="1" customHeight="1">
      <c r="A838" s="34">
        <f t="shared" si="8"/>
        <v>0</v>
      </c>
      <c r="B838" s="41" t="str">
        <f t="shared" si="9"/>
        <v>http://helpstore.shop/keyword/</v>
      </c>
      <c r="C838" s="44"/>
      <c r="D838" s="29"/>
      <c r="E838" s="43">
        <f t="shared" si="3"/>
        <v>0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5"/>
      <c r="AU838" s="45"/>
      <c r="AV838" s="45"/>
      <c r="AW838" s="45"/>
      <c r="AX838" s="45"/>
      <c r="AY838" s="45"/>
      <c r="AZ838" s="45"/>
      <c r="BA838" s="45"/>
      <c r="BB838" s="2"/>
      <c r="BC838" s="2"/>
      <c r="BD838" s="2"/>
      <c r="BE838" s="2"/>
    </row>
    <row r="839" ht="84.75" hidden="1" customHeight="1">
      <c r="A839" s="34">
        <f t="shared" si="8"/>
        <v>0</v>
      </c>
      <c r="B839" s="41" t="str">
        <f t="shared" si="9"/>
        <v>http://helpstore.shop/keyword/</v>
      </c>
      <c r="C839" s="44"/>
      <c r="D839" s="29"/>
      <c r="E839" s="43">
        <f t="shared" si="3"/>
        <v>0</v>
      </c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5"/>
      <c r="AU839" s="45"/>
      <c r="AV839" s="45"/>
      <c r="AW839" s="45"/>
      <c r="AX839" s="45"/>
      <c r="AY839" s="45"/>
      <c r="AZ839" s="45"/>
      <c r="BA839" s="45"/>
      <c r="BB839" s="2"/>
      <c r="BC839" s="2"/>
      <c r="BD839" s="2"/>
      <c r="BE839" s="2"/>
    </row>
    <row r="840" ht="84.75" hidden="1" customHeight="1">
      <c r="A840" s="34">
        <f t="shared" si="8"/>
        <v>0</v>
      </c>
      <c r="B840" s="41" t="str">
        <f t="shared" si="9"/>
        <v>http://helpstore.shop/keyword/</v>
      </c>
      <c r="C840" s="44"/>
      <c r="D840" s="29"/>
      <c r="E840" s="43">
        <f t="shared" si="3"/>
        <v>0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5"/>
      <c r="AU840" s="45"/>
      <c r="AV840" s="45"/>
      <c r="AW840" s="45"/>
      <c r="AX840" s="45"/>
      <c r="AY840" s="45"/>
      <c r="AZ840" s="45"/>
      <c r="BA840" s="45"/>
      <c r="BB840" s="2"/>
      <c r="BC840" s="2"/>
      <c r="BD840" s="2"/>
      <c r="BE840" s="2"/>
    </row>
    <row r="841" ht="84.75" hidden="1" customHeight="1">
      <c r="A841" s="34">
        <f t="shared" si="8"/>
        <v>0</v>
      </c>
      <c r="B841" s="41" t="str">
        <f t="shared" si="9"/>
        <v>http://helpstore.shop/keyword/</v>
      </c>
      <c r="C841" s="44"/>
      <c r="D841" s="29"/>
      <c r="E841" s="43">
        <f t="shared" si="3"/>
        <v>0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5"/>
      <c r="AU841" s="45"/>
      <c r="AV841" s="45"/>
      <c r="AW841" s="45"/>
      <c r="AX841" s="45"/>
      <c r="AY841" s="45"/>
      <c r="AZ841" s="45"/>
      <c r="BA841" s="45"/>
      <c r="BB841" s="2"/>
      <c r="BC841" s="2"/>
      <c r="BD841" s="2"/>
      <c r="BE841" s="2"/>
    </row>
    <row r="842" ht="84.75" hidden="1" customHeight="1">
      <c r="A842" s="34">
        <f t="shared" si="8"/>
        <v>0</v>
      </c>
      <c r="B842" s="41" t="str">
        <f t="shared" si="9"/>
        <v>http://helpstore.shop/keyword/</v>
      </c>
      <c r="C842" s="44"/>
      <c r="D842" s="29"/>
      <c r="E842" s="43">
        <f t="shared" si="3"/>
        <v>0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5"/>
      <c r="AU842" s="45"/>
      <c r="AV842" s="45"/>
      <c r="AW842" s="45"/>
      <c r="AX842" s="45"/>
      <c r="AY842" s="45"/>
      <c r="AZ842" s="45"/>
      <c r="BA842" s="45"/>
      <c r="BB842" s="2"/>
      <c r="BC842" s="2"/>
      <c r="BD842" s="2"/>
      <c r="BE842" s="2"/>
    </row>
    <row r="843" ht="84.75" hidden="1" customHeight="1">
      <c r="A843" s="34">
        <f t="shared" si="8"/>
        <v>0</v>
      </c>
      <c r="B843" s="41" t="str">
        <f t="shared" si="9"/>
        <v>http://helpstore.shop/keyword/</v>
      </c>
      <c r="C843" s="44"/>
      <c r="D843" s="29"/>
      <c r="E843" s="43">
        <f t="shared" si="3"/>
        <v>0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5"/>
      <c r="AU843" s="45"/>
      <c r="AV843" s="45"/>
      <c r="AW843" s="45"/>
      <c r="AX843" s="45"/>
      <c r="AY843" s="45"/>
      <c r="AZ843" s="45"/>
      <c r="BA843" s="45"/>
      <c r="BB843" s="2"/>
      <c r="BC843" s="2"/>
      <c r="BD843" s="2"/>
      <c r="BE843" s="2"/>
    </row>
    <row r="844" ht="84.75" hidden="1" customHeight="1">
      <c r="A844" s="34">
        <f t="shared" si="8"/>
        <v>0</v>
      </c>
      <c r="B844" s="41" t="str">
        <f t="shared" si="9"/>
        <v>http://helpstore.shop/keyword/</v>
      </c>
      <c r="C844" s="44"/>
      <c r="D844" s="29"/>
      <c r="E844" s="43">
        <f t="shared" si="3"/>
        <v>0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5"/>
      <c r="AU844" s="45"/>
      <c r="AV844" s="45"/>
      <c r="AW844" s="45"/>
      <c r="AX844" s="45"/>
      <c r="AY844" s="45"/>
      <c r="AZ844" s="45"/>
      <c r="BA844" s="45"/>
      <c r="BB844" s="2"/>
      <c r="BC844" s="2"/>
      <c r="BD844" s="2"/>
      <c r="BE844" s="2"/>
    </row>
    <row r="845" ht="84.75" hidden="1" customHeight="1">
      <c r="A845" s="34">
        <f t="shared" si="8"/>
        <v>0</v>
      </c>
      <c r="B845" s="41" t="str">
        <f t="shared" si="9"/>
        <v>http://helpstore.shop/keyword/</v>
      </c>
      <c r="C845" s="44"/>
      <c r="D845" s="29"/>
      <c r="E845" s="43">
        <f t="shared" si="3"/>
        <v>0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5"/>
      <c r="AU845" s="45"/>
      <c r="AV845" s="45"/>
      <c r="AW845" s="45"/>
      <c r="AX845" s="45"/>
      <c r="AY845" s="45"/>
      <c r="AZ845" s="45"/>
      <c r="BA845" s="45"/>
      <c r="BB845" s="2"/>
      <c r="BC845" s="2"/>
      <c r="BD845" s="2"/>
      <c r="BE845" s="2"/>
    </row>
    <row r="846" ht="84.75" hidden="1" customHeight="1">
      <c r="A846" s="34">
        <f t="shared" si="8"/>
        <v>0</v>
      </c>
      <c r="B846" s="41" t="str">
        <f t="shared" si="9"/>
        <v>http://helpstore.shop/keyword/</v>
      </c>
      <c r="C846" s="44"/>
      <c r="D846" s="29"/>
      <c r="E846" s="43">
        <f t="shared" si="3"/>
        <v>0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5"/>
      <c r="AU846" s="45"/>
      <c r="AV846" s="45"/>
      <c r="AW846" s="45"/>
      <c r="AX846" s="45"/>
      <c r="AY846" s="45"/>
      <c r="AZ846" s="45"/>
      <c r="BA846" s="45"/>
      <c r="BB846" s="2"/>
      <c r="BC846" s="2"/>
      <c r="BD846" s="2"/>
      <c r="BE846" s="2"/>
    </row>
    <row r="847" ht="84.75" hidden="1" customHeight="1">
      <c r="A847" s="34">
        <f t="shared" si="8"/>
        <v>0</v>
      </c>
      <c r="B847" s="41" t="str">
        <f t="shared" si="9"/>
        <v>http://helpstore.shop/keyword/</v>
      </c>
      <c r="C847" s="44"/>
      <c r="D847" s="29"/>
      <c r="E847" s="43">
        <f t="shared" si="3"/>
        <v>0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5"/>
      <c r="AU847" s="45"/>
      <c r="AV847" s="45"/>
      <c r="AW847" s="45"/>
      <c r="AX847" s="45"/>
      <c r="AY847" s="45"/>
      <c r="AZ847" s="45"/>
      <c r="BA847" s="45"/>
      <c r="BB847" s="2"/>
      <c r="BC847" s="2"/>
      <c r="BD847" s="2"/>
      <c r="BE847" s="2"/>
    </row>
    <row r="848" ht="84.75" hidden="1" customHeight="1">
      <c r="A848" s="34">
        <f t="shared" si="8"/>
        <v>0</v>
      </c>
      <c r="B848" s="41" t="str">
        <f t="shared" si="9"/>
        <v>http://helpstore.shop/keyword/</v>
      </c>
      <c r="C848" s="44"/>
      <c r="D848" s="29"/>
      <c r="E848" s="43">
        <f t="shared" si="3"/>
        <v>0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5"/>
      <c r="AU848" s="45"/>
      <c r="AV848" s="45"/>
      <c r="AW848" s="45"/>
      <c r="AX848" s="45"/>
      <c r="AY848" s="45"/>
      <c r="AZ848" s="45"/>
      <c r="BA848" s="45"/>
      <c r="BB848" s="2"/>
      <c r="BC848" s="2"/>
      <c r="BD848" s="2"/>
      <c r="BE848" s="2"/>
    </row>
    <row r="849" ht="84.75" hidden="1" customHeight="1">
      <c r="A849" s="34">
        <f t="shared" si="8"/>
        <v>0</v>
      </c>
      <c r="B849" s="41" t="str">
        <f t="shared" si="9"/>
        <v>http://helpstore.shop/keyword/</v>
      </c>
      <c r="C849" s="44"/>
      <c r="D849" s="29"/>
      <c r="E849" s="43">
        <f t="shared" si="3"/>
        <v>0</v>
      </c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5"/>
      <c r="AU849" s="45"/>
      <c r="AV849" s="45"/>
      <c r="AW849" s="45"/>
      <c r="AX849" s="45"/>
      <c r="AY849" s="45"/>
      <c r="AZ849" s="45"/>
      <c r="BA849" s="45"/>
      <c r="BB849" s="2"/>
      <c r="BC849" s="2"/>
      <c r="BD849" s="2"/>
      <c r="BE849" s="2"/>
    </row>
    <row r="850" ht="84.75" hidden="1" customHeight="1">
      <c r="A850" s="34">
        <f t="shared" si="8"/>
        <v>0</v>
      </c>
      <c r="B850" s="41" t="str">
        <f t="shared" si="9"/>
        <v>http://helpstore.shop/keyword/</v>
      </c>
      <c r="C850" s="44"/>
      <c r="D850" s="29"/>
      <c r="E850" s="43">
        <f t="shared" si="3"/>
        <v>0</v>
      </c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5"/>
      <c r="AU850" s="45"/>
      <c r="AV850" s="45"/>
      <c r="AW850" s="45"/>
      <c r="AX850" s="45"/>
      <c r="AY850" s="45"/>
      <c r="AZ850" s="45"/>
      <c r="BA850" s="45"/>
      <c r="BB850" s="2"/>
      <c r="BC850" s="2"/>
      <c r="BD850" s="2"/>
      <c r="BE850" s="2"/>
    </row>
    <row r="851" ht="84.75" hidden="1" customHeight="1">
      <c r="A851" s="34">
        <f t="shared" si="8"/>
        <v>0</v>
      </c>
      <c r="B851" s="41" t="str">
        <f t="shared" si="9"/>
        <v>http://helpstore.shop/keyword/</v>
      </c>
      <c r="C851" s="44"/>
      <c r="D851" s="29"/>
      <c r="E851" s="43">
        <f t="shared" si="3"/>
        <v>0</v>
      </c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5"/>
      <c r="AU851" s="45"/>
      <c r="AV851" s="45"/>
      <c r="AW851" s="45"/>
      <c r="AX851" s="45"/>
      <c r="AY851" s="45"/>
      <c r="AZ851" s="45"/>
      <c r="BA851" s="45"/>
      <c r="BB851" s="2"/>
      <c r="BC851" s="2"/>
      <c r="BD851" s="2"/>
      <c r="BE851" s="2"/>
    </row>
    <row r="852" ht="84.75" hidden="1" customHeight="1">
      <c r="A852" s="34">
        <f t="shared" si="8"/>
        <v>0</v>
      </c>
      <c r="B852" s="41" t="str">
        <f t="shared" si="9"/>
        <v>http://helpstore.shop/keyword/</v>
      </c>
      <c r="C852" s="44"/>
      <c r="D852" s="29"/>
      <c r="E852" s="43">
        <f t="shared" si="3"/>
        <v>0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5"/>
      <c r="AU852" s="45"/>
      <c r="AV852" s="45"/>
      <c r="AW852" s="45"/>
      <c r="AX852" s="45"/>
      <c r="AY852" s="45"/>
      <c r="AZ852" s="45"/>
      <c r="BA852" s="45"/>
      <c r="BB852" s="2"/>
      <c r="BC852" s="2"/>
      <c r="BD852" s="2"/>
      <c r="BE852" s="2"/>
    </row>
    <row r="853" ht="84.75" hidden="1" customHeight="1">
      <c r="A853" s="34">
        <f t="shared" si="8"/>
        <v>0</v>
      </c>
      <c r="B853" s="41" t="str">
        <f t="shared" si="9"/>
        <v>http://helpstore.shop/keyword/</v>
      </c>
      <c r="C853" s="44"/>
      <c r="D853" s="29"/>
      <c r="E853" s="43">
        <f t="shared" si="3"/>
        <v>0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5"/>
      <c r="AU853" s="45"/>
      <c r="AV853" s="45"/>
      <c r="AW853" s="45"/>
      <c r="AX853" s="45"/>
      <c r="AY853" s="45"/>
      <c r="AZ853" s="45"/>
      <c r="BA853" s="45"/>
      <c r="BB853" s="2"/>
      <c r="BC853" s="2"/>
      <c r="BD853" s="2"/>
      <c r="BE853" s="2"/>
    </row>
    <row r="854" ht="84.75" hidden="1" customHeight="1">
      <c r="A854" s="34">
        <f t="shared" si="8"/>
        <v>0</v>
      </c>
      <c r="B854" s="41" t="str">
        <f t="shared" si="9"/>
        <v>http://helpstore.shop/keyword/</v>
      </c>
      <c r="C854" s="44"/>
      <c r="D854" s="29"/>
      <c r="E854" s="43">
        <f t="shared" si="3"/>
        <v>0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5"/>
      <c r="AU854" s="45"/>
      <c r="AV854" s="45"/>
      <c r="AW854" s="45"/>
      <c r="AX854" s="45"/>
      <c r="AY854" s="45"/>
      <c r="AZ854" s="45"/>
      <c r="BA854" s="45"/>
      <c r="BB854" s="2"/>
      <c r="BC854" s="2"/>
      <c r="BD854" s="2"/>
      <c r="BE854" s="2"/>
    </row>
    <row r="855" ht="84.75" hidden="1" customHeight="1">
      <c r="A855" s="34">
        <f t="shared" si="8"/>
        <v>0</v>
      </c>
      <c r="B855" s="41" t="str">
        <f t="shared" si="9"/>
        <v>http://helpstore.shop/keyword/</v>
      </c>
      <c r="C855" s="44"/>
      <c r="D855" s="29"/>
      <c r="E855" s="43">
        <f t="shared" si="3"/>
        <v>0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5"/>
      <c r="AU855" s="45"/>
      <c r="AV855" s="45"/>
      <c r="AW855" s="45"/>
      <c r="AX855" s="45"/>
      <c r="AY855" s="45"/>
      <c r="AZ855" s="45"/>
      <c r="BA855" s="45"/>
      <c r="BB855" s="2"/>
      <c r="BC855" s="2"/>
      <c r="BD855" s="2"/>
      <c r="BE855" s="2"/>
    </row>
    <row r="856" ht="84.75" hidden="1" customHeight="1">
      <c r="A856" s="34">
        <f t="shared" si="8"/>
        <v>0</v>
      </c>
      <c r="B856" s="41" t="str">
        <f t="shared" si="9"/>
        <v>http://helpstore.shop/keyword/</v>
      </c>
      <c r="C856" s="44"/>
      <c r="D856" s="29"/>
      <c r="E856" s="43">
        <f t="shared" si="3"/>
        <v>0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5"/>
      <c r="AU856" s="45"/>
      <c r="AV856" s="45"/>
      <c r="AW856" s="45"/>
      <c r="AX856" s="45"/>
      <c r="AY856" s="45"/>
      <c r="AZ856" s="45"/>
      <c r="BA856" s="45"/>
      <c r="BB856" s="2"/>
      <c r="BC856" s="2"/>
      <c r="BD856" s="2"/>
      <c r="BE856" s="2"/>
    </row>
    <row r="857" ht="84.75" hidden="1" customHeight="1">
      <c r="A857" s="34">
        <f t="shared" si="8"/>
        <v>0</v>
      </c>
      <c r="B857" s="41" t="str">
        <f t="shared" si="9"/>
        <v>http://helpstore.shop/keyword/</v>
      </c>
      <c r="C857" s="44"/>
      <c r="D857" s="29"/>
      <c r="E857" s="43">
        <f t="shared" si="3"/>
        <v>0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5"/>
      <c r="AU857" s="45"/>
      <c r="AV857" s="45"/>
      <c r="AW857" s="45"/>
      <c r="AX857" s="45"/>
      <c r="AY857" s="45"/>
      <c r="AZ857" s="45"/>
      <c r="BA857" s="45"/>
      <c r="BB857" s="2"/>
      <c r="BC857" s="2"/>
      <c r="BD857" s="2"/>
      <c r="BE857" s="2"/>
    </row>
    <row r="858" ht="84.75" hidden="1" customHeight="1">
      <c r="A858" s="34">
        <f t="shared" si="8"/>
        <v>0</v>
      </c>
      <c r="B858" s="41" t="str">
        <f t="shared" si="9"/>
        <v>http://helpstore.shop/keyword/</v>
      </c>
      <c r="C858" s="44"/>
      <c r="D858" s="29"/>
      <c r="E858" s="43">
        <f t="shared" si="3"/>
        <v>0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5"/>
      <c r="AU858" s="45"/>
      <c r="AV858" s="45"/>
      <c r="AW858" s="45"/>
      <c r="AX858" s="45"/>
      <c r="AY858" s="45"/>
      <c r="AZ858" s="45"/>
      <c r="BA858" s="45"/>
      <c r="BB858" s="2"/>
      <c r="BC858" s="2"/>
      <c r="BD858" s="2"/>
      <c r="BE858" s="2"/>
    </row>
    <row r="859" ht="84.75" hidden="1" customHeight="1">
      <c r="A859" s="34">
        <f t="shared" si="8"/>
        <v>0</v>
      </c>
      <c r="B859" s="41" t="str">
        <f t="shared" si="9"/>
        <v>http://helpstore.shop/keyword/</v>
      </c>
      <c r="C859" s="44"/>
      <c r="D859" s="29"/>
      <c r="E859" s="43">
        <f t="shared" si="3"/>
        <v>0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5"/>
      <c r="AU859" s="45"/>
      <c r="AV859" s="45"/>
      <c r="AW859" s="45"/>
      <c r="AX859" s="45"/>
      <c r="AY859" s="45"/>
      <c r="AZ859" s="45"/>
      <c r="BA859" s="45"/>
      <c r="BB859" s="2"/>
      <c r="BC859" s="2"/>
      <c r="BD859" s="2"/>
      <c r="BE859" s="2"/>
    </row>
    <row r="860" ht="84.75" hidden="1" customHeight="1">
      <c r="A860" s="34">
        <f t="shared" si="8"/>
        <v>0</v>
      </c>
      <c r="B860" s="41" t="str">
        <f t="shared" si="9"/>
        <v>http://helpstore.shop/keyword/</v>
      </c>
      <c r="C860" s="44"/>
      <c r="D860" s="29"/>
      <c r="E860" s="43">
        <f t="shared" si="3"/>
        <v>0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5"/>
      <c r="AU860" s="45"/>
      <c r="AV860" s="45"/>
      <c r="AW860" s="45"/>
      <c r="AX860" s="45"/>
      <c r="AY860" s="45"/>
      <c r="AZ860" s="45"/>
      <c r="BA860" s="45"/>
      <c r="BB860" s="2"/>
      <c r="BC860" s="2"/>
      <c r="BD860" s="2"/>
      <c r="BE860" s="2"/>
    </row>
    <row r="861" ht="84.75" hidden="1" customHeight="1">
      <c r="A861" s="34">
        <f t="shared" si="8"/>
        <v>0</v>
      </c>
      <c r="B861" s="41" t="str">
        <f t="shared" si="9"/>
        <v>http://helpstore.shop/keyword/</v>
      </c>
      <c r="C861" s="44"/>
      <c r="D861" s="29"/>
      <c r="E861" s="43">
        <f t="shared" si="3"/>
        <v>0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5"/>
      <c r="AU861" s="45"/>
      <c r="AV861" s="45"/>
      <c r="AW861" s="45"/>
      <c r="AX861" s="45"/>
      <c r="AY861" s="45"/>
      <c r="AZ861" s="45"/>
      <c r="BA861" s="45"/>
      <c r="BB861" s="2"/>
      <c r="BC861" s="2"/>
      <c r="BD861" s="2"/>
      <c r="BE861" s="2"/>
    </row>
    <row r="862" ht="84.75" hidden="1" customHeight="1">
      <c r="A862" s="34">
        <f t="shared" si="8"/>
        <v>0</v>
      </c>
      <c r="B862" s="41" t="str">
        <f t="shared" si="9"/>
        <v>http://helpstore.shop/keyword/</v>
      </c>
      <c r="C862" s="44"/>
      <c r="D862" s="29"/>
      <c r="E862" s="43">
        <f t="shared" si="3"/>
        <v>0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5"/>
      <c r="AU862" s="45"/>
      <c r="AV862" s="45"/>
      <c r="AW862" s="45"/>
      <c r="AX862" s="45"/>
      <c r="AY862" s="45"/>
      <c r="AZ862" s="45"/>
      <c r="BA862" s="45"/>
      <c r="BB862" s="2"/>
      <c r="BC862" s="2"/>
      <c r="BD862" s="2"/>
      <c r="BE862" s="2"/>
    </row>
    <row r="863" ht="84.75" hidden="1" customHeight="1">
      <c r="A863" s="34">
        <f t="shared" si="8"/>
        <v>0</v>
      </c>
      <c r="B863" s="41" t="str">
        <f t="shared" si="9"/>
        <v>http://helpstore.shop/keyword/</v>
      </c>
      <c r="C863" s="44"/>
      <c r="D863" s="29"/>
      <c r="E863" s="43">
        <f t="shared" si="3"/>
        <v>0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5"/>
      <c r="AU863" s="45"/>
      <c r="AV863" s="45"/>
      <c r="AW863" s="45"/>
      <c r="AX863" s="45"/>
      <c r="AY863" s="45"/>
      <c r="AZ863" s="45"/>
      <c r="BA863" s="45"/>
      <c r="BB863" s="2"/>
      <c r="BC863" s="2"/>
      <c r="BD863" s="2"/>
      <c r="BE863" s="2"/>
    </row>
    <row r="864" ht="84.75" hidden="1" customHeight="1">
      <c r="A864" s="34">
        <f t="shared" si="8"/>
        <v>0</v>
      </c>
      <c r="B864" s="41" t="str">
        <f t="shared" si="9"/>
        <v>http://helpstore.shop/keyword/</v>
      </c>
      <c r="C864" s="44"/>
      <c r="D864" s="29"/>
      <c r="E864" s="43">
        <f t="shared" si="3"/>
        <v>0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5"/>
      <c r="AU864" s="45"/>
      <c r="AV864" s="45"/>
      <c r="AW864" s="45"/>
      <c r="AX864" s="45"/>
      <c r="AY864" s="45"/>
      <c r="AZ864" s="45"/>
      <c r="BA864" s="45"/>
      <c r="BB864" s="2"/>
      <c r="BC864" s="2"/>
      <c r="BD864" s="2"/>
      <c r="BE864" s="2"/>
    </row>
    <row r="865" ht="84.75" hidden="1" customHeight="1">
      <c r="A865" s="34">
        <f t="shared" si="8"/>
        <v>0</v>
      </c>
      <c r="B865" s="41" t="str">
        <f t="shared" si="9"/>
        <v>http://helpstore.shop/keyword/</v>
      </c>
      <c r="C865" s="44"/>
      <c r="D865" s="29"/>
      <c r="E865" s="43">
        <f t="shared" si="3"/>
        <v>0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5"/>
      <c r="AU865" s="45"/>
      <c r="AV865" s="45"/>
      <c r="AW865" s="45"/>
      <c r="AX865" s="45"/>
      <c r="AY865" s="45"/>
      <c r="AZ865" s="45"/>
      <c r="BA865" s="45"/>
      <c r="BB865" s="2"/>
      <c r="BC865" s="2"/>
      <c r="BD865" s="2"/>
      <c r="BE865" s="2"/>
    </row>
    <row r="866" ht="84.75" hidden="1" customHeight="1">
      <c r="A866" s="34">
        <f t="shared" si="8"/>
        <v>0</v>
      </c>
      <c r="B866" s="41" t="str">
        <f t="shared" si="9"/>
        <v>http://helpstore.shop/keyword/</v>
      </c>
      <c r="C866" s="44"/>
      <c r="D866" s="29"/>
      <c r="E866" s="43">
        <f t="shared" si="3"/>
        <v>0</v>
      </c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5"/>
      <c r="AU866" s="45"/>
      <c r="AV866" s="45"/>
      <c r="AW866" s="45"/>
      <c r="AX866" s="45"/>
      <c r="AY866" s="45"/>
      <c r="AZ866" s="45"/>
      <c r="BA866" s="45"/>
      <c r="BB866" s="2"/>
      <c r="BC866" s="2"/>
      <c r="BD866" s="2"/>
      <c r="BE866" s="2"/>
    </row>
    <row r="867" ht="84.75" hidden="1" customHeight="1">
      <c r="A867" s="34">
        <f t="shared" si="8"/>
        <v>0</v>
      </c>
      <c r="B867" s="41" t="str">
        <f t="shared" si="9"/>
        <v>http://helpstore.shop/keyword/</v>
      </c>
      <c r="C867" s="44"/>
      <c r="D867" s="29"/>
      <c r="E867" s="43">
        <f t="shared" si="3"/>
        <v>0</v>
      </c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5"/>
      <c r="AU867" s="45"/>
      <c r="AV867" s="45"/>
      <c r="AW867" s="45"/>
      <c r="AX867" s="45"/>
      <c r="AY867" s="45"/>
      <c r="AZ867" s="45"/>
      <c r="BA867" s="45"/>
      <c r="BB867" s="2"/>
      <c r="BC867" s="2"/>
      <c r="BD867" s="2"/>
      <c r="BE867" s="2"/>
    </row>
    <row r="868" ht="84.75" hidden="1" customHeight="1">
      <c r="A868" s="34">
        <f t="shared" si="8"/>
        <v>0</v>
      </c>
      <c r="B868" s="41" t="str">
        <f t="shared" si="9"/>
        <v>http://helpstore.shop/keyword/</v>
      </c>
      <c r="C868" s="44"/>
      <c r="D868" s="29"/>
      <c r="E868" s="43">
        <f t="shared" si="3"/>
        <v>0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5"/>
      <c r="AU868" s="45"/>
      <c r="AV868" s="45"/>
      <c r="AW868" s="45"/>
      <c r="AX868" s="45"/>
      <c r="AY868" s="45"/>
      <c r="AZ868" s="45"/>
      <c r="BA868" s="45"/>
      <c r="BB868" s="2"/>
      <c r="BC868" s="2"/>
      <c r="BD868" s="2"/>
      <c r="BE868" s="2"/>
    </row>
    <row r="869" ht="84.75" hidden="1" customHeight="1">
      <c r="A869" s="34">
        <f t="shared" si="8"/>
        <v>0</v>
      </c>
      <c r="B869" s="41" t="str">
        <f t="shared" si="9"/>
        <v>http://helpstore.shop/keyword/</v>
      </c>
      <c r="C869" s="44"/>
      <c r="D869" s="29"/>
      <c r="E869" s="43">
        <f t="shared" si="3"/>
        <v>0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5"/>
      <c r="AU869" s="45"/>
      <c r="AV869" s="45"/>
      <c r="AW869" s="45"/>
      <c r="AX869" s="45"/>
      <c r="AY869" s="45"/>
      <c r="AZ869" s="45"/>
      <c r="BA869" s="45"/>
      <c r="BB869" s="2"/>
      <c r="BC869" s="2"/>
      <c r="BD869" s="2"/>
      <c r="BE869" s="2"/>
    </row>
    <row r="870" ht="84.75" hidden="1" customHeight="1">
      <c r="A870" s="34">
        <f t="shared" si="8"/>
        <v>0</v>
      </c>
      <c r="B870" s="41" t="str">
        <f t="shared" si="9"/>
        <v>http://helpstore.shop/keyword/</v>
      </c>
      <c r="C870" s="44"/>
      <c r="D870" s="29"/>
      <c r="E870" s="43">
        <f t="shared" si="3"/>
        <v>0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5"/>
      <c r="AU870" s="45"/>
      <c r="AV870" s="45"/>
      <c r="AW870" s="45"/>
      <c r="AX870" s="45"/>
      <c r="AY870" s="45"/>
      <c r="AZ870" s="45"/>
      <c r="BA870" s="45"/>
      <c r="BB870" s="2"/>
      <c r="BC870" s="2"/>
      <c r="BD870" s="2"/>
      <c r="BE870" s="2"/>
    </row>
    <row r="871" ht="84.75" hidden="1" customHeight="1">
      <c r="A871" s="34">
        <f t="shared" si="8"/>
        <v>0</v>
      </c>
      <c r="B871" s="41" t="str">
        <f t="shared" si="9"/>
        <v>http://helpstore.shop/keyword/</v>
      </c>
      <c r="C871" s="44"/>
      <c r="D871" s="29"/>
      <c r="E871" s="43">
        <f t="shared" si="3"/>
        <v>0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5"/>
      <c r="AU871" s="45"/>
      <c r="AV871" s="45"/>
      <c r="AW871" s="45"/>
      <c r="AX871" s="45"/>
      <c r="AY871" s="45"/>
      <c r="AZ871" s="45"/>
      <c r="BA871" s="45"/>
      <c r="BB871" s="2"/>
      <c r="BC871" s="2"/>
      <c r="BD871" s="2"/>
      <c r="BE871" s="2"/>
    </row>
    <row r="872" ht="84.75" hidden="1" customHeight="1">
      <c r="A872" s="34">
        <f t="shared" si="8"/>
        <v>0</v>
      </c>
      <c r="B872" s="41" t="str">
        <f t="shared" si="9"/>
        <v>http://helpstore.shop/keyword/</v>
      </c>
      <c r="C872" s="44"/>
      <c r="D872" s="29"/>
      <c r="E872" s="43">
        <f t="shared" si="3"/>
        <v>0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5"/>
      <c r="AU872" s="45"/>
      <c r="AV872" s="45"/>
      <c r="AW872" s="45"/>
      <c r="AX872" s="45"/>
      <c r="AY872" s="45"/>
      <c r="AZ872" s="45"/>
      <c r="BA872" s="45"/>
      <c r="BB872" s="2"/>
      <c r="BC872" s="2"/>
      <c r="BD872" s="2"/>
      <c r="BE872" s="2"/>
    </row>
    <row r="873" ht="84.75" hidden="1" customHeight="1">
      <c r="A873" s="34">
        <f t="shared" si="8"/>
        <v>0</v>
      </c>
      <c r="B873" s="41" t="str">
        <f t="shared" si="9"/>
        <v>http://helpstore.shop/keyword/</v>
      </c>
      <c r="C873" s="44"/>
      <c r="D873" s="29"/>
      <c r="E873" s="43">
        <f t="shared" si="3"/>
        <v>0</v>
      </c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5"/>
      <c r="AU873" s="45"/>
      <c r="AV873" s="45"/>
      <c r="AW873" s="45"/>
      <c r="AX873" s="45"/>
      <c r="AY873" s="45"/>
      <c r="AZ873" s="45"/>
      <c r="BA873" s="45"/>
      <c r="BB873" s="2"/>
      <c r="BC873" s="2"/>
      <c r="BD873" s="2"/>
      <c r="BE873" s="2"/>
    </row>
    <row r="874" ht="84.75" hidden="1" customHeight="1">
      <c r="A874" s="34">
        <f t="shared" si="8"/>
        <v>0</v>
      </c>
      <c r="B874" s="41" t="str">
        <f t="shared" si="9"/>
        <v>http://helpstore.shop/keyword/</v>
      </c>
      <c r="C874" s="44"/>
      <c r="D874" s="29"/>
      <c r="E874" s="43">
        <f t="shared" si="3"/>
        <v>0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5"/>
      <c r="AU874" s="45"/>
      <c r="AV874" s="45"/>
      <c r="AW874" s="45"/>
      <c r="AX874" s="45"/>
      <c r="AY874" s="45"/>
      <c r="AZ874" s="45"/>
      <c r="BA874" s="45"/>
      <c r="BB874" s="2"/>
      <c r="BC874" s="2"/>
      <c r="BD874" s="2"/>
      <c r="BE874" s="2"/>
    </row>
    <row r="875" ht="84.75" hidden="1" customHeight="1">
      <c r="A875" s="34">
        <f t="shared" si="8"/>
        <v>0</v>
      </c>
      <c r="B875" s="41" t="str">
        <f t="shared" si="9"/>
        <v>http://helpstore.shop/keyword/</v>
      </c>
      <c r="C875" s="44"/>
      <c r="D875" s="29"/>
      <c r="E875" s="43">
        <f t="shared" si="3"/>
        <v>0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5"/>
      <c r="AU875" s="45"/>
      <c r="AV875" s="45"/>
      <c r="AW875" s="45"/>
      <c r="AX875" s="45"/>
      <c r="AY875" s="45"/>
      <c r="AZ875" s="45"/>
      <c r="BA875" s="45"/>
      <c r="BB875" s="2"/>
      <c r="BC875" s="2"/>
      <c r="BD875" s="2"/>
      <c r="BE875" s="2"/>
    </row>
    <row r="876" ht="84.75" hidden="1" customHeight="1">
      <c r="A876" s="34">
        <f t="shared" si="8"/>
        <v>0</v>
      </c>
      <c r="B876" s="41" t="str">
        <f t="shared" si="9"/>
        <v>http://helpstore.shop/keyword/</v>
      </c>
      <c r="C876" s="44"/>
      <c r="D876" s="29"/>
      <c r="E876" s="43">
        <f t="shared" si="3"/>
        <v>0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5"/>
      <c r="AU876" s="45"/>
      <c r="AV876" s="45"/>
      <c r="AW876" s="45"/>
      <c r="AX876" s="45"/>
      <c r="AY876" s="45"/>
      <c r="AZ876" s="45"/>
      <c r="BA876" s="45"/>
      <c r="BB876" s="2"/>
      <c r="BC876" s="2"/>
      <c r="BD876" s="2"/>
      <c r="BE876" s="2"/>
    </row>
    <row r="877" ht="84.75" hidden="1" customHeight="1">
      <c r="A877" s="34">
        <f t="shared" si="8"/>
        <v>0</v>
      </c>
      <c r="B877" s="41" t="str">
        <f t="shared" si="9"/>
        <v>http://helpstore.shop/keyword/</v>
      </c>
      <c r="C877" s="44"/>
      <c r="D877" s="29"/>
      <c r="E877" s="43">
        <f t="shared" si="3"/>
        <v>0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5"/>
      <c r="AU877" s="45"/>
      <c r="AV877" s="45"/>
      <c r="AW877" s="45"/>
      <c r="AX877" s="45"/>
      <c r="AY877" s="45"/>
      <c r="AZ877" s="45"/>
      <c r="BA877" s="45"/>
      <c r="BB877" s="2"/>
      <c r="BC877" s="2"/>
      <c r="BD877" s="2"/>
      <c r="BE877" s="2"/>
    </row>
    <row r="878" ht="84.75" hidden="1" customHeight="1">
      <c r="A878" s="34">
        <f t="shared" si="8"/>
        <v>0</v>
      </c>
      <c r="B878" s="41" t="str">
        <f t="shared" si="9"/>
        <v>http://helpstore.shop/keyword/</v>
      </c>
      <c r="C878" s="44"/>
      <c r="D878" s="29"/>
      <c r="E878" s="43">
        <f t="shared" si="3"/>
        <v>0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5"/>
      <c r="AU878" s="45"/>
      <c r="AV878" s="45"/>
      <c r="AW878" s="45"/>
      <c r="AX878" s="45"/>
      <c r="AY878" s="45"/>
      <c r="AZ878" s="45"/>
      <c r="BA878" s="45"/>
      <c r="BB878" s="2"/>
      <c r="BC878" s="2"/>
      <c r="BD878" s="2"/>
      <c r="BE878" s="2"/>
    </row>
    <row r="879" ht="84.75" hidden="1" customHeight="1">
      <c r="A879" s="34">
        <f t="shared" si="8"/>
        <v>0</v>
      </c>
      <c r="B879" s="41" t="str">
        <f t="shared" si="9"/>
        <v>http://helpstore.shop/keyword/</v>
      </c>
      <c r="C879" s="44"/>
      <c r="D879" s="29"/>
      <c r="E879" s="43">
        <f t="shared" si="3"/>
        <v>0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5"/>
      <c r="AU879" s="45"/>
      <c r="AV879" s="45"/>
      <c r="AW879" s="45"/>
      <c r="AX879" s="45"/>
      <c r="AY879" s="45"/>
      <c r="AZ879" s="45"/>
      <c r="BA879" s="45"/>
      <c r="BB879" s="2"/>
      <c r="BC879" s="2"/>
      <c r="BD879" s="2"/>
      <c r="BE879" s="2"/>
    </row>
    <row r="880" ht="84.75" hidden="1" customHeight="1">
      <c r="A880" s="34">
        <f t="shared" si="8"/>
        <v>0</v>
      </c>
      <c r="B880" s="41" t="str">
        <f t="shared" si="9"/>
        <v>http://helpstore.shop/keyword/</v>
      </c>
      <c r="C880" s="44"/>
      <c r="D880" s="29"/>
      <c r="E880" s="43">
        <f t="shared" si="3"/>
        <v>0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5"/>
      <c r="AU880" s="45"/>
      <c r="AV880" s="45"/>
      <c r="AW880" s="45"/>
      <c r="AX880" s="45"/>
      <c r="AY880" s="45"/>
      <c r="AZ880" s="45"/>
      <c r="BA880" s="45"/>
      <c r="BB880" s="2"/>
      <c r="BC880" s="2"/>
      <c r="BD880" s="2"/>
      <c r="BE880" s="2"/>
    </row>
    <row r="881" ht="84.75" hidden="1" customHeight="1">
      <c r="A881" s="34">
        <f t="shared" si="8"/>
        <v>0</v>
      </c>
      <c r="B881" s="41" t="str">
        <f t="shared" si="9"/>
        <v>http://helpstore.shop/keyword/</v>
      </c>
      <c r="C881" s="44"/>
      <c r="D881" s="29"/>
      <c r="E881" s="43">
        <f t="shared" si="3"/>
        <v>0</v>
      </c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5"/>
      <c r="AU881" s="45"/>
      <c r="AV881" s="45"/>
      <c r="AW881" s="45"/>
      <c r="AX881" s="45"/>
      <c r="AY881" s="45"/>
      <c r="AZ881" s="45"/>
      <c r="BA881" s="45"/>
      <c r="BB881" s="2"/>
      <c r="BC881" s="2"/>
      <c r="BD881" s="2"/>
      <c r="BE881" s="2"/>
    </row>
    <row r="882" ht="84.75" hidden="1" customHeight="1">
      <c r="A882" s="34">
        <f t="shared" si="8"/>
        <v>0</v>
      </c>
      <c r="B882" s="41" t="str">
        <f t="shared" si="9"/>
        <v>http://helpstore.shop/keyword/</v>
      </c>
      <c r="C882" s="44"/>
      <c r="D882" s="29"/>
      <c r="E882" s="43">
        <f t="shared" si="3"/>
        <v>0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5"/>
      <c r="AU882" s="45"/>
      <c r="AV882" s="45"/>
      <c r="AW882" s="45"/>
      <c r="AX882" s="45"/>
      <c r="AY882" s="45"/>
      <c r="AZ882" s="45"/>
      <c r="BA882" s="45"/>
      <c r="BB882" s="2"/>
      <c r="BC882" s="2"/>
      <c r="BD882" s="2"/>
      <c r="BE882" s="2"/>
    </row>
    <row r="883" ht="84.75" hidden="1" customHeight="1">
      <c r="A883" s="34">
        <f t="shared" si="8"/>
        <v>0</v>
      </c>
      <c r="B883" s="41" t="str">
        <f t="shared" si="9"/>
        <v>http://helpstore.shop/keyword/</v>
      </c>
      <c r="C883" s="44"/>
      <c r="D883" s="29"/>
      <c r="E883" s="43">
        <f t="shared" si="3"/>
        <v>0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5"/>
      <c r="AU883" s="45"/>
      <c r="AV883" s="45"/>
      <c r="AW883" s="45"/>
      <c r="AX883" s="45"/>
      <c r="AY883" s="45"/>
      <c r="AZ883" s="45"/>
      <c r="BA883" s="45"/>
      <c r="BB883" s="2"/>
      <c r="BC883" s="2"/>
      <c r="BD883" s="2"/>
      <c r="BE883" s="2"/>
    </row>
    <row r="884" ht="84.75" hidden="1" customHeight="1">
      <c r="A884" s="34">
        <f t="shared" si="8"/>
        <v>0</v>
      </c>
      <c r="B884" s="41" t="str">
        <f t="shared" si="9"/>
        <v>http://helpstore.shop/keyword/</v>
      </c>
      <c r="C884" s="44"/>
      <c r="D884" s="29"/>
      <c r="E884" s="43">
        <f t="shared" si="3"/>
        <v>0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5"/>
      <c r="AU884" s="45"/>
      <c r="AV884" s="45"/>
      <c r="AW884" s="45"/>
      <c r="AX884" s="45"/>
      <c r="AY884" s="45"/>
      <c r="AZ884" s="45"/>
      <c r="BA884" s="45"/>
      <c r="BB884" s="2"/>
      <c r="BC884" s="2"/>
      <c r="BD884" s="2"/>
      <c r="BE884" s="2"/>
    </row>
    <row r="885" ht="84.75" hidden="1" customHeight="1">
      <c r="A885" s="34">
        <f t="shared" si="8"/>
        <v>0</v>
      </c>
      <c r="B885" s="41" t="str">
        <f t="shared" si="9"/>
        <v>http://helpstore.shop/keyword/</v>
      </c>
      <c r="C885" s="44"/>
      <c r="D885" s="29"/>
      <c r="E885" s="43">
        <f t="shared" si="3"/>
        <v>0</v>
      </c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5"/>
      <c r="AU885" s="45"/>
      <c r="AV885" s="45"/>
      <c r="AW885" s="45"/>
      <c r="AX885" s="45"/>
      <c r="AY885" s="45"/>
      <c r="AZ885" s="45"/>
      <c r="BA885" s="45"/>
      <c r="BB885" s="2"/>
      <c r="BC885" s="2"/>
      <c r="BD885" s="2"/>
      <c r="BE885" s="2"/>
    </row>
    <row r="886" ht="84.75" hidden="1" customHeight="1">
      <c r="A886" s="34">
        <f t="shared" si="8"/>
        <v>0</v>
      </c>
      <c r="B886" s="41" t="str">
        <f t="shared" si="9"/>
        <v>http://helpstore.shop/keyword/</v>
      </c>
      <c r="C886" s="44"/>
      <c r="D886" s="29"/>
      <c r="E886" s="43">
        <f t="shared" si="3"/>
        <v>0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5"/>
      <c r="AU886" s="45"/>
      <c r="AV886" s="45"/>
      <c r="AW886" s="45"/>
      <c r="AX886" s="45"/>
      <c r="AY886" s="45"/>
      <c r="AZ886" s="45"/>
      <c r="BA886" s="45"/>
      <c r="BB886" s="2"/>
      <c r="BC886" s="2"/>
      <c r="BD886" s="2"/>
      <c r="BE886" s="2"/>
    </row>
    <row r="887" ht="84.75" hidden="1" customHeight="1">
      <c r="A887" s="34">
        <f t="shared" si="8"/>
        <v>0</v>
      </c>
      <c r="B887" s="41" t="str">
        <f t="shared" si="9"/>
        <v>http://helpstore.shop/keyword/</v>
      </c>
      <c r="C887" s="44"/>
      <c r="D887" s="29"/>
      <c r="E887" s="43">
        <f t="shared" si="3"/>
        <v>0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5"/>
      <c r="AU887" s="45"/>
      <c r="AV887" s="45"/>
      <c r="AW887" s="45"/>
      <c r="AX887" s="45"/>
      <c r="AY887" s="45"/>
      <c r="AZ887" s="45"/>
      <c r="BA887" s="45"/>
      <c r="BB887" s="2"/>
      <c r="BC887" s="2"/>
      <c r="BD887" s="2"/>
      <c r="BE887" s="2"/>
    </row>
    <row r="888" ht="84.75" hidden="1" customHeight="1">
      <c r="A888" s="34">
        <f t="shared" si="8"/>
        <v>0</v>
      </c>
      <c r="B888" s="41" t="str">
        <f t="shared" si="9"/>
        <v>http://helpstore.shop/keyword/</v>
      </c>
      <c r="C888" s="44"/>
      <c r="D888" s="29"/>
      <c r="E888" s="43">
        <f t="shared" si="3"/>
        <v>0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5"/>
      <c r="AU888" s="45"/>
      <c r="AV888" s="45"/>
      <c r="AW888" s="45"/>
      <c r="AX888" s="45"/>
      <c r="AY888" s="45"/>
      <c r="AZ888" s="45"/>
      <c r="BA888" s="45"/>
      <c r="BB888" s="2"/>
      <c r="BC888" s="2"/>
      <c r="BD888" s="2"/>
      <c r="BE888" s="2"/>
    </row>
    <row r="889" ht="84.75" hidden="1" customHeight="1">
      <c r="A889" s="34">
        <f t="shared" si="8"/>
        <v>0</v>
      </c>
      <c r="B889" s="41" t="str">
        <f t="shared" si="9"/>
        <v>http://helpstore.shop/keyword/</v>
      </c>
      <c r="C889" s="44"/>
      <c r="D889" s="29"/>
      <c r="E889" s="43">
        <f t="shared" si="3"/>
        <v>0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5"/>
      <c r="AU889" s="45"/>
      <c r="AV889" s="45"/>
      <c r="AW889" s="45"/>
      <c r="AX889" s="45"/>
      <c r="AY889" s="45"/>
      <c r="AZ889" s="45"/>
      <c r="BA889" s="45"/>
      <c r="BB889" s="2"/>
      <c r="BC889" s="2"/>
      <c r="BD889" s="2"/>
      <c r="BE889" s="2"/>
    </row>
    <row r="890" ht="84.75" hidden="1" customHeight="1">
      <c r="A890" s="34">
        <f t="shared" si="8"/>
        <v>0</v>
      </c>
      <c r="B890" s="41" t="str">
        <f t="shared" si="9"/>
        <v>http://helpstore.shop/keyword/</v>
      </c>
      <c r="C890" s="44"/>
      <c r="D890" s="29"/>
      <c r="E890" s="43">
        <f t="shared" si="3"/>
        <v>0</v>
      </c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5"/>
      <c r="AU890" s="45"/>
      <c r="AV890" s="45"/>
      <c r="AW890" s="45"/>
      <c r="AX890" s="45"/>
      <c r="AY890" s="45"/>
      <c r="AZ890" s="45"/>
      <c r="BA890" s="45"/>
      <c r="BB890" s="2"/>
      <c r="BC890" s="2"/>
      <c r="BD890" s="2"/>
      <c r="BE890" s="2"/>
    </row>
    <row r="891" ht="84.75" hidden="1" customHeight="1">
      <c r="A891" s="34">
        <f t="shared" si="8"/>
        <v>0</v>
      </c>
      <c r="B891" s="41" t="str">
        <f t="shared" si="9"/>
        <v>http://helpstore.shop/keyword/</v>
      </c>
      <c r="C891" s="44"/>
      <c r="D891" s="29"/>
      <c r="E891" s="43">
        <f t="shared" si="3"/>
        <v>0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5"/>
      <c r="AU891" s="45"/>
      <c r="AV891" s="45"/>
      <c r="AW891" s="45"/>
      <c r="AX891" s="45"/>
      <c r="AY891" s="45"/>
      <c r="AZ891" s="45"/>
      <c r="BA891" s="45"/>
      <c r="BB891" s="2"/>
      <c r="BC891" s="2"/>
      <c r="BD891" s="2"/>
      <c r="BE891" s="2"/>
    </row>
    <row r="892" ht="84.75" hidden="1" customHeight="1">
      <c r="A892" s="34">
        <f t="shared" si="8"/>
        <v>0</v>
      </c>
      <c r="B892" s="41" t="str">
        <f t="shared" si="9"/>
        <v>http://helpstore.shop/keyword/</v>
      </c>
      <c r="C892" s="44"/>
      <c r="D892" s="29"/>
      <c r="E892" s="43">
        <f t="shared" si="3"/>
        <v>0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5"/>
      <c r="AU892" s="45"/>
      <c r="AV892" s="45"/>
      <c r="AW892" s="45"/>
      <c r="AX892" s="45"/>
      <c r="AY892" s="45"/>
      <c r="AZ892" s="45"/>
      <c r="BA892" s="45"/>
      <c r="BB892" s="2"/>
      <c r="BC892" s="2"/>
      <c r="BD892" s="2"/>
      <c r="BE892" s="2"/>
    </row>
    <row r="893" ht="84.75" hidden="1" customHeight="1">
      <c r="A893" s="34">
        <f t="shared" si="8"/>
        <v>0</v>
      </c>
      <c r="B893" s="41" t="str">
        <f t="shared" si="9"/>
        <v>http://helpstore.shop/keyword/</v>
      </c>
      <c r="C893" s="44"/>
      <c r="D893" s="29"/>
      <c r="E893" s="43">
        <f t="shared" si="3"/>
        <v>0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5"/>
      <c r="AU893" s="45"/>
      <c r="AV893" s="45"/>
      <c r="AW893" s="45"/>
      <c r="AX893" s="45"/>
      <c r="AY893" s="45"/>
      <c r="AZ893" s="45"/>
      <c r="BA893" s="45"/>
      <c r="BB893" s="2"/>
      <c r="BC893" s="2"/>
      <c r="BD893" s="2"/>
      <c r="BE893" s="2"/>
    </row>
    <row r="894" ht="84.75" hidden="1" customHeight="1">
      <c r="A894" s="34">
        <f t="shared" si="8"/>
        <v>0</v>
      </c>
      <c r="B894" s="41" t="str">
        <f t="shared" si="9"/>
        <v>http://helpstore.shop/keyword/</v>
      </c>
      <c r="C894" s="44"/>
      <c r="D894" s="29"/>
      <c r="E894" s="43">
        <f t="shared" si="3"/>
        <v>0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5"/>
      <c r="AU894" s="45"/>
      <c r="AV894" s="45"/>
      <c r="AW894" s="45"/>
      <c r="AX894" s="45"/>
      <c r="AY894" s="45"/>
      <c r="AZ894" s="45"/>
      <c r="BA894" s="45"/>
      <c r="BB894" s="2"/>
      <c r="BC894" s="2"/>
      <c r="BD894" s="2"/>
      <c r="BE894" s="2"/>
    </row>
    <row r="895" ht="84.75" hidden="1" customHeight="1">
      <c r="A895" s="34">
        <f t="shared" si="8"/>
        <v>0</v>
      </c>
      <c r="B895" s="41" t="str">
        <f t="shared" si="9"/>
        <v>http://helpstore.shop/keyword/</v>
      </c>
      <c r="C895" s="44"/>
      <c r="D895" s="29"/>
      <c r="E895" s="43">
        <f t="shared" si="3"/>
        <v>0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5"/>
      <c r="AU895" s="45"/>
      <c r="AV895" s="45"/>
      <c r="AW895" s="45"/>
      <c r="AX895" s="45"/>
      <c r="AY895" s="45"/>
      <c r="AZ895" s="45"/>
      <c r="BA895" s="45"/>
      <c r="BB895" s="2"/>
      <c r="BC895" s="2"/>
      <c r="BD895" s="2"/>
      <c r="BE895" s="2"/>
    </row>
    <row r="896" ht="84.75" hidden="1" customHeight="1">
      <c r="A896" s="34">
        <f t="shared" si="8"/>
        <v>0</v>
      </c>
      <c r="B896" s="41" t="str">
        <f t="shared" si="9"/>
        <v>http://helpstore.shop/keyword/</v>
      </c>
      <c r="C896" s="44"/>
      <c r="D896" s="29"/>
      <c r="E896" s="43">
        <f t="shared" si="3"/>
        <v>0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5"/>
      <c r="AU896" s="45"/>
      <c r="AV896" s="45"/>
      <c r="AW896" s="45"/>
      <c r="AX896" s="45"/>
      <c r="AY896" s="45"/>
      <c r="AZ896" s="45"/>
      <c r="BA896" s="45"/>
      <c r="BB896" s="2"/>
      <c r="BC896" s="2"/>
      <c r="BD896" s="2"/>
      <c r="BE896" s="2"/>
    </row>
    <row r="897" ht="84.75" hidden="1" customHeight="1">
      <c r="A897" s="34">
        <f t="shared" si="8"/>
        <v>0</v>
      </c>
      <c r="B897" s="41" t="str">
        <f t="shared" si="9"/>
        <v>http://helpstore.shop/keyword/</v>
      </c>
      <c r="C897" s="44"/>
      <c r="D897" s="29"/>
      <c r="E897" s="43">
        <f t="shared" si="3"/>
        <v>0</v>
      </c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5"/>
      <c r="AU897" s="45"/>
      <c r="AV897" s="45"/>
      <c r="AW897" s="45"/>
      <c r="AX897" s="45"/>
      <c r="AY897" s="45"/>
      <c r="AZ897" s="45"/>
      <c r="BA897" s="45"/>
      <c r="BB897" s="2"/>
      <c r="BC897" s="2"/>
      <c r="BD897" s="2"/>
      <c r="BE897" s="2"/>
    </row>
    <row r="898" ht="84.75" hidden="1" customHeight="1">
      <c r="A898" s="34">
        <f t="shared" si="8"/>
        <v>0</v>
      </c>
      <c r="B898" s="41" t="str">
        <f t="shared" si="9"/>
        <v>http://helpstore.shop/keyword/</v>
      </c>
      <c r="C898" s="44"/>
      <c r="D898" s="29"/>
      <c r="E898" s="43">
        <f t="shared" si="3"/>
        <v>0</v>
      </c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5"/>
      <c r="AU898" s="45"/>
      <c r="AV898" s="45"/>
      <c r="AW898" s="45"/>
      <c r="AX898" s="45"/>
      <c r="AY898" s="45"/>
      <c r="AZ898" s="45"/>
      <c r="BA898" s="45"/>
      <c r="BB898" s="2"/>
      <c r="BC898" s="2"/>
      <c r="BD898" s="2"/>
      <c r="BE898" s="2"/>
    </row>
    <row r="899" ht="84.75" hidden="1" customHeight="1">
      <c r="A899" s="34">
        <f t="shared" si="8"/>
        <v>0</v>
      </c>
      <c r="B899" s="41" t="str">
        <f t="shared" si="9"/>
        <v>http://helpstore.shop/keyword/</v>
      </c>
      <c r="C899" s="44"/>
      <c r="D899" s="29"/>
      <c r="E899" s="43">
        <f t="shared" si="3"/>
        <v>0</v>
      </c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5"/>
      <c r="AU899" s="45"/>
      <c r="AV899" s="45"/>
      <c r="AW899" s="45"/>
      <c r="AX899" s="45"/>
      <c r="AY899" s="45"/>
      <c r="AZ899" s="45"/>
      <c r="BA899" s="45"/>
      <c r="BB899" s="2"/>
      <c r="BC899" s="2"/>
      <c r="BD899" s="2"/>
      <c r="BE899" s="2"/>
    </row>
    <row r="900" ht="84.75" hidden="1" customHeight="1">
      <c r="A900" s="34">
        <f t="shared" si="8"/>
        <v>0</v>
      </c>
      <c r="B900" s="41" t="str">
        <f t="shared" si="9"/>
        <v>http://helpstore.shop/keyword/</v>
      </c>
      <c r="C900" s="44"/>
      <c r="D900" s="29"/>
      <c r="E900" s="43">
        <f t="shared" si="3"/>
        <v>0</v>
      </c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5"/>
      <c r="AU900" s="45"/>
      <c r="AV900" s="45"/>
      <c r="AW900" s="45"/>
      <c r="AX900" s="45"/>
      <c r="AY900" s="45"/>
      <c r="AZ900" s="45"/>
      <c r="BA900" s="45"/>
      <c r="BB900" s="2"/>
      <c r="BC900" s="2"/>
      <c r="BD900" s="2"/>
      <c r="BE900" s="2"/>
    </row>
    <row r="901" ht="84.75" hidden="1" customHeight="1">
      <c r="A901" s="34">
        <f t="shared" si="8"/>
        <v>0</v>
      </c>
      <c r="B901" s="41" t="str">
        <f t="shared" si="9"/>
        <v>http://helpstore.shop/keyword/</v>
      </c>
      <c r="C901" s="44"/>
      <c r="D901" s="29"/>
      <c r="E901" s="43">
        <f t="shared" si="3"/>
        <v>0</v>
      </c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5"/>
      <c r="AU901" s="45"/>
      <c r="AV901" s="45"/>
      <c r="AW901" s="45"/>
      <c r="AX901" s="45"/>
      <c r="AY901" s="45"/>
      <c r="AZ901" s="45"/>
      <c r="BA901" s="45"/>
      <c r="BB901" s="2"/>
      <c r="BC901" s="2"/>
      <c r="BD901" s="2"/>
      <c r="BE901" s="2"/>
    </row>
    <row r="902" ht="84.75" hidden="1" customHeight="1">
      <c r="A902" s="34">
        <f t="shared" si="8"/>
        <v>0</v>
      </c>
      <c r="B902" s="41" t="str">
        <f t="shared" si="9"/>
        <v>http://helpstore.shop/keyword/</v>
      </c>
      <c r="C902" s="44"/>
      <c r="D902" s="29"/>
      <c r="E902" s="43">
        <f t="shared" si="3"/>
        <v>0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5"/>
      <c r="AU902" s="45"/>
      <c r="AV902" s="45"/>
      <c r="AW902" s="45"/>
      <c r="AX902" s="45"/>
      <c r="AY902" s="45"/>
      <c r="AZ902" s="45"/>
      <c r="BA902" s="45"/>
      <c r="BB902" s="2"/>
      <c r="BC902" s="2"/>
      <c r="BD902" s="2"/>
      <c r="BE902" s="2"/>
    </row>
    <row r="903" ht="84.75" hidden="1" customHeight="1">
      <c r="A903" s="34">
        <f t="shared" si="8"/>
        <v>0</v>
      </c>
      <c r="B903" s="41" t="str">
        <f t="shared" si="9"/>
        <v>http://helpstore.shop/keyword/</v>
      </c>
      <c r="C903" s="44"/>
      <c r="D903" s="29"/>
      <c r="E903" s="43">
        <f t="shared" si="3"/>
        <v>0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5"/>
      <c r="AU903" s="45"/>
      <c r="AV903" s="45"/>
      <c r="AW903" s="45"/>
      <c r="AX903" s="45"/>
      <c r="AY903" s="45"/>
      <c r="AZ903" s="45"/>
      <c r="BA903" s="45"/>
      <c r="BB903" s="2"/>
      <c r="BC903" s="2"/>
      <c r="BD903" s="2"/>
      <c r="BE903" s="2"/>
    </row>
    <row r="904" ht="84.75" hidden="1" customHeight="1">
      <c r="A904" s="34">
        <f t="shared" si="8"/>
        <v>0</v>
      </c>
      <c r="B904" s="41" t="str">
        <f t="shared" si="9"/>
        <v>http://helpstore.shop/keyword/</v>
      </c>
      <c r="C904" s="44"/>
      <c r="D904" s="29"/>
      <c r="E904" s="43">
        <f t="shared" si="3"/>
        <v>0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5"/>
      <c r="AU904" s="45"/>
      <c r="AV904" s="45"/>
      <c r="AW904" s="45"/>
      <c r="AX904" s="45"/>
      <c r="AY904" s="45"/>
      <c r="AZ904" s="45"/>
      <c r="BA904" s="45"/>
      <c r="BB904" s="2"/>
      <c r="BC904" s="2"/>
      <c r="BD904" s="2"/>
      <c r="BE904" s="2"/>
    </row>
    <row r="905" ht="84.75" hidden="1" customHeight="1">
      <c r="A905" s="34">
        <f t="shared" si="8"/>
        <v>0</v>
      </c>
      <c r="B905" s="41" t="str">
        <f t="shared" si="9"/>
        <v>http://helpstore.shop/keyword/</v>
      </c>
      <c r="C905" s="44"/>
      <c r="D905" s="29"/>
      <c r="E905" s="43">
        <f t="shared" si="3"/>
        <v>0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5"/>
      <c r="AU905" s="45"/>
      <c r="AV905" s="45"/>
      <c r="AW905" s="45"/>
      <c r="AX905" s="45"/>
      <c r="AY905" s="45"/>
      <c r="AZ905" s="45"/>
      <c r="BA905" s="45"/>
      <c r="BB905" s="2"/>
      <c r="BC905" s="2"/>
      <c r="BD905" s="2"/>
      <c r="BE905" s="2"/>
    </row>
    <row r="906" ht="84.75" hidden="1" customHeight="1">
      <c r="A906" s="34">
        <f t="shared" si="8"/>
        <v>0</v>
      </c>
      <c r="B906" s="41" t="str">
        <f t="shared" si="9"/>
        <v>http://helpstore.shop/keyword/</v>
      </c>
      <c r="C906" s="44"/>
      <c r="D906" s="29"/>
      <c r="E906" s="43">
        <f t="shared" si="3"/>
        <v>0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5"/>
      <c r="AU906" s="45"/>
      <c r="AV906" s="45"/>
      <c r="AW906" s="45"/>
      <c r="AX906" s="45"/>
      <c r="AY906" s="45"/>
      <c r="AZ906" s="45"/>
      <c r="BA906" s="45"/>
      <c r="BB906" s="2"/>
      <c r="BC906" s="2"/>
      <c r="BD906" s="2"/>
      <c r="BE906" s="2"/>
    </row>
    <row r="907" ht="84.75" hidden="1" customHeight="1">
      <c r="A907" s="34">
        <f t="shared" si="8"/>
        <v>0</v>
      </c>
      <c r="B907" s="41" t="str">
        <f t="shared" si="9"/>
        <v>http://helpstore.shop/keyword/</v>
      </c>
      <c r="C907" s="44"/>
      <c r="D907" s="29"/>
      <c r="E907" s="43">
        <f t="shared" si="3"/>
        <v>0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5"/>
      <c r="AU907" s="45"/>
      <c r="AV907" s="45"/>
      <c r="AW907" s="45"/>
      <c r="AX907" s="45"/>
      <c r="AY907" s="45"/>
      <c r="AZ907" s="45"/>
      <c r="BA907" s="45"/>
      <c r="BB907" s="2"/>
      <c r="BC907" s="2"/>
      <c r="BD907" s="2"/>
      <c r="BE907" s="2"/>
    </row>
    <row r="908" ht="84.75" hidden="1" customHeight="1">
      <c r="A908" s="34">
        <f t="shared" si="8"/>
        <v>0</v>
      </c>
      <c r="B908" s="41" t="str">
        <f t="shared" si="9"/>
        <v>http://helpstore.shop/keyword/</v>
      </c>
      <c r="C908" s="44"/>
      <c r="D908" s="29"/>
      <c r="E908" s="43">
        <f t="shared" si="3"/>
        <v>0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5"/>
      <c r="AU908" s="45"/>
      <c r="AV908" s="45"/>
      <c r="AW908" s="45"/>
      <c r="AX908" s="45"/>
      <c r="AY908" s="45"/>
      <c r="AZ908" s="45"/>
      <c r="BA908" s="45"/>
      <c r="BB908" s="2"/>
      <c r="BC908" s="2"/>
      <c r="BD908" s="2"/>
      <c r="BE908" s="2"/>
    </row>
    <row r="909" ht="84.75" hidden="1" customHeight="1">
      <c r="A909" s="34">
        <f t="shared" si="8"/>
        <v>0</v>
      </c>
      <c r="B909" s="41" t="str">
        <f t="shared" si="9"/>
        <v>http://helpstore.shop/keyword/</v>
      </c>
      <c r="C909" s="44"/>
      <c r="D909" s="29"/>
      <c r="E909" s="43">
        <f t="shared" si="3"/>
        <v>0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5"/>
      <c r="AU909" s="45"/>
      <c r="AV909" s="45"/>
      <c r="AW909" s="45"/>
      <c r="AX909" s="45"/>
      <c r="AY909" s="45"/>
      <c r="AZ909" s="45"/>
      <c r="BA909" s="45"/>
      <c r="BB909" s="2"/>
      <c r="BC909" s="2"/>
      <c r="BD909" s="2"/>
      <c r="BE909" s="2"/>
    </row>
    <row r="910" ht="84.75" hidden="1" customHeight="1">
      <c r="A910" s="34">
        <f t="shared" si="8"/>
        <v>0</v>
      </c>
      <c r="B910" s="41" t="str">
        <f t="shared" si="9"/>
        <v>http://helpstore.shop/keyword/</v>
      </c>
      <c r="C910" s="44"/>
      <c r="D910" s="29"/>
      <c r="E910" s="43">
        <f t="shared" si="3"/>
        <v>0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5"/>
      <c r="AU910" s="45"/>
      <c r="AV910" s="45"/>
      <c r="AW910" s="45"/>
      <c r="AX910" s="45"/>
      <c r="AY910" s="45"/>
      <c r="AZ910" s="45"/>
      <c r="BA910" s="45"/>
      <c r="BB910" s="2"/>
      <c r="BC910" s="2"/>
      <c r="BD910" s="2"/>
      <c r="BE910" s="2"/>
    </row>
    <row r="911" ht="84.75" hidden="1" customHeight="1">
      <c r="A911" s="34">
        <f t="shared" si="8"/>
        <v>0</v>
      </c>
      <c r="B911" s="41" t="str">
        <f t="shared" si="9"/>
        <v>http://helpstore.shop/keyword/</v>
      </c>
      <c r="C911" s="44"/>
      <c r="D911" s="29"/>
      <c r="E911" s="43">
        <f t="shared" si="3"/>
        <v>0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5"/>
      <c r="AU911" s="45"/>
      <c r="AV911" s="45"/>
      <c r="AW911" s="45"/>
      <c r="AX911" s="45"/>
      <c r="AY911" s="45"/>
      <c r="AZ911" s="45"/>
      <c r="BA911" s="45"/>
      <c r="BB911" s="2"/>
      <c r="BC911" s="2"/>
      <c r="BD911" s="2"/>
      <c r="BE911" s="2"/>
    </row>
    <row r="912" ht="84.75" hidden="1" customHeight="1">
      <c r="A912" s="34">
        <f t="shared" si="8"/>
        <v>0</v>
      </c>
      <c r="B912" s="41" t="str">
        <f t="shared" si="9"/>
        <v>http://helpstore.shop/keyword/</v>
      </c>
      <c r="C912" s="44"/>
      <c r="D912" s="29"/>
      <c r="E912" s="43">
        <f t="shared" si="3"/>
        <v>0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5"/>
      <c r="AU912" s="45"/>
      <c r="AV912" s="45"/>
      <c r="AW912" s="45"/>
      <c r="AX912" s="45"/>
      <c r="AY912" s="45"/>
      <c r="AZ912" s="45"/>
      <c r="BA912" s="45"/>
      <c r="BB912" s="2"/>
      <c r="BC912" s="2"/>
      <c r="BD912" s="2"/>
      <c r="BE912" s="2"/>
    </row>
    <row r="913" ht="84.75" hidden="1" customHeight="1">
      <c r="A913" s="34">
        <f t="shared" si="8"/>
        <v>0</v>
      </c>
      <c r="B913" s="41" t="str">
        <f t="shared" si="9"/>
        <v>http://helpstore.shop/keyword/</v>
      </c>
      <c r="C913" s="44"/>
      <c r="D913" s="29"/>
      <c r="E913" s="43">
        <f t="shared" si="3"/>
        <v>0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5"/>
      <c r="AU913" s="45"/>
      <c r="AV913" s="45"/>
      <c r="AW913" s="45"/>
      <c r="AX913" s="45"/>
      <c r="AY913" s="45"/>
      <c r="AZ913" s="45"/>
      <c r="BA913" s="45"/>
      <c r="BB913" s="2"/>
      <c r="BC913" s="2"/>
      <c r="BD913" s="2"/>
      <c r="BE913" s="2"/>
    </row>
    <row r="914" ht="84.75" hidden="1" customHeight="1">
      <c r="A914" s="34">
        <f t="shared" si="8"/>
        <v>0</v>
      </c>
      <c r="B914" s="41" t="str">
        <f t="shared" si="9"/>
        <v>http://helpstore.shop/keyword/</v>
      </c>
      <c r="C914" s="44"/>
      <c r="D914" s="29"/>
      <c r="E914" s="43">
        <f t="shared" si="3"/>
        <v>0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5"/>
      <c r="AU914" s="45"/>
      <c r="AV914" s="45"/>
      <c r="AW914" s="45"/>
      <c r="AX914" s="45"/>
      <c r="AY914" s="45"/>
      <c r="AZ914" s="45"/>
      <c r="BA914" s="45"/>
      <c r="BB914" s="2"/>
      <c r="BC914" s="2"/>
      <c r="BD914" s="2"/>
      <c r="BE914" s="2"/>
    </row>
    <row r="915" ht="84.75" hidden="1" customHeight="1">
      <c r="A915" s="34">
        <f t="shared" si="8"/>
        <v>0</v>
      </c>
      <c r="B915" s="41" t="str">
        <f t="shared" si="9"/>
        <v>http://helpstore.shop/keyword/</v>
      </c>
      <c r="C915" s="44"/>
      <c r="D915" s="29"/>
      <c r="E915" s="43">
        <f t="shared" si="3"/>
        <v>0</v>
      </c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5"/>
      <c r="AU915" s="45"/>
      <c r="AV915" s="45"/>
      <c r="AW915" s="45"/>
      <c r="AX915" s="45"/>
      <c r="AY915" s="45"/>
      <c r="AZ915" s="45"/>
      <c r="BA915" s="45"/>
      <c r="BB915" s="2"/>
      <c r="BC915" s="2"/>
      <c r="BD915" s="2"/>
      <c r="BE915" s="2"/>
    </row>
    <row r="916" ht="84.75" hidden="1" customHeight="1">
      <c r="A916" s="34">
        <f t="shared" si="8"/>
        <v>0</v>
      </c>
      <c r="B916" s="41" t="str">
        <f t="shared" si="9"/>
        <v>http://helpstore.shop/keyword/</v>
      </c>
      <c r="C916" s="44"/>
      <c r="D916" s="29"/>
      <c r="E916" s="43">
        <f t="shared" si="3"/>
        <v>0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5"/>
      <c r="AU916" s="45"/>
      <c r="AV916" s="45"/>
      <c r="AW916" s="45"/>
      <c r="AX916" s="45"/>
      <c r="AY916" s="45"/>
      <c r="AZ916" s="45"/>
      <c r="BA916" s="45"/>
      <c r="BB916" s="2"/>
      <c r="BC916" s="2"/>
      <c r="BD916" s="2"/>
      <c r="BE916" s="2"/>
    </row>
    <row r="917" ht="84.75" hidden="1" customHeight="1">
      <c r="A917" s="34">
        <f t="shared" si="8"/>
        <v>0</v>
      </c>
      <c r="B917" s="41" t="str">
        <f t="shared" si="9"/>
        <v>http://helpstore.shop/keyword/</v>
      </c>
      <c r="C917" s="44"/>
      <c r="D917" s="29"/>
      <c r="E917" s="43">
        <f t="shared" si="3"/>
        <v>0</v>
      </c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5"/>
      <c r="AU917" s="45"/>
      <c r="AV917" s="45"/>
      <c r="AW917" s="45"/>
      <c r="AX917" s="45"/>
      <c r="AY917" s="45"/>
      <c r="AZ917" s="45"/>
      <c r="BA917" s="45"/>
      <c r="BB917" s="2"/>
      <c r="BC917" s="2"/>
      <c r="BD917" s="2"/>
      <c r="BE917" s="2"/>
    </row>
    <row r="918" ht="84.75" hidden="1" customHeight="1">
      <c r="A918" s="34">
        <f t="shared" si="8"/>
        <v>0</v>
      </c>
      <c r="B918" s="41" t="str">
        <f t="shared" si="9"/>
        <v>http://helpstore.shop/keyword/</v>
      </c>
      <c r="C918" s="44"/>
      <c r="D918" s="29"/>
      <c r="E918" s="43">
        <f t="shared" si="3"/>
        <v>0</v>
      </c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5"/>
      <c r="AU918" s="45"/>
      <c r="AV918" s="45"/>
      <c r="AW918" s="45"/>
      <c r="AX918" s="45"/>
      <c r="AY918" s="45"/>
      <c r="AZ918" s="45"/>
      <c r="BA918" s="45"/>
      <c r="BB918" s="2"/>
      <c r="BC918" s="2"/>
      <c r="BD918" s="2"/>
      <c r="BE918" s="2"/>
    </row>
    <row r="919" ht="84.75" hidden="1" customHeight="1">
      <c r="A919" s="34">
        <f t="shared" si="8"/>
        <v>0</v>
      </c>
      <c r="B919" s="41" t="str">
        <f t="shared" si="9"/>
        <v>http://helpstore.shop/keyword/</v>
      </c>
      <c r="C919" s="44"/>
      <c r="D919" s="29"/>
      <c r="E919" s="43">
        <f t="shared" si="3"/>
        <v>0</v>
      </c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5"/>
      <c r="AU919" s="45"/>
      <c r="AV919" s="45"/>
      <c r="AW919" s="45"/>
      <c r="AX919" s="45"/>
      <c r="AY919" s="45"/>
      <c r="AZ919" s="45"/>
      <c r="BA919" s="45"/>
      <c r="BB919" s="2"/>
      <c r="BC919" s="2"/>
      <c r="BD919" s="2"/>
      <c r="BE919" s="2"/>
    </row>
    <row r="920" ht="84.75" hidden="1" customHeight="1">
      <c r="A920" s="34">
        <f t="shared" si="8"/>
        <v>0</v>
      </c>
      <c r="B920" s="41" t="str">
        <f t="shared" si="9"/>
        <v>http://helpstore.shop/keyword/</v>
      </c>
      <c r="C920" s="44"/>
      <c r="D920" s="29"/>
      <c r="E920" s="43">
        <f t="shared" si="3"/>
        <v>0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5"/>
      <c r="AU920" s="45"/>
      <c r="AV920" s="45"/>
      <c r="AW920" s="45"/>
      <c r="AX920" s="45"/>
      <c r="AY920" s="45"/>
      <c r="AZ920" s="45"/>
      <c r="BA920" s="45"/>
      <c r="BB920" s="2"/>
      <c r="BC920" s="2"/>
      <c r="BD920" s="2"/>
      <c r="BE920" s="2"/>
    </row>
    <row r="921" ht="84.75" hidden="1" customHeight="1">
      <c r="A921" s="34">
        <f t="shared" si="8"/>
        <v>0</v>
      </c>
      <c r="B921" s="41" t="str">
        <f t="shared" si="9"/>
        <v>http://helpstore.shop/keyword/</v>
      </c>
      <c r="C921" s="44"/>
      <c r="D921" s="29"/>
      <c r="E921" s="43">
        <f t="shared" si="3"/>
        <v>0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5"/>
      <c r="AU921" s="45"/>
      <c r="AV921" s="45"/>
      <c r="AW921" s="45"/>
      <c r="AX921" s="45"/>
      <c r="AY921" s="45"/>
      <c r="AZ921" s="45"/>
      <c r="BA921" s="45"/>
      <c r="BB921" s="2"/>
      <c r="BC921" s="2"/>
      <c r="BD921" s="2"/>
      <c r="BE921" s="2"/>
    </row>
    <row r="922" ht="84.75" hidden="1" customHeight="1">
      <c r="A922" s="34">
        <f t="shared" si="8"/>
        <v>0</v>
      </c>
      <c r="B922" s="41" t="str">
        <f t="shared" si="9"/>
        <v>http://helpstore.shop/keyword/</v>
      </c>
      <c r="C922" s="44"/>
      <c r="D922" s="29"/>
      <c r="E922" s="43">
        <f t="shared" si="3"/>
        <v>0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5"/>
      <c r="AU922" s="45"/>
      <c r="AV922" s="45"/>
      <c r="AW922" s="45"/>
      <c r="AX922" s="45"/>
      <c r="AY922" s="45"/>
      <c r="AZ922" s="45"/>
      <c r="BA922" s="45"/>
      <c r="BB922" s="2"/>
      <c r="BC922" s="2"/>
      <c r="BD922" s="2"/>
      <c r="BE922" s="2"/>
    </row>
    <row r="923" ht="84.75" hidden="1" customHeight="1">
      <c r="A923" s="34">
        <f t="shared" si="8"/>
        <v>0</v>
      </c>
      <c r="B923" s="41" t="str">
        <f t="shared" si="9"/>
        <v>http://helpstore.shop/keyword/</v>
      </c>
      <c r="C923" s="44"/>
      <c r="D923" s="29"/>
      <c r="E923" s="43">
        <f t="shared" si="3"/>
        <v>0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5"/>
      <c r="AU923" s="45"/>
      <c r="AV923" s="45"/>
      <c r="AW923" s="45"/>
      <c r="AX923" s="45"/>
      <c r="AY923" s="45"/>
      <c r="AZ923" s="45"/>
      <c r="BA923" s="45"/>
      <c r="BB923" s="2"/>
      <c r="BC923" s="2"/>
      <c r="BD923" s="2"/>
      <c r="BE923" s="2"/>
    </row>
    <row r="924" ht="84.75" hidden="1" customHeight="1">
      <c r="A924" s="34">
        <f t="shared" si="8"/>
        <v>0</v>
      </c>
      <c r="B924" s="41" t="str">
        <f t="shared" si="9"/>
        <v>http://helpstore.shop/keyword/</v>
      </c>
      <c r="C924" s="44"/>
      <c r="D924" s="29"/>
      <c r="E924" s="43">
        <f t="shared" si="3"/>
        <v>0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5"/>
      <c r="AU924" s="45"/>
      <c r="AV924" s="45"/>
      <c r="AW924" s="45"/>
      <c r="AX924" s="45"/>
      <c r="AY924" s="45"/>
      <c r="AZ924" s="45"/>
      <c r="BA924" s="45"/>
      <c r="BB924" s="2"/>
      <c r="BC924" s="2"/>
      <c r="BD924" s="2"/>
      <c r="BE924" s="2"/>
    </row>
    <row r="925" ht="84.75" hidden="1" customHeight="1">
      <c r="A925" s="34">
        <f t="shared" si="8"/>
        <v>0</v>
      </c>
      <c r="B925" s="41" t="str">
        <f t="shared" si="9"/>
        <v>http://helpstore.shop/keyword/</v>
      </c>
      <c r="C925" s="44"/>
      <c r="D925" s="29"/>
      <c r="E925" s="43">
        <f t="shared" si="3"/>
        <v>0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5"/>
      <c r="AU925" s="45"/>
      <c r="AV925" s="45"/>
      <c r="AW925" s="45"/>
      <c r="AX925" s="45"/>
      <c r="AY925" s="45"/>
      <c r="AZ925" s="45"/>
      <c r="BA925" s="45"/>
      <c r="BB925" s="2"/>
      <c r="BC925" s="2"/>
      <c r="BD925" s="2"/>
      <c r="BE925" s="2"/>
    </row>
    <row r="926" ht="84.75" hidden="1" customHeight="1">
      <c r="A926" s="34">
        <f t="shared" si="8"/>
        <v>0</v>
      </c>
      <c r="B926" s="41" t="str">
        <f t="shared" si="9"/>
        <v>http://helpstore.shop/keyword/</v>
      </c>
      <c r="C926" s="44"/>
      <c r="D926" s="29"/>
      <c r="E926" s="43">
        <f t="shared" si="3"/>
        <v>0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5"/>
      <c r="AU926" s="45"/>
      <c r="AV926" s="45"/>
      <c r="AW926" s="45"/>
      <c r="AX926" s="45"/>
      <c r="AY926" s="45"/>
      <c r="AZ926" s="45"/>
      <c r="BA926" s="45"/>
      <c r="BB926" s="2"/>
      <c r="BC926" s="2"/>
      <c r="BD926" s="2"/>
      <c r="BE926" s="2"/>
    </row>
    <row r="927" ht="84.75" hidden="1" customHeight="1">
      <c r="A927" s="34">
        <f t="shared" si="8"/>
        <v>0</v>
      </c>
      <c r="B927" s="41" t="str">
        <f t="shared" si="9"/>
        <v>http://helpstore.shop/keyword/</v>
      </c>
      <c r="C927" s="44"/>
      <c r="D927" s="29"/>
      <c r="E927" s="43">
        <f t="shared" si="3"/>
        <v>0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5"/>
      <c r="AU927" s="45"/>
      <c r="AV927" s="45"/>
      <c r="AW927" s="45"/>
      <c r="AX927" s="45"/>
      <c r="AY927" s="45"/>
      <c r="AZ927" s="45"/>
      <c r="BA927" s="45"/>
      <c r="BB927" s="2"/>
      <c r="BC927" s="2"/>
      <c r="BD927" s="2"/>
      <c r="BE927" s="2"/>
    </row>
    <row r="928" ht="84.75" hidden="1" customHeight="1">
      <c r="A928" s="34">
        <f t="shared" si="8"/>
        <v>0</v>
      </c>
      <c r="B928" s="41" t="str">
        <f t="shared" si="9"/>
        <v>http://helpstore.shop/keyword/</v>
      </c>
      <c r="C928" s="44"/>
      <c r="D928" s="29"/>
      <c r="E928" s="43">
        <f t="shared" si="3"/>
        <v>0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5"/>
      <c r="AU928" s="45"/>
      <c r="AV928" s="45"/>
      <c r="AW928" s="45"/>
      <c r="AX928" s="45"/>
      <c r="AY928" s="45"/>
      <c r="AZ928" s="45"/>
      <c r="BA928" s="45"/>
      <c r="BB928" s="2"/>
      <c r="BC928" s="2"/>
      <c r="BD928" s="2"/>
      <c r="BE928" s="2"/>
    </row>
    <row r="929" ht="84.75" hidden="1" customHeight="1">
      <c r="A929" s="34">
        <f t="shared" si="8"/>
        <v>0</v>
      </c>
      <c r="B929" s="41" t="str">
        <f t="shared" si="9"/>
        <v>http://helpstore.shop/keyword/</v>
      </c>
      <c r="C929" s="44"/>
      <c r="D929" s="29"/>
      <c r="E929" s="43">
        <f t="shared" si="3"/>
        <v>0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5"/>
      <c r="AU929" s="45"/>
      <c r="AV929" s="45"/>
      <c r="AW929" s="45"/>
      <c r="AX929" s="45"/>
      <c r="AY929" s="45"/>
      <c r="AZ929" s="45"/>
      <c r="BA929" s="45"/>
      <c r="BB929" s="2"/>
      <c r="BC929" s="2"/>
      <c r="BD929" s="2"/>
      <c r="BE929" s="2"/>
    </row>
    <row r="930" ht="84.75" hidden="1" customHeight="1">
      <c r="A930" s="34">
        <f t="shared" si="8"/>
        <v>0</v>
      </c>
      <c r="B930" s="41" t="str">
        <f t="shared" si="9"/>
        <v>http://helpstore.shop/keyword/</v>
      </c>
      <c r="C930" s="44"/>
      <c r="D930" s="29"/>
      <c r="E930" s="43">
        <f t="shared" si="3"/>
        <v>0</v>
      </c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5"/>
      <c r="AU930" s="45"/>
      <c r="AV930" s="45"/>
      <c r="AW930" s="45"/>
      <c r="AX930" s="45"/>
      <c r="AY930" s="45"/>
      <c r="AZ930" s="45"/>
      <c r="BA930" s="45"/>
      <c r="BB930" s="2"/>
      <c r="BC930" s="2"/>
      <c r="BD930" s="2"/>
      <c r="BE930" s="2"/>
    </row>
    <row r="931" ht="84.75" hidden="1" customHeight="1">
      <c r="A931" s="34">
        <f t="shared" si="8"/>
        <v>0</v>
      </c>
      <c r="B931" s="41" t="str">
        <f t="shared" si="9"/>
        <v>http://helpstore.shop/keyword/</v>
      </c>
      <c r="C931" s="44"/>
      <c r="D931" s="29"/>
      <c r="E931" s="43">
        <f t="shared" si="3"/>
        <v>0</v>
      </c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5"/>
      <c r="AU931" s="45"/>
      <c r="AV931" s="45"/>
      <c r="AW931" s="45"/>
      <c r="AX931" s="45"/>
      <c r="AY931" s="45"/>
      <c r="AZ931" s="45"/>
      <c r="BA931" s="45"/>
      <c r="BB931" s="2"/>
      <c r="BC931" s="2"/>
      <c r="BD931" s="2"/>
      <c r="BE931" s="2"/>
    </row>
    <row r="932" ht="84.75" hidden="1" customHeight="1">
      <c r="A932" s="34">
        <f t="shared" si="8"/>
        <v>0</v>
      </c>
      <c r="B932" s="41" t="str">
        <f t="shared" si="9"/>
        <v>http://helpstore.shop/keyword/</v>
      </c>
      <c r="C932" s="44"/>
      <c r="D932" s="29"/>
      <c r="E932" s="43">
        <f t="shared" si="3"/>
        <v>0</v>
      </c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5"/>
      <c r="AU932" s="45"/>
      <c r="AV932" s="45"/>
      <c r="AW932" s="45"/>
      <c r="AX932" s="45"/>
      <c r="AY932" s="45"/>
      <c r="AZ932" s="45"/>
      <c r="BA932" s="45"/>
      <c r="BB932" s="2"/>
      <c r="BC932" s="2"/>
      <c r="BD932" s="2"/>
      <c r="BE932" s="2"/>
    </row>
    <row r="933" ht="84.75" hidden="1" customHeight="1">
      <c r="A933" s="34">
        <f t="shared" si="8"/>
        <v>0</v>
      </c>
      <c r="B933" s="41" t="str">
        <f t="shared" si="9"/>
        <v>http://helpstore.shop/keyword/</v>
      </c>
      <c r="C933" s="44"/>
      <c r="D933" s="29"/>
      <c r="E933" s="43">
        <f t="shared" si="3"/>
        <v>0</v>
      </c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5"/>
      <c r="AU933" s="45"/>
      <c r="AV933" s="45"/>
      <c r="AW933" s="45"/>
      <c r="AX933" s="45"/>
      <c r="AY933" s="45"/>
      <c r="AZ933" s="45"/>
      <c r="BA933" s="45"/>
      <c r="BB933" s="2"/>
      <c r="BC933" s="2"/>
      <c r="BD933" s="2"/>
      <c r="BE933" s="2"/>
    </row>
    <row r="934" ht="84.75" hidden="1" customHeight="1">
      <c r="A934" s="34">
        <f t="shared" si="8"/>
        <v>0</v>
      </c>
      <c r="B934" s="41" t="str">
        <f t="shared" si="9"/>
        <v>http://helpstore.shop/keyword/</v>
      </c>
      <c r="C934" s="44"/>
      <c r="D934" s="29"/>
      <c r="E934" s="43">
        <f t="shared" si="3"/>
        <v>0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5"/>
      <c r="AU934" s="45"/>
      <c r="AV934" s="45"/>
      <c r="AW934" s="45"/>
      <c r="AX934" s="45"/>
      <c r="AY934" s="45"/>
      <c r="AZ934" s="45"/>
      <c r="BA934" s="45"/>
      <c r="BB934" s="2"/>
      <c r="BC934" s="2"/>
      <c r="BD934" s="2"/>
      <c r="BE934" s="2"/>
    </row>
    <row r="935" ht="84.75" hidden="1" customHeight="1">
      <c r="A935" s="34">
        <f t="shared" si="8"/>
        <v>0</v>
      </c>
      <c r="B935" s="41" t="str">
        <f t="shared" si="9"/>
        <v>http://helpstore.shop/keyword/</v>
      </c>
      <c r="C935" s="44"/>
      <c r="D935" s="29"/>
      <c r="E935" s="43">
        <f t="shared" si="3"/>
        <v>0</v>
      </c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5"/>
      <c r="AU935" s="45"/>
      <c r="AV935" s="45"/>
      <c r="AW935" s="45"/>
      <c r="AX935" s="45"/>
      <c r="AY935" s="45"/>
      <c r="AZ935" s="45"/>
      <c r="BA935" s="45"/>
      <c r="BB935" s="2"/>
      <c r="BC935" s="2"/>
      <c r="BD935" s="2"/>
      <c r="BE935" s="2"/>
    </row>
    <row r="936" ht="84.75" hidden="1" customHeight="1">
      <c r="A936" s="34">
        <f t="shared" si="8"/>
        <v>0</v>
      </c>
      <c r="B936" s="41" t="str">
        <f t="shared" si="9"/>
        <v>http://helpstore.shop/keyword/</v>
      </c>
      <c r="C936" s="44"/>
      <c r="D936" s="29"/>
      <c r="E936" s="43">
        <f t="shared" si="3"/>
        <v>0</v>
      </c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5"/>
      <c r="AU936" s="45"/>
      <c r="AV936" s="45"/>
      <c r="AW936" s="45"/>
      <c r="AX936" s="45"/>
      <c r="AY936" s="45"/>
      <c r="AZ936" s="45"/>
      <c r="BA936" s="45"/>
      <c r="BB936" s="2"/>
      <c r="BC936" s="2"/>
      <c r="BD936" s="2"/>
      <c r="BE936" s="2"/>
    </row>
    <row r="937" ht="84.75" hidden="1" customHeight="1">
      <c r="A937" s="34">
        <f t="shared" ref="A937:A947" si="10">HYPERLINK("https://mustit.co.kr/product/search?search_action=search&amp;event=0&amp;event_no=1004&amp;keyword="&amp;iferror(left(MID(J937,FIND(" ",J937)+1,30),find(" ",MID(J937,FIND(" ",J937)+1,30))),J937),S938*1400*1.07)</f>
        <v>0</v>
      </c>
      <c r="B937" s="41" t="str">
        <f t="shared" si="9"/>
        <v>http://helpstore.shop/keyword/</v>
      </c>
      <c r="C937" s="44"/>
      <c r="D937" s="29"/>
      <c r="E937" s="43">
        <f t="shared" si="3"/>
        <v>0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5"/>
      <c r="AU937" s="45"/>
      <c r="AV937" s="45"/>
      <c r="AW937" s="45"/>
      <c r="AX937" s="45"/>
      <c r="AY937" s="45"/>
      <c r="AZ937" s="45"/>
      <c r="BA937" s="45"/>
      <c r="BB937" s="2"/>
      <c r="BC937" s="2"/>
      <c r="BD937" s="2"/>
      <c r="BE937" s="2"/>
    </row>
    <row r="938" ht="84.75" hidden="1" customHeight="1">
      <c r="A938" s="34">
        <f t="shared" si="10"/>
        <v>0</v>
      </c>
      <c r="B938" s="41" t="str">
        <f t="shared" si="9"/>
        <v>http://helpstore.shop/keyword/</v>
      </c>
      <c r="C938" s="44"/>
      <c r="D938" s="29"/>
      <c r="E938" s="43">
        <f t="shared" si="3"/>
        <v>0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5"/>
      <c r="AU938" s="45"/>
      <c r="AV938" s="45"/>
      <c r="AW938" s="45"/>
      <c r="AX938" s="45"/>
      <c r="AY938" s="45"/>
      <c r="AZ938" s="45"/>
      <c r="BA938" s="45"/>
      <c r="BB938" s="2"/>
      <c r="BC938" s="2"/>
      <c r="BD938" s="2"/>
      <c r="BE938" s="2"/>
    </row>
    <row r="939" ht="84.75" hidden="1" customHeight="1">
      <c r="A939" s="34">
        <f t="shared" si="10"/>
        <v>0</v>
      </c>
      <c r="B939" s="41" t="str">
        <f t="shared" si="9"/>
        <v>http://helpstore.shop/keyword/</v>
      </c>
      <c r="C939" s="44"/>
      <c r="D939" s="29"/>
      <c r="E939" s="43">
        <f t="shared" si="3"/>
        <v>0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5"/>
      <c r="AU939" s="45"/>
      <c r="AV939" s="45"/>
      <c r="AW939" s="45"/>
      <c r="AX939" s="45"/>
      <c r="AY939" s="45"/>
      <c r="AZ939" s="45"/>
      <c r="BA939" s="45"/>
      <c r="BB939" s="2"/>
      <c r="BC939" s="2"/>
      <c r="BD939" s="2"/>
      <c r="BE939" s="2"/>
    </row>
    <row r="940" ht="84.75" hidden="1" customHeight="1">
      <c r="A940" s="34">
        <f t="shared" si="10"/>
        <v>0</v>
      </c>
      <c r="B940" s="41" t="str">
        <f t="shared" si="9"/>
        <v>http://helpstore.shop/keyword/</v>
      </c>
      <c r="C940" s="44"/>
      <c r="D940" s="29"/>
      <c r="E940" s="43">
        <f t="shared" si="3"/>
        <v>0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5"/>
      <c r="AU940" s="45"/>
      <c r="AV940" s="45"/>
      <c r="AW940" s="45"/>
      <c r="AX940" s="45"/>
      <c r="AY940" s="45"/>
      <c r="AZ940" s="45"/>
      <c r="BA940" s="45"/>
      <c r="BB940" s="2"/>
      <c r="BC940" s="2"/>
      <c r="BD940" s="2"/>
      <c r="BE940" s="2"/>
    </row>
    <row r="941" ht="84.75" hidden="1" customHeight="1">
      <c r="A941" s="34">
        <f t="shared" si="10"/>
        <v>0</v>
      </c>
      <c r="B941" s="41" t="str">
        <f t="shared" si="9"/>
        <v>http://helpstore.shop/keyword/</v>
      </c>
      <c r="C941" s="44"/>
      <c r="D941" s="29"/>
      <c r="E941" s="43">
        <f t="shared" si="3"/>
        <v>0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5"/>
      <c r="AU941" s="45"/>
      <c r="AV941" s="45"/>
      <c r="AW941" s="45"/>
      <c r="AX941" s="45"/>
      <c r="AY941" s="45"/>
      <c r="AZ941" s="45"/>
      <c r="BA941" s="45"/>
      <c r="BB941" s="2"/>
      <c r="BC941" s="2"/>
      <c r="BD941" s="2"/>
      <c r="BE941" s="2"/>
    </row>
    <row r="942" ht="84.75" hidden="1" customHeight="1">
      <c r="A942" s="34">
        <f t="shared" si="10"/>
        <v>0</v>
      </c>
      <c r="B942" s="41" t="str">
        <f t="shared" si="9"/>
        <v>http://helpstore.shop/keyword/</v>
      </c>
      <c r="C942" s="44"/>
      <c r="D942" s="29"/>
      <c r="E942" s="43">
        <f t="shared" si="3"/>
        <v>0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5"/>
      <c r="AU942" s="45"/>
      <c r="AV942" s="45"/>
      <c r="AW942" s="45"/>
      <c r="AX942" s="45"/>
      <c r="AY942" s="45"/>
      <c r="AZ942" s="45"/>
      <c r="BA942" s="45"/>
      <c r="BB942" s="2"/>
      <c r="BC942" s="2"/>
      <c r="BD942" s="2"/>
      <c r="BE942" s="2"/>
    </row>
    <row r="943" ht="84.75" hidden="1" customHeight="1">
      <c r="A943" s="34">
        <f t="shared" si="10"/>
        <v>0</v>
      </c>
      <c r="B943" s="41" t="str">
        <f t="shared" si="9"/>
        <v>http://helpstore.shop/keyword/</v>
      </c>
      <c r="C943" s="44"/>
      <c r="D943" s="29"/>
      <c r="E943" s="43">
        <f t="shared" si="3"/>
        <v>0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5"/>
      <c r="AU943" s="45"/>
      <c r="AV943" s="45"/>
      <c r="AW943" s="45"/>
      <c r="AX943" s="45"/>
      <c r="AY943" s="45"/>
      <c r="AZ943" s="45"/>
      <c r="BA943" s="45"/>
      <c r="BB943" s="2"/>
      <c r="BC943" s="2"/>
      <c r="BD943" s="2"/>
      <c r="BE943" s="2"/>
    </row>
    <row r="944" ht="84.75" hidden="1" customHeight="1">
      <c r="A944" s="34">
        <f t="shared" si="10"/>
        <v>0</v>
      </c>
      <c r="B944" s="41" t="str">
        <f t="shared" si="9"/>
        <v>http://helpstore.shop/keyword/</v>
      </c>
      <c r="C944" s="44"/>
      <c r="D944" s="29"/>
      <c r="E944" s="43">
        <f t="shared" si="3"/>
        <v>0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5"/>
      <c r="AU944" s="45"/>
      <c r="AV944" s="45"/>
      <c r="AW944" s="45"/>
      <c r="AX944" s="45"/>
      <c r="AY944" s="45"/>
      <c r="AZ944" s="45"/>
      <c r="BA944" s="45"/>
      <c r="BB944" s="2"/>
      <c r="BC944" s="2"/>
      <c r="BD944" s="2"/>
      <c r="BE944" s="2"/>
    </row>
    <row r="945" ht="84.75" hidden="1" customHeight="1">
      <c r="A945" s="34">
        <f t="shared" si="10"/>
        <v>0</v>
      </c>
      <c r="B945" s="41" t="str">
        <f t="shared" si="9"/>
        <v>http://helpstore.shop/keyword/</v>
      </c>
      <c r="C945" s="44"/>
      <c r="D945" s="29"/>
      <c r="E945" s="43">
        <f t="shared" si="3"/>
        <v>0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5"/>
      <c r="AU945" s="45"/>
      <c r="AV945" s="45"/>
      <c r="AW945" s="45"/>
      <c r="AX945" s="45"/>
      <c r="AY945" s="45"/>
      <c r="AZ945" s="45"/>
      <c r="BA945" s="45"/>
      <c r="BB945" s="2"/>
      <c r="BC945" s="2"/>
      <c r="BD945" s="2"/>
      <c r="BE945" s="2"/>
    </row>
    <row r="946" ht="84.75" hidden="1" customHeight="1">
      <c r="A946" s="34">
        <f t="shared" si="10"/>
        <v>0</v>
      </c>
      <c r="B946" s="41" t="str">
        <f t="shared" si="9"/>
        <v>http://helpstore.shop/keyword/</v>
      </c>
      <c r="C946" s="44"/>
      <c r="D946" s="29"/>
      <c r="E946" s="43">
        <f t="shared" si="3"/>
        <v>0</v>
      </c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5"/>
      <c r="AU946" s="45"/>
      <c r="AV946" s="45"/>
      <c r="AW946" s="45"/>
      <c r="AX946" s="45"/>
      <c r="AY946" s="45"/>
      <c r="AZ946" s="45"/>
      <c r="BA946" s="45"/>
      <c r="BB946" s="2"/>
      <c r="BC946" s="2"/>
      <c r="BD946" s="2"/>
      <c r="BE946" s="2"/>
    </row>
    <row r="947" ht="84.75" hidden="1" customHeight="1">
      <c r="A947" s="34">
        <f t="shared" si="10"/>
        <v>0</v>
      </c>
      <c r="B947" s="41" t="str">
        <f t="shared" si="9"/>
        <v>http://helpstore.shop/keyword/</v>
      </c>
      <c r="C947" s="44"/>
      <c r="D947" s="29"/>
      <c r="E947" s="43">
        <f t="shared" si="3"/>
        <v>0</v>
      </c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5"/>
      <c r="AU947" s="45"/>
      <c r="AV947" s="45"/>
      <c r="AW947" s="45"/>
      <c r="AX947" s="45"/>
      <c r="AY947" s="45"/>
      <c r="AZ947" s="45"/>
      <c r="BA947" s="45"/>
      <c r="BB947" s="2"/>
      <c r="BC947" s="2"/>
      <c r="BD947" s="2"/>
      <c r="BE947" s="2"/>
    </row>
    <row r="948" ht="84.75" hidden="1" customHeight="1">
      <c r="A948" s="34">
        <f t="shared" ref="A948:A1055" si="11">HYPERLINK("https://mustit.co.kr/product/search?search_action=search&amp;event=0&amp;event_no=1004&amp;keyword="&amp;IFERROR(left(MID(J948,FIND(" ",J948)+1,FIND(" ",J948)+1),find(" ",MID(J948,FIND(" ",J948)+1,FIND(" ",J948)+5))),J948),S948*1400*1.07)</f>
        <v>0</v>
      </c>
      <c r="B948" s="41" t="str">
        <f t="shared" si="9"/>
        <v>http://helpstore.shop/keyword/</v>
      </c>
      <c r="C948" s="44"/>
      <c r="D948" s="29"/>
      <c r="E948" s="43">
        <f t="shared" si="3"/>
        <v>0</v>
      </c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5"/>
      <c r="AU948" s="45"/>
      <c r="AV948" s="45"/>
      <c r="AW948" s="45"/>
      <c r="AX948" s="45"/>
      <c r="AY948" s="45"/>
      <c r="AZ948" s="45"/>
      <c r="BA948" s="45"/>
      <c r="BB948" s="2"/>
      <c r="BC948" s="2"/>
      <c r="BD948" s="2"/>
      <c r="BE948" s="2"/>
    </row>
    <row r="949" ht="84.75" hidden="1" customHeight="1">
      <c r="A949" s="34">
        <f t="shared" si="11"/>
        <v>0</v>
      </c>
      <c r="B949" s="41" t="str">
        <f t="shared" si="9"/>
        <v>http://helpstore.shop/keyword/</v>
      </c>
      <c r="C949" s="44"/>
      <c r="D949" s="29"/>
      <c r="E949" s="43">
        <f t="shared" si="3"/>
        <v>0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5"/>
      <c r="AU949" s="45"/>
      <c r="AV949" s="45"/>
      <c r="AW949" s="45"/>
      <c r="AX949" s="45"/>
      <c r="AY949" s="45"/>
      <c r="AZ949" s="45"/>
      <c r="BA949" s="45"/>
      <c r="BB949" s="2"/>
      <c r="BC949" s="2"/>
      <c r="BD949" s="2"/>
      <c r="BE949" s="2"/>
    </row>
    <row r="950" ht="84.75" hidden="1" customHeight="1">
      <c r="A950" s="34">
        <f t="shared" si="11"/>
        <v>0</v>
      </c>
      <c r="B950" s="46"/>
      <c r="C950" s="44"/>
      <c r="D950" s="29"/>
      <c r="E950" s="43">
        <f t="shared" si="3"/>
        <v>0</v>
      </c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5"/>
      <c r="AU950" s="45"/>
      <c r="AV950" s="45"/>
      <c r="AW950" s="45"/>
      <c r="AX950" s="45"/>
      <c r="AY950" s="45"/>
      <c r="AZ950" s="45"/>
      <c r="BA950" s="45"/>
      <c r="BB950" s="2"/>
      <c r="BC950" s="2"/>
      <c r="BD950" s="2"/>
      <c r="BE950" s="2"/>
    </row>
    <row r="951" ht="84.75" hidden="1" customHeight="1">
      <c r="A951" s="34">
        <f t="shared" si="11"/>
        <v>0</v>
      </c>
      <c r="B951" s="46"/>
      <c r="C951" s="44"/>
      <c r="D951" s="29"/>
      <c r="E951" s="43">
        <f t="shared" si="3"/>
        <v>0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5"/>
      <c r="AU951" s="45"/>
      <c r="AV951" s="45"/>
      <c r="AW951" s="45"/>
      <c r="AX951" s="45"/>
      <c r="AY951" s="45"/>
      <c r="AZ951" s="45"/>
      <c r="BA951" s="45"/>
      <c r="BB951" s="2"/>
      <c r="BC951" s="2"/>
      <c r="BD951" s="2"/>
      <c r="BE951" s="2"/>
    </row>
    <row r="952" ht="84.75" hidden="1" customHeight="1">
      <c r="A952" s="34">
        <f t="shared" si="11"/>
        <v>0</v>
      </c>
      <c r="B952" s="46"/>
      <c r="C952" s="44"/>
      <c r="D952" s="29"/>
      <c r="E952" s="43">
        <f t="shared" si="3"/>
        <v>0</v>
      </c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5"/>
      <c r="AU952" s="45"/>
      <c r="AV952" s="45"/>
      <c r="AW952" s="45"/>
      <c r="AX952" s="45"/>
      <c r="AY952" s="45"/>
      <c r="AZ952" s="45"/>
      <c r="BA952" s="45"/>
      <c r="BB952" s="2"/>
      <c r="BC952" s="2"/>
      <c r="BD952" s="2"/>
      <c r="BE952" s="2"/>
    </row>
    <row r="953" ht="84.75" hidden="1" customHeight="1">
      <c r="A953" s="34">
        <f t="shared" si="11"/>
        <v>0</v>
      </c>
      <c r="B953" s="46"/>
      <c r="C953" s="44"/>
      <c r="D953" s="29"/>
      <c r="E953" s="43">
        <f t="shared" si="3"/>
        <v>0</v>
      </c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5"/>
      <c r="AU953" s="45"/>
      <c r="AV953" s="45"/>
      <c r="AW953" s="45"/>
      <c r="AX953" s="45"/>
      <c r="AY953" s="45"/>
      <c r="AZ953" s="45"/>
      <c r="BA953" s="45"/>
      <c r="BB953" s="2"/>
      <c r="BC953" s="2"/>
      <c r="BD953" s="2"/>
      <c r="BE953" s="2"/>
    </row>
    <row r="954" ht="84.75" hidden="1" customHeight="1">
      <c r="A954" s="34">
        <f t="shared" si="11"/>
        <v>0</v>
      </c>
      <c r="B954" s="46"/>
      <c r="C954" s="44"/>
      <c r="D954" s="29"/>
      <c r="E954" s="43">
        <f t="shared" si="3"/>
        <v>0</v>
      </c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5"/>
      <c r="AU954" s="45"/>
      <c r="AV954" s="45"/>
      <c r="AW954" s="45"/>
      <c r="AX954" s="45"/>
      <c r="AY954" s="45"/>
      <c r="AZ954" s="45"/>
      <c r="BA954" s="45"/>
      <c r="BB954" s="2"/>
      <c r="BC954" s="2"/>
      <c r="BD954" s="2"/>
      <c r="BE954" s="2"/>
    </row>
    <row r="955" ht="84.75" hidden="1" customHeight="1">
      <c r="A955" s="34">
        <f t="shared" si="11"/>
        <v>0</v>
      </c>
      <c r="B955" s="46"/>
      <c r="C955" s="44"/>
      <c r="D955" s="29"/>
      <c r="E955" s="43">
        <f t="shared" si="3"/>
        <v>0</v>
      </c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5"/>
      <c r="AU955" s="45"/>
      <c r="AV955" s="45"/>
      <c r="AW955" s="45"/>
      <c r="AX955" s="45"/>
      <c r="AY955" s="45"/>
      <c r="AZ955" s="45"/>
      <c r="BA955" s="45"/>
      <c r="BB955" s="2"/>
      <c r="BC955" s="2"/>
      <c r="BD955" s="2"/>
      <c r="BE955" s="2"/>
    </row>
    <row r="956" ht="84.75" hidden="1" customHeight="1">
      <c r="A956" s="34">
        <f t="shared" si="11"/>
        <v>0</v>
      </c>
      <c r="B956" s="46"/>
      <c r="C956" s="44"/>
      <c r="D956" s="29"/>
      <c r="E956" s="43">
        <f t="shared" si="3"/>
        <v>0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5"/>
      <c r="AU956" s="45"/>
      <c r="AV956" s="45"/>
      <c r="AW956" s="45"/>
      <c r="AX956" s="45"/>
      <c r="AY956" s="45"/>
      <c r="AZ956" s="45"/>
      <c r="BA956" s="45"/>
      <c r="BB956" s="2"/>
      <c r="BC956" s="2"/>
      <c r="BD956" s="2"/>
      <c r="BE956" s="2"/>
    </row>
    <row r="957" ht="84.75" hidden="1" customHeight="1">
      <c r="A957" s="34">
        <f t="shared" si="11"/>
        <v>0</v>
      </c>
      <c r="B957" s="46"/>
      <c r="C957" s="44"/>
      <c r="D957" s="29"/>
      <c r="E957" s="43">
        <f t="shared" si="3"/>
        <v>0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5"/>
      <c r="AU957" s="45"/>
      <c r="AV957" s="45"/>
      <c r="AW957" s="45"/>
      <c r="AX957" s="45"/>
      <c r="AY957" s="45"/>
      <c r="AZ957" s="45"/>
      <c r="BA957" s="45"/>
      <c r="BB957" s="2"/>
      <c r="BC957" s="2"/>
      <c r="BD957" s="2"/>
      <c r="BE957" s="2"/>
    </row>
    <row r="958" ht="84.75" hidden="1" customHeight="1">
      <c r="A958" s="34">
        <f t="shared" si="11"/>
        <v>0</v>
      </c>
      <c r="B958" s="46"/>
      <c r="C958" s="44"/>
      <c r="D958" s="29"/>
      <c r="E958" s="43">
        <f t="shared" si="3"/>
        <v>0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5"/>
      <c r="AU958" s="45"/>
      <c r="AV958" s="45"/>
      <c r="AW958" s="45"/>
      <c r="AX958" s="45"/>
      <c r="AY958" s="45"/>
      <c r="AZ958" s="45"/>
      <c r="BA958" s="45"/>
      <c r="BB958" s="2"/>
      <c r="BC958" s="2"/>
      <c r="BD958" s="2"/>
      <c r="BE958" s="2"/>
    </row>
    <row r="959" ht="84.75" hidden="1" customHeight="1">
      <c r="A959" s="34">
        <f t="shared" si="11"/>
        <v>0</v>
      </c>
      <c r="B959" s="46"/>
      <c r="C959" s="44"/>
      <c r="D959" s="29"/>
      <c r="E959" s="43">
        <f t="shared" si="3"/>
        <v>0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5"/>
      <c r="AU959" s="45"/>
      <c r="AV959" s="45"/>
      <c r="AW959" s="45"/>
      <c r="AX959" s="45"/>
      <c r="AY959" s="45"/>
      <c r="AZ959" s="45"/>
      <c r="BA959" s="45"/>
      <c r="BB959" s="2"/>
      <c r="BC959" s="2"/>
      <c r="BD959" s="2"/>
      <c r="BE959" s="2"/>
    </row>
    <row r="960" ht="84.75" hidden="1" customHeight="1">
      <c r="A960" s="34">
        <f t="shared" si="11"/>
        <v>0</v>
      </c>
      <c r="B960" s="46"/>
      <c r="C960" s="44"/>
      <c r="D960" s="29"/>
      <c r="E960" s="43">
        <f t="shared" si="3"/>
        <v>0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5"/>
      <c r="AU960" s="45"/>
      <c r="AV960" s="45"/>
      <c r="AW960" s="45"/>
      <c r="AX960" s="45"/>
      <c r="AY960" s="45"/>
      <c r="AZ960" s="45"/>
      <c r="BA960" s="45"/>
      <c r="BB960" s="2"/>
      <c r="BC960" s="2"/>
      <c r="BD960" s="2"/>
      <c r="BE960" s="2"/>
    </row>
    <row r="961" ht="84.75" hidden="1" customHeight="1">
      <c r="A961" s="34">
        <f t="shared" si="11"/>
        <v>0</v>
      </c>
      <c r="B961" s="46"/>
      <c r="C961" s="44"/>
      <c r="D961" s="29"/>
      <c r="E961" s="43">
        <f t="shared" si="3"/>
        <v>0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5"/>
      <c r="AU961" s="45"/>
      <c r="AV961" s="45"/>
      <c r="AW961" s="45"/>
      <c r="AX961" s="45"/>
      <c r="AY961" s="45"/>
      <c r="AZ961" s="45"/>
      <c r="BA961" s="45"/>
      <c r="BB961" s="2"/>
      <c r="BC961" s="2"/>
      <c r="BD961" s="2"/>
      <c r="BE961" s="2"/>
    </row>
    <row r="962" ht="84.75" hidden="1" customHeight="1">
      <c r="A962" s="34">
        <f t="shared" si="11"/>
        <v>0</v>
      </c>
      <c r="B962" s="46"/>
      <c r="C962" s="44"/>
      <c r="D962" s="29"/>
      <c r="E962" s="43">
        <f t="shared" si="3"/>
        <v>0</v>
      </c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5"/>
      <c r="AU962" s="45"/>
      <c r="AV962" s="45"/>
      <c r="AW962" s="45"/>
      <c r="AX962" s="45"/>
      <c r="AY962" s="45"/>
      <c r="AZ962" s="45"/>
      <c r="BA962" s="45"/>
      <c r="BB962" s="2"/>
      <c r="BC962" s="2"/>
      <c r="BD962" s="2"/>
      <c r="BE962" s="2"/>
    </row>
    <row r="963" ht="84.75" hidden="1" customHeight="1">
      <c r="A963" s="34">
        <f t="shared" si="11"/>
        <v>0</v>
      </c>
      <c r="B963" s="46"/>
      <c r="C963" s="44"/>
      <c r="D963" s="29"/>
      <c r="E963" s="43">
        <f t="shared" si="3"/>
        <v>0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5"/>
      <c r="AU963" s="45"/>
      <c r="AV963" s="45"/>
      <c r="AW963" s="45"/>
      <c r="AX963" s="45"/>
      <c r="AY963" s="45"/>
      <c r="AZ963" s="45"/>
      <c r="BA963" s="45"/>
      <c r="BB963" s="2"/>
      <c r="BC963" s="2"/>
      <c r="BD963" s="2"/>
      <c r="BE963" s="2"/>
    </row>
    <row r="964" ht="84.75" hidden="1" customHeight="1">
      <c r="A964" s="34">
        <f t="shared" si="11"/>
        <v>0</v>
      </c>
      <c r="B964" s="46"/>
      <c r="C964" s="44"/>
      <c r="D964" s="29"/>
      <c r="E964" s="43">
        <f t="shared" si="3"/>
        <v>0</v>
      </c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5"/>
      <c r="AU964" s="45"/>
      <c r="AV964" s="45"/>
      <c r="AW964" s="45"/>
      <c r="AX964" s="45"/>
      <c r="AY964" s="45"/>
      <c r="AZ964" s="45"/>
      <c r="BA964" s="45"/>
      <c r="BB964" s="2"/>
      <c r="BC964" s="2"/>
      <c r="BD964" s="2"/>
      <c r="BE964" s="2"/>
    </row>
    <row r="965" ht="84.75" hidden="1" customHeight="1">
      <c r="A965" s="34">
        <f t="shared" si="11"/>
        <v>0</v>
      </c>
      <c r="B965" s="46"/>
      <c r="C965" s="44"/>
      <c r="D965" s="29"/>
      <c r="E965" s="43">
        <f t="shared" si="3"/>
        <v>0</v>
      </c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5"/>
      <c r="AU965" s="45"/>
      <c r="AV965" s="45"/>
      <c r="AW965" s="45"/>
      <c r="AX965" s="45"/>
      <c r="AY965" s="45"/>
      <c r="AZ965" s="45"/>
      <c r="BA965" s="45"/>
      <c r="BB965" s="2"/>
      <c r="BC965" s="2"/>
      <c r="BD965" s="2"/>
      <c r="BE965" s="2"/>
    </row>
    <row r="966" ht="84.75" hidden="1" customHeight="1">
      <c r="A966" s="34">
        <f t="shared" si="11"/>
        <v>0</v>
      </c>
      <c r="B966" s="46"/>
      <c r="C966" s="44"/>
      <c r="D966" s="29"/>
      <c r="E966" s="43">
        <f t="shared" si="3"/>
        <v>0</v>
      </c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45"/>
      <c r="AR966" s="45"/>
      <c r="AS966" s="45"/>
      <c r="AT966" s="45"/>
      <c r="AU966" s="45"/>
      <c r="AV966" s="45"/>
      <c r="AW966" s="45"/>
      <c r="AX966" s="45"/>
      <c r="AY966" s="45"/>
      <c r="AZ966" s="45"/>
      <c r="BA966" s="45"/>
      <c r="BB966" s="2"/>
      <c r="BC966" s="2"/>
      <c r="BD966" s="2"/>
      <c r="BE966" s="2"/>
    </row>
    <row r="967" ht="84.75" hidden="1" customHeight="1">
      <c r="A967" s="34">
        <f t="shared" si="11"/>
        <v>0</v>
      </c>
      <c r="B967" s="46"/>
      <c r="C967" s="44"/>
      <c r="D967" s="29"/>
      <c r="E967" s="43">
        <f t="shared" si="3"/>
        <v>0</v>
      </c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/>
      <c r="AS967" s="45"/>
      <c r="AT967" s="45"/>
      <c r="AU967" s="45"/>
      <c r="AV967" s="45"/>
      <c r="AW967" s="45"/>
      <c r="AX967" s="45"/>
      <c r="AY967" s="45"/>
      <c r="AZ967" s="45"/>
      <c r="BA967" s="45"/>
      <c r="BB967" s="2"/>
      <c r="BC967" s="2"/>
      <c r="BD967" s="2"/>
      <c r="BE967" s="2"/>
    </row>
    <row r="968" ht="84.75" hidden="1" customHeight="1">
      <c r="A968" s="34">
        <f t="shared" si="11"/>
        <v>0</v>
      </c>
      <c r="B968" s="46"/>
      <c r="C968" s="44"/>
      <c r="D968" s="29"/>
      <c r="E968" s="43">
        <f t="shared" si="3"/>
        <v>0</v>
      </c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45"/>
      <c r="AR968" s="45"/>
      <c r="AS968" s="45"/>
      <c r="AT968" s="45"/>
      <c r="AU968" s="45"/>
      <c r="AV968" s="45"/>
      <c r="AW968" s="45"/>
      <c r="AX968" s="45"/>
      <c r="AY968" s="45"/>
      <c r="AZ968" s="45"/>
      <c r="BA968" s="45"/>
      <c r="BB968" s="2"/>
      <c r="BC968" s="2"/>
      <c r="BD968" s="2"/>
      <c r="BE968" s="2"/>
    </row>
    <row r="969" ht="84.75" hidden="1" customHeight="1">
      <c r="A969" s="34">
        <f t="shared" si="11"/>
        <v>0</v>
      </c>
      <c r="B969" s="46"/>
      <c r="C969" s="44"/>
      <c r="D969" s="29"/>
      <c r="E969" s="43">
        <f t="shared" si="3"/>
        <v>0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45"/>
      <c r="AR969" s="45"/>
      <c r="AS969" s="45"/>
      <c r="AT969" s="45"/>
      <c r="AU969" s="45"/>
      <c r="AV969" s="45"/>
      <c r="AW969" s="45"/>
      <c r="AX969" s="45"/>
      <c r="AY969" s="45"/>
      <c r="AZ969" s="45"/>
      <c r="BA969" s="45"/>
      <c r="BB969" s="2"/>
      <c r="BC969" s="2"/>
      <c r="BD969" s="2"/>
      <c r="BE969" s="2"/>
    </row>
    <row r="970" ht="84.75" hidden="1" customHeight="1">
      <c r="A970" s="34">
        <f t="shared" si="11"/>
        <v>0</v>
      </c>
      <c r="B970" s="46"/>
      <c r="C970" s="46"/>
      <c r="D970" s="46"/>
      <c r="E970" s="46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45"/>
      <c r="AR970" s="45"/>
      <c r="AS970" s="45"/>
      <c r="AT970" s="45"/>
      <c r="AU970" s="45"/>
      <c r="AV970" s="45"/>
      <c r="AW970" s="45"/>
      <c r="AX970" s="45"/>
      <c r="AY970" s="45"/>
      <c r="AZ970" s="45"/>
      <c r="BA970" s="45"/>
      <c r="BB970" s="2"/>
      <c r="BC970" s="2"/>
      <c r="BD970" s="2"/>
      <c r="BE970" s="2"/>
    </row>
    <row r="971" ht="84.75" hidden="1" customHeight="1">
      <c r="A971" s="34">
        <f t="shared" si="11"/>
        <v>0</v>
      </c>
      <c r="B971" s="46"/>
      <c r="C971" s="46"/>
      <c r="D971" s="46"/>
      <c r="E971" s="46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5"/>
      <c r="AU971" s="45"/>
      <c r="AV971" s="45"/>
      <c r="AW971" s="45"/>
      <c r="AX971" s="45"/>
      <c r="AY971" s="45"/>
      <c r="AZ971" s="45"/>
      <c r="BA971" s="45"/>
      <c r="BB971" s="2"/>
      <c r="BC971" s="2"/>
      <c r="BD971" s="2"/>
      <c r="BE971" s="2"/>
    </row>
    <row r="972" ht="84.75" hidden="1" customHeight="1">
      <c r="A972" s="34">
        <f t="shared" si="11"/>
        <v>0</v>
      </c>
      <c r="B972" s="46"/>
      <c r="C972" s="46"/>
      <c r="D972" s="46"/>
      <c r="E972" s="46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45"/>
      <c r="AR972" s="45"/>
      <c r="AS972" s="45"/>
      <c r="AT972" s="45"/>
      <c r="AU972" s="45"/>
      <c r="AV972" s="45"/>
      <c r="AW972" s="45"/>
      <c r="AX972" s="45"/>
      <c r="AY972" s="45"/>
      <c r="AZ972" s="45"/>
      <c r="BA972" s="45"/>
      <c r="BB972" s="2"/>
      <c r="BC972" s="2"/>
      <c r="BD972" s="2"/>
      <c r="BE972" s="2"/>
    </row>
    <row r="973" ht="84.75" hidden="1" customHeight="1">
      <c r="A973" s="34">
        <f t="shared" si="11"/>
        <v>0</v>
      </c>
      <c r="B973" s="46"/>
      <c r="C973" s="46"/>
      <c r="D973" s="46"/>
      <c r="E973" s="46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45"/>
      <c r="AR973" s="45"/>
      <c r="AS973" s="45"/>
      <c r="AT973" s="45"/>
      <c r="AU973" s="45"/>
      <c r="AV973" s="45"/>
      <c r="AW973" s="45"/>
      <c r="AX973" s="45"/>
      <c r="AY973" s="45"/>
      <c r="AZ973" s="45"/>
      <c r="BA973" s="45"/>
      <c r="BB973" s="2"/>
      <c r="BC973" s="2"/>
      <c r="BD973" s="2"/>
      <c r="BE973" s="2"/>
    </row>
    <row r="974" ht="84.75" hidden="1" customHeight="1">
      <c r="A974" s="34">
        <f t="shared" si="11"/>
        <v>0</v>
      </c>
      <c r="B974" s="46"/>
      <c r="C974" s="46"/>
      <c r="D974" s="46"/>
      <c r="E974" s="46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5"/>
      <c r="AU974" s="45"/>
      <c r="AV974" s="45"/>
      <c r="AW974" s="45"/>
      <c r="AX974" s="45"/>
      <c r="AY974" s="45"/>
      <c r="AZ974" s="45"/>
      <c r="BA974" s="45"/>
      <c r="BB974" s="2"/>
      <c r="BC974" s="2"/>
      <c r="BD974" s="2"/>
      <c r="BE974" s="2"/>
    </row>
    <row r="975" ht="84.75" hidden="1" customHeight="1">
      <c r="A975" s="34">
        <f t="shared" si="11"/>
        <v>0</v>
      </c>
      <c r="B975" s="46"/>
      <c r="C975" s="46"/>
      <c r="D975" s="46"/>
      <c r="E975" s="46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5"/>
      <c r="AU975" s="45"/>
      <c r="AV975" s="45"/>
      <c r="AW975" s="45"/>
      <c r="AX975" s="45"/>
      <c r="AY975" s="45"/>
      <c r="AZ975" s="45"/>
      <c r="BA975" s="45"/>
      <c r="BB975" s="2"/>
      <c r="BC975" s="2"/>
      <c r="BD975" s="2"/>
      <c r="BE975" s="2"/>
    </row>
    <row r="976" ht="84.75" hidden="1" customHeight="1">
      <c r="A976" s="34">
        <f t="shared" si="11"/>
        <v>0</v>
      </c>
      <c r="B976" s="46"/>
      <c r="C976" s="46"/>
      <c r="D976" s="46"/>
      <c r="E976" s="46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5"/>
      <c r="AU976" s="45"/>
      <c r="AV976" s="45"/>
      <c r="AW976" s="45"/>
      <c r="AX976" s="45"/>
      <c r="AY976" s="45"/>
      <c r="AZ976" s="45"/>
      <c r="BA976" s="45"/>
      <c r="BB976" s="2"/>
      <c r="BC976" s="2"/>
      <c r="BD976" s="2"/>
      <c r="BE976" s="2"/>
    </row>
    <row r="977" ht="84.75" hidden="1" customHeight="1">
      <c r="A977" s="34">
        <f t="shared" si="11"/>
        <v>0</v>
      </c>
      <c r="B977" s="46"/>
      <c r="C977" s="46"/>
      <c r="D977" s="46"/>
      <c r="E977" s="46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/>
      <c r="AR977" s="45"/>
      <c r="AS977" s="45"/>
      <c r="AT977" s="45"/>
      <c r="AU977" s="45"/>
      <c r="AV977" s="45"/>
      <c r="AW977" s="45"/>
      <c r="AX977" s="45"/>
      <c r="AY977" s="45"/>
      <c r="AZ977" s="45"/>
      <c r="BA977" s="45"/>
      <c r="BB977" s="2"/>
      <c r="BC977" s="2"/>
      <c r="BD977" s="2"/>
      <c r="BE977" s="2"/>
    </row>
    <row r="978" ht="84.75" hidden="1" customHeight="1">
      <c r="A978" s="34">
        <f t="shared" si="11"/>
        <v>0</v>
      </c>
      <c r="B978" s="46"/>
      <c r="C978" s="46"/>
      <c r="D978" s="46"/>
      <c r="E978" s="46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45"/>
      <c r="AR978" s="45"/>
      <c r="AS978" s="45"/>
      <c r="AT978" s="45"/>
      <c r="AU978" s="45"/>
      <c r="AV978" s="45"/>
      <c r="AW978" s="45"/>
      <c r="AX978" s="45"/>
      <c r="AY978" s="45"/>
      <c r="AZ978" s="45"/>
      <c r="BA978" s="45"/>
      <c r="BB978" s="2"/>
      <c r="BC978" s="2"/>
      <c r="BD978" s="2"/>
      <c r="BE978" s="2"/>
    </row>
    <row r="979" ht="84.75" hidden="1" customHeight="1">
      <c r="A979" s="34">
        <f t="shared" si="11"/>
        <v>0</v>
      </c>
      <c r="B979" s="46"/>
      <c r="C979" s="46"/>
      <c r="D979" s="46"/>
      <c r="E979" s="46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45"/>
      <c r="AR979" s="45"/>
      <c r="AS979" s="45"/>
      <c r="AT979" s="45"/>
      <c r="AU979" s="45"/>
      <c r="AV979" s="45"/>
      <c r="AW979" s="45"/>
      <c r="AX979" s="45"/>
      <c r="AY979" s="45"/>
      <c r="AZ979" s="45"/>
      <c r="BA979" s="45"/>
      <c r="BB979" s="2"/>
      <c r="BC979" s="2"/>
      <c r="BD979" s="2"/>
      <c r="BE979" s="2"/>
    </row>
    <row r="980" ht="84.75" hidden="1" customHeight="1">
      <c r="A980" s="34">
        <f t="shared" si="11"/>
        <v>0</v>
      </c>
      <c r="B980" s="46"/>
      <c r="C980" s="46"/>
      <c r="D980" s="46"/>
      <c r="E980" s="46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5"/>
      <c r="AU980" s="45"/>
      <c r="AV980" s="45"/>
      <c r="AW980" s="45"/>
      <c r="AX980" s="45"/>
      <c r="AY980" s="45"/>
      <c r="AZ980" s="45"/>
      <c r="BA980" s="45"/>
      <c r="BB980" s="2"/>
      <c r="BC980" s="2"/>
      <c r="BD980" s="2"/>
      <c r="BE980" s="2"/>
    </row>
    <row r="981" ht="84.75" hidden="1" customHeight="1">
      <c r="A981" s="34">
        <f t="shared" si="11"/>
        <v>0</v>
      </c>
      <c r="B981" s="46"/>
      <c r="C981" s="46"/>
      <c r="D981" s="46"/>
      <c r="E981" s="46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5"/>
      <c r="AU981" s="45"/>
      <c r="AV981" s="45"/>
      <c r="AW981" s="45"/>
      <c r="AX981" s="45"/>
      <c r="AY981" s="45"/>
      <c r="AZ981" s="45"/>
      <c r="BA981" s="45"/>
      <c r="BB981" s="2"/>
      <c r="BC981" s="2"/>
      <c r="BD981" s="2"/>
      <c r="BE981" s="2"/>
    </row>
    <row r="982" ht="84.75" hidden="1" customHeight="1">
      <c r="A982" s="34">
        <f t="shared" si="11"/>
        <v>0</v>
      </c>
      <c r="B982" s="46"/>
      <c r="C982" s="46"/>
      <c r="D982" s="46"/>
      <c r="E982" s="46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5"/>
      <c r="AU982" s="45"/>
      <c r="AV982" s="45"/>
      <c r="AW982" s="45"/>
      <c r="AX982" s="45"/>
      <c r="AY982" s="45"/>
      <c r="AZ982" s="45"/>
      <c r="BA982" s="45"/>
      <c r="BB982" s="2"/>
      <c r="BC982" s="2"/>
      <c r="BD982" s="2"/>
      <c r="BE982" s="2"/>
    </row>
    <row r="983" ht="84.75" hidden="1" customHeight="1">
      <c r="A983" s="34">
        <f t="shared" si="11"/>
        <v>0</v>
      </c>
      <c r="B983" s="46"/>
      <c r="C983" s="46"/>
      <c r="D983" s="46"/>
      <c r="E983" s="46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5"/>
      <c r="AU983" s="45"/>
      <c r="AV983" s="45"/>
      <c r="AW983" s="45"/>
      <c r="AX983" s="45"/>
      <c r="AY983" s="45"/>
      <c r="AZ983" s="45"/>
      <c r="BA983" s="45"/>
      <c r="BB983" s="2"/>
      <c r="BC983" s="2"/>
      <c r="BD983" s="2"/>
      <c r="BE983" s="2"/>
    </row>
    <row r="984" ht="84.75" hidden="1" customHeight="1">
      <c r="A984" s="34">
        <f t="shared" si="11"/>
        <v>0</v>
      </c>
      <c r="B984" s="46"/>
      <c r="C984" s="46"/>
      <c r="D984" s="46"/>
      <c r="E984" s="46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/>
      <c r="AS984" s="45"/>
      <c r="AT984" s="45"/>
      <c r="AU984" s="45"/>
      <c r="AV984" s="45"/>
      <c r="AW984" s="45"/>
      <c r="AX984" s="45"/>
      <c r="AY984" s="45"/>
      <c r="AZ984" s="45"/>
      <c r="BA984" s="45"/>
      <c r="BB984" s="2"/>
      <c r="BC984" s="2"/>
      <c r="BD984" s="2"/>
      <c r="BE984" s="2"/>
    </row>
    <row r="985" ht="84.75" hidden="1" customHeight="1">
      <c r="A985" s="34">
        <f t="shared" si="11"/>
        <v>0</v>
      </c>
      <c r="B985" s="46"/>
      <c r="C985" s="46"/>
      <c r="D985" s="46"/>
      <c r="E985" s="46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5"/>
      <c r="AU985" s="45"/>
      <c r="AV985" s="45"/>
      <c r="AW985" s="45"/>
      <c r="AX985" s="45"/>
      <c r="AY985" s="45"/>
      <c r="AZ985" s="45"/>
      <c r="BA985" s="45"/>
      <c r="BB985" s="2"/>
      <c r="BC985" s="2"/>
      <c r="BD985" s="2"/>
      <c r="BE985" s="2"/>
    </row>
    <row r="986" ht="84.75" hidden="1" customHeight="1">
      <c r="A986" s="34">
        <f t="shared" si="11"/>
        <v>0</v>
      </c>
      <c r="B986" s="46"/>
      <c r="C986" s="46"/>
      <c r="D986" s="46"/>
      <c r="E986" s="46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45"/>
      <c r="AR986" s="45"/>
      <c r="AS986" s="45"/>
      <c r="AT986" s="45"/>
      <c r="AU986" s="45"/>
      <c r="AV986" s="45"/>
      <c r="AW986" s="45"/>
      <c r="AX986" s="45"/>
      <c r="AY986" s="45"/>
      <c r="AZ986" s="45"/>
      <c r="BA986" s="45"/>
      <c r="BB986" s="2"/>
      <c r="BC986" s="2"/>
      <c r="BD986" s="2"/>
      <c r="BE986" s="2"/>
    </row>
    <row r="987" ht="84.75" hidden="1" customHeight="1">
      <c r="A987" s="34">
        <f t="shared" si="11"/>
        <v>0</v>
      </c>
      <c r="B987" s="46"/>
      <c r="C987" s="46"/>
      <c r="D987" s="46"/>
      <c r="E987" s="46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5"/>
      <c r="AU987" s="45"/>
      <c r="AV987" s="45"/>
      <c r="AW987" s="45"/>
      <c r="AX987" s="45"/>
      <c r="AY987" s="45"/>
      <c r="AZ987" s="45"/>
      <c r="BA987" s="45"/>
      <c r="BB987" s="2"/>
      <c r="BC987" s="2"/>
      <c r="BD987" s="2"/>
      <c r="BE987" s="2"/>
    </row>
    <row r="988" ht="84.75" hidden="1" customHeight="1">
      <c r="A988" s="34">
        <f t="shared" si="11"/>
        <v>0</v>
      </c>
      <c r="B988" s="46"/>
      <c r="C988" s="46"/>
      <c r="D988" s="46"/>
      <c r="E988" s="46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5"/>
      <c r="AU988" s="45"/>
      <c r="AV988" s="45"/>
      <c r="AW988" s="45"/>
      <c r="AX988" s="45"/>
      <c r="AY988" s="45"/>
      <c r="AZ988" s="45"/>
      <c r="BA988" s="45"/>
      <c r="BB988" s="2"/>
      <c r="BC988" s="2"/>
      <c r="BD988" s="2"/>
      <c r="BE988" s="2"/>
    </row>
    <row r="989" ht="84.75" hidden="1" customHeight="1">
      <c r="A989" s="34">
        <f t="shared" si="11"/>
        <v>0</v>
      </c>
      <c r="B989" s="46"/>
      <c r="C989" s="46"/>
      <c r="D989" s="46"/>
      <c r="E989" s="46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5"/>
      <c r="AU989" s="45"/>
      <c r="AV989" s="45"/>
      <c r="AW989" s="45"/>
      <c r="AX989" s="45"/>
      <c r="AY989" s="45"/>
      <c r="AZ989" s="45"/>
      <c r="BA989" s="45"/>
      <c r="BB989" s="2"/>
      <c r="BC989" s="2"/>
      <c r="BD989" s="2"/>
      <c r="BE989" s="2"/>
    </row>
    <row r="990" ht="84.75" hidden="1" customHeight="1">
      <c r="A990" s="34">
        <f t="shared" si="11"/>
        <v>0</v>
      </c>
      <c r="B990" s="46"/>
      <c r="C990" s="46"/>
      <c r="D990" s="46"/>
      <c r="E990" s="46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5"/>
      <c r="AU990" s="45"/>
      <c r="AV990" s="45"/>
      <c r="AW990" s="45"/>
      <c r="AX990" s="45"/>
      <c r="AY990" s="45"/>
      <c r="AZ990" s="45"/>
      <c r="BA990" s="45"/>
      <c r="BB990" s="2"/>
      <c r="BC990" s="2"/>
      <c r="BD990" s="2"/>
      <c r="BE990" s="2"/>
    </row>
    <row r="991" ht="84.75" hidden="1" customHeight="1">
      <c r="A991" s="34">
        <f t="shared" si="11"/>
        <v>0</v>
      </c>
      <c r="B991" s="46"/>
      <c r="C991" s="46"/>
      <c r="D991" s="46"/>
      <c r="E991" s="46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5"/>
      <c r="AU991" s="45"/>
      <c r="AV991" s="45"/>
      <c r="AW991" s="45"/>
      <c r="AX991" s="45"/>
      <c r="AY991" s="45"/>
      <c r="AZ991" s="45"/>
      <c r="BA991" s="45"/>
      <c r="BB991" s="2"/>
      <c r="BC991" s="2"/>
      <c r="BD991" s="2"/>
      <c r="BE991" s="2"/>
    </row>
    <row r="992" ht="84.75" hidden="1" customHeight="1">
      <c r="A992" s="34">
        <f t="shared" si="11"/>
        <v>0</v>
      </c>
      <c r="B992" s="46"/>
      <c r="C992" s="46"/>
      <c r="D992" s="46"/>
      <c r="E992" s="46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45"/>
      <c r="AR992" s="45"/>
      <c r="AS992" s="45"/>
      <c r="AT992" s="45"/>
      <c r="AU992" s="45"/>
      <c r="AV992" s="45"/>
      <c r="AW992" s="45"/>
      <c r="AX992" s="45"/>
      <c r="AY992" s="45"/>
      <c r="AZ992" s="45"/>
      <c r="BA992" s="45"/>
      <c r="BB992" s="2"/>
      <c r="BC992" s="2"/>
      <c r="BD992" s="2"/>
      <c r="BE992" s="2"/>
    </row>
    <row r="993" ht="84.75" hidden="1" customHeight="1">
      <c r="A993" s="34">
        <f t="shared" si="11"/>
        <v>0</v>
      </c>
      <c r="B993" s="46"/>
      <c r="C993" s="46"/>
      <c r="D993" s="46"/>
      <c r="E993" s="46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5"/>
      <c r="AU993" s="45"/>
      <c r="AV993" s="45"/>
      <c r="AW993" s="45"/>
      <c r="AX993" s="45"/>
      <c r="AY993" s="45"/>
      <c r="AZ993" s="45"/>
      <c r="BA993" s="45"/>
      <c r="BB993" s="2"/>
      <c r="BC993" s="2"/>
      <c r="BD993" s="2"/>
      <c r="BE993" s="2"/>
    </row>
    <row r="994" ht="84.75" hidden="1" customHeight="1">
      <c r="A994" s="34">
        <f t="shared" si="11"/>
        <v>0</v>
      </c>
      <c r="B994" s="46"/>
      <c r="C994" s="46"/>
      <c r="D994" s="46"/>
      <c r="E994" s="46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5"/>
      <c r="AU994" s="45"/>
      <c r="AV994" s="45"/>
      <c r="AW994" s="45"/>
      <c r="AX994" s="45"/>
      <c r="AY994" s="45"/>
      <c r="AZ994" s="45"/>
      <c r="BA994" s="45"/>
      <c r="BB994" s="2"/>
      <c r="BC994" s="2"/>
      <c r="BD994" s="2"/>
      <c r="BE994" s="2"/>
    </row>
    <row r="995" ht="84.75" hidden="1" customHeight="1">
      <c r="A995" s="34">
        <f t="shared" si="11"/>
        <v>0</v>
      </c>
      <c r="B995" s="46"/>
      <c r="C995" s="46"/>
      <c r="D995" s="46"/>
      <c r="E995" s="46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5"/>
      <c r="AU995" s="45"/>
      <c r="AV995" s="45"/>
      <c r="AW995" s="45"/>
      <c r="AX995" s="45"/>
      <c r="AY995" s="45"/>
      <c r="AZ995" s="45"/>
      <c r="BA995" s="45"/>
      <c r="BB995" s="2"/>
      <c r="BC995" s="2"/>
      <c r="BD995" s="2"/>
      <c r="BE995" s="2"/>
    </row>
    <row r="996" ht="84.75" hidden="1" customHeight="1">
      <c r="A996" s="34">
        <f t="shared" si="11"/>
        <v>0</v>
      </c>
      <c r="B996" s="46"/>
      <c r="C996" s="46"/>
      <c r="D996" s="46"/>
      <c r="E996" s="46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5"/>
      <c r="AU996" s="45"/>
      <c r="AV996" s="45"/>
      <c r="AW996" s="45"/>
      <c r="AX996" s="45"/>
      <c r="AY996" s="45"/>
      <c r="AZ996" s="45"/>
      <c r="BA996" s="45"/>
      <c r="BB996" s="2"/>
      <c r="BC996" s="2"/>
      <c r="BD996" s="2"/>
      <c r="BE996" s="2"/>
    </row>
    <row r="997" ht="84.75" hidden="1" customHeight="1">
      <c r="A997" s="34">
        <f t="shared" si="11"/>
        <v>0</v>
      </c>
      <c r="B997" s="46"/>
      <c r="C997" s="46"/>
      <c r="D997" s="46"/>
      <c r="E997" s="46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5"/>
      <c r="AU997" s="45"/>
      <c r="AV997" s="45"/>
      <c r="AW997" s="45"/>
      <c r="AX997" s="45"/>
      <c r="AY997" s="45"/>
      <c r="AZ997" s="45"/>
      <c r="BA997" s="45"/>
      <c r="BB997" s="2"/>
      <c r="BC997" s="2"/>
      <c r="BD997" s="2"/>
      <c r="BE997" s="2"/>
    </row>
    <row r="998" ht="84.75" hidden="1" customHeight="1">
      <c r="A998" s="34">
        <f t="shared" si="11"/>
        <v>0</v>
      </c>
      <c r="B998" s="46"/>
      <c r="C998" s="46"/>
      <c r="D998" s="46"/>
      <c r="E998" s="46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5"/>
      <c r="AU998" s="45"/>
      <c r="AV998" s="45"/>
      <c r="AW998" s="45"/>
      <c r="AX998" s="45"/>
      <c r="AY998" s="45"/>
      <c r="AZ998" s="45"/>
      <c r="BA998" s="45"/>
      <c r="BB998" s="2"/>
      <c r="BC998" s="2"/>
      <c r="BD998" s="2"/>
      <c r="BE998" s="2"/>
    </row>
    <row r="999" ht="84.75" hidden="1" customHeight="1">
      <c r="A999" s="34">
        <f t="shared" si="11"/>
        <v>0</v>
      </c>
      <c r="B999" s="46"/>
      <c r="C999" s="46"/>
      <c r="D999" s="46"/>
      <c r="E999" s="46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5"/>
      <c r="AU999" s="45"/>
      <c r="AV999" s="45"/>
      <c r="AW999" s="45"/>
      <c r="AX999" s="45"/>
      <c r="AY999" s="45"/>
      <c r="AZ999" s="45"/>
      <c r="BA999" s="45"/>
      <c r="BB999" s="2"/>
      <c r="BC999" s="2"/>
      <c r="BD999" s="2"/>
      <c r="BE999" s="2"/>
    </row>
    <row r="1000" ht="84.75" hidden="1" customHeight="1">
      <c r="A1000" s="34">
        <f t="shared" si="11"/>
        <v>0</v>
      </c>
      <c r="B1000" s="46"/>
      <c r="C1000" s="46"/>
      <c r="D1000" s="46"/>
      <c r="E1000" s="46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5"/>
      <c r="AU1000" s="45"/>
      <c r="AV1000" s="45"/>
      <c r="AW1000" s="45"/>
      <c r="AX1000" s="45"/>
      <c r="AY1000" s="45"/>
      <c r="AZ1000" s="45"/>
      <c r="BA1000" s="45"/>
      <c r="BB1000" s="2"/>
      <c r="BC1000" s="2"/>
      <c r="BD1000" s="2"/>
      <c r="BE1000" s="2"/>
    </row>
    <row r="1001" ht="84.75" hidden="1" customHeight="1">
      <c r="A1001" s="34">
        <f t="shared" si="11"/>
        <v>0</v>
      </c>
      <c r="B1001" s="46"/>
      <c r="C1001" s="46"/>
      <c r="D1001" s="46"/>
      <c r="E1001" s="46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45"/>
      <c r="AA1001" s="45"/>
      <c r="AB1001" s="45"/>
      <c r="AC1001" s="45"/>
      <c r="AD1001" s="45"/>
      <c r="AE1001" s="45"/>
      <c r="AF1001" s="45"/>
      <c r="AG1001" s="45"/>
      <c r="AH1001" s="45"/>
      <c r="AI1001" s="45"/>
      <c r="AJ1001" s="45"/>
      <c r="AK1001" s="45"/>
      <c r="AL1001" s="45"/>
      <c r="AM1001" s="45"/>
      <c r="AN1001" s="45"/>
      <c r="AO1001" s="45"/>
      <c r="AP1001" s="45"/>
      <c r="AQ1001" s="45"/>
      <c r="AR1001" s="45"/>
      <c r="AS1001" s="45"/>
      <c r="AT1001" s="45"/>
      <c r="AU1001" s="45"/>
      <c r="AV1001" s="45"/>
      <c r="AW1001" s="45"/>
      <c r="AX1001" s="45"/>
      <c r="AY1001" s="45"/>
      <c r="AZ1001" s="45"/>
      <c r="BA1001" s="45"/>
      <c r="BB1001" s="2"/>
      <c r="BC1001" s="2"/>
      <c r="BD1001" s="2"/>
      <c r="BE1001" s="2"/>
    </row>
    <row r="1002" ht="84.75" hidden="1" customHeight="1">
      <c r="A1002" s="34">
        <f t="shared" si="11"/>
        <v>0</v>
      </c>
      <c r="B1002" s="46"/>
      <c r="C1002" s="46"/>
      <c r="D1002" s="46"/>
      <c r="E1002" s="46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45"/>
      <c r="AA1002" s="45"/>
      <c r="AB1002" s="45"/>
      <c r="AC1002" s="45"/>
      <c r="AD1002" s="45"/>
      <c r="AE1002" s="45"/>
      <c r="AF1002" s="45"/>
      <c r="AG1002" s="45"/>
      <c r="AH1002" s="45"/>
      <c r="AI1002" s="45"/>
      <c r="AJ1002" s="45"/>
      <c r="AK1002" s="45"/>
      <c r="AL1002" s="45"/>
      <c r="AM1002" s="45"/>
      <c r="AN1002" s="45"/>
      <c r="AO1002" s="45"/>
      <c r="AP1002" s="45"/>
      <c r="AQ1002" s="45"/>
      <c r="AR1002" s="45"/>
      <c r="AS1002" s="45"/>
      <c r="AT1002" s="45"/>
      <c r="AU1002" s="45"/>
      <c r="AV1002" s="45"/>
      <c r="AW1002" s="45"/>
      <c r="AX1002" s="45"/>
      <c r="AY1002" s="45"/>
      <c r="AZ1002" s="45"/>
      <c r="BA1002" s="45"/>
      <c r="BB1002" s="2"/>
      <c r="BC1002" s="2"/>
      <c r="BD1002" s="2"/>
      <c r="BE1002" s="2"/>
    </row>
    <row r="1003" ht="84.75" hidden="1" customHeight="1">
      <c r="A1003" s="34">
        <f t="shared" si="11"/>
        <v>0</v>
      </c>
      <c r="B1003" s="46"/>
      <c r="C1003" s="46"/>
      <c r="D1003" s="46"/>
      <c r="E1003" s="46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45"/>
      <c r="AA1003" s="45"/>
      <c r="AB1003" s="45"/>
      <c r="AC1003" s="45"/>
      <c r="AD1003" s="45"/>
      <c r="AE1003" s="45"/>
      <c r="AF1003" s="45"/>
      <c r="AG1003" s="45"/>
      <c r="AH1003" s="45"/>
      <c r="AI1003" s="45"/>
      <c r="AJ1003" s="45"/>
      <c r="AK1003" s="45"/>
      <c r="AL1003" s="45"/>
      <c r="AM1003" s="45"/>
      <c r="AN1003" s="45"/>
      <c r="AO1003" s="45"/>
      <c r="AP1003" s="45"/>
      <c r="AQ1003" s="45"/>
      <c r="AR1003" s="45"/>
      <c r="AS1003" s="45"/>
      <c r="AT1003" s="45"/>
      <c r="AU1003" s="45"/>
      <c r="AV1003" s="45"/>
      <c r="AW1003" s="45"/>
      <c r="AX1003" s="45"/>
      <c r="AY1003" s="45"/>
      <c r="AZ1003" s="45"/>
      <c r="BA1003" s="45"/>
      <c r="BB1003" s="2"/>
      <c r="BC1003" s="2"/>
      <c r="BD1003" s="2"/>
      <c r="BE1003" s="2"/>
    </row>
    <row r="1004" ht="84.75" hidden="1" customHeight="1">
      <c r="A1004" s="34">
        <f t="shared" si="11"/>
        <v>0</v>
      </c>
      <c r="B1004" s="46"/>
      <c r="C1004" s="46"/>
      <c r="D1004" s="46"/>
      <c r="E1004" s="46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45"/>
      <c r="AA1004" s="45"/>
      <c r="AB1004" s="45"/>
      <c r="AC1004" s="45"/>
      <c r="AD1004" s="45"/>
      <c r="AE1004" s="45"/>
      <c r="AF1004" s="45"/>
      <c r="AG1004" s="45"/>
      <c r="AH1004" s="45"/>
      <c r="AI1004" s="45"/>
      <c r="AJ1004" s="45"/>
      <c r="AK1004" s="45"/>
      <c r="AL1004" s="45"/>
      <c r="AM1004" s="45"/>
      <c r="AN1004" s="45"/>
      <c r="AO1004" s="45"/>
      <c r="AP1004" s="45"/>
      <c r="AQ1004" s="45"/>
      <c r="AR1004" s="45"/>
      <c r="AS1004" s="45"/>
      <c r="AT1004" s="45"/>
      <c r="AU1004" s="45"/>
      <c r="AV1004" s="45"/>
      <c r="AW1004" s="45"/>
      <c r="AX1004" s="45"/>
      <c r="AY1004" s="45"/>
      <c r="AZ1004" s="45"/>
      <c r="BA1004" s="45"/>
      <c r="BB1004" s="2"/>
      <c r="BC1004" s="2"/>
      <c r="BD1004" s="2"/>
      <c r="BE1004" s="2"/>
    </row>
    <row r="1005" ht="84.75" hidden="1" customHeight="1">
      <c r="A1005" s="34">
        <f t="shared" si="11"/>
        <v>0</v>
      </c>
      <c r="B1005" s="46"/>
      <c r="C1005" s="46"/>
      <c r="D1005" s="46"/>
      <c r="E1005" s="46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45"/>
      <c r="AA1005" s="45"/>
      <c r="AB1005" s="45"/>
      <c r="AC1005" s="45"/>
      <c r="AD1005" s="45"/>
      <c r="AE1005" s="45"/>
      <c r="AF1005" s="45"/>
      <c r="AG1005" s="45"/>
      <c r="AH1005" s="45"/>
      <c r="AI1005" s="45"/>
      <c r="AJ1005" s="45"/>
      <c r="AK1005" s="45"/>
      <c r="AL1005" s="45"/>
      <c r="AM1005" s="45"/>
      <c r="AN1005" s="45"/>
      <c r="AO1005" s="45"/>
      <c r="AP1005" s="45"/>
      <c r="AQ1005" s="45"/>
      <c r="AR1005" s="45"/>
      <c r="AS1005" s="45"/>
      <c r="AT1005" s="45"/>
      <c r="AU1005" s="45"/>
      <c r="AV1005" s="45"/>
      <c r="AW1005" s="45"/>
      <c r="AX1005" s="45"/>
      <c r="AY1005" s="45"/>
      <c r="AZ1005" s="45"/>
      <c r="BA1005" s="45"/>
      <c r="BB1005" s="2"/>
      <c r="BC1005" s="2"/>
      <c r="BD1005" s="2"/>
      <c r="BE1005" s="2"/>
    </row>
    <row r="1006" ht="84.75" hidden="1" customHeight="1">
      <c r="A1006" s="34">
        <f t="shared" si="11"/>
        <v>0</v>
      </c>
      <c r="B1006" s="46"/>
      <c r="C1006" s="46"/>
      <c r="D1006" s="46"/>
      <c r="E1006" s="46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45"/>
      <c r="AA1006" s="45"/>
      <c r="AB1006" s="45"/>
      <c r="AC1006" s="45"/>
      <c r="AD1006" s="45"/>
      <c r="AE1006" s="45"/>
      <c r="AF1006" s="45"/>
      <c r="AG1006" s="45"/>
      <c r="AH1006" s="45"/>
      <c r="AI1006" s="45"/>
      <c r="AJ1006" s="45"/>
      <c r="AK1006" s="45"/>
      <c r="AL1006" s="45"/>
      <c r="AM1006" s="45"/>
      <c r="AN1006" s="45"/>
      <c r="AO1006" s="45"/>
      <c r="AP1006" s="45"/>
      <c r="AQ1006" s="45"/>
      <c r="AR1006" s="45"/>
      <c r="AS1006" s="45"/>
      <c r="AT1006" s="45"/>
      <c r="AU1006" s="45"/>
      <c r="AV1006" s="45"/>
      <c r="AW1006" s="45"/>
      <c r="AX1006" s="45"/>
      <c r="AY1006" s="45"/>
      <c r="AZ1006" s="45"/>
      <c r="BA1006" s="45"/>
      <c r="BB1006" s="2"/>
      <c r="BC1006" s="2"/>
      <c r="BD1006" s="2"/>
      <c r="BE1006" s="2"/>
    </row>
    <row r="1007" ht="84.75" hidden="1" customHeight="1">
      <c r="A1007" s="34">
        <f t="shared" si="11"/>
        <v>0</v>
      </c>
      <c r="B1007" s="46"/>
      <c r="C1007" s="46"/>
      <c r="D1007" s="46"/>
      <c r="E1007" s="46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45"/>
      <c r="AA1007" s="45"/>
      <c r="AB1007" s="45"/>
      <c r="AC1007" s="45"/>
      <c r="AD1007" s="45"/>
      <c r="AE1007" s="45"/>
      <c r="AF1007" s="45"/>
      <c r="AG1007" s="45"/>
      <c r="AH1007" s="45"/>
      <c r="AI1007" s="45"/>
      <c r="AJ1007" s="45"/>
      <c r="AK1007" s="45"/>
      <c r="AL1007" s="45"/>
      <c r="AM1007" s="45"/>
      <c r="AN1007" s="45"/>
      <c r="AO1007" s="45"/>
      <c r="AP1007" s="45"/>
      <c r="AQ1007" s="45"/>
      <c r="AR1007" s="45"/>
      <c r="AS1007" s="45"/>
      <c r="AT1007" s="45"/>
      <c r="AU1007" s="45"/>
      <c r="AV1007" s="45"/>
      <c r="AW1007" s="45"/>
      <c r="AX1007" s="45"/>
      <c r="AY1007" s="45"/>
      <c r="AZ1007" s="45"/>
      <c r="BA1007" s="45"/>
      <c r="BB1007" s="2"/>
      <c r="BC1007" s="2"/>
      <c r="BD1007" s="2"/>
      <c r="BE1007" s="2"/>
    </row>
    <row r="1008" ht="84.75" hidden="1" customHeight="1">
      <c r="A1008" s="34">
        <f t="shared" si="11"/>
        <v>0</v>
      </c>
      <c r="B1008" s="46"/>
      <c r="C1008" s="46"/>
      <c r="D1008" s="46"/>
      <c r="E1008" s="46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45"/>
      <c r="AA1008" s="45"/>
      <c r="AB1008" s="45"/>
      <c r="AC1008" s="45"/>
      <c r="AD1008" s="45"/>
      <c r="AE1008" s="45"/>
      <c r="AF1008" s="45"/>
      <c r="AG1008" s="45"/>
      <c r="AH1008" s="45"/>
      <c r="AI1008" s="45"/>
      <c r="AJ1008" s="45"/>
      <c r="AK1008" s="45"/>
      <c r="AL1008" s="45"/>
      <c r="AM1008" s="45"/>
      <c r="AN1008" s="45"/>
      <c r="AO1008" s="45"/>
      <c r="AP1008" s="45"/>
      <c r="AQ1008" s="45"/>
      <c r="AR1008" s="45"/>
      <c r="AS1008" s="45"/>
      <c r="AT1008" s="45"/>
      <c r="AU1008" s="45"/>
      <c r="AV1008" s="45"/>
      <c r="AW1008" s="45"/>
      <c r="AX1008" s="45"/>
      <c r="AY1008" s="45"/>
      <c r="AZ1008" s="45"/>
      <c r="BA1008" s="45"/>
      <c r="BB1008" s="2"/>
      <c r="BC1008" s="2"/>
      <c r="BD1008" s="2"/>
      <c r="BE1008" s="2"/>
    </row>
    <row r="1009" ht="84.75" hidden="1" customHeight="1">
      <c r="A1009" s="34">
        <f t="shared" si="11"/>
        <v>0</v>
      </c>
      <c r="B1009" s="46"/>
      <c r="C1009" s="46"/>
      <c r="D1009" s="46"/>
      <c r="E1009" s="46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45"/>
      <c r="AA1009" s="45"/>
      <c r="AB1009" s="45"/>
      <c r="AC1009" s="45"/>
      <c r="AD1009" s="45"/>
      <c r="AE1009" s="45"/>
      <c r="AF1009" s="45"/>
      <c r="AG1009" s="45"/>
      <c r="AH1009" s="45"/>
      <c r="AI1009" s="45"/>
      <c r="AJ1009" s="45"/>
      <c r="AK1009" s="45"/>
      <c r="AL1009" s="45"/>
      <c r="AM1009" s="45"/>
      <c r="AN1009" s="45"/>
      <c r="AO1009" s="45"/>
      <c r="AP1009" s="45"/>
      <c r="AQ1009" s="45"/>
      <c r="AR1009" s="45"/>
      <c r="AS1009" s="45"/>
      <c r="AT1009" s="45"/>
      <c r="AU1009" s="45"/>
      <c r="AV1009" s="45"/>
      <c r="AW1009" s="45"/>
      <c r="AX1009" s="45"/>
      <c r="AY1009" s="45"/>
      <c r="AZ1009" s="45"/>
      <c r="BA1009" s="45"/>
      <c r="BB1009" s="2"/>
      <c r="BC1009" s="2"/>
      <c r="BD1009" s="2"/>
      <c r="BE1009" s="2"/>
    </row>
    <row r="1010" ht="84.75" hidden="1" customHeight="1">
      <c r="A1010" s="34">
        <f t="shared" si="11"/>
        <v>0</v>
      </c>
      <c r="B1010" s="46"/>
      <c r="C1010" s="46"/>
      <c r="D1010" s="46"/>
      <c r="E1010" s="46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45"/>
      <c r="AA1010" s="45"/>
      <c r="AB1010" s="45"/>
      <c r="AC1010" s="45"/>
      <c r="AD1010" s="45"/>
      <c r="AE1010" s="45"/>
      <c r="AF1010" s="45"/>
      <c r="AG1010" s="45"/>
      <c r="AH1010" s="45"/>
      <c r="AI1010" s="45"/>
      <c r="AJ1010" s="45"/>
      <c r="AK1010" s="45"/>
      <c r="AL1010" s="45"/>
      <c r="AM1010" s="45"/>
      <c r="AN1010" s="45"/>
      <c r="AO1010" s="45"/>
      <c r="AP1010" s="45"/>
      <c r="AQ1010" s="45"/>
      <c r="AR1010" s="45"/>
      <c r="AS1010" s="45"/>
      <c r="AT1010" s="45"/>
      <c r="AU1010" s="45"/>
      <c r="AV1010" s="45"/>
      <c r="AW1010" s="45"/>
      <c r="AX1010" s="45"/>
      <c r="AY1010" s="45"/>
      <c r="AZ1010" s="45"/>
      <c r="BA1010" s="45"/>
      <c r="BB1010" s="2"/>
      <c r="BC1010" s="2"/>
      <c r="BD1010" s="2"/>
      <c r="BE1010" s="2"/>
    </row>
    <row r="1011" ht="84.75" hidden="1" customHeight="1">
      <c r="A1011" s="34">
        <f t="shared" si="11"/>
        <v>0</v>
      </c>
      <c r="B1011" s="47"/>
      <c r="C1011" s="47"/>
      <c r="D1011" s="47"/>
      <c r="E1011" s="47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45"/>
      <c r="AA1011" s="45"/>
      <c r="AB1011" s="45"/>
      <c r="AC1011" s="45"/>
      <c r="AD1011" s="45"/>
      <c r="AE1011" s="45"/>
      <c r="AF1011" s="45"/>
      <c r="AG1011" s="45"/>
      <c r="AH1011" s="45"/>
      <c r="AI1011" s="45"/>
      <c r="AJ1011" s="45"/>
      <c r="AK1011" s="45"/>
      <c r="AL1011" s="45"/>
      <c r="AM1011" s="45"/>
      <c r="AN1011" s="45"/>
      <c r="AO1011" s="45"/>
      <c r="AP1011" s="45"/>
      <c r="AQ1011" s="45"/>
      <c r="AR1011" s="45"/>
      <c r="AS1011" s="45"/>
      <c r="AT1011" s="45"/>
      <c r="AU1011" s="45"/>
      <c r="AV1011" s="45"/>
      <c r="AW1011" s="45"/>
      <c r="AX1011" s="45"/>
      <c r="AY1011" s="45"/>
      <c r="AZ1011" s="45"/>
      <c r="BA1011" s="45"/>
      <c r="BB1011" s="2"/>
      <c r="BC1011" s="2"/>
      <c r="BD1011" s="2"/>
      <c r="BE1011" s="2"/>
    </row>
    <row r="1012" ht="84.75" hidden="1" customHeight="1">
      <c r="A1012" s="34">
        <f t="shared" si="11"/>
        <v>0</v>
      </c>
      <c r="B1012" s="47"/>
      <c r="C1012" s="47"/>
      <c r="D1012" s="47"/>
      <c r="E1012" s="47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45"/>
      <c r="AA1012" s="45"/>
      <c r="AB1012" s="45"/>
      <c r="AC1012" s="45"/>
      <c r="AD1012" s="45"/>
      <c r="AE1012" s="45"/>
      <c r="AF1012" s="45"/>
      <c r="AG1012" s="45"/>
      <c r="AH1012" s="45"/>
      <c r="AI1012" s="45"/>
      <c r="AJ1012" s="45"/>
      <c r="AK1012" s="45"/>
      <c r="AL1012" s="45"/>
      <c r="AM1012" s="45"/>
      <c r="AN1012" s="45"/>
      <c r="AO1012" s="45"/>
      <c r="AP1012" s="45"/>
      <c r="AQ1012" s="45"/>
      <c r="AR1012" s="45"/>
      <c r="AS1012" s="45"/>
      <c r="AT1012" s="45"/>
      <c r="AU1012" s="45"/>
      <c r="AV1012" s="45"/>
      <c r="AW1012" s="45"/>
      <c r="AX1012" s="45"/>
      <c r="AY1012" s="45"/>
      <c r="AZ1012" s="45"/>
      <c r="BA1012" s="45"/>
      <c r="BB1012" s="2"/>
      <c r="BC1012" s="2"/>
      <c r="BD1012" s="2"/>
      <c r="BE1012" s="2"/>
    </row>
    <row r="1013" ht="84.75" hidden="1" customHeight="1">
      <c r="A1013" s="34">
        <f t="shared" si="11"/>
        <v>0</v>
      </c>
      <c r="B1013" s="47"/>
      <c r="C1013" s="47"/>
      <c r="D1013" s="47"/>
      <c r="E1013" s="47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45"/>
      <c r="AA1013" s="45"/>
      <c r="AB1013" s="45"/>
      <c r="AC1013" s="45"/>
      <c r="AD1013" s="45"/>
      <c r="AE1013" s="45"/>
      <c r="AF1013" s="45"/>
      <c r="AG1013" s="45"/>
      <c r="AH1013" s="45"/>
      <c r="AI1013" s="45"/>
      <c r="AJ1013" s="45"/>
      <c r="AK1013" s="45"/>
      <c r="AL1013" s="45"/>
      <c r="AM1013" s="45"/>
      <c r="AN1013" s="45"/>
      <c r="AO1013" s="45"/>
      <c r="AP1013" s="45"/>
      <c r="AQ1013" s="45"/>
      <c r="AR1013" s="45"/>
      <c r="AS1013" s="45"/>
      <c r="AT1013" s="45"/>
      <c r="AU1013" s="45"/>
      <c r="AV1013" s="45"/>
      <c r="AW1013" s="45"/>
      <c r="AX1013" s="45"/>
      <c r="AY1013" s="45"/>
      <c r="AZ1013" s="45"/>
      <c r="BA1013" s="45"/>
      <c r="BB1013" s="2"/>
      <c r="BC1013" s="2"/>
      <c r="BD1013" s="2"/>
      <c r="BE1013" s="2"/>
    </row>
    <row r="1014" ht="84.75" hidden="1" customHeight="1">
      <c r="A1014" s="34">
        <f t="shared" si="11"/>
        <v>0</v>
      </c>
      <c r="B1014" s="47"/>
      <c r="C1014" s="47"/>
      <c r="D1014" s="47"/>
      <c r="E1014" s="47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45"/>
      <c r="AA1014" s="45"/>
      <c r="AB1014" s="45"/>
      <c r="AC1014" s="45"/>
      <c r="AD1014" s="45"/>
      <c r="AE1014" s="45"/>
      <c r="AF1014" s="45"/>
      <c r="AG1014" s="45"/>
      <c r="AH1014" s="45"/>
      <c r="AI1014" s="45"/>
      <c r="AJ1014" s="45"/>
      <c r="AK1014" s="45"/>
      <c r="AL1014" s="45"/>
      <c r="AM1014" s="45"/>
      <c r="AN1014" s="45"/>
      <c r="AO1014" s="45"/>
      <c r="AP1014" s="45"/>
      <c r="AQ1014" s="45"/>
      <c r="AR1014" s="45"/>
      <c r="AS1014" s="45"/>
      <c r="AT1014" s="45"/>
      <c r="AU1014" s="45"/>
      <c r="AV1014" s="45"/>
      <c r="AW1014" s="45"/>
      <c r="AX1014" s="45"/>
      <c r="AY1014" s="45"/>
      <c r="AZ1014" s="45"/>
      <c r="BA1014" s="45"/>
      <c r="BB1014" s="2"/>
      <c r="BC1014" s="2"/>
      <c r="BD1014" s="2"/>
      <c r="BE1014" s="2"/>
    </row>
    <row r="1015" ht="84.75" hidden="1" customHeight="1">
      <c r="A1015" s="34">
        <f t="shared" si="11"/>
        <v>0</v>
      </c>
      <c r="B1015" s="47"/>
      <c r="C1015" s="47"/>
      <c r="D1015" s="47"/>
      <c r="E1015" s="47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45"/>
      <c r="AA1015" s="45"/>
      <c r="AB1015" s="45"/>
      <c r="AC1015" s="45"/>
      <c r="AD1015" s="45"/>
      <c r="AE1015" s="45"/>
      <c r="AF1015" s="45"/>
      <c r="AG1015" s="45"/>
      <c r="AH1015" s="45"/>
      <c r="AI1015" s="45"/>
      <c r="AJ1015" s="45"/>
      <c r="AK1015" s="45"/>
      <c r="AL1015" s="45"/>
      <c r="AM1015" s="45"/>
      <c r="AN1015" s="45"/>
      <c r="AO1015" s="45"/>
      <c r="AP1015" s="45"/>
      <c r="AQ1015" s="45"/>
      <c r="AR1015" s="45"/>
      <c r="AS1015" s="45"/>
      <c r="AT1015" s="45"/>
      <c r="AU1015" s="45"/>
      <c r="AV1015" s="45"/>
      <c r="AW1015" s="45"/>
      <c r="AX1015" s="45"/>
      <c r="AY1015" s="45"/>
      <c r="AZ1015" s="45"/>
      <c r="BA1015" s="45"/>
      <c r="BB1015" s="2"/>
      <c r="BC1015" s="2"/>
      <c r="BD1015" s="2"/>
      <c r="BE1015" s="2"/>
    </row>
    <row r="1016" ht="84.75" hidden="1" customHeight="1">
      <c r="A1016" s="34">
        <f t="shared" si="11"/>
        <v>0</v>
      </c>
      <c r="B1016" s="47"/>
      <c r="C1016" s="47"/>
      <c r="D1016" s="47"/>
      <c r="E1016" s="47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45"/>
      <c r="AA1016" s="45"/>
      <c r="AB1016" s="45"/>
      <c r="AC1016" s="45"/>
      <c r="AD1016" s="45"/>
      <c r="AE1016" s="45"/>
      <c r="AF1016" s="45"/>
      <c r="AG1016" s="45"/>
      <c r="AH1016" s="45"/>
      <c r="AI1016" s="45"/>
      <c r="AJ1016" s="45"/>
      <c r="AK1016" s="45"/>
      <c r="AL1016" s="45"/>
      <c r="AM1016" s="45"/>
      <c r="AN1016" s="45"/>
      <c r="AO1016" s="45"/>
      <c r="AP1016" s="45"/>
      <c r="AQ1016" s="45"/>
      <c r="AR1016" s="45"/>
      <c r="AS1016" s="45"/>
      <c r="AT1016" s="45"/>
      <c r="AU1016" s="45"/>
      <c r="AV1016" s="45"/>
      <c r="AW1016" s="45"/>
      <c r="AX1016" s="45"/>
      <c r="AY1016" s="45"/>
      <c r="AZ1016" s="45"/>
      <c r="BA1016" s="45"/>
      <c r="BB1016" s="2"/>
      <c r="BC1016" s="2"/>
      <c r="BD1016" s="2"/>
      <c r="BE1016" s="2"/>
    </row>
    <row r="1017" ht="84.75" hidden="1" customHeight="1">
      <c r="A1017" s="34">
        <f t="shared" si="11"/>
        <v>0</v>
      </c>
      <c r="B1017" s="47"/>
      <c r="C1017" s="47"/>
      <c r="D1017" s="47"/>
      <c r="E1017" s="47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45"/>
      <c r="AA1017" s="45"/>
      <c r="AB1017" s="45"/>
      <c r="AC1017" s="45"/>
      <c r="AD1017" s="45"/>
      <c r="AE1017" s="45"/>
      <c r="AF1017" s="45"/>
      <c r="AG1017" s="45"/>
      <c r="AH1017" s="45"/>
      <c r="AI1017" s="45"/>
      <c r="AJ1017" s="45"/>
      <c r="AK1017" s="45"/>
      <c r="AL1017" s="45"/>
      <c r="AM1017" s="45"/>
      <c r="AN1017" s="45"/>
      <c r="AO1017" s="45"/>
      <c r="AP1017" s="45"/>
      <c r="AQ1017" s="45"/>
      <c r="AR1017" s="45"/>
      <c r="AS1017" s="45"/>
      <c r="AT1017" s="45"/>
      <c r="AU1017" s="45"/>
      <c r="AV1017" s="45"/>
      <c r="AW1017" s="45"/>
      <c r="AX1017" s="45"/>
      <c r="AY1017" s="45"/>
      <c r="AZ1017" s="45"/>
      <c r="BA1017" s="45"/>
      <c r="BB1017" s="2"/>
      <c r="BC1017" s="2"/>
      <c r="BD1017" s="2"/>
      <c r="BE1017" s="2"/>
    </row>
    <row r="1018" ht="84.75" hidden="1" customHeight="1">
      <c r="A1018" s="34">
        <f t="shared" si="11"/>
        <v>0</v>
      </c>
      <c r="B1018" s="47"/>
      <c r="C1018" s="47"/>
      <c r="D1018" s="47"/>
      <c r="E1018" s="47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45"/>
      <c r="AA1018" s="45"/>
      <c r="AB1018" s="45"/>
      <c r="AC1018" s="45"/>
      <c r="AD1018" s="45"/>
      <c r="AE1018" s="45"/>
      <c r="AF1018" s="45"/>
      <c r="AG1018" s="45"/>
      <c r="AH1018" s="45"/>
      <c r="AI1018" s="45"/>
      <c r="AJ1018" s="45"/>
      <c r="AK1018" s="45"/>
      <c r="AL1018" s="45"/>
      <c r="AM1018" s="45"/>
      <c r="AN1018" s="45"/>
      <c r="AO1018" s="45"/>
      <c r="AP1018" s="45"/>
      <c r="AQ1018" s="45"/>
      <c r="AR1018" s="45"/>
      <c r="AS1018" s="45"/>
      <c r="AT1018" s="45"/>
      <c r="AU1018" s="45"/>
      <c r="AV1018" s="45"/>
      <c r="AW1018" s="45"/>
      <c r="AX1018" s="45"/>
      <c r="AY1018" s="45"/>
      <c r="AZ1018" s="45"/>
      <c r="BA1018" s="45"/>
      <c r="BB1018" s="2"/>
      <c r="BC1018" s="2"/>
      <c r="BD1018" s="2"/>
      <c r="BE1018" s="2"/>
    </row>
    <row r="1019" ht="84.75" hidden="1" customHeight="1">
      <c r="A1019" s="34">
        <f t="shared" si="11"/>
        <v>0</v>
      </c>
      <c r="B1019" s="47"/>
      <c r="C1019" s="47"/>
      <c r="D1019" s="47"/>
      <c r="E1019" s="47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45"/>
      <c r="AA1019" s="45"/>
      <c r="AB1019" s="45"/>
      <c r="AC1019" s="45"/>
      <c r="AD1019" s="45"/>
      <c r="AE1019" s="45"/>
      <c r="AF1019" s="45"/>
      <c r="AG1019" s="45"/>
      <c r="AH1019" s="45"/>
      <c r="AI1019" s="45"/>
      <c r="AJ1019" s="45"/>
      <c r="AK1019" s="45"/>
      <c r="AL1019" s="45"/>
      <c r="AM1019" s="45"/>
      <c r="AN1019" s="45"/>
      <c r="AO1019" s="45"/>
      <c r="AP1019" s="45"/>
      <c r="AQ1019" s="45"/>
      <c r="AR1019" s="45"/>
      <c r="AS1019" s="45"/>
      <c r="AT1019" s="45"/>
      <c r="AU1019" s="45"/>
      <c r="AV1019" s="45"/>
      <c r="AW1019" s="45"/>
      <c r="AX1019" s="45"/>
      <c r="AY1019" s="45"/>
      <c r="AZ1019" s="45"/>
      <c r="BA1019" s="45"/>
      <c r="BB1019" s="2"/>
      <c r="BC1019" s="2"/>
      <c r="BD1019" s="2"/>
      <c r="BE1019" s="2"/>
    </row>
    <row r="1020" ht="84.75" hidden="1" customHeight="1">
      <c r="A1020" s="34">
        <f t="shared" si="11"/>
        <v>0</v>
      </c>
      <c r="B1020" s="47"/>
      <c r="C1020" s="47"/>
      <c r="D1020" s="47"/>
      <c r="E1020" s="47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45"/>
      <c r="AA1020" s="45"/>
      <c r="AB1020" s="45"/>
      <c r="AC1020" s="45"/>
      <c r="AD1020" s="45"/>
      <c r="AE1020" s="45"/>
      <c r="AF1020" s="45"/>
      <c r="AG1020" s="45"/>
      <c r="AH1020" s="45"/>
      <c r="AI1020" s="45"/>
      <c r="AJ1020" s="45"/>
      <c r="AK1020" s="45"/>
      <c r="AL1020" s="45"/>
      <c r="AM1020" s="45"/>
      <c r="AN1020" s="45"/>
      <c r="AO1020" s="45"/>
      <c r="AP1020" s="45"/>
      <c r="AQ1020" s="45"/>
      <c r="AR1020" s="45"/>
      <c r="AS1020" s="45"/>
      <c r="AT1020" s="45"/>
      <c r="AU1020" s="45"/>
      <c r="AV1020" s="45"/>
      <c r="AW1020" s="45"/>
      <c r="AX1020" s="45"/>
      <c r="AY1020" s="45"/>
      <c r="AZ1020" s="45"/>
      <c r="BA1020" s="45"/>
      <c r="BB1020" s="2"/>
      <c r="BC1020" s="2"/>
      <c r="BD1020" s="2"/>
      <c r="BE1020" s="2"/>
    </row>
    <row r="1021" ht="84.75" hidden="1" customHeight="1">
      <c r="A1021" s="34">
        <f t="shared" si="11"/>
        <v>0</v>
      </c>
      <c r="B1021" s="47"/>
      <c r="C1021" s="47"/>
      <c r="D1021" s="47"/>
      <c r="E1021" s="47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45"/>
      <c r="AA1021" s="45"/>
      <c r="AB1021" s="45"/>
      <c r="AC1021" s="45"/>
      <c r="AD1021" s="45"/>
      <c r="AE1021" s="45"/>
      <c r="AF1021" s="45"/>
      <c r="AG1021" s="45"/>
      <c r="AH1021" s="45"/>
      <c r="AI1021" s="45"/>
      <c r="AJ1021" s="45"/>
      <c r="AK1021" s="45"/>
      <c r="AL1021" s="45"/>
      <c r="AM1021" s="45"/>
      <c r="AN1021" s="45"/>
      <c r="AO1021" s="45"/>
      <c r="AP1021" s="45"/>
      <c r="AQ1021" s="45"/>
      <c r="AR1021" s="45"/>
      <c r="AS1021" s="45"/>
      <c r="AT1021" s="45"/>
      <c r="AU1021" s="45"/>
      <c r="AV1021" s="45"/>
      <c r="AW1021" s="45"/>
      <c r="AX1021" s="45"/>
      <c r="AY1021" s="45"/>
      <c r="AZ1021" s="45"/>
      <c r="BA1021" s="45"/>
      <c r="BB1021" s="2"/>
      <c r="BC1021" s="2"/>
      <c r="BD1021" s="2"/>
      <c r="BE1021" s="2"/>
    </row>
    <row r="1022" ht="84.75" hidden="1" customHeight="1">
      <c r="A1022" s="34">
        <f t="shared" si="11"/>
        <v>0</v>
      </c>
      <c r="B1022" s="47"/>
      <c r="C1022" s="47"/>
      <c r="D1022" s="47"/>
      <c r="E1022" s="47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45"/>
      <c r="AA1022" s="45"/>
      <c r="AB1022" s="45"/>
      <c r="AC1022" s="45"/>
      <c r="AD1022" s="45"/>
      <c r="AE1022" s="45"/>
      <c r="AF1022" s="45"/>
      <c r="AG1022" s="45"/>
      <c r="AH1022" s="45"/>
      <c r="AI1022" s="45"/>
      <c r="AJ1022" s="45"/>
      <c r="AK1022" s="45"/>
      <c r="AL1022" s="45"/>
      <c r="AM1022" s="45"/>
      <c r="AN1022" s="45"/>
      <c r="AO1022" s="45"/>
      <c r="AP1022" s="45"/>
      <c r="AQ1022" s="45"/>
      <c r="AR1022" s="45"/>
      <c r="AS1022" s="45"/>
      <c r="AT1022" s="45"/>
      <c r="AU1022" s="45"/>
      <c r="AV1022" s="45"/>
      <c r="AW1022" s="45"/>
      <c r="AX1022" s="45"/>
      <c r="AY1022" s="45"/>
      <c r="AZ1022" s="45"/>
      <c r="BA1022" s="45"/>
      <c r="BB1022" s="2"/>
      <c r="BC1022" s="2"/>
      <c r="BD1022" s="2"/>
      <c r="BE1022" s="2"/>
    </row>
    <row r="1023" ht="84.75" hidden="1" customHeight="1">
      <c r="A1023" s="34">
        <f t="shared" si="11"/>
        <v>0</v>
      </c>
      <c r="B1023" s="47"/>
      <c r="C1023" s="47"/>
      <c r="D1023" s="47"/>
      <c r="E1023" s="47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45"/>
      <c r="AA1023" s="45"/>
      <c r="AB1023" s="45"/>
      <c r="AC1023" s="45"/>
      <c r="AD1023" s="45"/>
      <c r="AE1023" s="45"/>
      <c r="AF1023" s="45"/>
      <c r="AG1023" s="45"/>
      <c r="AH1023" s="45"/>
      <c r="AI1023" s="45"/>
      <c r="AJ1023" s="45"/>
      <c r="AK1023" s="45"/>
      <c r="AL1023" s="45"/>
      <c r="AM1023" s="45"/>
      <c r="AN1023" s="45"/>
      <c r="AO1023" s="45"/>
      <c r="AP1023" s="45"/>
      <c r="AQ1023" s="45"/>
      <c r="AR1023" s="45"/>
      <c r="AS1023" s="45"/>
      <c r="AT1023" s="45"/>
      <c r="AU1023" s="45"/>
      <c r="AV1023" s="45"/>
      <c r="AW1023" s="45"/>
      <c r="AX1023" s="45"/>
      <c r="AY1023" s="45"/>
      <c r="AZ1023" s="45"/>
      <c r="BA1023" s="45"/>
      <c r="BB1023" s="2"/>
      <c r="BC1023" s="2"/>
      <c r="BD1023" s="2"/>
      <c r="BE1023" s="2"/>
    </row>
    <row r="1024" ht="84.75" hidden="1" customHeight="1">
      <c r="A1024" s="34">
        <f t="shared" si="11"/>
        <v>0</v>
      </c>
      <c r="B1024" s="47"/>
      <c r="C1024" s="47"/>
      <c r="D1024" s="47"/>
      <c r="E1024" s="47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45"/>
      <c r="AA1024" s="45"/>
      <c r="AB1024" s="45"/>
      <c r="AC1024" s="45"/>
      <c r="AD1024" s="45"/>
      <c r="AE1024" s="45"/>
      <c r="AF1024" s="45"/>
      <c r="AG1024" s="45"/>
      <c r="AH1024" s="45"/>
      <c r="AI1024" s="45"/>
      <c r="AJ1024" s="45"/>
      <c r="AK1024" s="45"/>
      <c r="AL1024" s="45"/>
      <c r="AM1024" s="45"/>
      <c r="AN1024" s="45"/>
      <c r="AO1024" s="45"/>
      <c r="AP1024" s="45"/>
      <c r="AQ1024" s="45"/>
      <c r="AR1024" s="45"/>
      <c r="AS1024" s="45"/>
      <c r="AT1024" s="45"/>
      <c r="AU1024" s="45"/>
      <c r="AV1024" s="45"/>
      <c r="AW1024" s="45"/>
      <c r="AX1024" s="45"/>
      <c r="AY1024" s="45"/>
      <c r="AZ1024" s="45"/>
      <c r="BA1024" s="45"/>
      <c r="BB1024" s="2"/>
      <c r="BC1024" s="2"/>
      <c r="BD1024" s="2"/>
      <c r="BE1024" s="2"/>
    </row>
    <row r="1025" ht="84.75" hidden="1" customHeight="1">
      <c r="A1025" s="34">
        <f t="shared" si="11"/>
        <v>0</v>
      </c>
      <c r="B1025" s="47"/>
      <c r="C1025" s="47"/>
      <c r="D1025" s="47"/>
      <c r="E1025" s="47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45"/>
      <c r="AA1025" s="45"/>
      <c r="AB1025" s="45"/>
      <c r="AC1025" s="45"/>
      <c r="AD1025" s="45"/>
      <c r="AE1025" s="45"/>
      <c r="AF1025" s="45"/>
      <c r="AG1025" s="45"/>
      <c r="AH1025" s="45"/>
      <c r="AI1025" s="45"/>
      <c r="AJ1025" s="45"/>
      <c r="AK1025" s="45"/>
      <c r="AL1025" s="45"/>
      <c r="AM1025" s="45"/>
      <c r="AN1025" s="45"/>
      <c r="AO1025" s="45"/>
      <c r="AP1025" s="45"/>
      <c r="AQ1025" s="45"/>
      <c r="AR1025" s="45"/>
      <c r="AS1025" s="45"/>
      <c r="AT1025" s="45"/>
      <c r="AU1025" s="45"/>
      <c r="AV1025" s="45"/>
      <c r="AW1025" s="45"/>
      <c r="AX1025" s="45"/>
      <c r="AY1025" s="45"/>
      <c r="AZ1025" s="45"/>
      <c r="BA1025" s="45"/>
      <c r="BB1025" s="2"/>
      <c r="BC1025" s="2"/>
      <c r="BD1025" s="2"/>
      <c r="BE1025" s="2"/>
    </row>
    <row r="1026" ht="84.75" hidden="1" customHeight="1">
      <c r="A1026" s="34">
        <f t="shared" si="11"/>
        <v>0</v>
      </c>
      <c r="B1026" s="47"/>
      <c r="C1026" s="47"/>
      <c r="D1026" s="47"/>
      <c r="E1026" s="47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45"/>
      <c r="AA1026" s="45"/>
      <c r="AB1026" s="45"/>
      <c r="AC1026" s="45"/>
      <c r="AD1026" s="45"/>
      <c r="AE1026" s="45"/>
      <c r="AF1026" s="45"/>
      <c r="AG1026" s="45"/>
      <c r="AH1026" s="45"/>
      <c r="AI1026" s="45"/>
      <c r="AJ1026" s="45"/>
      <c r="AK1026" s="45"/>
      <c r="AL1026" s="45"/>
      <c r="AM1026" s="45"/>
      <c r="AN1026" s="45"/>
      <c r="AO1026" s="45"/>
      <c r="AP1026" s="45"/>
      <c r="AQ1026" s="45"/>
      <c r="AR1026" s="45"/>
      <c r="AS1026" s="45"/>
      <c r="AT1026" s="45"/>
      <c r="AU1026" s="45"/>
      <c r="AV1026" s="45"/>
      <c r="AW1026" s="45"/>
      <c r="AX1026" s="45"/>
      <c r="AY1026" s="45"/>
      <c r="AZ1026" s="45"/>
      <c r="BA1026" s="45"/>
      <c r="BB1026" s="2"/>
      <c r="BC1026" s="2"/>
      <c r="BD1026" s="2"/>
      <c r="BE1026" s="2"/>
    </row>
    <row r="1027" ht="84.75" hidden="1" customHeight="1">
      <c r="A1027" s="34">
        <f t="shared" si="11"/>
        <v>0</v>
      </c>
      <c r="B1027" s="47"/>
      <c r="C1027" s="47"/>
      <c r="D1027" s="47"/>
      <c r="E1027" s="47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45"/>
      <c r="AA1027" s="45"/>
      <c r="AB1027" s="45"/>
      <c r="AC1027" s="45"/>
      <c r="AD1027" s="45"/>
      <c r="AE1027" s="45"/>
      <c r="AF1027" s="45"/>
      <c r="AG1027" s="45"/>
      <c r="AH1027" s="45"/>
      <c r="AI1027" s="45"/>
      <c r="AJ1027" s="45"/>
      <c r="AK1027" s="45"/>
      <c r="AL1027" s="45"/>
      <c r="AM1027" s="45"/>
      <c r="AN1027" s="45"/>
      <c r="AO1027" s="45"/>
      <c r="AP1027" s="45"/>
      <c r="AQ1027" s="45"/>
      <c r="AR1027" s="45"/>
      <c r="AS1027" s="45"/>
      <c r="AT1027" s="45"/>
      <c r="AU1027" s="45"/>
      <c r="AV1027" s="45"/>
      <c r="AW1027" s="45"/>
      <c r="AX1027" s="45"/>
      <c r="AY1027" s="45"/>
      <c r="AZ1027" s="45"/>
      <c r="BA1027" s="45"/>
      <c r="BB1027" s="2"/>
      <c r="BC1027" s="2"/>
      <c r="BD1027" s="2"/>
      <c r="BE1027" s="2"/>
    </row>
    <row r="1028" ht="84.75" hidden="1" customHeight="1">
      <c r="A1028" s="34">
        <f t="shared" si="11"/>
        <v>0</v>
      </c>
      <c r="B1028" s="47"/>
      <c r="C1028" s="47"/>
      <c r="D1028" s="47"/>
      <c r="E1028" s="47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45"/>
      <c r="AA1028" s="45"/>
      <c r="AB1028" s="45"/>
      <c r="AC1028" s="45"/>
      <c r="AD1028" s="45"/>
      <c r="AE1028" s="45"/>
      <c r="AF1028" s="45"/>
      <c r="AG1028" s="45"/>
      <c r="AH1028" s="45"/>
      <c r="AI1028" s="45"/>
      <c r="AJ1028" s="45"/>
      <c r="AK1028" s="45"/>
      <c r="AL1028" s="45"/>
      <c r="AM1028" s="45"/>
      <c r="AN1028" s="45"/>
      <c r="AO1028" s="45"/>
      <c r="AP1028" s="45"/>
      <c r="AQ1028" s="45"/>
      <c r="AR1028" s="45"/>
      <c r="AS1028" s="45"/>
      <c r="AT1028" s="45"/>
      <c r="AU1028" s="45"/>
      <c r="AV1028" s="45"/>
      <c r="AW1028" s="45"/>
      <c r="AX1028" s="45"/>
      <c r="AY1028" s="45"/>
      <c r="AZ1028" s="45"/>
      <c r="BA1028" s="45"/>
      <c r="BB1028" s="2"/>
      <c r="BC1028" s="2"/>
      <c r="BD1028" s="2"/>
      <c r="BE1028" s="2"/>
    </row>
    <row r="1029" ht="84.75" hidden="1" customHeight="1">
      <c r="A1029" s="34">
        <f t="shared" si="11"/>
        <v>0</v>
      </c>
      <c r="B1029" s="47"/>
      <c r="C1029" s="47"/>
      <c r="D1029" s="47"/>
      <c r="E1029" s="47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45"/>
      <c r="AA1029" s="45"/>
      <c r="AB1029" s="45"/>
      <c r="AC1029" s="45"/>
      <c r="AD1029" s="45"/>
      <c r="AE1029" s="45"/>
      <c r="AF1029" s="45"/>
      <c r="AG1029" s="45"/>
      <c r="AH1029" s="45"/>
      <c r="AI1029" s="45"/>
      <c r="AJ1029" s="45"/>
      <c r="AK1029" s="45"/>
      <c r="AL1029" s="45"/>
      <c r="AM1029" s="45"/>
      <c r="AN1029" s="45"/>
      <c r="AO1029" s="45"/>
      <c r="AP1029" s="45"/>
      <c r="AQ1029" s="45"/>
      <c r="AR1029" s="45"/>
      <c r="AS1029" s="45"/>
      <c r="AT1029" s="45"/>
      <c r="AU1029" s="45"/>
      <c r="AV1029" s="45"/>
      <c r="AW1029" s="45"/>
      <c r="AX1029" s="45"/>
      <c r="AY1029" s="45"/>
      <c r="AZ1029" s="45"/>
      <c r="BA1029" s="45"/>
      <c r="BB1029" s="2"/>
      <c r="BC1029" s="2"/>
      <c r="BD1029" s="2"/>
      <c r="BE1029" s="2"/>
    </row>
    <row r="1030" ht="84.75" hidden="1" customHeight="1">
      <c r="A1030" s="34">
        <f t="shared" si="11"/>
        <v>0</v>
      </c>
      <c r="B1030" s="47"/>
      <c r="C1030" s="47"/>
      <c r="D1030" s="47"/>
      <c r="E1030" s="47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45"/>
      <c r="AA1030" s="45"/>
      <c r="AB1030" s="45"/>
      <c r="AC1030" s="45"/>
      <c r="AD1030" s="45"/>
      <c r="AE1030" s="45"/>
      <c r="AF1030" s="45"/>
      <c r="AG1030" s="45"/>
      <c r="AH1030" s="45"/>
      <c r="AI1030" s="45"/>
      <c r="AJ1030" s="45"/>
      <c r="AK1030" s="45"/>
      <c r="AL1030" s="45"/>
      <c r="AM1030" s="45"/>
      <c r="AN1030" s="45"/>
      <c r="AO1030" s="45"/>
      <c r="AP1030" s="45"/>
      <c r="AQ1030" s="45"/>
      <c r="AR1030" s="45"/>
      <c r="AS1030" s="45"/>
      <c r="AT1030" s="45"/>
      <c r="AU1030" s="45"/>
      <c r="AV1030" s="45"/>
      <c r="AW1030" s="45"/>
      <c r="AX1030" s="45"/>
      <c r="AY1030" s="45"/>
      <c r="AZ1030" s="45"/>
      <c r="BA1030" s="45"/>
      <c r="BB1030" s="2"/>
      <c r="BC1030" s="2"/>
      <c r="BD1030" s="2"/>
      <c r="BE1030" s="2"/>
    </row>
    <row r="1031" ht="84.75" hidden="1" customHeight="1">
      <c r="A1031" s="34">
        <f t="shared" si="11"/>
        <v>0</v>
      </c>
      <c r="B1031" s="47"/>
      <c r="C1031" s="47"/>
      <c r="D1031" s="47"/>
      <c r="E1031" s="47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45"/>
      <c r="AA1031" s="45"/>
      <c r="AB1031" s="45"/>
      <c r="AC1031" s="45"/>
      <c r="AD1031" s="45"/>
      <c r="AE1031" s="45"/>
      <c r="AF1031" s="45"/>
      <c r="AG1031" s="45"/>
      <c r="AH1031" s="45"/>
      <c r="AI1031" s="45"/>
      <c r="AJ1031" s="45"/>
      <c r="AK1031" s="45"/>
      <c r="AL1031" s="45"/>
      <c r="AM1031" s="45"/>
      <c r="AN1031" s="45"/>
      <c r="AO1031" s="45"/>
      <c r="AP1031" s="45"/>
      <c r="AQ1031" s="45"/>
      <c r="AR1031" s="45"/>
      <c r="AS1031" s="45"/>
      <c r="AT1031" s="45"/>
      <c r="AU1031" s="45"/>
      <c r="AV1031" s="45"/>
      <c r="AW1031" s="45"/>
      <c r="AX1031" s="45"/>
      <c r="AY1031" s="45"/>
      <c r="AZ1031" s="45"/>
      <c r="BA1031" s="45"/>
      <c r="BB1031" s="2"/>
      <c r="BC1031" s="2"/>
      <c r="BD1031" s="2"/>
      <c r="BE1031" s="2"/>
    </row>
    <row r="1032" ht="84.75" hidden="1" customHeight="1">
      <c r="A1032" s="34">
        <f t="shared" si="11"/>
        <v>0</v>
      </c>
      <c r="B1032" s="47"/>
      <c r="C1032" s="47"/>
      <c r="D1032" s="47"/>
      <c r="E1032" s="47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45"/>
      <c r="AA1032" s="45"/>
      <c r="AB1032" s="45"/>
      <c r="AC1032" s="45"/>
      <c r="AD1032" s="45"/>
      <c r="AE1032" s="45"/>
      <c r="AF1032" s="45"/>
      <c r="AG1032" s="45"/>
      <c r="AH1032" s="45"/>
      <c r="AI1032" s="45"/>
      <c r="AJ1032" s="45"/>
      <c r="AK1032" s="45"/>
      <c r="AL1032" s="45"/>
      <c r="AM1032" s="45"/>
      <c r="AN1032" s="45"/>
      <c r="AO1032" s="45"/>
      <c r="AP1032" s="45"/>
      <c r="AQ1032" s="45"/>
      <c r="AR1032" s="45"/>
      <c r="AS1032" s="45"/>
      <c r="AT1032" s="45"/>
      <c r="AU1032" s="45"/>
      <c r="AV1032" s="45"/>
      <c r="AW1032" s="45"/>
      <c r="AX1032" s="45"/>
      <c r="AY1032" s="45"/>
      <c r="AZ1032" s="45"/>
      <c r="BA1032" s="45"/>
      <c r="BB1032" s="2"/>
      <c r="BC1032" s="2"/>
      <c r="BD1032" s="2"/>
      <c r="BE1032" s="2"/>
    </row>
    <row r="1033" ht="84.75" hidden="1" customHeight="1">
      <c r="A1033" s="34">
        <f t="shared" si="11"/>
        <v>0</v>
      </c>
      <c r="B1033" s="47"/>
      <c r="C1033" s="47"/>
      <c r="D1033" s="47"/>
      <c r="E1033" s="47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45"/>
      <c r="AA1033" s="45"/>
      <c r="AB1033" s="45"/>
      <c r="AC1033" s="45"/>
      <c r="AD1033" s="45"/>
      <c r="AE1033" s="45"/>
      <c r="AF1033" s="45"/>
      <c r="AG1033" s="45"/>
      <c r="AH1033" s="45"/>
      <c r="AI1033" s="45"/>
      <c r="AJ1033" s="45"/>
      <c r="AK1033" s="45"/>
      <c r="AL1033" s="45"/>
      <c r="AM1033" s="45"/>
      <c r="AN1033" s="45"/>
      <c r="AO1033" s="45"/>
      <c r="AP1033" s="45"/>
      <c r="AQ1033" s="45"/>
      <c r="AR1033" s="45"/>
      <c r="AS1033" s="45"/>
      <c r="AT1033" s="45"/>
      <c r="AU1033" s="45"/>
      <c r="AV1033" s="45"/>
      <c r="AW1033" s="45"/>
      <c r="AX1033" s="45"/>
      <c r="AY1033" s="45"/>
      <c r="AZ1033" s="45"/>
      <c r="BA1033" s="45"/>
      <c r="BB1033" s="2"/>
      <c r="BC1033" s="2"/>
      <c r="BD1033" s="2"/>
      <c r="BE1033" s="2"/>
    </row>
    <row r="1034" ht="84.75" hidden="1" customHeight="1">
      <c r="A1034" s="34">
        <f t="shared" si="11"/>
        <v>0</v>
      </c>
      <c r="B1034" s="47"/>
      <c r="C1034" s="47"/>
      <c r="D1034" s="47"/>
      <c r="E1034" s="47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45"/>
      <c r="AA1034" s="45"/>
      <c r="AB1034" s="45"/>
      <c r="AC1034" s="45"/>
      <c r="AD1034" s="45"/>
      <c r="AE1034" s="45"/>
      <c r="AF1034" s="45"/>
      <c r="AG1034" s="45"/>
      <c r="AH1034" s="45"/>
      <c r="AI1034" s="45"/>
      <c r="AJ1034" s="45"/>
      <c r="AK1034" s="45"/>
      <c r="AL1034" s="45"/>
      <c r="AM1034" s="45"/>
      <c r="AN1034" s="45"/>
      <c r="AO1034" s="45"/>
      <c r="AP1034" s="45"/>
      <c r="AQ1034" s="45"/>
      <c r="AR1034" s="45"/>
      <c r="AS1034" s="45"/>
      <c r="AT1034" s="45"/>
      <c r="AU1034" s="45"/>
      <c r="AV1034" s="45"/>
      <c r="AW1034" s="45"/>
      <c r="AX1034" s="45"/>
      <c r="AY1034" s="45"/>
      <c r="AZ1034" s="45"/>
      <c r="BA1034" s="45"/>
      <c r="BB1034" s="2"/>
      <c r="BC1034" s="2"/>
      <c r="BD1034" s="2"/>
      <c r="BE1034" s="2"/>
    </row>
    <row r="1035" ht="84.75" hidden="1" customHeight="1">
      <c r="A1035" s="34">
        <f t="shared" si="11"/>
        <v>0</v>
      </c>
      <c r="B1035" s="47"/>
      <c r="C1035" s="47"/>
      <c r="D1035" s="47"/>
      <c r="E1035" s="47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45"/>
      <c r="AA1035" s="45"/>
      <c r="AB1035" s="45"/>
      <c r="AC1035" s="45"/>
      <c r="AD1035" s="45"/>
      <c r="AE1035" s="45"/>
      <c r="AF1035" s="45"/>
      <c r="AG1035" s="45"/>
      <c r="AH1035" s="45"/>
      <c r="AI1035" s="45"/>
      <c r="AJ1035" s="45"/>
      <c r="AK1035" s="45"/>
      <c r="AL1035" s="45"/>
      <c r="AM1035" s="45"/>
      <c r="AN1035" s="45"/>
      <c r="AO1035" s="45"/>
      <c r="AP1035" s="45"/>
      <c r="AQ1035" s="45"/>
      <c r="AR1035" s="45"/>
      <c r="AS1035" s="45"/>
      <c r="AT1035" s="45"/>
      <c r="AU1035" s="45"/>
      <c r="AV1035" s="45"/>
      <c r="AW1035" s="45"/>
      <c r="AX1035" s="45"/>
      <c r="AY1035" s="45"/>
      <c r="AZ1035" s="45"/>
      <c r="BA1035" s="45"/>
      <c r="BB1035" s="2"/>
      <c r="BC1035" s="2"/>
      <c r="BD1035" s="2"/>
      <c r="BE1035" s="2"/>
    </row>
    <row r="1036" ht="84.75" hidden="1" customHeight="1">
      <c r="A1036" s="34">
        <f t="shared" si="11"/>
        <v>0</v>
      </c>
      <c r="B1036" s="47"/>
      <c r="C1036" s="47"/>
      <c r="D1036" s="47"/>
      <c r="E1036" s="47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45"/>
      <c r="AA1036" s="45"/>
      <c r="AB1036" s="45"/>
      <c r="AC1036" s="45"/>
      <c r="AD1036" s="45"/>
      <c r="AE1036" s="45"/>
      <c r="AF1036" s="45"/>
      <c r="AG1036" s="45"/>
      <c r="AH1036" s="45"/>
      <c r="AI1036" s="45"/>
      <c r="AJ1036" s="45"/>
      <c r="AK1036" s="45"/>
      <c r="AL1036" s="45"/>
      <c r="AM1036" s="45"/>
      <c r="AN1036" s="45"/>
      <c r="AO1036" s="45"/>
      <c r="AP1036" s="45"/>
      <c r="AQ1036" s="45"/>
      <c r="AR1036" s="45"/>
      <c r="AS1036" s="45"/>
      <c r="AT1036" s="45"/>
      <c r="AU1036" s="45"/>
      <c r="AV1036" s="45"/>
      <c r="AW1036" s="45"/>
      <c r="AX1036" s="45"/>
      <c r="AY1036" s="45"/>
      <c r="AZ1036" s="45"/>
      <c r="BA1036" s="45"/>
      <c r="BB1036" s="2"/>
      <c r="BC1036" s="2"/>
      <c r="BD1036" s="2"/>
      <c r="BE1036" s="2"/>
    </row>
    <row r="1037" ht="84.75" hidden="1" customHeight="1">
      <c r="A1037" s="34">
        <f t="shared" si="11"/>
        <v>0</v>
      </c>
      <c r="B1037" s="47"/>
      <c r="C1037" s="47"/>
      <c r="D1037" s="47"/>
      <c r="E1037" s="47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45"/>
      <c r="AA1037" s="45"/>
      <c r="AB1037" s="45"/>
      <c r="AC1037" s="45"/>
      <c r="AD1037" s="45"/>
      <c r="AE1037" s="45"/>
      <c r="AF1037" s="45"/>
      <c r="AG1037" s="45"/>
      <c r="AH1037" s="45"/>
      <c r="AI1037" s="45"/>
      <c r="AJ1037" s="45"/>
      <c r="AK1037" s="45"/>
      <c r="AL1037" s="45"/>
      <c r="AM1037" s="45"/>
      <c r="AN1037" s="45"/>
      <c r="AO1037" s="45"/>
      <c r="AP1037" s="45"/>
      <c r="AQ1037" s="45"/>
      <c r="AR1037" s="45"/>
      <c r="AS1037" s="45"/>
      <c r="AT1037" s="45"/>
      <c r="AU1037" s="45"/>
      <c r="AV1037" s="45"/>
      <c r="AW1037" s="45"/>
      <c r="AX1037" s="45"/>
      <c r="AY1037" s="45"/>
      <c r="AZ1037" s="45"/>
      <c r="BA1037" s="45"/>
      <c r="BB1037" s="2"/>
      <c r="BC1037" s="2"/>
      <c r="BD1037" s="2"/>
      <c r="BE1037" s="2"/>
    </row>
    <row r="1038" ht="84.75" hidden="1" customHeight="1">
      <c r="A1038" s="34">
        <f t="shared" si="11"/>
        <v>0</v>
      </c>
      <c r="B1038" s="47"/>
      <c r="C1038" s="47"/>
      <c r="D1038" s="47"/>
      <c r="E1038" s="47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45"/>
      <c r="AA1038" s="45"/>
      <c r="AB1038" s="45"/>
      <c r="AC1038" s="45"/>
      <c r="AD1038" s="45"/>
      <c r="AE1038" s="45"/>
      <c r="AF1038" s="45"/>
      <c r="AG1038" s="45"/>
      <c r="AH1038" s="45"/>
      <c r="AI1038" s="45"/>
      <c r="AJ1038" s="45"/>
      <c r="AK1038" s="45"/>
      <c r="AL1038" s="45"/>
      <c r="AM1038" s="45"/>
      <c r="AN1038" s="45"/>
      <c r="AO1038" s="45"/>
      <c r="AP1038" s="45"/>
      <c r="AQ1038" s="45"/>
      <c r="AR1038" s="45"/>
      <c r="AS1038" s="45"/>
      <c r="AT1038" s="45"/>
      <c r="AU1038" s="45"/>
      <c r="AV1038" s="45"/>
      <c r="AW1038" s="45"/>
      <c r="AX1038" s="45"/>
      <c r="AY1038" s="45"/>
      <c r="AZ1038" s="45"/>
      <c r="BA1038" s="45"/>
      <c r="BB1038" s="2"/>
      <c r="BC1038" s="2"/>
      <c r="BD1038" s="2"/>
      <c r="BE1038" s="2"/>
    </row>
    <row r="1039" ht="84.75" hidden="1" customHeight="1">
      <c r="A1039" s="34">
        <f t="shared" si="11"/>
        <v>0</v>
      </c>
      <c r="B1039" s="47"/>
      <c r="C1039" s="47"/>
      <c r="D1039" s="47"/>
      <c r="E1039" s="47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45"/>
      <c r="AA1039" s="45"/>
      <c r="AB1039" s="45"/>
      <c r="AC1039" s="45"/>
      <c r="AD1039" s="45"/>
      <c r="AE1039" s="45"/>
      <c r="AF1039" s="45"/>
      <c r="AG1039" s="45"/>
      <c r="AH1039" s="45"/>
      <c r="AI1039" s="45"/>
      <c r="AJ1039" s="45"/>
      <c r="AK1039" s="45"/>
      <c r="AL1039" s="45"/>
      <c r="AM1039" s="45"/>
      <c r="AN1039" s="45"/>
      <c r="AO1039" s="45"/>
      <c r="AP1039" s="45"/>
      <c r="AQ1039" s="45"/>
      <c r="AR1039" s="45"/>
      <c r="AS1039" s="45"/>
      <c r="AT1039" s="45"/>
      <c r="AU1039" s="45"/>
      <c r="AV1039" s="45"/>
      <c r="AW1039" s="45"/>
      <c r="AX1039" s="45"/>
      <c r="AY1039" s="45"/>
      <c r="AZ1039" s="45"/>
      <c r="BA1039" s="45"/>
      <c r="BB1039" s="2"/>
      <c r="BC1039" s="2"/>
      <c r="BD1039" s="2"/>
      <c r="BE1039" s="2"/>
    </row>
    <row r="1040" ht="84.75" hidden="1" customHeight="1">
      <c r="A1040" s="34">
        <f t="shared" si="11"/>
        <v>0</v>
      </c>
      <c r="B1040" s="47"/>
      <c r="C1040" s="47"/>
      <c r="D1040" s="47"/>
      <c r="E1040" s="47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45"/>
      <c r="AA1040" s="45"/>
      <c r="AB1040" s="45"/>
      <c r="AC1040" s="45"/>
      <c r="AD1040" s="45"/>
      <c r="AE1040" s="45"/>
      <c r="AF1040" s="45"/>
      <c r="AG1040" s="45"/>
      <c r="AH1040" s="45"/>
      <c r="AI1040" s="45"/>
      <c r="AJ1040" s="45"/>
      <c r="AK1040" s="45"/>
      <c r="AL1040" s="45"/>
      <c r="AM1040" s="45"/>
      <c r="AN1040" s="45"/>
      <c r="AO1040" s="45"/>
      <c r="AP1040" s="45"/>
      <c r="AQ1040" s="45"/>
      <c r="AR1040" s="45"/>
      <c r="AS1040" s="45"/>
      <c r="AT1040" s="45"/>
      <c r="AU1040" s="45"/>
      <c r="AV1040" s="45"/>
      <c r="AW1040" s="45"/>
      <c r="AX1040" s="45"/>
      <c r="AY1040" s="45"/>
      <c r="AZ1040" s="45"/>
      <c r="BA1040" s="45"/>
      <c r="BB1040" s="2"/>
      <c r="BC1040" s="2"/>
      <c r="BD1040" s="2"/>
      <c r="BE1040" s="2"/>
    </row>
    <row r="1041" ht="84.75" hidden="1" customHeight="1">
      <c r="A1041" s="34">
        <f t="shared" si="11"/>
        <v>0</v>
      </c>
      <c r="B1041" s="47"/>
      <c r="C1041" s="47"/>
      <c r="D1041" s="47"/>
      <c r="E1041" s="47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45"/>
      <c r="AA1041" s="45"/>
      <c r="AB1041" s="45"/>
      <c r="AC1041" s="45"/>
      <c r="AD1041" s="45"/>
      <c r="AE1041" s="45"/>
      <c r="AF1041" s="45"/>
      <c r="AG1041" s="45"/>
      <c r="AH1041" s="45"/>
      <c r="AI1041" s="45"/>
      <c r="AJ1041" s="45"/>
      <c r="AK1041" s="45"/>
      <c r="AL1041" s="45"/>
      <c r="AM1041" s="45"/>
      <c r="AN1041" s="45"/>
      <c r="AO1041" s="45"/>
      <c r="AP1041" s="45"/>
      <c r="AQ1041" s="45"/>
      <c r="AR1041" s="45"/>
      <c r="AS1041" s="45"/>
      <c r="AT1041" s="45"/>
      <c r="AU1041" s="45"/>
      <c r="AV1041" s="45"/>
      <c r="AW1041" s="45"/>
      <c r="AX1041" s="45"/>
      <c r="AY1041" s="45"/>
      <c r="AZ1041" s="45"/>
      <c r="BA1041" s="45"/>
      <c r="BB1041" s="2"/>
      <c r="BC1041" s="2"/>
      <c r="BD1041" s="2"/>
      <c r="BE1041" s="2"/>
    </row>
    <row r="1042" ht="84.75" hidden="1" customHeight="1">
      <c r="A1042" s="34">
        <f t="shared" si="11"/>
        <v>0</v>
      </c>
      <c r="B1042" s="47"/>
      <c r="C1042" s="47"/>
      <c r="D1042" s="47"/>
      <c r="E1042" s="47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45"/>
      <c r="AA1042" s="45"/>
      <c r="AB1042" s="45"/>
      <c r="AC1042" s="45"/>
      <c r="AD1042" s="45"/>
      <c r="AE1042" s="45"/>
      <c r="AF1042" s="45"/>
      <c r="AG1042" s="45"/>
      <c r="AH1042" s="45"/>
      <c r="AI1042" s="45"/>
      <c r="AJ1042" s="45"/>
      <c r="AK1042" s="45"/>
      <c r="AL1042" s="45"/>
      <c r="AM1042" s="45"/>
      <c r="AN1042" s="45"/>
      <c r="AO1042" s="45"/>
      <c r="AP1042" s="45"/>
      <c r="AQ1042" s="45"/>
      <c r="AR1042" s="45"/>
      <c r="AS1042" s="45"/>
      <c r="AT1042" s="45"/>
      <c r="AU1042" s="45"/>
      <c r="AV1042" s="45"/>
      <c r="AW1042" s="45"/>
      <c r="AX1042" s="45"/>
      <c r="AY1042" s="45"/>
      <c r="AZ1042" s="45"/>
      <c r="BA1042" s="45"/>
      <c r="BB1042" s="2"/>
      <c r="BC1042" s="2"/>
      <c r="BD1042" s="2"/>
      <c r="BE1042" s="2"/>
    </row>
    <row r="1043" ht="84.75" hidden="1" customHeight="1">
      <c r="A1043" s="34">
        <f t="shared" si="11"/>
        <v>0</v>
      </c>
      <c r="B1043" s="47"/>
      <c r="C1043" s="47"/>
      <c r="D1043" s="47"/>
      <c r="E1043" s="47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45"/>
      <c r="AA1043" s="45"/>
      <c r="AB1043" s="45"/>
      <c r="AC1043" s="45"/>
      <c r="AD1043" s="45"/>
      <c r="AE1043" s="45"/>
      <c r="AF1043" s="45"/>
      <c r="AG1043" s="45"/>
      <c r="AH1043" s="45"/>
      <c r="AI1043" s="45"/>
      <c r="AJ1043" s="45"/>
      <c r="AK1043" s="45"/>
      <c r="AL1043" s="45"/>
      <c r="AM1043" s="45"/>
      <c r="AN1043" s="45"/>
      <c r="AO1043" s="45"/>
      <c r="AP1043" s="45"/>
      <c r="AQ1043" s="45"/>
      <c r="AR1043" s="45"/>
      <c r="AS1043" s="45"/>
      <c r="AT1043" s="45"/>
      <c r="AU1043" s="45"/>
      <c r="AV1043" s="45"/>
      <c r="AW1043" s="45"/>
      <c r="AX1043" s="45"/>
      <c r="AY1043" s="45"/>
      <c r="AZ1043" s="45"/>
      <c r="BA1043" s="45"/>
      <c r="BB1043" s="2"/>
      <c r="BC1043" s="2"/>
      <c r="BD1043" s="2"/>
      <c r="BE1043" s="2"/>
    </row>
    <row r="1044" ht="84.75" hidden="1" customHeight="1">
      <c r="A1044" s="34">
        <f t="shared" si="11"/>
        <v>0</v>
      </c>
      <c r="B1044" s="47"/>
      <c r="C1044" s="47"/>
      <c r="D1044" s="47"/>
      <c r="E1044" s="47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45"/>
      <c r="AA1044" s="45"/>
      <c r="AB1044" s="45"/>
      <c r="AC1044" s="45"/>
      <c r="AD1044" s="45"/>
      <c r="AE1044" s="45"/>
      <c r="AF1044" s="45"/>
      <c r="AG1044" s="45"/>
      <c r="AH1044" s="45"/>
      <c r="AI1044" s="45"/>
      <c r="AJ1044" s="45"/>
      <c r="AK1044" s="45"/>
      <c r="AL1044" s="45"/>
      <c r="AM1044" s="45"/>
      <c r="AN1044" s="45"/>
      <c r="AO1044" s="45"/>
      <c r="AP1044" s="45"/>
      <c r="AQ1044" s="45"/>
      <c r="AR1044" s="45"/>
      <c r="AS1044" s="45"/>
      <c r="AT1044" s="45"/>
      <c r="AU1044" s="45"/>
      <c r="AV1044" s="45"/>
      <c r="AW1044" s="45"/>
      <c r="AX1044" s="45"/>
      <c r="AY1044" s="45"/>
      <c r="AZ1044" s="45"/>
      <c r="BA1044" s="45"/>
      <c r="BB1044" s="2"/>
      <c r="BC1044" s="2"/>
      <c r="BD1044" s="2"/>
      <c r="BE1044" s="2"/>
    </row>
    <row r="1045" ht="84.75" hidden="1" customHeight="1">
      <c r="A1045" s="34">
        <f t="shared" si="11"/>
        <v>0</v>
      </c>
      <c r="B1045" s="47"/>
      <c r="C1045" s="47"/>
      <c r="D1045" s="47"/>
      <c r="E1045" s="47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45"/>
      <c r="AA1045" s="45"/>
      <c r="AB1045" s="45"/>
      <c r="AC1045" s="45"/>
      <c r="AD1045" s="45"/>
      <c r="AE1045" s="45"/>
      <c r="AF1045" s="45"/>
      <c r="AG1045" s="45"/>
      <c r="AH1045" s="45"/>
      <c r="AI1045" s="45"/>
      <c r="AJ1045" s="45"/>
      <c r="AK1045" s="45"/>
      <c r="AL1045" s="45"/>
      <c r="AM1045" s="45"/>
      <c r="AN1045" s="45"/>
      <c r="AO1045" s="45"/>
      <c r="AP1045" s="45"/>
      <c r="AQ1045" s="45"/>
      <c r="AR1045" s="45"/>
      <c r="AS1045" s="45"/>
      <c r="AT1045" s="45"/>
      <c r="AU1045" s="45"/>
      <c r="AV1045" s="45"/>
      <c r="AW1045" s="45"/>
      <c r="AX1045" s="45"/>
      <c r="AY1045" s="45"/>
      <c r="AZ1045" s="45"/>
      <c r="BA1045" s="45"/>
      <c r="BB1045" s="2"/>
      <c r="BC1045" s="2"/>
      <c r="BD1045" s="2"/>
      <c r="BE1045" s="2"/>
    </row>
    <row r="1046" ht="84.75" hidden="1" customHeight="1">
      <c r="A1046" s="34">
        <f t="shared" si="11"/>
        <v>0</v>
      </c>
      <c r="B1046" s="47"/>
      <c r="C1046" s="47"/>
      <c r="D1046" s="47"/>
      <c r="E1046" s="47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45"/>
      <c r="AA1046" s="45"/>
      <c r="AB1046" s="45"/>
      <c r="AC1046" s="45"/>
      <c r="AD1046" s="45"/>
      <c r="AE1046" s="45"/>
      <c r="AF1046" s="45"/>
      <c r="AG1046" s="45"/>
      <c r="AH1046" s="45"/>
      <c r="AI1046" s="45"/>
      <c r="AJ1046" s="45"/>
      <c r="AK1046" s="45"/>
      <c r="AL1046" s="45"/>
      <c r="AM1046" s="45"/>
      <c r="AN1046" s="45"/>
      <c r="AO1046" s="45"/>
      <c r="AP1046" s="45"/>
      <c r="AQ1046" s="45"/>
      <c r="AR1046" s="45"/>
      <c r="AS1046" s="45"/>
      <c r="AT1046" s="45"/>
      <c r="AU1046" s="45"/>
      <c r="AV1046" s="45"/>
      <c r="AW1046" s="45"/>
      <c r="AX1046" s="45"/>
      <c r="AY1046" s="45"/>
      <c r="AZ1046" s="45"/>
      <c r="BA1046" s="45"/>
      <c r="BB1046" s="2"/>
      <c r="BC1046" s="2"/>
      <c r="BD1046" s="2"/>
      <c r="BE1046" s="2"/>
    </row>
    <row r="1047" ht="84.75" hidden="1" customHeight="1">
      <c r="A1047" s="34">
        <f t="shared" si="11"/>
        <v>0</v>
      </c>
      <c r="B1047" s="47"/>
      <c r="C1047" s="47"/>
      <c r="D1047" s="47"/>
      <c r="E1047" s="47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45"/>
      <c r="AA1047" s="45"/>
      <c r="AB1047" s="45"/>
      <c r="AC1047" s="45"/>
      <c r="AD1047" s="45"/>
      <c r="AE1047" s="45"/>
      <c r="AF1047" s="45"/>
      <c r="AG1047" s="45"/>
      <c r="AH1047" s="45"/>
      <c r="AI1047" s="45"/>
      <c r="AJ1047" s="45"/>
      <c r="AK1047" s="45"/>
      <c r="AL1047" s="45"/>
      <c r="AM1047" s="45"/>
      <c r="AN1047" s="45"/>
      <c r="AO1047" s="45"/>
      <c r="AP1047" s="45"/>
      <c r="AQ1047" s="45"/>
      <c r="AR1047" s="45"/>
      <c r="AS1047" s="45"/>
      <c r="AT1047" s="45"/>
      <c r="AU1047" s="45"/>
      <c r="AV1047" s="45"/>
      <c r="AW1047" s="45"/>
      <c r="AX1047" s="45"/>
      <c r="AY1047" s="45"/>
      <c r="AZ1047" s="45"/>
      <c r="BA1047" s="45"/>
      <c r="BB1047" s="2"/>
      <c r="BC1047" s="2"/>
      <c r="BD1047" s="2"/>
      <c r="BE1047" s="2"/>
    </row>
    <row r="1048" ht="84.75" hidden="1" customHeight="1">
      <c r="A1048" s="34">
        <f t="shared" si="11"/>
        <v>0</v>
      </c>
      <c r="B1048" s="47"/>
      <c r="C1048" s="47"/>
      <c r="D1048" s="47"/>
      <c r="E1048" s="47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45"/>
      <c r="AA1048" s="45"/>
      <c r="AB1048" s="45"/>
      <c r="AC1048" s="45"/>
      <c r="AD1048" s="45"/>
      <c r="AE1048" s="45"/>
      <c r="AF1048" s="45"/>
      <c r="AG1048" s="45"/>
      <c r="AH1048" s="45"/>
      <c r="AI1048" s="45"/>
      <c r="AJ1048" s="45"/>
      <c r="AK1048" s="45"/>
      <c r="AL1048" s="45"/>
      <c r="AM1048" s="45"/>
      <c r="AN1048" s="45"/>
      <c r="AO1048" s="45"/>
      <c r="AP1048" s="45"/>
      <c r="AQ1048" s="45"/>
      <c r="AR1048" s="45"/>
      <c r="AS1048" s="45"/>
      <c r="AT1048" s="45"/>
      <c r="AU1048" s="45"/>
      <c r="AV1048" s="45"/>
      <c r="AW1048" s="45"/>
      <c r="AX1048" s="45"/>
      <c r="AY1048" s="45"/>
      <c r="AZ1048" s="45"/>
      <c r="BA1048" s="45"/>
      <c r="BB1048" s="2"/>
      <c r="BC1048" s="2"/>
      <c r="BD1048" s="2"/>
      <c r="BE1048" s="2"/>
    </row>
    <row r="1049" ht="84.75" hidden="1" customHeight="1">
      <c r="A1049" s="34">
        <f t="shared" si="11"/>
        <v>0</v>
      </c>
      <c r="B1049" s="47"/>
      <c r="C1049" s="47"/>
      <c r="D1049" s="47"/>
      <c r="E1049" s="47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45"/>
      <c r="AA1049" s="45"/>
      <c r="AB1049" s="45"/>
      <c r="AC1049" s="45"/>
      <c r="AD1049" s="45"/>
      <c r="AE1049" s="45"/>
      <c r="AF1049" s="45"/>
      <c r="AG1049" s="45"/>
      <c r="AH1049" s="45"/>
      <c r="AI1049" s="45"/>
      <c r="AJ1049" s="45"/>
      <c r="AK1049" s="45"/>
      <c r="AL1049" s="45"/>
      <c r="AM1049" s="45"/>
      <c r="AN1049" s="45"/>
      <c r="AO1049" s="45"/>
      <c r="AP1049" s="45"/>
      <c r="AQ1049" s="45"/>
      <c r="AR1049" s="45"/>
      <c r="AS1049" s="45"/>
      <c r="AT1049" s="45"/>
      <c r="AU1049" s="45"/>
      <c r="AV1049" s="45"/>
      <c r="AW1049" s="45"/>
      <c r="AX1049" s="45"/>
      <c r="AY1049" s="45"/>
      <c r="AZ1049" s="45"/>
      <c r="BA1049" s="45"/>
      <c r="BB1049" s="2"/>
      <c r="BC1049" s="2"/>
      <c r="BD1049" s="2"/>
      <c r="BE1049" s="2"/>
    </row>
    <row r="1050" ht="84.75" hidden="1" customHeight="1">
      <c r="A1050" s="34">
        <f t="shared" si="11"/>
        <v>0</v>
      </c>
      <c r="B1050" s="47"/>
      <c r="C1050" s="47"/>
      <c r="D1050" s="47"/>
      <c r="E1050" s="47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45"/>
      <c r="AA1050" s="45"/>
      <c r="AB1050" s="45"/>
      <c r="AC1050" s="45"/>
      <c r="AD1050" s="45"/>
      <c r="AE1050" s="45"/>
      <c r="AF1050" s="45"/>
      <c r="AG1050" s="45"/>
      <c r="AH1050" s="45"/>
      <c r="AI1050" s="45"/>
      <c r="AJ1050" s="45"/>
      <c r="AK1050" s="45"/>
      <c r="AL1050" s="45"/>
      <c r="AM1050" s="45"/>
      <c r="AN1050" s="45"/>
      <c r="AO1050" s="45"/>
      <c r="AP1050" s="45"/>
      <c r="AQ1050" s="45"/>
      <c r="AR1050" s="45"/>
      <c r="AS1050" s="45"/>
      <c r="AT1050" s="45"/>
      <c r="AU1050" s="45"/>
      <c r="AV1050" s="45"/>
      <c r="AW1050" s="45"/>
      <c r="AX1050" s="45"/>
      <c r="AY1050" s="45"/>
      <c r="AZ1050" s="45"/>
      <c r="BA1050" s="45"/>
      <c r="BB1050" s="2"/>
      <c r="BC1050" s="2"/>
      <c r="BD1050" s="2"/>
      <c r="BE1050" s="2"/>
    </row>
    <row r="1051" ht="84.75" hidden="1" customHeight="1">
      <c r="A1051" s="34">
        <f t="shared" si="11"/>
        <v>0</v>
      </c>
      <c r="B1051" s="47"/>
      <c r="C1051" s="47"/>
      <c r="D1051" s="47"/>
      <c r="E1051" s="47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45"/>
      <c r="AA1051" s="45"/>
      <c r="AB1051" s="45"/>
      <c r="AC1051" s="45"/>
      <c r="AD1051" s="45"/>
      <c r="AE1051" s="45"/>
      <c r="AF1051" s="45"/>
      <c r="AG1051" s="45"/>
      <c r="AH1051" s="45"/>
      <c r="AI1051" s="45"/>
      <c r="AJ1051" s="45"/>
      <c r="AK1051" s="45"/>
      <c r="AL1051" s="45"/>
      <c r="AM1051" s="45"/>
      <c r="AN1051" s="45"/>
      <c r="AO1051" s="45"/>
      <c r="AP1051" s="45"/>
      <c r="AQ1051" s="45"/>
      <c r="AR1051" s="45"/>
      <c r="AS1051" s="45"/>
      <c r="AT1051" s="45"/>
      <c r="AU1051" s="45"/>
      <c r="AV1051" s="45"/>
      <c r="AW1051" s="45"/>
      <c r="AX1051" s="45"/>
      <c r="AY1051" s="45"/>
      <c r="AZ1051" s="45"/>
      <c r="BA1051" s="45"/>
      <c r="BB1051" s="2"/>
      <c r="BC1051" s="2"/>
      <c r="BD1051" s="2"/>
      <c r="BE1051" s="2"/>
    </row>
    <row r="1052" ht="84.75" hidden="1" customHeight="1">
      <c r="A1052" s="34">
        <f t="shared" si="11"/>
        <v>0</v>
      </c>
      <c r="B1052" s="47"/>
      <c r="C1052" s="47"/>
      <c r="D1052" s="47"/>
      <c r="E1052" s="47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45"/>
      <c r="AA1052" s="45"/>
      <c r="AB1052" s="45"/>
      <c r="AC1052" s="45"/>
      <c r="AD1052" s="45"/>
      <c r="AE1052" s="45"/>
      <c r="AF1052" s="45"/>
      <c r="AG1052" s="45"/>
      <c r="AH1052" s="45"/>
      <c r="AI1052" s="45"/>
      <c r="AJ1052" s="45"/>
      <c r="AK1052" s="45"/>
      <c r="AL1052" s="45"/>
      <c r="AM1052" s="45"/>
      <c r="AN1052" s="45"/>
      <c r="AO1052" s="45"/>
      <c r="AP1052" s="45"/>
      <c r="AQ1052" s="45"/>
      <c r="AR1052" s="45"/>
      <c r="AS1052" s="45"/>
      <c r="AT1052" s="45"/>
      <c r="AU1052" s="45"/>
      <c r="AV1052" s="45"/>
      <c r="AW1052" s="45"/>
      <c r="AX1052" s="45"/>
      <c r="AY1052" s="45"/>
      <c r="AZ1052" s="45"/>
      <c r="BA1052" s="45"/>
      <c r="BB1052" s="2"/>
      <c r="BC1052" s="2"/>
      <c r="BD1052" s="2"/>
      <c r="BE1052" s="2"/>
    </row>
    <row r="1053" ht="84.75" hidden="1" customHeight="1">
      <c r="A1053" s="34">
        <f t="shared" si="11"/>
        <v>0</v>
      </c>
      <c r="B1053" s="47"/>
      <c r="C1053" s="47"/>
      <c r="D1053" s="47"/>
      <c r="E1053" s="47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45"/>
      <c r="AA1053" s="45"/>
      <c r="AB1053" s="45"/>
      <c r="AC1053" s="45"/>
      <c r="AD1053" s="45"/>
      <c r="AE1053" s="45"/>
      <c r="AF1053" s="45"/>
      <c r="AG1053" s="45"/>
      <c r="AH1053" s="45"/>
      <c r="AI1053" s="45"/>
      <c r="AJ1053" s="45"/>
      <c r="AK1053" s="45"/>
      <c r="AL1053" s="45"/>
      <c r="AM1053" s="45"/>
      <c r="AN1053" s="45"/>
      <c r="AO1053" s="45"/>
      <c r="AP1053" s="45"/>
      <c r="AQ1053" s="45"/>
      <c r="AR1053" s="45"/>
      <c r="AS1053" s="45"/>
      <c r="AT1053" s="45"/>
      <c r="AU1053" s="45"/>
      <c r="AV1053" s="45"/>
      <c r="AW1053" s="45"/>
      <c r="AX1053" s="45"/>
      <c r="AY1053" s="45"/>
      <c r="AZ1053" s="45"/>
      <c r="BA1053" s="45"/>
      <c r="BB1053" s="2"/>
      <c r="BC1053" s="2"/>
      <c r="BD1053" s="2"/>
      <c r="BE1053" s="2"/>
    </row>
    <row r="1054" ht="84.75" hidden="1" customHeight="1">
      <c r="A1054" s="34">
        <f t="shared" si="11"/>
        <v>0</v>
      </c>
      <c r="B1054" s="47"/>
      <c r="C1054" s="47"/>
      <c r="D1054" s="47"/>
      <c r="E1054" s="47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45"/>
      <c r="AA1054" s="45"/>
      <c r="AB1054" s="45"/>
      <c r="AC1054" s="45"/>
      <c r="AD1054" s="45"/>
      <c r="AE1054" s="45"/>
      <c r="AF1054" s="45"/>
      <c r="AG1054" s="45"/>
      <c r="AH1054" s="45"/>
      <c r="AI1054" s="45"/>
      <c r="AJ1054" s="45"/>
      <c r="AK1054" s="45"/>
      <c r="AL1054" s="45"/>
      <c r="AM1054" s="45"/>
      <c r="AN1054" s="45"/>
      <c r="AO1054" s="45"/>
      <c r="AP1054" s="45"/>
      <c r="AQ1054" s="45"/>
      <c r="AR1054" s="45"/>
      <c r="AS1054" s="45"/>
      <c r="AT1054" s="45"/>
      <c r="AU1054" s="45"/>
      <c r="AV1054" s="45"/>
      <c r="AW1054" s="45"/>
      <c r="AX1054" s="45"/>
      <c r="AY1054" s="45"/>
      <c r="AZ1054" s="45"/>
      <c r="BA1054" s="45"/>
      <c r="BB1054" s="2"/>
      <c r="BC1054" s="2"/>
      <c r="BD1054" s="2"/>
      <c r="BE1054" s="2"/>
    </row>
    <row r="1055" ht="84.75" hidden="1" customHeight="1">
      <c r="A1055" s="34">
        <f t="shared" si="11"/>
        <v>0</v>
      </c>
      <c r="B1055" s="47"/>
      <c r="C1055" s="47"/>
      <c r="D1055" s="47"/>
      <c r="E1055" s="47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45"/>
      <c r="AA1055" s="45"/>
      <c r="AB1055" s="45"/>
      <c r="AC1055" s="45"/>
      <c r="AD1055" s="45"/>
      <c r="AE1055" s="45"/>
      <c r="AF1055" s="45"/>
      <c r="AG1055" s="45"/>
      <c r="AH1055" s="45"/>
      <c r="AI1055" s="45"/>
      <c r="AJ1055" s="45"/>
      <c r="AK1055" s="45"/>
      <c r="AL1055" s="45"/>
      <c r="AM1055" s="45"/>
      <c r="AN1055" s="45"/>
      <c r="AO1055" s="45"/>
      <c r="AP1055" s="45"/>
      <c r="AQ1055" s="45"/>
      <c r="AR1055" s="45"/>
      <c r="AS1055" s="45"/>
      <c r="AT1055" s="45"/>
      <c r="AU1055" s="45"/>
      <c r="AV1055" s="45"/>
      <c r="AW1055" s="45"/>
      <c r="AX1055" s="45"/>
      <c r="AY1055" s="45"/>
      <c r="AZ1055" s="45"/>
      <c r="BA1055" s="45"/>
      <c r="BB1055" s="2"/>
      <c r="BC1055" s="2"/>
      <c r="BD1055" s="2"/>
      <c r="BE1055" s="2"/>
    </row>
    <row r="1056" ht="84.75" customHeight="1">
      <c r="A1056" s="47"/>
      <c r="B1056" s="47"/>
      <c r="C1056" s="47"/>
      <c r="D1056" s="47"/>
      <c r="E1056" s="47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45"/>
      <c r="AA1056" s="45"/>
      <c r="AB1056" s="45"/>
      <c r="AC1056" s="45"/>
      <c r="AD1056" s="45"/>
      <c r="AE1056" s="45"/>
      <c r="AF1056" s="45"/>
      <c r="AG1056" s="45"/>
      <c r="AH1056" s="45"/>
      <c r="AI1056" s="45"/>
      <c r="AJ1056" s="45"/>
      <c r="AK1056" s="45"/>
      <c r="AL1056" s="45"/>
      <c r="AM1056" s="45"/>
      <c r="AN1056" s="45"/>
      <c r="AO1056" s="45"/>
      <c r="AP1056" s="45"/>
      <c r="AQ1056" s="45"/>
      <c r="AR1056" s="45"/>
      <c r="AS1056" s="45"/>
      <c r="AT1056" s="45"/>
      <c r="AU1056" s="45"/>
      <c r="AV1056" s="45"/>
      <c r="AW1056" s="45"/>
      <c r="AX1056" s="45"/>
      <c r="AY1056" s="45"/>
      <c r="AZ1056" s="45"/>
      <c r="BA1056" s="45"/>
      <c r="BB1056" s="2"/>
      <c r="BC1056" s="2"/>
      <c r="BD1056" s="2"/>
      <c r="BE1056" s="2"/>
    </row>
    <row r="1057" ht="84.75" customHeight="1">
      <c r="A1057" s="47"/>
      <c r="B1057" s="47"/>
      <c r="C1057" s="47"/>
      <c r="D1057" s="47"/>
      <c r="E1057" s="47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45"/>
      <c r="AA1057" s="45"/>
      <c r="AB1057" s="45"/>
      <c r="AC1057" s="45"/>
      <c r="AD1057" s="45"/>
      <c r="AE1057" s="45"/>
      <c r="AF1057" s="45"/>
      <c r="AG1057" s="45"/>
      <c r="AH1057" s="45"/>
      <c r="AI1057" s="45"/>
      <c r="AJ1057" s="45"/>
      <c r="AK1057" s="45"/>
      <c r="AL1057" s="45"/>
      <c r="AM1057" s="45"/>
      <c r="AN1057" s="45"/>
      <c r="AO1057" s="45"/>
      <c r="AP1057" s="45"/>
      <c r="AQ1057" s="45"/>
      <c r="AR1057" s="45"/>
      <c r="AS1057" s="45"/>
      <c r="AT1057" s="45"/>
      <c r="AU1057" s="45"/>
      <c r="AV1057" s="45"/>
      <c r="AW1057" s="45"/>
      <c r="AX1057" s="45"/>
      <c r="AY1057" s="45"/>
      <c r="AZ1057" s="45"/>
      <c r="BA1057" s="45"/>
      <c r="BB1057" s="2"/>
      <c r="BC1057" s="2"/>
      <c r="BD1057" s="2"/>
      <c r="BE1057" s="2"/>
    </row>
    <row r="1058" ht="84.75" customHeight="1">
      <c r="A1058" s="47"/>
      <c r="B1058" s="47"/>
      <c r="C1058" s="47"/>
      <c r="D1058" s="47"/>
      <c r="E1058" s="47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45"/>
      <c r="AA1058" s="45"/>
      <c r="AB1058" s="45"/>
      <c r="AC1058" s="45"/>
      <c r="AD1058" s="45"/>
      <c r="AE1058" s="45"/>
      <c r="AF1058" s="45"/>
      <c r="AG1058" s="45"/>
      <c r="AH1058" s="45"/>
      <c r="AI1058" s="45"/>
      <c r="AJ1058" s="45"/>
      <c r="AK1058" s="45"/>
      <c r="AL1058" s="45"/>
      <c r="AM1058" s="45"/>
      <c r="AN1058" s="45"/>
      <c r="AO1058" s="45"/>
      <c r="AP1058" s="45"/>
      <c r="AQ1058" s="45"/>
      <c r="AR1058" s="45"/>
      <c r="AS1058" s="45"/>
      <c r="AT1058" s="45"/>
      <c r="AU1058" s="45"/>
      <c r="AV1058" s="45"/>
      <c r="AW1058" s="45"/>
      <c r="AX1058" s="45"/>
      <c r="AY1058" s="45"/>
      <c r="AZ1058" s="45"/>
      <c r="BA1058" s="45"/>
      <c r="BB1058" s="2"/>
      <c r="BC1058" s="2"/>
      <c r="BD1058" s="2"/>
      <c r="BE1058" s="2"/>
    </row>
    <row r="1059" ht="84.75" customHeight="1">
      <c r="A1059" s="47"/>
      <c r="B1059" s="47"/>
      <c r="C1059" s="47"/>
      <c r="D1059" s="47"/>
      <c r="E1059" s="47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45"/>
      <c r="AA1059" s="45"/>
      <c r="AB1059" s="45"/>
      <c r="AC1059" s="45"/>
      <c r="AD1059" s="45"/>
      <c r="AE1059" s="45"/>
      <c r="AF1059" s="45"/>
      <c r="AG1059" s="45"/>
      <c r="AH1059" s="45"/>
      <c r="AI1059" s="45"/>
      <c r="AJ1059" s="45"/>
      <c r="AK1059" s="45"/>
      <c r="AL1059" s="45"/>
      <c r="AM1059" s="45"/>
      <c r="AN1059" s="45"/>
      <c r="AO1059" s="45"/>
      <c r="AP1059" s="45"/>
      <c r="AQ1059" s="45"/>
      <c r="AR1059" s="45"/>
      <c r="AS1059" s="45"/>
      <c r="AT1059" s="45"/>
      <c r="AU1059" s="45"/>
      <c r="AV1059" s="45"/>
      <c r="AW1059" s="45"/>
      <c r="AX1059" s="45"/>
      <c r="AY1059" s="45"/>
      <c r="AZ1059" s="45"/>
      <c r="BA1059" s="45"/>
      <c r="BB1059" s="2"/>
      <c r="BC1059" s="2"/>
      <c r="BD1059" s="2"/>
      <c r="BE1059" s="2"/>
    </row>
    <row r="1060" ht="84.75" customHeight="1">
      <c r="A1060" s="47"/>
      <c r="B1060" s="47"/>
      <c r="C1060" s="47"/>
      <c r="D1060" s="47"/>
      <c r="E1060" s="47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45"/>
      <c r="AA1060" s="45"/>
      <c r="AB1060" s="45"/>
      <c r="AC1060" s="45"/>
      <c r="AD1060" s="45"/>
      <c r="AE1060" s="45"/>
      <c r="AF1060" s="45"/>
      <c r="AG1060" s="45"/>
      <c r="AH1060" s="45"/>
      <c r="AI1060" s="45"/>
      <c r="AJ1060" s="45"/>
      <c r="AK1060" s="45"/>
      <c r="AL1060" s="45"/>
      <c r="AM1060" s="45"/>
      <c r="AN1060" s="45"/>
      <c r="AO1060" s="45"/>
      <c r="AP1060" s="45"/>
      <c r="AQ1060" s="45"/>
      <c r="AR1060" s="45"/>
      <c r="AS1060" s="45"/>
      <c r="AT1060" s="45"/>
      <c r="AU1060" s="45"/>
      <c r="AV1060" s="45"/>
      <c r="AW1060" s="45"/>
      <c r="AX1060" s="45"/>
      <c r="AY1060" s="45"/>
      <c r="AZ1060" s="45"/>
      <c r="BA1060" s="45"/>
      <c r="BB1060" s="2"/>
      <c r="BC1060" s="2"/>
      <c r="BD1060" s="2"/>
      <c r="BE1060" s="2"/>
    </row>
    <row r="1061" ht="84.75" customHeight="1">
      <c r="A1061" s="47"/>
      <c r="B1061" s="47"/>
      <c r="C1061" s="47"/>
      <c r="D1061" s="47"/>
      <c r="E1061" s="47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45"/>
      <c r="AA1061" s="45"/>
      <c r="AB1061" s="45"/>
      <c r="AC1061" s="45"/>
      <c r="AD1061" s="45"/>
      <c r="AE1061" s="45"/>
      <c r="AF1061" s="45"/>
      <c r="AG1061" s="45"/>
      <c r="AH1061" s="45"/>
      <c r="AI1061" s="45"/>
      <c r="AJ1061" s="45"/>
      <c r="AK1061" s="45"/>
      <c r="AL1061" s="45"/>
      <c r="AM1061" s="45"/>
      <c r="AN1061" s="45"/>
      <c r="AO1061" s="45"/>
      <c r="AP1061" s="45"/>
      <c r="AQ1061" s="45"/>
      <c r="AR1061" s="45"/>
      <c r="AS1061" s="45"/>
      <c r="AT1061" s="45"/>
      <c r="AU1061" s="45"/>
      <c r="AV1061" s="45"/>
      <c r="AW1061" s="45"/>
      <c r="AX1061" s="45"/>
      <c r="AY1061" s="45"/>
      <c r="AZ1061" s="45"/>
      <c r="BA1061" s="45"/>
      <c r="BB1061" s="2"/>
      <c r="BC1061" s="2"/>
      <c r="BD1061" s="2"/>
      <c r="BE1061" s="2"/>
    </row>
    <row r="1062" ht="84.75" customHeight="1">
      <c r="A1062" s="47"/>
      <c r="B1062" s="47"/>
      <c r="C1062" s="47"/>
      <c r="D1062" s="47"/>
      <c r="E1062" s="47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45"/>
      <c r="AA1062" s="45"/>
      <c r="AB1062" s="45"/>
      <c r="AC1062" s="45"/>
      <c r="AD1062" s="45"/>
      <c r="AE1062" s="45"/>
      <c r="AF1062" s="45"/>
      <c r="AG1062" s="45"/>
      <c r="AH1062" s="45"/>
      <c r="AI1062" s="45"/>
      <c r="AJ1062" s="45"/>
      <c r="AK1062" s="45"/>
      <c r="AL1062" s="45"/>
      <c r="AM1062" s="45"/>
      <c r="AN1062" s="45"/>
      <c r="AO1062" s="45"/>
      <c r="AP1062" s="45"/>
      <c r="AQ1062" s="45"/>
      <c r="AR1062" s="45"/>
      <c r="AS1062" s="45"/>
      <c r="AT1062" s="45"/>
      <c r="AU1062" s="45"/>
      <c r="AV1062" s="45"/>
      <c r="AW1062" s="45"/>
      <c r="AX1062" s="45"/>
      <c r="AY1062" s="45"/>
      <c r="AZ1062" s="45"/>
      <c r="BA1062" s="45"/>
      <c r="BB1062" s="2"/>
      <c r="BC1062" s="2"/>
      <c r="BD1062" s="2"/>
      <c r="BE1062" s="2"/>
    </row>
    <row r="1063" ht="84.75" customHeight="1">
      <c r="A1063" s="47"/>
      <c r="B1063" s="47"/>
      <c r="C1063" s="47"/>
      <c r="D1063" s="47"/>
      <c r="E1063" s="47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45"/>
      <c r="AA1063" s="45"/>
      <c r="AB1063" s="45"/>
      <c r="AC1063" s="45"/>
      <c r="AD1063" s="45"/>
      <c r="AE1063" s="45"/>
      <c r="AF1063" s="45"/>
      <c r="AG1063" s="45"/>
      <c r="AH1063" s="45"/>
      <c r="AI1063" s="45"/>
      <c r="AJ1063" s="45"/>
      <c r="AK1063" s="45"/>
      <c r="AL1063" s="45"/>
      <c r="AM1063" s="45"/>
      <c r="AN1063" s="45"/>
      <c r="AO1063" s="45"/>
      <c r="AP1063" s="45"/>
      <c r="AQ1063" s="45"/>
      <c r="AR1063" s="45"/>
      <c r="AS1063" s="45"/>
      <c r="AT1063" s="45"/>
      <c r="AU1063" s="45"/>
      <c r="AV1063" s="45"/>
      <c r="AW1063" s="45"/>
      <c r="AX1063" s="45"/>
      <c r="AY1063" s="45"/>
      <c r="AZ1063" s="45"/>
      <c r="BA1063" s="45"/>
      <c r="BB1063" s="2"/>
      <c r="BC1063" s="2"/>
      <c r="BD1063" s="2"/>
      <c r="BE1063" s="2"/>
    </row>
    <row r="1064" ht="84.75" customHeight="1">
      <c r="A1064" s="47"/>
      <c r="B1064" s="47"/>
      <c r="C1064" s="47"/>
      <c r="D1064" s="47"/>
      <c r="E1064" s="47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45"/>
      <c r="AA1064" s="45"/>
      <c r="AB1064" s="45"/>
      <c r="AC1064" s="45"/>
      <c r="AD1064" s="45"/>
      <c r="AE1064" s="45"/>
      <c r="AF1064" s="45"/>
      <c r="AG1064" s="45"/>
      <c r="AH1064" s="45"/>
      <c r="AI1064" s="45"/>
      <c r="AJ1064" s="45"/>
      <c r="AK1064" s="45"/>
      <c r="AL1064" s="45"/>
      <c r="AM1064" s="45"/>
      <c r="AN1064" s="45"/>
      <c r="AO1064" s="45"/>
      <c r="AP1064" s="45"/>
      <c r="AQ1064" s="45"/>
      <c r="AR1064" s="45"/>
      <c r="AS1064" s="45"/>
      <c r="AT1064" s="45"/>
      <c r="AU1064" s="45"/>
      <c r="AV1064" s="45"/>
      <c r="AW1064" s="45"/>
      <c r="AX1064" s="45"/>
      <c r="AY1064" s="45"/>
      <c r="AZ1064" s="45"/>
      <c r="BA1064" s="45"/>
      <c r="BB1064" s="2"/>
      <c r="BC1064" s="2"/>
      <c r="BD1064" s="2"/>
      <c r="BE1064" s="2"/>
    </row>
    <row r="1065" ht="84.75" customHeight="1">
      <c r="A1065" s="47"/>
      <c r="B1065" s="47"/>
      <c r="C1065" s="47"/>
      <c r="D1065" s="47"/>
      <c r="E1065" s="47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45"/>
      <c r="AA1065" s="45"/>
      <c r="AB1065" s="45"/>
      <c r="AC1065" s="45"/>
      <c r="AD1065" s="45"/>
      <c r="AE1065" s="45"/>
      <c r="AF1065" s="45"/>
      <c r="AG1065" s="45"/>
      <c r="AH1065" s="45"/>
      <c r="AI1065" s="45"/>
      <c r="AJ1065" s="45"/>
      <c r="AK1065" s="45"/>
      <c r="AL1065" s="45"/>
      <c r="AM1065" s="45"/>
      <c r="AN1065" s="45"/>
      <c r="AO1065" s="45"/>
      <c r="AP1065" s="45"/>
      <c r="AQ1065" s="45"/>
      <c r="AR1065" s="45"/>
      <c r="AS1065" s="45"/>
      <c r="AT1065" s="45"/>
      <c r="AU1065" s="45"/>
      <c r="AV1065" s="45"/>
      <c r="AW1065" s="45"/>
      <c r="AX1065" s="45"/>
      <c r="AY1065" s="45"/>
      <c r="AZ1065" s="45"/>
      <c r="BA1065" s="45"/>
      <c r="BB1065" s="2"/>
      <c r="BC1065" s="2"/>
      <c r="BD1065" s="2"/>
      <c r="BE1065" s="2"/>
    </row>
    <row r="1066" ht="84.75" customHeight="1">
      <c r="A1066" s="47"/>
      <c r="B1066" s="47"/>
      <c r="C1066" s="47"/>
      <c r="D1066" s="47"/>
      <c r="E1066" s="47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45"/>
      <c r="AA1066" s="45"/>
      <c r="AB1066" s="45"/>
      <c r="AC1066" s="45"/>
      <c r="AD1066" s="45"/>
      <c r="AE1066" s="45"/>
      <c r="AF1066" s="45"/>
      <c r="AG1066" s="45"/>
      <c r="AH1066" s="45"/>
      <c r="AI1066" s="45"/>
      <c r="AJ1066" s="45"/>
      <c r="AK1066" s="45"/>
      <c r="AL1066" s="45"/>
      <c r="AM1066" s="45"/>
      <c r="AN1066" s="45"/>
      <c r="AO1066" s="45"/>
      <c r="AP1066" s="45"/>
      <c r="AQ1066" s="45"/>
      <c r="AR1066" s="45"/>
      <c r="AS1066" s="45"/>
      <c r="AT1066" s="45"/>
      <c r="AU1066" s="45"/>
      <c r="AV1066" s="45"/>
      <c r="AW1066" s="45"/>
      <c r="AX1066" s="45"/>
      <c r="AY1066" s="45"/>
      <c r="AZ1066" s="45"/>
      <c r="BA1066" s="45"/>
      <c r="BB1066" s="2"/>
      <c r="BC1066" s="2"/>
      <c r="BD1066" s="2"/>
      <c r="BE1066" s="2"/>
    </row>
    <row r="1067" ht="84.75" customHeight="1">
      <c r="A1067" s="47"/>
      <c r="B1067" s="47"/>
      <c r="C1067" s="47"/>
      <c r="D1067" s="47"/>
      <c r="E1067" s="47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45"/>
      <c r="AA1067" s="45"/>
      <c r="AB1067" s="45"/>
      <c r="AC1067" s="45"/>
      <c r="AD1067" s="45"/>
      <c r="AE1067" s="45"/>
      <c r="AF1067" s="45"/>
      <c r="AG1067" s="45"/>
      <c r="AH1067" s="45"/>
      <c r="AI1067" s="45"/>
      <c r="AJ1067" s="45"/>
      <c r="AK1067" s="45"/>
      <c r="AL1067" s="45"/>
      <c r="AM1067" s="45"/>
      <c r="AN1067" s="45"/>
      <c r="AO1067" s="45"/>
      <c r="AP1067" s="45"/>
      <c r="AQ1067" s="45"/>
      <c r="AR1067" s="45"/>
      <c r="AS1067" s="45"/>
      <c r="AT1067" s="45"/>
      <c r="AU1067" s="45"/>
      <c r="AV1067" s="45"/>
      <c r="AW1067" s="45"/>
      <c r="AX1067" s="45"/>
      <c r="AY1067" s="45"/>
      <c r="AZ1067" s="45"/>
      <c r="BA1067" s="45"/>
      <c r="BB1067" s="2"/>
      <c r="BC1067" s="2"/>
      <c r="BD1067" s="2"/>
      <c r="BE1067" s="2"/>
    </row>
    <row r="1068" ht="84.75" customHeight="1">
      <c r="A1068" s="47"/>
      <c r="B1068" s="47"/>
      <c r="C1068" s="47"/>
      <c r="D1068" s="47"/>
      <c r="E1068" s="47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45"/>
      <c r="AA1068" s="45"/>
      <c r="AB1068" s="45"/>
      <c r="AC1068" s="45"/>
      <c r="AD1068" s="45"/>
      <c r="AE1068" s="45"/>
      <c r="AF1068" s="45"/>
      <c r="AG1068" s="45"/>
      <c r="AH1068" s="45"/>
      <c r="AI1068" s="45"/>
      <c r="AJ1068" s="45"/>
      <c r="AK1068" s="45"/>
      <c r="AL1068" s="45"/>
      <c r="AM1068" s="45"/>
      <c r="AN1068" s="45"/>
      <c r="AO1068" s="45"/>
      <c r="AP1068" s="45"/>
      <c r="AQ1068" s="45"/>
      <c r="AR1068" s="45"/>
      <c r="AS1068" s="45"/>
      <c r="AT1068" s="45"/>
      <c r="AU1068" s="45"/>
      <c r="AV1068" s="45"/>
      <c r="AW1068" s="45"/>
      <c r="AX1068" s="45"/>
      <c r="AY1068" s="45"/>
      <c r="AZ1068" s="45"/>
      <c r="BA1068" s="45"/>
      <c r="BB1068" s="2"/>
      <c r="BC1068" s="2"/>
      <c r="BD1068" s="2"/>
      <c r="BE1068" s="2"/>
    </row>
    <row r="1069" ht="84.75" customHeight="1">
      <c r="A1069" s="47"/>
      <c r="B1069" s="47"/>
      <c r="C1069" s="47"/>
      <c r="D1069" s="47"/>
      <c r="E1069" s="47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45"/>
      <c r="AA1069" s="45"/>
      <c r="AB1069" s="45"/>
      <c r="AC1069" s="45"/>
      <c r="AD1069" s="45"/>
      <c r="AE1069" s="45"/>
      <c r="AF1069" s="45"/>
      <c r="AG1069" s="45"/>
      <c r="AH1069" s="45"/>
      <c r="AI1069" s="45"/>
      <c r="AJ1069" s="45"/>
      <c r="AK1069" s="45"/>
      <c r="AL1069" s="45"/>
      <c r="AM1069" s="45"/>
      <c r="AN1069" s="45"/>
      <c r="AO1069" s="45"/>
      <c r="AP1069" s="45"/>
      <c r="AQ1069" s="45"/>
      <c r="AR1069" s="45"/>
      <c r="AS1069" s="45"/>
      <c r="AT1069" s="45"/>
      <c r="AU1069" s="45"/>
      <c r="AV1069" s="45"/>
      <c r="AW1069" s="45"/>
      <c r="AX1069" s="45"/>
      <c r="AY1069" s="45"/>
      <c r="AZ1069" s="45"/>
      <c r="BA1069" s="45"/>
      <c r="BB1069" s="2"/>
      <c r="BC1069" s="2"/>
      <c r="BD1069" s="2"/>
      <c r="BE1069" s="2"/>
    </row>
    <row r="1070" ht="84.75" customHeight="1">
      <c r="A1070" s="47"/>
      <c r="B1070" s="47"/>
      <c r="C1070" s="47"/>
      <c r="D1070" s="47"/>
      <c r="E1070" s="47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45"/>
      <c r="AA1070" s="45"/>
      <c r="AB1070" s="45"/>
      <c r="AC1070" s="45"/>
      <c r="AD1070" s="45"/>
      <c r="AE1070" s="45"/>
      <c r="AF1070" s="45"/>
      <c r="AG1070" s="45"/>
      <c r="AH1070" s="45"/>
      <c r="AI1070" s="45"/>
      <c r="AJ1070" s="45"/>
      <c r="AK1070" s="45"/>
      <c r="AL1070" s="45"/>
      <c r="AM1070" s="45"/>
      <c r="AN1070" s="45"/>
      <c r="AO1070" s="45"/>
      <c r="AP1070" s="45"/>
      <c r="AQ1070" s="45"/>
      <c r="AR1070" s="45"/>
      <c r="AS1070" s="45"/>
      <c r="AT1070" s="45"/>
      <c r="AU1070" s="45"/>
      <c r="AV1070" s="45"/>
      <c r="AW1070" s="45"/>
      <c r="AX1070" s="45"/>
      <c r="AY1070" s="45"/>
      <c r="AZ1070" s="45"/>
      <c r="BA1070" s="45"/>
      <c r="BB1070" s="2"/>
      <c r="BC1070" s="2"/>
      <c r="BD1070" s="2"/>
      <c r="BE1070" s="2"/>
    </row>
    <row r="1071" ht="84.75" customHeight="1">
      <c r="A1071" s="47"/>
      <c r="B1071" s="47"/>
      <c r="C1071" s="47"/>
      <c r="D1071" s="47"/>
      <c r="E1071" s="47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45"/>
      <c r="AA1071" s="45"/>
      <c r="AB1071" s="45"/>
      <c r="AC1071" s="45"/>
      <c r="AD1071" s="45"/>
      <c r="AE1071" s="45"/>
      <c r="AF1071" s="45"/>
      <c r="AG1071" s="45"/>
      <c r="AH1071" s="45"/>
      <c r="AI1071" s="45"/>
      <c r="AJ1071" s="45"/>
      <c r="AK1071" s="45"/>
      <c r="AL1071" s="45"/>
      <c r="AM1071" s="45"/>
      <c r="AN1071" s="45"/>
      <c r="AO1071" s="45"/>
      <c r="AP1071" s="45"/>
      <c r="AQ1071" s="45"/>
      <c r="AR1071" s="45"/>
      <c r="AS1071" s="45"/>
      <c r="AT1071" s="45"/>
      <c r="AU1071" s="45"/>
      <c r="AV1071" s="45"/>
      <c r="AW1071" s="45"/>
      <c r="AX1071" s="45"/>
      <c r="AY1071" s="45"/>
      <c r="AZ1071" s="45"/>
      <c r="BA1071" s="45"/>
      <c r="BB1071" s="2"/>
      <c r="BC1071" s="2"/>
      <c r="BD1071" s="2"/>
      <c r="BE1071" s="2"/>
    </row>
    <row r="1072" ht="84.75" customHeight="1">
      <c r="A1072" s="47"/>
      <c r="B1072" s="47"/>
      <c r="C1072" s="47"/>
      <c r="D1072" s="47"/>
      <c r="E1072" s="47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45"/>
      <c r="AA1072" s="45"/>
      <c r="AB1072" s="45"/>
      <c r="AC1072" s="45"/>
      <c r="AD1072" s="45"/>
      <c r="AE1072" s="45"/>
      <c r="AF1072" s="45"/>
      <c r="AG1072" s="45"/>
      <c r="AH1072" s="45"/>
      <c r="AI1072" s="45"/>
      <c r="AJ1072" s="45"/>
      <c r="AK1072" s="45"/>
      <c r="AL1072" s="45"/>
      <c r="AM1072" s="45"/>
      <c r="AN1072" s="45"/>
      <c r="AO1072" s="45"/>
      <c r="AP1072" s="45"/>
      <c r="AQ1072" s="45"/>
      <c r="AR1072" s="45"/>
      <c r="AS1072" s="45"/>
      <c r="AT1072" s="45"/>
      <c r="AU1072" s="45"/>
      <c r="AV1072" s="45"/>
      <c r="AW1072" s="45"/>
      <c r="AX1072" s="45"/>
      <c r="AY1072" s="45"/>
      <c r="AZ1072" s="45"/>
      <c r="BA1072" s="45"/>
      <c r="BB1072" s="2"/>
      <c r="BC1072" s="2"/>
      <c r="BD1072" s="2"/>
      <c r="BE1072" s="2"/>
    </row>
    <row r="1073" ht="84.75" customHeight="1">
      <c r="A1073" s="47"/>
      <c r="B1073" s="47"/>
      <c r="C1073" s="47"/>
      <c r="D1073" s="47"/>
      <c r="E1073" s="47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45"/>
      <c r="AA1073" s="45"/>
      <c r="AB1073" s="45"/>
      <c r="AC1073" s="45"/>
      <c r="AD1073" s="45"/>
      <c r="AE1073" s="45"/>
      <c r="AF1073" s="45"/>
      <c r="AG1073" s="45"/>
      <c r="AH1073" s="45"/>
      <c r="AI1073" s="45"/>
      <c r="AJ1073" s="45"/>
      <c r="AK1073" s="45"/>
      <c r="AL1073" s="45"/>
      <c r="AM1073" s="45"/>
      <c r="AN1073" s="45"/>
      <c r="AO1073" s="45"/>
      <c r="AP1073" s="45"/>
      <c r="AQ1073" s="45"/>
      <c r="AR1073" s="45"/>
      <c r="AS1073" s="45"/>
      <c r="AT1073" s="45"/>
      <c r="AU1073" s="45"/>
      <c r="AV1073" s="45"/>
      <c r="AW1073" s="45"/>
      <c r="AX1073" s="45"/>
      <c r="AY1073" s="45"/>
      <c r="AZ1073" s="45"/>
      <c r="BA1073" s="45"/>
      <c r="BB1073" s="2"/>
      <c r="BC1073" s="2"/>
      <c r="BD1073" s="2"/>
      <c r="BE1073" s="2"/>
    </row>
    <row r="1074" ht="84.75" customHeight="1">
      <c r="A1074" s="47"/>
      <c r="B1074" s="47"/>
      <c r="C1074" s="47"/>
      <c r="D1074" s="47"/>
      <c r="E1074" s="47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45"/>
      <c r="AA1074" s="45"/>
      <c r="AB1074" s="45"/>
      <c r="AC1074" s="45"/>
      <c r="AD1074" s="45"/>
      <c r="AE1074" s="45"/>
      <c r="AF1074" s="45"/>
      <c r="AG1074" s="45"/>
      <c r="AH1074" s="45"/>
      <c r="AI1074" s="45"/>
      <c r="AJ1074" s="45"/>
      <c r="AK1074" s="45"/>
      <c r="AL1074" s="45"/>
      <c r="AM1074" s="45"/>
      <c r="AN1074" s="45"/>
      <c r="AO1074" s="45"/>
      <c r="AP1074" s="45"/>
      <c r="AQ1074" s="45"/>
      <c r="AR1074" s="45"/>
      <c r="AS1074" s="45"/>
      <c r="AT1074" s="45"/>
      <c r="AU1074" s="45"/>
      <c r="AV1074" s="45"/>
      <c r="AW1074" s="45"/>
      <c r="AX1074" s="45"/>
      <c r="AY1074" s="45"/>
      <c r="AZ1074" s="45"/>
      <c r="BA1074" s="45"/>
      <c r="BB1074" s="2"/>
      <c r="BC1074" s="2"/>
      <c r="BD1074" s="2"/>
      <c r="BE1074" s="2"/>
    </row>
    <row r="1075" ht="84.75" customHeight="1">
      <c r="A1075" s="47"/>
      <c r="B1075" s="47"/>
      <c r="C1075" s="47"/>
      <c r="D1075" s="47"/>
      <c r="E1075" s="47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45"/>
      <c r="AA1075" s="45"/>
      <c r="AB1075" s="45"/>
      <c r="AC1075" s="45"/>
      <c r="AD1075" s="45"/>
      <c r="AE1075" s="45"/>
      <c r="AF1075" s="45"/>
      <c r="AG1075" s="45"/>
      <c r="AH1075" s="45"/>
      <c r="AI1075" s="45"/>
      <c r="AJ1075" s="45"/>
      <c r="AK1075" s="45"/>
      <c r="AL1075" s="45"/>
      <c r="AM1075" s="45"/>
      <c r="AN1075" s="45"/>
      <c r="AO1075" s="45"/>
      <c r="AP1075" s="45"/>
      <c r="AQ1075" s="45"/>
      <c r="AR1075" s="45"/>
      <c r="AS1075" s="45"/>
      <c r="AT1075" s="45"/>
      <c r="AU1075" s="45"/>
      <c r="AV1075" s="45"/>
      <c r="AW1075" s="45"/>
      <c r="AX1075" s="45"/>
      <c r="AY1075" s="45"/>
      <c r="AZ1075" s="45"/>
      <c r="BA1075" s="45"/>
      <c r="BB1075" s="2"/>
      <c r="BC1075" s="2"/>
      <c r="BD1075" s="2"/>
      <c r="BE1075" s="2"/>
    </row>
    <row r="1076" ht="84.75" customHeight="1">
      <c r="A1076" s="47"/>
      <c r="B1076" s="47"/>
      <c r="C1076" s="47"/>
      <c r="D1076" s="47"/>
      <c r="E1076" s="47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45"/>
      <c r="AA1076" s="45"/>
      <c r="AB1076" s="45"/>
      <c r="AC1076" s="45"/>
      <c r="AD1076" s="45"/>
      <c r="AE1076" s="45"/>
      <c r="AF1076" s="45"/>
      <c r="AG1076" s="45"/>
      <c r="AH1076" s="45"/>
      <c r="AI1076" s="45"/>
      <c r="AJ1076" s="45"/>
      <c r="AK1076" s="45"/>
      <c r="AL1076" s="45"/>
      <c r="AM1076" s="45"/>
      <c r="AN1076" s="45"/>
      <c r="AO1076" s="45"/>
      <c r="AP1076" s="45"/>
      <c r="AQ1076" s="45"/>
      <c r="AR1076" s="45"/>
      <c r="AS1076" s="45"/>
      <c r="AT1076" s="45"/>
      <c r="AU1076" s="45"/>
      <c r="AV1076" s="45"/>
      <c r="AW1076" s="45"/>
      <c r="AX1076" s="45"/>
      <c r="AY1076" s="45"/>
      <c r="AZ1076" s="45"/>
      <c r="BA1076" s="45"/>
      <c r="BB1076" s="2"/>
      <c r="BC1076" s="2"/>
      <c r="BD1076" s="2"/>
      <c r="BE1076" s="2"/>
    </row>
    <row r="1077" ht="84.75" customHeight="1">
      <c r="A1077" s="47"/>
      <c r="B1077" s="47"/>
      <c r="C1077" s="47"/>
      <c r="D1077" s="47"/>
      <c r="E1077" s="47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45"/>
      <c r="AA1077" s="45"/>
      <c r="AB1077" s="45"/>
      <c r="AC1077" s="45"/>
      <c r="AD1077" s="45"/>
      <c r="AE1077" s="45"/>
      <c r="AF1077" s="45"/>
      <c r="AG1077" s="45"/>
      <c r="AH1077" s="45"/>
      <c r="AI1077" s="45"/>
      <c r="AJ1077" s="45"/>
      <c r="AK1077" s="45"/>
      <c r="AL1077" s="45"/>
      <c r="AM1077" s="45"/>
      <c r="AN1077" s="45"/>
      <c r="AO1077" s="45"/>
      <c r="AP1077" s="45"/>
      <c r="AQ1077" s="45"/>
      <c r="AR1077" s="45"/>
      <c r="AS1077" s="45"/>
      <c r="AT1077" s="45"/>
      <c r="AU1077" s="45"/>
      <c r="AV1077" s="45"/>
      <c r="AW1077" s="45"/>
      <c r="AX1077" s="45"/>
      <c r="AY1077" s="45"/>
      <c r="AZ1077" s="45"/>
      <c r="BA1077" s="45"/>
      <c r="BB1077" s="2"/>
      <c r="BC1077" s="2"/>
      <c r="BD1077" s="2"/>
      <c r="BE1077" s="2"/>
    </row>
    <row r="1078" ht="84.75" customHeight="1">
      <c r="A1078" s="47"/>
      <c r="B1078" s="47"/>
      <c r="C1078" s="47"/>
      <c r="D1078" s="47"/>
      <c r="E1078" s="47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45"/>
      <c r="AA1078" s="45"/>
      <c r="AB1078" s="45"/>
      <c r="AC1078" s="45"/>
      <c r="AD1078" s="45"/>
      <c r="AE1078" s="45"/>
      <c r="AF1078" s="45"/>
      <c r="AG1078" s="45"/>
      <c r="AH1078" s="45"/>
      <c r="AI1078" s="45"/>
      <c r="AJ1078" s="45"/>
      <c r="AK1078" s="45"/>
      <c r="AL1078" s="45"/>
      <c r="AM1078" s="45"/>
      <c r="AN1078" s="45"/>
      <c r="AO1078" s="45"/>
      <c r="AP1078" s="45"/>
      <c r="AQ1078" s="45"/>
      <c r="AR1078" s="45"/>
      <c r="AS1078" s="45"/>
      <c r="AT1078" s="45"/>
      <c r="AU1078" s="45"/>
      <c r="AV1078" s="45"/>
      <c r="AW1078" s="45"/>
      <c r="AX1078" s="45"/>
      <c r="AY1078" s="45"/>
      <c r="AZ1078" s="45"/>
      <c r="BA1078" s="45"/>
      <c r="BB1078" s="2"/>
      <c r="BC1078" s="2"/>
      <c r="BD1078" s="2"/>
      <c r="BE1078" s="2"/>
    </row>
  </sheetData>
  <autoFilter ref="$A$21:$BE$1055">
    <filterColumn colId="18">
      <filters>
        <filter val="ARMANI"/>
        <filter val="CELINE"/>
        <filter val="DOLCE&amp;GABBANA"/>
        <filter val="CANADA GOOSE"/>
        <filter val="A.P.C."/>
        <filter val="BALENCIAGA"/>
        <filter val="BALMAIN"/>
        <filter val="ACNE STUDIOS"/>
        <filter val="DSQUARED2"/>
        <filter val="ALEXANDER MCQUEEN"/>
        <filter val="BURBERRY"/>
        <filter val="CHRISTIAN DIOR"/>
        <filter val="DOLCE&amp;GABBANA+"/>
        <filter val="BALLY"/>
      </filters>
    </filterColumn>
  </autoFilter>
  <mergeCells count="1">
    <mergeCell ref="A20:B20"/>
  </mergeCells>
  <hyperlinks>
    <hyperlink r:id="rId1" ref="C15"/>
  </hyperlinks>
  <printOptions/>
  <pageMargins bottom="0.75" footer="0.0" header="0.0" left="0.7" right="0.7" top="0.75"/>
  <pageSetup paperSize="9" orientation="portrait"/>
  <drawing r:id="rId2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2017-11-12T18:13:16Z</dcterms:created>
  <dc:creator>MFASELI</dc:creator>
</cp:coreProperties>
</file>