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HANEL" sheetId="1" r:id="rId4"/>
    <sheet state="visible" name="DIOR" sheetId="2" r:id="rId5"/>
    <sheet state="visible" name="CELINE" sheetId="3" r:id="rId6"/>
    <sheet state="visible" name="마진계산기" sheetId="4" r:id="rId7"/>
  </sheets>
  <definedNames>
    <definedName hidden="1" localSheetId="1" name="_xlnm._FilterDatabase">DIOR!$E$9:$X$9</definedName>
    <definedName hidden="1" localSheetId="2" name="_xlnm._FilterDatabase">CELINE!$D$8:$U$427</definedName>
  </definedNames>
  <calcPr/>
</workbook>
</file>

<file path=xl/sharedStrings.xml><?xml version="1.0" encoding="utf-8"?>
<sst xmlns="http://schemas.openxmlformats.org/spreadsheetml/2006/main" count="34699" uniqueCount="4050">
  <si>
    <t>상품유형</t>
  </si>
  <si>
    <t>샤넬 프리오더</t>
  </si>
  <si>
    <t>오더룰</t>
  </si>
  <si>
    <t>마감</t>
  </si>
  <si>
    <t>10월 15일 PM 18 : 00</t>
  </si>
  <si>
    <t>매치스럭스 전회원 가능</t>
  </si>
  <si>
    <t>분할배송</t>
  </si>
  <si>
    <t>컨펌 후 3개월~최대 7개월 소요
(생산 순서대로 배송)</t>
  </si>
  <si>
    <t>최소 주문 금액 : 300만원</t>
  </si>
  <si>
    <t>예치금</t>
  </si>
  <si>
    <t>컨펌 된 수량 30% 보증금 / 70 % 잔금</t>
  </si>
  <si>
    <r>
      <rPr>
        <rFont val="Arial"/>
        <b/>
        <color rgb="FF0000FF"/>
        <sz val="10.0"/>
      </rPr>
      <t>주문접</t>
    </r>
    <r>
      <rPr>
        <rFont val="Arial"/>
        <b/>
        <color rgb="FF0000FF"/>
        <sz val="10.0"/>
      </rPr>
      <t>수(click)</t>
    </r>
  </si>
  <si>
    <r>
      <rPr>
        <rFont val="Arial"/>
        <b/>
        <color rgb="FF0000FF"/>
        <sz val="10.0"/>
      </rPr>
      <t xml:space="preserve">예치금 </t>
    </r>
    <r>
      <rPr>
        <rFont val="Arial"/>
        <b/>
        <color rgb="FF0000FF"/>
        <sz val="10.0"/>
      </rPr>
      <t>결</t>
    </r>
    <r>
      <rPr>
        <rFont val="Arial"/>
        <b/>
        <color rgb="FF0000FF"/>
        <sz val="10.0"/>
      </rPr>
      <t>제(click)</t>
    </r>
  </si>
  <si>
    <t>기타</t>
  </si>
  <si>
    <t xml:space="preserve"> 잔금 분할지급 - 배송되는 수량대로 분할 지급</t>
  </si>
  <si>
    <t>공급가 기준</t>
  </si>
  <si>
    <t>FTA가능</t>
  </si>
  <si>
    <t>부가세 포함</t>
  </si>
  <si>
    <t>수수료포함</t>
  </si>
  <si>
    <t>배송비 포함</t>
  </si>
  <si>
    <t>샤넬 선글라스 카탈로그 PDF ( 클릭 )</t>
  </si>
  <si>
    <t>납품가</t>
  </si>
  <si>
    <t>수량</t>
  </si>
  <si>
    <t>주문합계</t>
  </si>
  <si>
    <t>UPC</t>
  </si>
  <si>
    <t>Model</t>
  </si>
  <si>
    <t>Color Code</t>
  </si>
  <si>
    <t>size</t>
  </si>
  <si>
    <t xml:space="preserve">	Characteristic</t>
  </si>
  <si>
    <t>렌즈 컬러</t>
  </si>
  <si>
    <t>프레임 컬러</t>
  </si>
  <si>
    <t>Situation</t>
  </si>
  <si>
    <t>retail price</t>
  </si>
  <si>
    <t>Lens Type</t>
  </si>
  <si>
    <t>Material</t>
  </si>
  <si>
    <t>Photochromatic</t>
  </si>
  <si>
    <t>Polarized</t>
  </si>
  <si>
    <t>Standard</t>
  </si>
  <si>
    <t>Temples</t>
  </si>
  <si>
    <t>Bridge</t>
  </si>
  <si>
    <t>Lens length</t>
  </si>
  <si>
    <t>Lens height</t>
  </si>
  <si>
    <t>folding</t>
  </si>
  <si>
    <t>Crystal</t>
  </si>
  <si>
    <t>Graduabile</t>
  </si>
  <si>
    <t>Flex</t>
  </si>
  <si>
    <t>Geofit</t>
  </si>
  <si>
    <t>Front color</t>
  </si>
  <si>
    <t>Shape</t>
  </si>
  <si>
    <t>Type</t>
  </si>
  <si>
    <t>Front Material</t>
  </si>
  <si>
    <t>Best Seller</t>
  </si>
  <si>
    <t>Range</t>
  </si>
  <si>
    <t>Gender</t>
  </si>
  <si>
    <t>Collection</t>
  </si>
  <si>
    <t>Limited Edition</t>
  </si>
  <si>
    <t>New</t>
  </si>
  <si>
    <t>In advertisment</t>
  </si>
  <si>
    <t>Theme</t>
  </si>
  <si>
    <t>Brand</t>
  </si>
  <si>
    <t>Brand Code</t>
  </si>
  <si>
    <t>0CH5422BA</t>
  </si>
  <si>
    <t>C501T8</t>
  </si>
  <si>
    <t>DARK GREY - POLAR</t>
  </si>
  <si>
    <t>BLACK</t>
  </si>
  <si>
    <t xml:space="preserve"> </t>
  </si>
  <si>
    <t>B2</t>
  </si>
  <si>
    <t>PLAST</t>
  </si>
  <si>
    <t>N</t>
  </si>
  <si>
    <t>Y</t>
  </si>
  <si>
    <t>53.0</t>
  </si>
  <si>
    <t>46.5</t>
  </si>
  <si>
    <t>Nero</t>
  </si>
  <si>
    <t>Rectangle</t>
  </si>
  <si>
    <t>Full Rim</t>
  </si>
  <si>
    <t>Plastica</t>
  </si>
  <si>
    <t>Donna</t>
  </si>
  <si>
    <t>Sole</t>
  </si>
  <si>
    <t>Chanel</t>
  </si>
  <si>
    <t>CH</t>
  </si>
  <si>
    <t>0CH3407Q</t>
  </si>
  <si>
    <t>C888</t>
  </si>
  <si>
    <t>DEMO LENS</t>
  </si>
  <si>
    <t>Base 4</t>
  </si>
  <si>
    <t>35.0</t>
  </si>
  <si>
    <t>Vista</t>
  </si>
  <si>
    <t>0CH2203</t>
  </si>
  <si>
    <t>C316</t>
  </si>
  <si>
    <t>SILVER</t>
  </si>
  <si>
    <t>51.0</t>
  </si>
  <si>
    <t>46.0</t>
  </si>
  <si>
    <t>Argento</t>
  </si>
  <si>
    <t>Oval</t>
  </si>
  <si>
    <t>Semi Rim</t>
  </si>
  <si>
    <t>Metallo</t>
  </si>
  <si>
    <t>C124</t>
  </si>
  <si>
    <t>C108</t>
  </si>
  <si>
    <t>GUNMETAL</t>
  </si>
  <si>
    <t>Canna di fucile</t>
  </si>
  <si>
    <t>0CH2204</t>
  </si>
  <si>
    <t>52.7</t>
  </si>
  <si>
    <t>47.0</t>
  </si>
  <si>
    <t>Irregular</t>
  </si>
  <si>
    <t>0CH5436Q</t>
  </si>
  <si>
    <t>C888T8</t>
  </si>
  <si>
    <t>DARK GREY-POLAR-EASY TO CLEAN</t>
  </si>
  <si>
    <t>56.0</t>
  </si>
  <si>
    <t>48.8</t>
  </si>
  <si>
    <t>Pilot</t>
  </si>
  <si>
    <t>Unisex</t>
  </si>
  <si>
    <t>0CH2186</t>
  </si>
  <si>
    <t>C134</t>
  </si>
  <si>
    <t>PALE GOLD</t>
  </si>
  <si>
    <t>47.2</t>
  </si>
  <si>
    <t>Oro</t>
  </si>
  <si>
    <t>Round</t>
  </si>
  <si>
    <t>0CH5438Q</t>
  </si>
  <si>
    <t>1678S5</t>
  </si>
  <si>
    <t>LIGHT DARK BROWN GRADIENT ETC</t>
  </si>
  <si>
    <t>BROWN GREY STRIPED</t>
  </si>
  <si>
    <t>54.0</t>
  </si>
  <si>
    <t>Marrone</t>
  </si>
  <si>
    <t>Cat Eye</t>
  </si>
  <si>
    <t>0CH3417</t>
  </si>
  <si>
    <t>C501</t>
  </si>
  <si>
    <t>0CH4242</t>
  </si>
  <si>
    <t>C108S6</t>
  </si>
  <si>
    <t>LIGHT DARK GREY GRADIENT ETC</t>
  </si>
  <si>
    <t>54.9</t>
  </si>
  <si>
    <t>52.4</t>
  </si>
  <si>
    <t>0CH4268</t>
  </si>
  <si>
    <t>C101S4</t>
  </si>
  <si>
    <t>DARK GREY</t>
  </si>
  <si>
    <t>MATTE BLACK</t>
  </si>
  <si>
    <t>0CH4270</t>
  </si>
  <si>
    <t>C3953H</t>
  </si>
  <si>
    <t>DARK GREEN</t>
  </si>
  <si>
    <t>57.9</t>
  </si>
  <si>
    <t>53.3</t>
  </si>
  <si>
    <t>GREY</t>
  </si>
  <si>
    <t>C101/3</t>
  </si>
  <si>
    <t>BROWN</t>
  </si>
  <si>
    <t>0CH2198</t>
  </si>
  <si>
    <t>C112</t>
  </si>
  <si>
    <t>49.5</t>
  </si>
  <si>
    <t>0CH5339HA</t>
  </si>
  <si>
    <t>C501S6</t>
  </si>
  <si>
    <t>Decentered Base 6</t>
  </si>
  <si>
    <t>55.0</t>
  </si>
  <si>
    <t>50.5</t>
  </si>
  <si>
    <t>Square</t>
  </si>
  <si>
    <t>21-35</t>
  </si>
  <si>
    <t>PERLE</t>
  </si>
  <si>
    <t>0CH4189TQ</t>
  </si>
  <si>
    <t>C11287</t>
  </si>
  <si>
    <t>MATTE BROWN</t>
  </si>
  <si>
    <t>55.8</t>
  </si>
  <si>
    <t>50.7</t>
  </si>
  <si>
    <t>Titanio</t>
  </si>
  <si>
    <t>SIMPLE TITANIUM</t>
  </si>
  <si>
    <t>0CH3413</t>
  </si>
  <si>
    <t>RED</t>
  </si>
  <si>
    <t>45.2</t>
  </si>
  <si>
    <t>Rosso</t>
  </si>
  <si>
    <t>Phantos</t>
  </si>
  <si>
    <t>0CH3281A</t>
  </si>
  <si>
    <t>C539</t>
  </si>
  <si>
    <t>39.0</t>
  </si>
  <si>
    <t>ZEN LINE</t>
  </si>
  <si>
    <t>0CH5447</t>
  </si>
  <si>
    <t>C539S8</t>
  </si>
  <si>
    <t>POLAR GREY GRADIENT</t>
  </si>
  <si>
    <t>54.7</t>
  </si>
  <si>
    <t>43.8</t>
  </si>
  <si>
    <t>0CH5410</t>
  </si>
  <si>
    <t>1460/3</t>
  </si>
  <si>
    <t>BROWN VENDOME</t>
  </si>
  <si>
    <t>52.0</t>
  </si>
  <si>
    <t>0CH5422B</t>
  </si>
  <si>
    <t>C50157</t>
  </si>
  <si>
    <t>CLEAR GRADIENT GREEN MIRROR</t>
  </si>
  <si>
    <t>attive production</t>
  </si>
  <si>
    <t>Pillow</t>
  </si>
  <si>
    <t>0CH3406</t>
  </si>
  <si>
    <t>C714</t>
  </si>
  <si>
    <t>DARK HAVANA</t>
  </si>
  <si>
    <t>40.9</t>
  </si>
  <si>
    <t>Havana</t>
  </si>
  <si>
    <t>RED TRANSPARENT DARK</t>
  </si>
  <si>
    <t>0CH3411</t>
  </si>
  <si>
    <t>STRIPED GREY</t>
  </si>
  <si>
    <t>44.9</t>
  </si>
  <si>
    <t>Grigio</t>
  </si>
  <si>
    <t>0CH5435</t>
  </si>
  <si>
    <t>C714/3</t>
  </si>
  <si>
    <t>0CH5441</t>
  </si>
  <si>
    <t>1688S4</t>
  </si>
  <si>
    <t>YELLOW</t>
  </si>
  <si>
    <t>Giallo</t>
  </si>
  <si>
    <t>0CH3409</t>
  </si>
  <si>
    <t>50.0</t>
  </si>
  <si>
    <t>46.2</t>
  </si>
  <si>
    <t>48.1</t>
  </si>
  <si>
    <t>0CH4263T</t>
  </si>
  <si>
    <t>C1038Z</t>
  </si>
  <si>
    <t>LIGHT BROWN MIRROR FLASH GOLD</t>
  </si>
  <si>
    <t>MATTE PALE GOLD</t>
  </si>
  <si>
    <t>57.0</t>
  </si>
  <si>
    <t>51.6</t>
  </si>
  <si>
    <t>0CH3410</t>
  </si>
  <si>
    <t>42.8</t>
  </si>
  <si>
    <t>44.5</t>
  </si>
  <si>
    <t>0CH2197ST</t>
  </si>
  <si>
    <t>C124SB</t>
  </si>
  <si>
    <t>OTHER LENS FEATURES</t>
  </si>
  <si>
    <t>CLEAR MIRROR AZURE BLUE FILTER</t>
  </si>
  <si>
    <t>46.9</t>
  </si>
  <si>
    <t>0CH5408</t>
  </si>
  <si>
    <t>C622S4</t>
  </si>
  <si>
    <t>GREY     EASY TO CLEAN</t>
  </si>
  <si>
    <t>48.7</t>
  </si>
  <si>
    <t>1461S4</t>
  </si>
  <si>
    <t>RED VENDOME</t>
  </si>
  <si>
    <t>0CH2196</t>
  </si>
  <si>
    <t>C101</t>
  </si>
  <si>
    <t>MATTE BLACK/CRYSTAL</t>
  </si>
  <si>
    <t>54.8</t>
  </si>
  <si>
    <t>46.3</t>
  </si>
  <si>
    <t>0CH4234H</t>
  </si>
  <si>
    <t>C11713</t>
  </si>
  <si>
    <t>BROWN GRADIENT</t>
  </si>
  <si>
    <t>ROSE</t>
  </si>
  <si>
    <t>Rosa</t>
  </si>
  <si>
    <t>0CH3393</t>
  </si>
  <si>
    <t>DARK HAVANA/BEIGE</t>
  </si>
  <si>
    <t>41.3</t>
  </si>
  <si>
    <t>Butterfly</t>
  </si>
  <si>
    <t>42.9</t>
  </si>
  <si>
    <t>0CH3394</t>
  </si>
  <si>
    <t>44.7</t>
  </si>
  <si>
    <t>0CH3398</t>
  </si>
  <si>
    <t>BLACK/CRYSTAL</t>
  </si>
  <si>
    <t>49.6</t>
  </si>
  <si>
    <t>0CH5210QA</t>
  </si>
  <si>
    <t>C5013C</t>
  </si>
  <si>
    <t>LIGHT DARK GREY GRADIENT</t>
  </si>
  <si>
    <t>51.9</t>
  </si>
  <si>
    <t>Asian</t>
  </si>
  <si>
    <t>CHAINE</t>
  </si>
  <si>
    <t>0CH3402</t>
  </si>
  <si>
    <t>39.9</t>
  </si>
  <si>
    <t>0CH3392</t>
  </si>
  <si>
    <t>42.6</t>
  </si>
  <si>
    <t>0CH2201Q</t>
  </si>
  <si>
    <t>C281</t>
  </si>
  <si>
    <t>53.8</t>
  </si>
  <si>
    <t>49.1</t>
  </si>
  <si>
    <t>0CH3372</t>
  </si>
  <si>
    <t>C942</t>
  </si>
  <si>
    <t>47.9</t>
  </si>
  <si>
    <t>40.4</t>
  </si>
  <si>
    <t>0CH2202Q</t>
  </si>
  <si>
    <t>C395</t>
  </si>
  <si>
    <t>47.8</t>
  </si>
  <si>
    <t>40.2</t>
  </si>
  <si>
    <t>0CH5417</t>
  </si>
  <si>
    <t>37.5</t>
  </si>
  <si>
    <t>0CH5429</t>
  </si>
  <si>
    <t>1688S6</t>
  </si>
  <si>
    <t>GRADIENT GREY</t>
  </si>
  <si>
    <t>0CH5394H</t>
  </si>
  <si>
    <t>C714S9</t>
  </si>
  <si>
    <t>BROWN GRADIENT POLAR</t>
  </si>
  <si>
    <t>Base 6</t>
  </si>
  <si>
    <t>0CH5426</t>
  </si>
  <si>
    <t>1037S4</t>
  </si>
  <si>
    <t>WHITE</t>
  </si>
  <si>
    <t>Bianco</t>
  </si>
  <si>
    <t>0CH5430</t>
  </si>
  <si>
    <t>1651S6</t>
  </si>
  <si>
    <t>GREY GRADIENT</t>
  </si>
  <si>
    <t>LIGHT BROWN</t>
  </si>
  <si>
    <t>38.7</t>
  </si>
  <si>
    <t>36.3</t>
  </si>
  <si>
    <t>49.0</t>
  </si>
  <si>
    <t>44.2</t>
  </si>
  <si>
    <t>C463</t>
  </si>
  <si>
    <t>53.2</t>
  </si>
  <si>
    <t>C134SB</t>
  </si>
  <si>
    <t>CLEAR MIR SOFT BLUE LIGHT FILT</t>
  </si>
  <si>
    <t>C282</t>
  </si>
  <si>
    <t>0CH3408Q</t>
  </si>
  <si>
    <t>C622</t>
  </si>
  <si>
    <t>43.2</t>
  </si>
  <si>
    <t>53.5</t>
  </si>
  <si>
    <t>44.4</t>
  </si>
  <si>
    <t>C395S5</t>
  </si>
  <si>
    <t>0CH3415</t>
  </si>
  <si>
    <t>STRIPED BROWN</t>
  </si>
  <si>
    <t>C124S4</t>
  </si>
  <si>
    <t>HAVANA</t>
  </si>
  <si>
    <t>0CH5278</t>
  </si>
  <si>
    <t>49.2</t>
  </si>
  <si>
    <t>Global</t>
  </si>
  <si>
    <t>CH SIGNATURE</t>
  </si>
  <si>
    <t>0CH4267</t>
  </si>
  <si>
    <t>C395/3</t>
  </si>
  <si>
    <t>coming</t>
  </si>
  <si>
    <t>45.7</t>
  </si>
  <si>
    <t>C12487</t>
  </si>
  <si>
    <t>LIGHT GREY</t>
  </si>
  <si>
    <t>0CH4269</t>
  </si>
  <si>
    <t>C395S6</t>
  </si>
  <si>
    <t>53.6</t>
  </si>
  <si>
    <t>GRADIENT BROWN</t>
  </si>
  <si>
    <t>0CH3395B</t>
  </si>
  <si>
    <t>41.9</t>
  </si>
  <si>
    <t>0CH4244</t>
  </si>
  <si>
    <t>56.4</t>
  </si>
  <si>
    <t>52.6</t>
  </si>
  <si>
    <t>0CH3396B</t>
  </si>
  <si>
    <t>47.1</t>
  </si>
  <si>
    <t>0CH5450</t>
  </si>
  <si>
    <t>0CH5449</t>
  </si>
  <si>
    <t>1228S6</t>
  </si>
  <si>
    <t>GREEN</t>
  </si>
  <si>
    <t>Verde</t>
  </si>
  <si>
    <t>0CH5418</t>
  </si>
  <si>
    <t>C534/3</t>
  </si>
  <si>
    <t>BLACK/BEIGE</t>
  </si>
  <si>
    <t>0CH3282</t>
  </si>
  <si>
    <t>44.0</t>
  </si>
  <si>
    <t>1090S9</t>
  </si>
  <si>
    <t>POLAR BROWN GRADIENT</t>
  </si>
  <si>
    <t>Marrone chiaro</t>
  </si>
  <si>
    <t>0CH3387</t>
  </si>
  <si>
    <t>36.4</t>
  </si>
  <si>
    <t>0CH3412</t>
  </si>
  <si>
    <t>GREY HORN</t>
  </si>
  <si>
    <t>47.4</t>
  </si>
  <si>
    <t>0CH2192</t>
  </si>
  <si>
    <t>49.7</t>
  </si>
  <si>
    <t>0CH3281</t>
  </si>
  <si>
    <t>C503</t>
  </si>
  <si>
    <t>BLUE</t>
  </si>
  <si>
    <t>39.1</t>
  </si>
  <si>
    <t>Blu</t>
  </si>
  <si>
    <t>37.6</t>
  </si>
  <si>
    <t>0CH5448</t>
  </si>
  <si>
    <t>1687S8</t>
  </si>
  <si>
    <t>53.9</t>
  </si>
  <si>
    <t>0CH3373A</t>
  </si>
  <si>
    <t>0CH3414</t>
  </si>
  <si>
    <t>38.3</t>
  </si>
  <si>
    <t>39.7</t>
  </si>
  <si>
    <t>0CH5412A</t>
  </si>
  <si>
    <t>C71483</t>
  </si>
  <si>
    <t>POLAR BROWN</t>
  </si>
  <si>
    <t>51.4</t>
  </si>
  <si>
    <t>0CH3373</t>
  </si>
  <si>
    <t>42.7</t>
  </si>
  <si>
    <t>C811</t>
  </si>
  <si>
    <t>39.4</t>
  </si>
  <si>
    <t>0CH5434</t>
  </si>
  <si>
    <t>1674/3</t>
  </si>
  <si>
    <t>C811S6</t>
  </si>
  <si>
    <t>0CH5414A</t>
  </si>
  <si>
    <t>1682S9</t>
  </si>
  <si>
    <t>48.2</t>
  </si>
  <si>
    <t>0CH3405</t>
  </si>
  <si>
    <t>42.2</t>
  </si>
  <si>
    <t>1676S5</t>
  </si>
  <si>
    <t>HAVANA TAUPE/GREY</t>
  </si>
  <si>
    <t>46.8</t>
  </si>
  <si>
    <t>0CH4220</t>
  </si>
  <si>
    <t>C1083P</t>
  </si>
  <si>
    <t>CLEAR GRADIENT VIOLET</t>
  </si>
  <si>
    <t>62.0</t>
  </si>
  <si>
    <t>54.4</t>
  </si>
  <si>
    <t>Rimless</t>
  </si>
  <si>
    <t>0CH5432</t>
  </si>
  <si>
    <t>C501S8</t>
  </si>
  <si>
    <t>GREY GRADIENT POLAR ETC</t>
  </si>
  <si>
    <t>41.7</t>
  </si>
  <si>
    <t>0CH5417A</t>
  </si>
  <si>
    <t>0CH2189J</t>
  </si>
  <si>
    <t>C448</t>
  </si>
  <si>
    <t>PALE GOLD/LIGHT GREY</t>
  </si>
  <si>
    <t>0CH2195</t>
  </si>
  <si>
    <t>SILVER/CRYSTAL</t>
  </si>
  <si>
    <t>51.7</t>
  </si>
  <si>
    <t>C124B</t>
  </si>
  <si>
    <t>C429B</t>
  </si>
  <si>
    <t>PALE GOLD/BEIGE</t>
  </si>
  <si>
    <t>48.9</t>
  </si>
  <si>
    <t>0CH4260</t>
  </si>
  <si>
    <t>C124EH</t>
  </si>
  <si>
    <t>LIGHT BROWN MIRROR ORANGE</t>
  </si>
  <si>
    <t>59.0</t>
  </si>
  <si>
    <t>47.7</t>
  </si>
  <si>
    <t>C534</t>
  </si>
  <si>
    <t>0CH5210Q</t>
  </si>
  <si>
    <t>TRANSPARENT LIGHT BROWN</t>
  </si>
  <si>
    <t>0CH5427H</t>
  </si>
  <si>
    <t>1462S2</t>
  </si>
  <si>
    <t>BLUE GRADIENT DARK GREY ETC</t>
  </si>
  <si>
    <t>BLUE VENDOME</t>
  </si>
  <si>
    <t>40.7</t>
  </si>
  <si>
    <t>0CH3399</t>
  </si>
  <si>
    <t>TRANSPARENT BEIGE/CRYSTAL</t>
  </si>
  <si>
    <t>55.9</t>
  </si>
  <si>
    <t>1663S4</t>
  </si>
  <si>
    <t>0CH5414</t>
  </si>
  <si>
    <t>1461S6</t>
  </si>
  <si>
    <t>0CH5416</t>
  </si>
  <si>
    <t>37.3</t>
  </si>
  <si>
    <t>0CH5429A</t>
  </si>
  <si>
    <t>0CH5394HA</t>
  </si>
  <si>
    <t>0CH4265Q</t>
  </si>
  <si>
    <t>45.3</t>
  </si>
  <si>
    <t>C170</t>
  </si>
  <si>
    <t>C108SB</t>
  </si>
  <si>
    <t>C503S2</t>
  </si>
  <si>
    <t>DARK BLUE GREY GRADIENT ETC</t>
  </si>
  <si>
    <t>C127</t>
  </si>
  <si>
    <t>1677/3</t>
  </si>
  <si>
    <t>BROWN STRIPED</t>
  </si>
  <si>
    <t>51.2</t>
  </si>
  <si>
    <t>0CH3416</t>
  </si>
  <si>
    <t>0CH2184</t>
  </si>
  <si>
    <t>C125</t>
  </si>
  <si>
    <t>0CH5437Q</t>
  </si>
  <si>
    <t>1679S5</t>
  </si>
  <si>
    <t>41.6</t>
  </si>
  <si>
    <t>15793H</t>
  </si>
  <si>
    <t>STRIPED OLIVE</t>
  </si>
  <si>
    <t>0CH5439Q</t>
  </si>
  <si>
    <t>C622S8</t>
  </si>
  <si>
    <t>51.3</t>
  </si>
  <si>
    <t>GREY STRIPED</t>
  </si>
  <si>
    <t>0CH5278A</t>
  </si>
  <si>
    <t>1295S5</t>
  </si>
  <si>
    <t>0CH4247H</t>
  </si>
  <si>
    <t>CLEAR GRADIENT LIGHT BROWN</t>
  </si>
  <si>
    <t>0CH4246H</t>
  </si>
  <si>
    <t>C395S9</t>
  </si>
  <si>
    <t>1090S5</t>
  </si>
  <si>
    <t>0CH5380</t>
  </si>
  <si>
    <t>0CH5412</t>
  </si>
  <si>
    <t>0CH5433</t>
  </si>
  <si>
    <t>C501S4</t>
  </si>
  <si>
    <t>1675S6</t>
  </si>
  <si>
    <t>40.6</t>
  </si>
  <si>
    <t>1673S6</t>
  </si>
  <si>
    <t>1651/3</t>
  </si>
  <si>
    <t>0CH3388</t>
  </si>
  <si>
    <t>0CH5440</t>
  </si>
  <si>
    <t>52.9</t>
  </si>
  <si>
    <t>49.9</t>
  </si>
  <si>
    <t>C395SB</t>
  </si>
  <si>
    <t>CLEAR MIRROR SOFT BLUE</t>
  </si>
  <si>
    <t>C333SB</t>
  </si>
  <si>
    <t>ANTIQUE GOLD</t>
  </si>
  <si>
    <t>Bronzo/Rame</t>
  </si>
  <si>
    <t>C888S8</t>
  </si>
  <si>
    <t>0CH5442</t>
  </si>
  <si>
    <t>1077S8</t>
  </si>
  <si>
    <t>40.1</t>
  </si>
  <si>
    <t>1641SB</t>
  </si>
  <si>
    <t>CLEAR MIR SOFT BLUE LT FILTER</t>
  </si>
  <si>
    <t>PINK HAVANA</t>
  </si>
  <si>
    <t>1641S1</t>
  </si>
  <si>
    <t>VIOLET GRADIENT BLUE</t>
  </si>
  <si>
    <t>0CH5443H</t>
  </si>
  <si>
    <t>1674S5</t>
  </si>
  <si>
    <t>BROWN TRANSPARENT</t>
  </si>
  <si>
    <t>PALE GOLD/CRYSTAL</t>
  </si>
  <si>
    <t>C108B</t>
  </si>
  <si>
    <t>GUNMETAL/CRYSTAL</t>
  </si>
  <si>
    <t>43.0</t>
  </si>
  <si>
    <t>C107</t>
  </si>
  <si>
    <t>42.0</t>
  </si>
  <si>
    <t>C714S5</t>
  </si>
  <si>
    <t>C622T6</t>
  </si>
  <si>
    <t>CLEAR MIRROR REAL YELLOW GOLD</t>
  </si>
  <si>
    <t>1689S6</t>
  </si>
  <si>
    <t>PINK</t>
  </si>
  <si>
    <t>0CH3401</t>
  </si>
  <si>
    <t>48.0</t>
  </si>
  <si>
    <t>1661B8</t>
  </si>
  <si>
    <t>CLEAR GRADIENT BROWN MIRROR</t>
  </si>
  <si>
    <t>1526/3</t>
  </si>
  <si>
    <t>OLIVE</t>
  </si>
  <si>
    <t>1694SB</t>
  </si>
  <si>
    <t>C622SB</t>
  </si>
  <si>
    <t>CLEAR BLUE LIGHT FILTER</t>
  </si>
  <si>
    <t>0CH4245</t>
  </si>
  <si>
    <t>C108S2</t>
  </si>
  <si>
    <t>58.0</t>
  </si>
  <si>
    <t>C1013H</t>
  </si>
  <si>
    <t>C942S6</t>
  </si>
  <si>
    <t>C463/3</t>
  </si>
  <si>
    <t>0CH4266</t>
  </si>
  <si>
    <t>C108/3</t>
  </si>
  <si>
    <t>C479/3</t>
  </si>
  <si>
    <t>45.4</t>
  </si>
  <si>
    <t>0CH5451</t>
  </si>
  <si>
    <t>C888S4</t>
  </si>
  <si>
    <t>0CH4264</t>
  </si>
  <si>
    <t>C10155</t>
  </si>
  <si>
    <t>DARK BLUE</t>
  </si>
  <si>
    <t>50.6</t>
  </si>
  <si>
    <t>C395S4</t>
  </si>
  <si>
    <t>POLAR GREY</t>
  </si>
  <si>
    <t>0CH5339H</t>
  </si>
  <si>
    <t>1026S4</t>
  </si>
  <si>
    <t>0CH5411A</t>
  </si>
  <si>
    <t>C888S6</t>
  </si>
  <si>
    <t>1673S1</t>
  </si>
  <si>
    <t>RED TRANSPARENT</t>
  </si>
  <si>
    <t>0CH5445H</t>
  </si>
  <si>
    <t>STRIPED BROWN/CRYSTAL</t>
  </si>
  <si>
    <t>0CH5424</t>
  </si>
  <si>
    <t>C714EF</t>
  </si>
  <si>
    <t>CLEAR MIRROR INTERNAL BROWN</t>
  </si>
  <si>
    <t>33.2</t>
  </si>
  <si>
    <t>C660EG</t>
  </si>
  <si>
    <t>CLEAR MIRROR INTERNAL GREY</t>
  </si>
  <si>
    <t>CRYSTAL</t>
  </si>
  <si>
    <t>Trasparente</t>
  </si>
  <si>
    <t>C131B</t>
  </si>
  <si>
    <t>SILVER/LIGHT YELLOW</t>
  </si>
  <si>
    <t>0CH4262</t>
  </si>
  <si>
    <t>C101EG</t>
  </si>
  <si>
    <t>1661S5</t>
  </si>
  <si>
    <t>0CH5428H</t>
  </si>
  <si>
    <t>37.1</t>
  </si>
  <si>
    <t>C112/3</t>
  </si>
  <si>
    <t>0CH4219Q</t>
  </si>
  <si>
    <t>GREY GRADIENT BROWN POLAR</t>
  </si>
  <si>
    <t>PALE GOLD/DARK BROWN</t>
  </si>
  <si>
    <t>50.9</t>
  </si>
  <si>
    <t>C622S6</t>
  </si>
  <si>
    <t>41.4</t>
  </si>
  <si>
    <t>C124S6</t>
  </si>
  <si>
    <t>40.3</t>
  </si>
  <si>
    <t>C1083M</t>
  </si>
  <si>
    <t>CLEAR GRADIENT DARK PINK</t>
  </si>
  <si>
    <t>C108S4</t>
  </si>
  <si>
    <t>1696S5</t>
  </si>
  <si>
    <t>C124S8</t>
  </si>
  <si>
    <t>LIGHT ROSE</t>
  </si>
  <si>
    <t>1660S5</t>
  </si>
  <si>
    <t>YELLOW HAVANA</t>
  </si>
  <si>
    <t>1462S4</t>
  </si>
  <si>
    <t>1651S9</t>
  </si>
  <si>
    <t>GRAD BROWN POLAR</t>
  </si>
  <si>
    <t>1651S5</t>
  </si>
  <si>
    <t>49.8</t>
  </si>
  <si>
    <t>C539S1</t>
  </si>
  <si>
    <t>0CH5411</t>
  </si>
  <si>
    <t>C7751W</t>
  </si>
  <si>
    <t>CLEAR</t>
  </si>
  <si>
    <t>VIOLET GRADIENT BLUE ETC</t>
  </si>
  <si>
    <t>1689S5</t>
  </si>
  <si>
    <t>GRADEIENT BROWN</t>
  </si>
  <si>
    <t>C6221W</t>
  </si>
  <si>
    <t>1689S4</t>
  </si>
  <si>
    <t>C714SB</t>
  </si>
  <si>
    <t>C502EF</t>
  </si>
  <si>
    <t>C395B</t>
  </si>
  <si>
    <t>C1248V</t>
  </si>
  <si>
    <t>CLEAR MIRR INT BLUE LIGHT</t>
  </si>
  <si>
    <t>C132EF</t>
  </si>
  <si>
    <t>LIGHT PINK</t>
  </si>
  <si>
    <t>DARK HAVANA/CRYSTAL</t>
  </si>
  <si>
    <t>C819</t>
  </si>
  <si>
    <t>0CH5427HA</t>
  </si>
  <si>
    <t>STRIPED GREY BROWN</t>
  </si>
  <si>
    <t>C622/3</t>
  </si>
  <si>
    <t>C281S4</t>
  </si>
  <si>
    <t>0CH4258B</t>
  </si>
  <si>
    <t>16631W</t>
  </si>
  <si>
    <t>1678S6</t>
  </si>
  <si>
    <t>1678/3</t>
  </si>
  <si>
    <t>1672S6</t>
  </si>
  <si>
    <t>GREEN TRANSPARENT</t>
  </si>
  <si>
    <t>52.8</t>
  </si>
  <si>
    <t>C132EE</t>
  </si>
  <si>
    <t>CLEAR GLITTER MIRROR BROWN</t>
  </si>
  <si>
    <t>STRIPED YELLOW</t>
  </si>
  <si>
    <t>0CH5408A</t>
  </si>
  <si>
    <t>C108S1</t>
  </si>
  <si>
    <t>VIOLET GRADIENT BLUE  ETC</t>
  </si>
  <si>
    <t>STRIPED GREEN HAVANA</t>
  </si>
  <si>
    <t>1579/3</t>
  </si>
  <si>
    <t>GREEN STRIPED</t>
  </si>
  <si>
    <t>C125S6</t>
  </si>
  <si>
    <t>C101S6</t>
  </si>
  <si>
    <t>1682S5</t>
  </si>
  <si>
    <t>C1247E</t>
  </si>
  <si>
    <t>PINK MIRROR SILVER GRADIENT</t>
  </si>
  <si>
    <t>0CH5338H</t>
  </si>
  <si>
    <t>1687S6</t>
  </si>
  <si>
    <t>DARK  HAVANA</t>
  </si>
  <si>
    <t>0CH6054</t>
  </si>
  <si>
    <t>GREEN TRANSPARENT DARK</t>
  </si>
  <si>
    <t>1077S5</t>
  </si>
  <si>
    <t>TRANSPARENT SAND/CRYSTAL</t>
  </si>
  <si>
    <t>0CH5380A</t>
  </si>
  <si>
    <t>C622T8</t>
  </si>
  <si>
    <t>C10182</t>
  </si>
  <si>
    <t>PETROL GREEN</t>
  </si>
  <si>
    <t>0CH5338HA</t>
  </si>
  <si>
    <t>1295S9</t>
  </si>
  <si>
    <t>C3953B</t>
  </si>
  <si>
    <t>C475</t>
  </si>
  <si>
    <t>GLITTER LIGHT BROWN</t>
  </si>
  <si>
    <t>1660SB</t>
  </si>
  <si>
    <t>디올 프리오더</t>
  </si>
  <si>
    <r>
      <rPr>
        <rFont val="Arial"/>
        <b/>
        <color rgb="FF0000FF"/>
        <sz val="10.0"/>
      </rPr>
      <t>주문접</t>
    </r>
    <r>
      <rPr>
        <rFont val="Arial"/>
        <b/>
        <color rgb="FF0000FF"/>
        <sz val="10.0"/>
      </rPr>
      <t>수(click)</t>
    </r>
  </si>
  <si>
    <r>
      <rPr>
        <rFont val="Arial"/>
        <b/>
        <color rgb="FF0000FF"/>
        <sz val="10.0"/>
      </rPr>
      <t xml:space="preserve">예치금 </t>
    </r>
    <r>
      <rPr>
        <rFont val="Arial"/>
        <b/>
        <color rgb="FF0000FF"/>
        <sz val="10.0"/>
      </rPr>
      <t>결</t>
    </r>
    <r>
      <rPr>
        <rFont val="Arial"/>
        <b/>
        <color rgb="FF0000FF"/>
        <sz val="10.0"/>
      </rPr>
      <t>제(click)</t>
    </r>
  </si>
  <si>
    <t xml:space="preserve"> 잔금 분할지급 / 배송되는 수량대로 분할 지급</t>
  </si>
  <si>
    <t>Image</t>
  </si>
  <si>
    <t>SKU</t>
  </si>
  <si>
    <t>Model Name</t>
  </si>
  <si>
    <t>Dior code</t>
  </si>
  <si>
    <t>Sun/Opt</t>
  </si>
  <si>
    <t>Exclusive</t>
  </si>
  <si>
    <t>Release</t>
  </si>
  <si>
    <t>Size</t>
  </si>
  <si>
    <t>Matrix</t>
  </si>
  <si>
    <t>Temple Lenght</t>
  </si>
  <si>
    <t>Fitting</t>
  </si>
  <si>
    <t>Color</t>
  </si>
  <si>
    <t>Product Segmentation</t>
  </si>
  <si>
    <t>QTY</t>
  </si>
  <si>
    <t>Retail</t>
  </si>
  <si>
    <t>vat 포함</t>
  </si>
  <si>
    <t>Dior Femme</t>
  </si>
  <si>
    <t>CD40006U@5901W#</t>
  </si>
  <si>
    <t>CD40006U</t>
  </si>
  <si>
    <t>DIORSOSTELLAIRE S1U</t>
  </si>
  <si>
    <t>10B1</t>
  </si>
  <si>
    <t>SUN</t>
  </si>
  <si>
    <t>Injected</t>
  </si>
  <si>
    <t>212</t>
  </si>
  <si>
    <t>59</t>
  </si>
  <si>
    <t>01W</t>
  </si>
  <si>
    <t>Universal</t>
  </si>
  <si>
    <t>Normal</t>
  </si>
  <si>
    <t>shiny black  / gradient blue</t>
  </si>
  <si>
    <t>Female</t>
  </si>
  <si>
    <t>192337078637</t>
  </si>
  <si>
    <t>SEASONAL</t>
  </si>
  <si>
    <t>CD40017I@5601B#</t>
  </si>
  <si>
    <t>CD40017I</t>
  </si>
  <si>
    <t>30MONTAIGNEMINI BI</t>
  </si>
  <si>
    <t>10A1</t>
  </si>
  <si>
    <t>Plastic</t>
  </si>
  <si>
    <t>211</t>
  </si>
  <si>
    <t>56</t>
  </si>
  <si>
    <t>01B</t>
  </si>
  <si>
    <t>International</t>
  </si>
  <si>
    <t>shiny black  / gradient smoke</t>
  </si>
  <si>
    <t>192337065187</t>
  </si>
  <si>
    <t>CD40017I@5652F#</t>
  </si>
  <si>
    <t>20F1</t>
  </si>
  <si>
    <t>52F</t>
  </si>
  <si>
    <t>dark havana / gradient brown</t>
  </si>
  <si>
    <t>192337065194</t>
  </si>
  <si>
    <t>CD40018I@5801B#</t>
  </si>
  <si>
    <t>CD40018I</t>
  </si>
  <si>
    <t>30MONTAIGNEMINI SI</t>
  </si>
  <si>
    <t>58</t>
  </si>
  <si>
    <t>192337065217</t>
  </si>
  <si>
    <t>CD40018I@5852F#</t>
  </si>
  <si>
    <t>192337065224</t>
  </si>
  <si>
    <t>CD40018I@5853W#</t>
  </si>
  <si>
    <t>26B1</t>
  </si>
  <si>
    <t>53W</t>
  </si>
  <si>
    <t>blonde havana / gradient blue</t>
  </si>
  <si>
    <t>192337065231</t>
  </si>
  <si>
    <t>CD40020F@5701B#</t>
  </si>
  <si>
    <t>CD40020F</t>
  </si>
  <si>
    <t>30MONTAIGNEMINI R2F</t>
  </si>
  <si>
    <t>57</t>
  </si>
  <si>
    <t>Adjusted</t>
  </si>
  <si>
    <t>192337065279</t>
  </si>
  <si>
    <t>CD40020F@5752F#</t>
  </si>
  <si>
    <t>192337065286</t>
  </si>
  <si>
    <t>CD40021U@5401B#</t>
  </si>
  <si>
    <t>CD40021U</t>
  </si>
  <si>
    <t>WILDIOR BU</t>
  </si>
  <si>
    <t>54</t>
  </si>
  <si>
    <t>192337065309</t>
  </si>
  <si>
    <t>PERMANENT</t>
  </si>
  <si>
    <t>CD40021U@5452A#</t>
  </si>
  <si>
    <t>29A0</t>
  </si>
  <si>
    <t>221</t>
  </si>
  <si>
    <t>52A</t>
  </si>
  <si>
    <t>dark havana / smoke</t>
  </si>
  <si>
    <t>192337092527</t>
  </si>
  <si>
    <t>CD40021U@5472A#</t>
  </si>
  <si>
    <t>40A0</t>
  </si>
  <si>
    <t>72A</t>
  </si>
  <si>
    <t>shiny pink / smoke</t>
  </si>
  <si>
    <t>192337098673</t>
  </si>
  <si>
    <t>CD40021U@5474S#</t>
  </si>
  <si>
    <t>73D0</t>
  </si>
  <si>
    <t>74S</t>
  </si>
  <si>
    <t>pink /other / bordeaux</t>
  </si>
  <si>
    <t>192337098680</t>
  </si>
  <si>
    <t>CD40021U@5490V#</t>
  </si>
  <si>
    <t>30B0</t>
  </si>
  <si>
    <t>90V</t>
  </si>
  <si>
    <t>shiny blue / blue</t>
  </si>
  <si>
    <t>192337098703</t>
  </si>
  <si>
    <t>CD40021U@5492V#</t>
  </si>
  <si>
    <t>28B0</t>
  </si>
  <si>
    <t>92V</t>
  </si>
  <si>
    <t>blue/other / blue</t>
  </si>
  <si>
    <t>192337092534</t>
  </si>
  <si>
    <t>CD40022U@5801D#</t>
  </si>
  <si>
    <t>CD40022U</t>
  </si>
  <si>
    <t>WILDIOR SU</t>
  </si>
  <si>
    <t>10P3</t>
  </si>
  <si>
    <t>01D</t>
  </si>
  <si>
    <t>Polar</t>
  </si>
  <si>
    <t>shiny black  / smoke polarized</t>
  </si>
  <si>
    <t>192337070501</t>
  </si>
  <si>
    <t>CD40029U@0010A#</t>
  </si>
  <si>
    <t>CD40029U</t>
  </si>
  <si>
    <t>ULTRADIOR MU</t>
  </si>
  <si>
    <t>B0A0</t>
  </si>
  <si>
    <t>Metal</t>
  </si>
  <si>
    <t>00</t>
  </si>
  <si>
    <t>10A</t>
  </si>
  <si>
    <t>shiny gold DH / smoke</t>
  </si>
  <si>
    <t>192337071508</t>
  </si>
  <si>
    <t>CD40030U@5801A#</t>
  </si>
  <si>
    <t>CD40030U</t>
  </si>
  <si>
    <t>30MONTAIGNE SU</t>
  </si>
  <si>
    <t>14A0</t>
  </si>
  <si>
    <t>01A</t>
  </si>
  <si>
    <t>shiny black  / smoke</t>
  </si>
  <si>
    <t>192337065699</t>
  </si>
  <si>
    <t>CD40030U@5801B#</t>
  </si>
  <si>
    <t>12A1</t>
  </si>
  <si>
    <t>192337065705</t>
  </si>
  <si>
    <t>CD40030U@5825F#</t>
  </si>
  <si>
    <t>95B2</t>
  </si>
  <si>
    <t>25F</t>
  </si>
  <si>
    <t>ivory / gradient brown</t>
  </si>
  <si>
    <t>192337065712</t>
  </si>
  <si>
    <t>CD40030U@5852C#</t>
  </si>
  <si>
    <t>20A5</t>
  </si>
  <si>
    <t>222</t>
  </si>
  <si>
    <t>52C</t>
  </si>
  <si>
    <t>dark havana / smoke mirror</t>
  </si>
  <si>
    <t>192337103322</t>
  </si>
  <si>
    <t>CD40030U@5852T#</t>
  </si>
  <si>
    <t>22F2</t>
  </si>
  <si>
    <t>52T</t>
  </si>
  <si>
    <t>dark havana / gradient bordeaux</t>
  </si>
  <si>
    <t>192337065729</t>
  </si>
  <si>
    <t>CD40030U@5853Y#</t>
  </si>
  <si>
    <t>26L0</t>
  </si>
  <si>
    <t>53Y</t>
  </si>
  <si>
    <t>blonde havana / violet</t>
  </si>
  <si>
    <t>192337103339</t>
  </si>
  <si>
    <t>CD40030U@5890W#</t>
  </si>
  <si>
    <t>32B2</t>
  </si>
  <si>
    <t>213</t>
  </si>
  <si>
    <t>90W</t>
  </si>
  <si>
    <t>shiny blue / gradient blue</t>
  </si>
  <si>
    <t>192337084027</t>
  </si>
  <si>
    <t>CD40031U@6510F#</t>
  </si>
  <si>
    <t>CD40031U</t>
  </si>
  <si>
    <t>ULTRADIOR SU</t>
  </si>
  <si>
    <t>B0F2</t>
  </si>
  <si>
    <t>65</t>
  </si>
  <si>
    <t>10F</t>
  </si>
  <si>
    <t>shiny gold DH  / gradient brown</t>
  </si>
  <si>
    <t>192337070310</t>
  </si>
  <si>
    <t>CD40032U@5301A#</t>
  </si>
  <si>
    <t>CD40032U</t>
  </si>
  <si>
    <t>WILDIOR S2U</t>
  </si>
  <si>
    <t>10A0</t>
  </si>
  <si>
    <t>53</t>
  </si>
  <si>
    <t>192337070341</t>
  </si>
  <si>
    <t>CD40032U@5374S#</t>
  </si>
  <si>
    <t>192337098727</t>
  </si>
  <si>
    <t>CD40032U@5390V#</t>
  </si>
  <si>
    <t>192337098734</t>
  </si>
  <si>
    <t>CD40033U@5501A#</t>
  </si>
  <si>
    <t>CD40033U</t>
  </si>
  <si>
    <t>WILDIOR S3U</t>
  </si>
  <si>
    <t>55</t>
  </si>
  <si>
    <t>192337071201</t>
  </si>
  <si>
    <t>CD40033U@5552A#</t>
  </si>
  <si>
    <t>192337092541</t>
  </si>
  <si>
    <t>CD40033U@5572A#</t>
  </si>
  <si>
    <t>192337099151</t>
  </si>
  <si>
    <t>CD40033U@5590V#</t>
  </si>
  <si>
    <t>192337099182</t>
  </si>
  <si>
    <t>CD40033U@5592V#</t>
  </si>
  <si>
    <t>192337092558</t>
  </si>
  <si>
    <t>CD40034U@6101B#</t>
  </si>
  <si>
    <t>CD40034U</t>
  </si>
  <si>
    <t>30MONTAIGNE BU</t>
  </si>
  <si>
    <t>14A1</t>
  </si>
  <si>
    <t>61</t>
  </si>
  <si>
    <t>192337071102</t>
  </si>
  <si>
    <t>CD40034U@6101V#</t>
  </si>
  <si>
    <t>12B0</t>
  </si>
  <si>
    <t>01V</t>
  </si>
  <si>
    <t>shiny black  / blue</t>
  </si>
  <si>
    <t>192337071119</t>
  </si>
  <si>
    <t>CD40036U@5801A#</t>
  </si>
  <si>
    <t>CD40036U</t>
  </si>
  <si>
    <t>30MONTAIGNE S3U</t>
  </si>
  <si>
    <t>192337075803</t>
  </si>
  <si>
    <t>CD40036U@5852V#</t>
  </si>
  <si>
    <t>22B0</t>
  </si>
  <si>
    <t>52V</t>
  </si>
  <si>
    <t>dark havana / blue</t>
  </si>
  <si>
    <t>192337075810</t>
  </si>
  <si>
    <t>CD40036U@5897N#</t>
  </si>
  <si>
    <t>56C0</t>
  </si>
  <si>
    <t>97N</t>
  </si>
  <si>
    <t>matte dark green / green</t>
  </si>
  <si>
    <t>192337075827</t>
  </si>
  <si>
    <t>CD40041U@0002A#</t>
  </si>
  <si>
    <t>CD40041U</t>
  </si>
  <si>
    <t>DIORCLUB V1U</t>
  </si>
  <si>
    <t>11A0</t>
  </si>
  <si>
    <t>02A</t>
  </si>
  <si>
    <t>matte black / smoke</t>
  </si>
  <si>
    <t>192337076060</t>
  </si>
  <si>
    <t>CD40041U@0025C#</t>
  </si>
  <si>
    <t>96A8</t>
  </si>
  <si>
    <t>223</t>
  </si>
  <si>
    <t>25C</t>
  </si>
  <si>
    <t>Pattern</t>
  </si>
  <si>
    <t>ivory / smoke mirror</t>
  </si>
  <si>
    <t>192337098017</t>
  </si>
  <si>
    <t>CD40041U@0058Y#</t>
  </si>
  <si>
    <t>31B8</t>
  </si>
  <si>
    <t>58Y</t>
  </si>
  <si>
    <t>matte beige / violet</t>
  </si>
  <si>
    <t>192337076077</t>
  </si>
  <si>
    <t>CD40041U@0091A#</t>
  </si>
  <si>
    <t>31B4</t>
  </si>
  <si>
    <t>91A</t>
  </si>
  <si>
    <t>matte blue / smoke</t>
  </si>
  <si>
    <t>192337104923</t>
  </si>
  <si>
    <t>CD40041U@0091X#</t>
  </si>
  <si>
    <t>96L0</t>
  </si>
  <si>
    <t>91X</t>
  </si>
  <si>
    <t>matte blue / blu mirror</t>
  </si>
  <si>
    <t>192337076084</t>
  </si>
  <si>
    <t>CD40042U@0002A#</t>
  </si>
  <si>
    <t>CD40042U</t>
  </si>
  <si>
    <t>DIORCLUB M1U</t>
  </si>
  <si>
    <t>192337079863</t>
  </si>
  <si>
    <t>CD40042U@0025Y#</t>
  </si>
  <si>
    <t>Special Clients Dedicated</t>
  </si>
  <si>
    <t>25Y</t>
  </si>
  <si>
    <t>ivory / violet</t>
  </si>
  <si>
    <t>192337079320</t>
  </si>
  <si>
    <t>CD40042U@0090X#</t>
  </si>
  <si>
    <t>90X</t>
  </si>
  <si>
    <t>shiny blue / blu mirror</t>
  </si>
  <si>
    <t>192337079337</t>
  </si>
  <si>
    <t>CD40042U@0091A#</t>
  </si>
  <si>
    <t>192337104930</t>
  </si>
  <si>
    <t>LIMITED</t>
  </si>
  <si>
    <t>CD40042U@0091C#</t>
  </si>
  <si>
    <t>31B7</t>
  </si>
  <si>
    <t>91C</t>
  </si>
  <si>
    <t>matte blue / smoke mirror</t>
  </si>
  <si>
    <t>192337104947</t>
  </si>
  <si>
    <t>CD40047U@5801A#</t>
  </si>
  <si>
    <t>CD40047U</t>
  </si>
  <si>
    <t>DIORSIGNATURE A1U</t>
  </si>
  <si>
    <t>192337082320</t>
  </si>
  <si>
    <t>CD40047U@5852V#</t>
  </si>
  <si>
    <t>20B0</t>
  </si>
  <si>
    <t>192337082337</t>
  </si>
  <si>
    <t>CD40049U@5501A#</t>
  </si>
  <si>
    <t>CD40049U</t>
  </si>
  <si>
    <t>DIORSIGNATURE S1U</t>
  </si>
  <si>
    <t>192337082382</t>
  </si>
  <si>
    <t>CD40049U@5552V#</t>
  </si>
  <si>
    <t>192337082399</t>
  </si>
  <si>
    <t>CD40049U@5553B#</t>
  </si>
  <si>
    <t>26A1</t>
  </si>
  <si>
    <t>53B</t>
  </si>
  <si>
    <t>blonde havana / gradient smoke</t>
  </si>
  <si>
    <t>192337082405</t>
  </si>
  <si>
    <t>CD40050U@6410N#</t>
  </si>
  <si>
    <t>CD40050U</t>
  </si>
  <si>
    <t>DIORBOBBY S1U</t>
  </si>
  <si>
    <t>B5C0</t>
  </si>
  <si>
    <t>64</t>
  </si>
  <si>
    <t>10N</t>
  </si>
  <si>
    <t>shiny gold DH  / green</t>
  </si>
  <si>
    <t>192337083617</t>
  </si>
  <si>
    <t>CD40050U@6410V#</t>
  </si>
  <si>
    <t>B5B0</t>
  </si>
  <si>
    <t>10V</t>
  </si>
  <si>
    <t>shiny gold DH  / blue</t>
  </si>
  <si>
    <t>192337083624</t>
  </si>
  <si>
    <t>CD40050U@6410Z#</t>
  </si>
  <si>
    <t>B5AE</t>
  </si>
  <si>
    <t>10Z</t>
  </si>
  <si>
    <t>shiny gold DH  / gradient</t>
  </si>
  <si>
    <t>192337083631</t>
  </si>
  <si>
    <t>CD40051U@6510B#</t>
  </si>
  <si>
    <t>CD40051U</t>
  </si>
  <si>
    <t>DIORBOBBY A1U</t>
  </si>
  <si>
    <t>B4A1</t>
  </si>
  <si>
    <t>10B</t>
  </si>
  <si>
    <t>shiny gold DH  / gradient smoke</t>
  </si>
  <si>
    <t>192337083648</t>
  </si>
  <si>
    <t>CD40051U@6510Z#</t>
  </si>
  <si>
    <t>192337083662</t>
  </si>
  <si>
    <t>CD40052U@5601A#</t>
  </si>
  <si>
    <t>CD40052U</t>
  </si>
  <si>
    <t>DIORBOBBY R1U</t>
  </si>
  <si>
    <t>192337083679</t>
  </si>
  <si>
    <t>CD40052U@5625V#</t>
  </si>
  <si>
    <t>95B0</t>
  </si>
  <si>
    <t>25V</t>
  </si>
  <si>
    <t>ivory / blue</t>
  </si>
  <si>
    <t>192337083686</t>
  </si>
  <si>
    <t>CD40052U@5652B#</t>
  </si>
  <si>
    <t>20A1</t>
  </si>
  <si>
    <t>52B</t>
  </si>
  <si>
    <t>dark havana / gradient smoke</t>
  </si>
  <si>
    <t>192337083693</t>
  </si>
  <si>
    <t>CD40052U@5671F#</t>
  </si>
  <si>
    <t>42FR</t>
  </si>
  <si>
    <t>71F</t>
  </si>
  <si>
    <t>bordeaux/other / gradient brown</t>
  </si>
  <si>
    <t>192337083709</t>
  </si>
  <si>
    <t>CD40052U@5672N#</t>
  </si>
  <si>
    <t>40C0</t>
  </si>
  <si>
    <t>72N</t>
  </si>
  <si>
    <t>shiny pink / green</t>
  </si>
  <si>
    <t>192337102929</t>
  </si>
  <si>
    <t>CD40053U@5401A#</t>
  </si>
  <si>
    <t>CD40053U</t>
  </si>
  <si>
    <t>DIORBOBBY R2U</t>
  </si>
  <si>
    <t>192337083723</t>
  </si>
  <si>
    <t>CD40053U@5452E#</t>
  </si>
  <si>
    <t>20F0</t>
  </si>
  <si>
    <t>52E</t>
  </si>
  <si>
    <t>dark havana / brown</t>
  </si>
  <si>
    <t>192337083747</t>
  </si>
  <si>
    <t>CD40054U@0001B#</t>
  </si>
  <si>
    <t>CD40054U</t>
  </si>
  <si>
    <t>DIORBOBBYSPORT M1U</t>
  </si>
  <si>
    <t>192337083907</t>
  </si>
  <si>
    <t>CD40054U@0020C#</t>
  </si>
  <si>
    <t>45A7</t>
  </si>
  <si>
    <t>20C</t>
  </si>
  <si>
    <t>grey/other / smoke mirror</t>
  </si>
  <si>
    <t>192337083914</t>
  </si>
  <si>
    <t>CD40054U@0025A#</t>
  </si>
  <si>
    <t>95A0</t>
  </si>
  <si>
    <t>25A</t>
  </si>
  <si>
    <t>ivory / smoke</t>
  </si>
  <si>
    <t>192337083921</t>
  </si>
  <si>
    <t>CD40058U@5501A#</t>
  </si>
  <si>
    <t>CD40058U</t>
  </si>
  <si>
    <t>DIORSIGNATURE B1U</t>
  </si>
  <si>
    <t>192337088308</t>
  </si>
  <si>
    <t>CD40058U@5521V#</t>
  </si>
  <si>
    <t>50B0</t>
  </si>
  <si>
    <t>21V</t>
  </si>
  <si>
    <t>white / blue</t>
  </si>
  <si>
    <t>192337107320</t>
  </si>
  <si>
    <t>CD40058U@5539N#</t>
  </si>
  <si>
    <t>66C0</t>
  </si>
  <si>
    <t>39N</t>
  </si>
  <si>
    <t>shiny yellow / green</t>
  </si>
  <si>
    <t>192337107337</t>
  </si>
  <si>
    <t>CD40058U@5552V#</t>
  </si>
  <si>
    <t>192337088315</t>
  </si>
  <si>
    <t>CD40058U@5572N#</t>
  </si>
  <si>
    <t>73C0</t>
  </si>
  <si>
    <t>192337107368</t>
  </si>
  <si>
    <t>CD40058U@5584N#</t>
  </si>
  <si>
    <t>80C0</t>
  </si>
  <si>
    <t>84N</t>
  </si>
  <si>
    <t>shiny light blue / green</t>
  </si>
  <si>
    <t>192337107375</t>
  </si>
  <si>
    <t>CD40058U@5596N#</t>
  </si>
  <si>
    <t>55C0</t>
  </si>
  <si>
    <t>96N</t>
  </si>
  <si>
    <t>shiny dark green / green</t>
  </si>
  <si>
    <t>192337107399</t>
  </si>
  <si>
    <t>CD40061I@5701B#</t>
  </si>
  <si>
    <t>CD40061I</t>
  </si>
  <si>
    <t>30MONTAIGNEMINI S2I</t>
  </si>
  <si>
    <t>192337089497</t>
  </si>
  <si>
    <t>CD40061I@5701V#</t>
  </si>
  <si>
    <t>10B0</t>
  </si>
  <si>
    <t>192337089503</t>
  </si>
  <si>
    <t>CD40061I@5725A#</t>
  </si>
  <si>
    <t>192337089510</t>
  </si>
  <si>
    <t>CD40061I@5752F#</t>
  </si>
  <si>
    <t>192337089527</t>
  </si>
  <si>
    <t>CD40062I@5201B#</t>
  </si>
  <si>
    <t>CD40062I</t>
  </si>
  <si>
    <t>30MONTAIGNEMINI R3I</t>
  </si>
  <si>
    <t>52</t>
  </si>
  <si>
    <t>192337089534</t>
  </si>
  <si>
    <t>CD40062I@5253W#</t>
  </si>
  <si>
    <t>192337089565</t>
  </si>
  <si>
    <t>CD40063F@5801B#</t>
  </si>
  <si>
    <t>CD40063F</t>
  </si>
  <si>
    <t>30MONTAIGNEMINI S3F</t>
  </si>
  <si>
    <t>192337089572</t>
  </si>
  <si>
    <t>CD40063F@5852F#</t>
  </si>
  <si>
    <t>192337089602</t>
  </si>
  <si>
    <t>CD40063F@5853Y#</t>
  </si>
  <si>
    <t>26D0</t>
  </si>
  <si>
    <t>192337107818</t>
  </si>
  <si>
    <t>CD40066U@5301V#</t>
  </si>
  <si>
    <t>CD40066U</t>
  </si>
  <si>
    <t>DIORSIGNATURE B2U</t>
  </si>
  <si>
    <t>192337098031</t>
  </si>
  <si>
    <t>CD40066U@5356A#</t>
  </si>
  <si>
    <t>26A0</t>
  </si>
  <si>
    <t>56A</t>
  </si>
  <si>
    <t>havana/other / smoke</t>
  </si>
  <si>
    <t>192337098048</t>
  </si>
  <si>
    <t>CD40067U@5401A#</t>
  </si>
  <si>
    <t>CD40067U</t>
  </si>
  <si>
    <t>DIORSIGNATURE S2U</t>
  </si>
  <si>
    <t>192337091674</t>
  </si>
  <si>
    <t>CD40067U@5421V#</t>
  </si>
  <si>
    <t>192337107405</t>
  </si>
  <si>
    <t>CD40067U@5452V#</t>
  </si>
  <si>
    <t>192337091681</t>
  </si>
  <si>
    <t>CD40067U@5490V#</t>
  </si>
  <si>
    <t>192337107467</t>
  </si>
  <si>
    <t>CD40068U@5910B#</t>
  </si>
  <si>
    <t>CD40068U</t>
  </si>
  <si>
    <t>DIORSTELLAIRE SU</t>
  </si>
  <si>
    <t>B0A1</t>
  </si>
  <si>
    <t>192337091506</t>
  </si>
  <si>
    <t>CD40068U@5910V#</t>
  </si>
  <si>
    <t>B0B0</t>
  </si>
  <si>
    <t>192337091513</t>
  </si>
  <si>
    <t>CD40068U@5910Z#</t>
  </si>
  <si>
    <t>B0G3</t>
  </si>
  <si>
    <t>192337091520</t>
  </si>
  <si>
    <t>CD40069U@5910B#</t>
  </si>
  <si>
    <t>CD40069U</t>
  </si>
  <si>
    <t>DIORSTELLAIRE BU</t>
  </si>
  <si>
    <t>192337091537</t>
  </si>
  <si>
    <t>CD40069U@5910V#</t>
  </si>
  <si>
    <t>192337091544</t>
  </si>
  <si>
    <t>CD40069U@5910Z#</t>
  </si>
  <si>
    <t>192337091551</t>
  </si>
  <si>
    <t>CD40071U@6110V#</t>
  </si>
  <si>
    <t>CD40071U</t>
  </si>
  <si>
    <t>DIORSIGNATURE A3U</t>
  </si>
  <si>
    <t>192337095061</t>
  </si>
  <si>
    <t>SEASON HOT</t>
  </si>
  <si>
    <t>CD40071U@6110Y#</t>
  </si>
  <si>
    <t>B0L0</t>
  </si>
  <si>
    <t>10Y</t>
  </si>
  <si>
    <t>shiny gold DH  / violet</t>
  </si>
  <si>
    <t>192337095078</t>
  </si>
  <si>
    <t>CD40071U@61B26#</t>
  </si>
  <si>
    <t>B0BB</t>
  </si>
  <si>
    <t>B26</t>
  </si>
  <si>
    <t>Blue Block Lens</t>
  </si>
  <si>
    <t>192337103117</t>
  </si>
  <si>
    <t>CD40072U@6010V#</t>
  </si>
  <si>
    <t>CD40072U</t>
  </si>
  <si>
    <t>DIORSIGNATURE S4U</t>
  </si>
  <si>
    <t>60</t>
  </si>
  <si>
    <t>192337095719</t>
  </si>
  <si>
    <t>CD40072U@6010Y#</t>
  </si>
  <si>
    <t>192337095726</t>
  </si>
  <si>
    <t>CD40073U@6010B#</t>
  </si>
  <si>
    <t>CD40073U</t>
  </si>
  <si>
    <t>DIORSIGNATURE S5U</t>
  </si>
  <si>
    <t>192337096082</t>
  </si>
  <si>
    <t>CD40073U@6010V#</t>
  </si>
  <si>
    <t>192337096099</t>
  </si>
  <si>
    <t>CD40073U@6010Y#</t>
  </si>
  <si>
    <t>192337096105</t>
  </si>
  <si>
    <t>CD40074U@5401A#</t>
  </si>
  <si>
    <t>CD40074U</t>
  </si>
  <si>
    <t>DIORSIGNATURE S6U</t>
  </si>
  <si>
    <t>192337096266</t>
  </si>
  <si>
    <t>CD40074U@5420A#</t>
  </si>
  <si>
    <t>68D0</t>
  </si>
  <si>
    <t>20A</t>
  </si>
  <si>
    <t>grey/other / smoke</t>
  </si>
  <si>
    <t>192337102943</t>
  </si>
  <si>
    <t>CD40074U@5452V#</t>
  </si>
  <si>
    <t>192337096273</t>
  </si>
  <si>
    <t>CD40074U@5457V#</t>
  </si>
  <si>
    <t>69B0</t>
  </si>
  <si>
    <t>57V</t>
  </si>
  <si>
    <t>shiny beige / blue</t>
  </si>
  <si>
    <t>192337102950</t>
  </si>
  <si>
    <t>CD40075F@5801A#</t>
  </si>
  <si>
    <t>CD40075F</t>
  </si>
  <si>
    <t>DIORSIGNATURE S7F</t>
  </si>
  <si>
    <t>192337096495</t>
  </si>
  <si>
    <t>CD40075F@5852V#</t>
  </si>
  <si>
    <t>192337096501</t>
  </si>
  <si>
    <t>CD40077U@6301V#</t>
  </si>
  <si>
    <t>CD40077U</t>
  </si>
  <si>
    <t>DDOLL S1U</t>
  </si>
  <si>
    <t>63</t>
  </si>
  <si>
    <t>192337096518</t>
  </si>
  <si>
    <t>CD40077U@6352B#</t>
  </si>
  <si>
    <t>192337096532</t>
  </si>
  <si>
    <t>CD40077U@6396P#</t>
  </si>
  <si>
    <t>30C6</t>
  </si>
  <si>
    <t>96P</t>
  </si>
  <si>
    <t>shiny dark green / gradient green</t>
  </si>
  <si>
    <t>192337096549</t>
  </si>
  <si>
    <t>CD40078F@6201V#</t>
  </si>
  <si>
    <t>CD40078F</t>
  </si>
  <si>
    <t>DDOLL R1F</t>
  </si>
  <si>
    <t>62</t>
  </si>
  <si>
    <t>192337096556</t>
  </si>
  <si>
    <t>CD40078F@6252B#</t>
  </si>
  <si>
    <t>192337096563</t>
  </si>
  <si>
    <t>CD40078F@6272Y#</t>
  </si>
  <si>
    <t>40F6</t>
  </si>
  <si>
    <t>72Y</t>
  </si>
  <si>
    <t>shiny pink / violet</t>
  </si>
  <si>
    <t>192337096570</t>
  </si>
  <si>
    <t>CD40078U@6201V#</t>
  </si>
  <si>
    <t>CD40078U</t>
  </si>
  <si>
    <t>DDOLL R1U</t>
  </si>
  <si>
    <t>192337096617</t>
  </si>
  <si>
    <t>CD40078U@6252B#</t>
  </si>
  <si>
    <t>192337096624</t>
  </si>
  <si>
    <t>CD40078U@6272Y#</t>
  </si>
  <si>
    <t>192337096631</t>
  </si>
  <si>
    <t>CD40078U@6296P#</t>
  </si>
  <si>
    <t>192337096648</t>
  </si>
  <si>
    <t>CD40079U@0025C#</t>
  </si>
  <si>
    <t>CD40079U</t>
  </si>
  <si>
    <t>DIORCLUB M2U</t>
  </si>
  <si>
    <t>51Q5</t>
  </si>
  <si>
    <t>192337097546</t>
  </si>
  <si>
    <t>CD40079U@0073Y#</t>
  </si>
  <si>
    <t>41L0</t>
  </si>
  <si>
    <t>73Y</t>
  </si>
  <si>
    <t>matte pink / violet</t>
  </si>
  <si>
    <t>192337097560</t>
  </si>
  <si>
    <t>CD40079U@0090X#</t>
  </si>
  <si>
    <t>192337097577</t>
  </si>
  <si>
    <t>CD40079U@0091V#</t>
  </si>
  <si>
    <t>31B0</t>
  </si>
  <si>
    <t>91V</t>
  </si>
  <si>
    <t>matte blue / blue</t>
  </si>
  <si>
    <t>192337097584</t>
  </si>
  <si>
    <t>CD40079U@0091X#</t>
  </si>
  <si>
    <t>192337097591</t>
  </si>
  <si>
    <t>CD40080U@5710B#</t>
  </si>
  <si>
    <t>CD40080U</t>
  </si>
  <si>
    <t>30MONTAIGNE S4U</t>
  </si>
  <si>
    <t>192337102806</t>
  </si>
  <si>
    <t>CD40080U@5710V#</t>
  </si>
  <si>
    <t>B6B0</t>
  </si>
  <si>
    <t>192337102813</t>
  </si>
  <si>
    <t>CD40081U@5810B#</t>
  </si>
  <si>
    <t>CD40081U</t>
  </si>
  <si>
    <t>30MONTAIGNE S5U</t>
  </si>
  <si>
    <t>192337102837</t>
  </si>
  <si>
    <t>CD40081U@5810V#</t>
  </si>
  <si>
    <t>192337102851</t>
  </si>
  <si>
    <t>CD40082U@5401B#</t>
  </si>
  <si>
    <t>CD40082U</t>
  </si>
  <si>
    <t>30MONTAIGNE B2U</t>
  </si>
  <si>
    <t>192337112621</t>
  </si>
  <si>
    <t>CD40082U@5452C#</t>
  </si>
  <si>
    <t>192337112638</t>
  </si>
  <si>
    <t>CD40082U@5453Y#</t>
  </si>
  <si>
    <t>192337112645</t>
  </si>
  <si>
    <t>CD40083U@5801B#</t>
  </si>
  <si>
    <t>CD40083U</t>
  </si>
  <si>
    <t>30MONTAIGNE S6U</t>
  </si>
  <si>
    <t>192337102967</t>
  </si>
  <si>
    <t>CD40083U@5852C#</t>
  </si>
  <si>
    <t>192337102974</t>
  </si>
  <si>
    <t>CD40083U@5852D#</t>
  </si>
  <si>
    <t>22P0</t>
  </si>
  <si>
    <t>52D</t>
  </si>
  <si>
    <t>dark havana / smoke polarized</t>
  </si>
  <si>
    <t>192337102981</t>
  </si>
  <si>
    <t>CD40083U@5853Y#</t>
  </si>
  <si>
    <t>192337102998</t>
  </si>
  <si>
    <t>CD40084U@5201A#</t>
  </si>
  <si>
    <t>CD40084U</t>
  </si>
  <si>
    <t>DIORBOBBY B1U</t>
  </si>
  <si>
    <t>192337103032</t>
  </si>
  <si>
    <t>CD40084U@5225J#</t>
  </si>
  <si>
    <t>95F0</t>
  </si>
  <si>
    <t>25J</t>
  </si>
  <si>
    <t>ivory / roviex</t>
  </si>
  <si>
    <t>192337103049</t>
  </si>
  <si>
    <t>CD40084U@5272N#</t>
  </si>
  <si>
    <t>192337103056</t>
  </si>
  <si>
    <t>CD40084U@5290S#</t>
  </si>
  <si>
    <t>30D0</t>
  </si>
  <si>
    <t>90S</t>
  </si>
  <si>
    <t>shiny blue / bordeaux</t>
  </si>
  <si>
    <t>192337103063</t>
  </si>
  <si>
    <t>CD40085F@5601A#</t>
  </si>
  <si>
    <t>CD40085F</t>
  </si>
  <si>
    <t>DIORBOBBY S2F</t>
  </si>
  <si>
    <t>192337103247</t>
  </si>
  <si>
    <t>CD40085F@5625V#</t>
  </si>
  <si>
    <t>192337103254</t>
  </si>
  <si>
    <t>CD40085F@5657Y#</t>
  </si>
  <si>
    <t>40G0</t>
  </si>
  <si>
    <t>57Y</t>
  </si>
  <si>
    <t>shiny beige / violet</t>
  </si>
  <si>
    <t>192337103261</t>
  </si>
  <si>
    <t>CD40085U@5501A#</t>
  </si>
  <si>
    <t>CD40085U</t>
  </si>
  <si>
    <t>DIORBOBBY S2U</t>
  </si>
  <si>
    <t>192337103070</t>
  </si>
  <si>
    <t>CD40085U@5525V#</t>
  </si>
  <si>
    <t>192337103087</t>
  </si>
  <si>
    <t>CD40085U@5557Y#</t>
  </si>
  <si>
    <t>192337103094</t>
  </si>
  <si>
    <t>CD40085U@5590S#</t>
  </si>
  <si>
    <t>192337103100</t>
  </si>
  <si>
    <t>CD40087U@5101A#</t>
  </si>
  <si>
    <t>CD40087U</t>
  </si>
  <si>
    <t>DIORSIGNATURE B3U</t>
  </si>
  <si>
    <t>51</t>
  </si>
  <si>
    <t>192337105432</t>
  </si>
  <si>
    <t>CD40087U@5120A#</t>
  </si>
  <si>
    <t>192337105449</t>
  </si>
  <si>
    <t>CD40087U@5157V#</t>
  </si>
  <si>
    <t>192337105456</t>
  </si>
  <si>
    <t>CD40089U@0020A#</t>
  </si>
  <si>
    <t>CD40089U</t>
  </si>
  <si>
    <t>DIORCLUB M3U</t>
  </si>
  <si>
    <t>45A0</t>
  </si>
  <si>
    <t>192337107979</t>
  </si>
  <si>
    <t>CD40089U@0021C#</t>
  </si>
  <si>
    <t>51A4</t>
  </si>
  <si>
    <t>21C</t>
  </si>
  <si>
    <t>white / smoke mirror</t>
  </si>
  <si>
    <t>192337109751</t>
  </si>
  <si>
    <t>CD40089U@0090X#</t>
  </si>
  <si>
    <t>30B8</t>
  </si>
  <si>
    <t>192337107986</t>
  </si>
  <si>
    <t>CD40090U@0020A#</t>
  </si>
  <si>
    <t>CD40090U</t>
  </si>
  <si>
    <t>DIORCLUB M4U</t>
  </si>
  <si>
    <t>192337107993</t>
  </si>
  <si>
    <t>CD40090U@0021C#</t>
  </si>
  <si>
    <t>192337109768</t>
  </si>
  <si>
    <t>CD40090U@0090X#</t>
  </si>
  <si>
    <t>192337108006</t>
  </si>
  <si>
    <t>CD40091I@5301A#</t>
  </si>
  <si>
    <t>CD40091I</t>
  </si>
  <si>
    <t>DIORMIDNIGHT B1I</t>
  </si>
  <si>
    <t>192337108013</t>
  </si>
  <si>
    <t>CD40091I@5353V#</t>
  </si>
  <si>
    <t>26B0</t>
  </si>
  <si>
    <t>53V</t>
  </si>
  <si>
    <t>blonde havana / blue</t>
  </si>
  <si>
    <t>192337108020</t>
  </si>
  <si>
    <t>CD40091I@5355C#</t>
  </si>
  <si>
    <t>29A4</t>
  </si>
  <si>
    <t>55C</t>
  </si>
  <si>
    <t>coloured havana / smoke mirror</t>
  </si>
  <si>
    <t>192337108037</t>
  </si>
  <si>
    <t>CD40091I@5356L#</t>
  </si>
  <si>
    <t>24F4</t>
  </si>
  <si>
    <t>56L</t>
  </si>
  <si>
    <t>havana/other / roviex mirror</t>
  </si>
  <si>
    <t>192337108044</t>
  </si>
  <si>
    <t>CD40092I@5301B#</t>
  </si>
  <si>
    <t>CD40092I</t>
  </si>
  <si>
    <t>DIORMIDNIGHT S1I</t>
  </si>
  <si>
    <t>192337108068</t>
  </si>
  <si>
    <t>CD40092I@5353V#</t>
  </si>
  <si>
    <t>192337108082</t>
  </si>
  <si>
    <t>CD40092I@5355N#</t>
  </si>
  <si>
    <t>29C0</t>
  </si>
  <si>
    <t>55N</t>
  </si>
  <si>
    <t>coloured havana / green</t>
  </si>
  <si>
    <t>192337108099</t>
  </si>
  <si>
    <t>CD40092I@5356S#</t>
  </si>
  <si>
    <t>24G0</t>
  </si>
  <si>
    <t>56S</t>
  </si>
  <si>
    <t>havana/other / bordeaux</t>
  </si>
  <si>
    <t>192337108105</t>
  </si>
  <si>
    <t>CD40093F@5601A#</t>
  </si>
  <si>
    <t>CD40093F</t>
  </si>
  <si>
    <t>DIORMIDNIGHT S2F</t>
  </si>
  <si>
    <t>192337108112</t>
  </si>
  <si>
    <t>CD40093F@5653V#</t>
  </si>
  <si>
    <t>192337108129</t>
  </si>
  <si>
    <t>CD40093F@5655B#</t>
  </si>
  <si>
    <t>29D2</t>
  </si>
  <si>
    <t>55B</t>
  </si>
  <si>
    <t>coloured havana / gradient smoke</t>
  </si>
  <si>
    <t>192337108136</t>
  </si>
  <si>
    <t>CD40093F@5656B#</t>
  </si>
  <si>
    <t>24A1</t>
  </si>
  <si>
    <t>56B</t>
  </si>
  <si>
    <t>havana/other / gradient smoke</t>
  </si>
  <si>
    <t>192337108143</t>
  </si>
  <si>
    <t>CD40094U@6308A#</t>
  </si>
  <si>
    <t>CD40094U</t>
  </si>
  <si>
    <t>MISSDIOR B1U</t>
  </si>
  <si>
    <t>H4A0</t>
  </si>
  <si>
    <t>08A</t>
  </si>
  <si>
    <t>shiny gumetal  / smoke</t>
  </si>
  <si>
    <t>192337112782</t>
  </si>
  <si>
    <t>CD40094U@6308N#</t>
  </si>
  <si>
    <t>H4C0</t>
  </si>
  <si>
    <t>08N</t>
  </si>
  <si>
    <t>shiny gumetal  / green</t>
  </si>
  <si>
    <t>192337112799</t>
  </si>
  <si>
    <t>CD40094U@6308S#</t>
  </si>
  <si>
    <t>H4D0</t>
  </si>
  <si>
    <t>08S</t>
  </si>
  <si>
    <t>shiny gumetal  / bordeaux</t>
  </si>
  <si>
    <t>192337112805</t>
  </si>
  <si>
    <t>CD40094U@6308V#</t>
  </si>
  <si>
    <t>H4B0</t>
  </si>
  <si>
    <t>08V</t>
  </si>
  <si>
    <t>shiny gumetal  / blue</t>
  </si>
  <si>
    <t>192337112812</t>
  </si>
  <si>
    <t>CD40094U@6310N#</t>
  </si>
  <si>
    <t>B0O0</t>
  </si>
  <si>
    <t>192337107498</t>
  </si>
  <si>
    <t>CD40094U@6310S#</t>
  </si>
  <si>
    <t>B0N0</t>
  </si>
  <si>
    <t>10S</t>
  </si>
  <si>
    <t>shiny gold DH  / bordeaux</t>
  </si>
  <si>
    <t>192337107504</t>
  </si>
  <si>
    <t>CD40094U@6310V#</t>
  </si>
  <si>
    <t>192337107511</t>
  </si>
  <si>
    <t>CD40094U@6310Y#</t>
  </si>
  <si>
    <t>192337107528</t>
  </si>
  <si>
    <t>CD40094U@6310Z#</t>
  </si>
  <si>
    <t>B0H0</t>
  </si>
  <si>
    <t>192337107535</t>
  </si>
  <si>
    <t>CD40095U@6308A#</t>
  </si>
  <si>
    <t>CD40095U</t>
  </si>
  <si>
    <t>MISSDIOR B2U</t>
  </si>
  <si>
    <t>192337112829</t>
  </si>
  <si>
    <t>CD40095U@6308N#</t>
  </si>
  <si>
    <t>192337112836</t>
  </si>
  <si>
    <t>CD40095U@6308V#</t>
  </si>
  <si>
    <t>192337112850</t>
  </si>
  <si>
    <t>CD40095U@6310V#</t>
  </si>
  <si>
    <t>192337108181</t>
  </si>
  <si>
    <t>CD40095U@6310Y#</t>
  </si>
  <si>
    <t>192337108198</t>
  </si>
  <si>
    <t>CD40097U@5301A#</t>
  </si>
  <si>
    <t>CD40097U</t>
  </si>
  <si>
    <t>DIORPACIFIC B1U</t>
  </si>
  <si>
    <t>192337113253</t>
  </si>
  <si>
    <t>CD40097U@5325V#</t>
  </si>
  <si>
    <t>192337113260</t>
  </si>
  <si>
    <t>CD40097U@5390V#</t>
  </si>
  <si>
    <t>192337113277</t>
  </si>
  <si>
    <t>CD40098U@5301A#</t>
  </si>
  <si>
    <t>CD40098U</t>
  </si>
  <si>
    <t>DIORPACIFIC S1U</t>
  </si>
  <si>
    <t>192337113284</t>
  </si>
  <si>
    <t>CD40098U@5325V#</t>
  </si>
  <si>
    <t>192337113291</t>
  </si>
  <si>
    <t>CD40098U@5390V#</t>
  </si>
  <si>
    <t>192337113307</t>
  </si>
  <si>
    <t>CD40109U@6308Q#</t>
  </si>
  <si>
    <t>CD40109U</t>
  </si>
  <si>
    <t>H0A7</t>
  </si>
  <si>
    <t>OS</t>
  </si>
  <si>
    <t>08Q</t>
  </si>
  <si>
    <t>shiny gumetal  / green mirror</t>
  </si>
  <si>
    <t>192337117923</t>
  </si>
  <si>
    <t>CD40109U@6316X#</t>
  </si>
  <si>
    <t>F0S4</t>
  </si>
  <si>
    <t>16X</t>
  </si>
  <si>
    <t>shiny palladium / blu mirror</t>
  </si>
  <si>
    <t>192337117947</t>
  </si>
  <si>
    <t>CD40110I@5101A#</t>
  </si>
  <si>
    <t>CD40110I</t>
  </si>
  <si>
    <t>LADY 9522 R1I</t>
  </si>
  <si>
    <t>192337117954</t>
  </si>
  <si>
    <t>CD40110I@5121C#</t>
  </si>
  <si>
    <t>50A4</t>
  </si>
  <si>
    <t>192337117961</t>
  </si>
  <si>
    <t>CD4026UN@6010B#</t>
  </si>
  <si>
    <t>CD4026UN</t>
  </si>
  <si>
    <t>EVERDIOR S1U</t>
  </si>
  <si>
    <t>192337077852</t>
  </si>
  <si>
    <t>CD4026UN@6010J#</t>
  </si>
  <si>
    <t>B0A2</t>
  </si>
  <si>
    <t>10J</t>
  </si>
  <si>
    <t>shiny gold DH  / roviex</t>
  </si>
  <si>
    <t>192337103346</t>
  </si>
  <si>
    <t>CD4026UN@6010K#</t>
  </si>
  <si>
    <t>B0AL</t>
  </si>
  <si>
    <t>10K</t>
  </si>
  <si>
    <t>shiny gold DH  / gradient roviex</t>
  </si>
  <si>
    <t>192337084102</t>
  </si>
  <si>
    <t>CD4026UN@6010P#</t>
  </si>
  <si>
    <t>B0C2</t>
  </si>
  <si>
    <t>10P</t>
  </si>
  <si>
    <t>shiny gold DH  / gradient green</t>
  </si>
  <si>
    <t>192337103353</t>
  </si>
  <si>
    <t>CD4026UN@6010T#</t>
  </si>
  <si>
    <t>B0AD</t>
  </si>
  <si>
    <t>10T</t>
  </si>
  <si>
    <t>shiny gold DH  /gradient bordeaux</t>
  </si>
  <si>
    <t>192337084119</t>
  </si>
  <si>
    <t>CD4026UN@6010V#</t>
  </si>
  <si>
    <t>192337077876</t>
  </si>
  <si>
    <t>CD4026UN@6010W#</t>
  </si>
  <si>
    <t>B0GL</t>
  </si>
  <si>
    <t>10W</t>
  </si>
  <si>
    <t>shiny gold DH  / gradient blue</t>
  </si>
  <si>
    <t>192337084126</t>
  </si>
  <si>
    <t>CD50005U@57029#</t>
  </si>
  <si>
    <t>CD50005U</t>
  </si>
  <si>
    <t>DIORSIGNATUREO AU</t>
  </si>
  <si>
    <t>E000</t>
  </si>
  <si>
    <t>OPT</t>
  </si>
  <si>
    <t>029</t>
  </si>
  <si>
    <t>matte rose gold</t>
  </si>
  <si>
    <t>192337057045</t>
  </si>
  <si>
    <t>CD50005U@57030#</t>
  </si>
  <si>
    <t>A000</t>
  </si>
  <si>
    <t>030</t>
  </si>
  <si>
    <t>shiny endura gold</t>
  </si>
  <si>
    <t>192337057052</t>
  </si>
  <si>
    <t>CD50008F@52001#</t>
  </si>
  <si>
    <t>CD50008F</t>
  </si>
  <si>
    <t>DIORSIGNATUREO BF</t>
  </si>
  <si>
    <t>1200</t>
  </si>
  <si>
    <t>001</t>
  </si>
  <si>
    <t>shiny black</t>
  </si>
  <si>
    <t>192337060359</t>
  </si>
  <si>
    <t>CD50008F@52053#</t>
  </si>
  <si>
    <t>2200</t>
  </si>
  <si>
    <t>053</t>
  </si>
  <si>
    <t>blonde havana</t>
  </si>
  <si>
    <t>192337060366</t>
  </si>
  <si>
    <t>CD50008I@52001#</t>
  </si>
  <si>
    <t>CD50008I</t>
  </si>
  <si>
    <t>DIORSIGNATUREO BI</t>
  </si>
  <si>
    <t>192337057113</t>
  </si>
  <si>
    <t>CD50008I@52053#</t>
  </si>
  <si>
    <t>192337057120</t>
  </si>
  <si>
    <t>CD50009F@54001#</t>
  </si>
  <si>
    <t>CD50009F</t>
  </si>
  <si>
    <t>30MONTAIGNEMINIO BIF</t>
  </si>
  <si>
    <t>1000</t>
  </si>
  <si>
    <t>192337076626</t>
  </si>
  <si>
    <t>CD50009F@54052#</t>
  </si>
  <si>
    <t>2000</t>
  </si>
  <si>
    <t>052</t>
  </si>
  <si>
    <t>dark havana</t>
  </si>
  <si>
    <t>192337076633</t>
  </si>
  <si>
    <t>CD50009I@54001#</t>
  </si>
  <si>
    <t>CD50009I</t>
  </si>
  <si>
    <t>30MONTAIGNEMINIO BI</t>
  </si>
  <si>
    <t>192337057144</t>
  </si>
  <si>
    <t>CD50009I@54052#</t>
  </si>
  <si>
    <t>192337057151</t>
  </si>
  <si>
    <t>CD50010I@53001#</t>
  </si>
  <si>
    <t>CD50010I</t>
  </si>
  <si>
    <t>30MONTAIGNEMINIO B2I</t>
  </si>
  <si>
    <t>192337057199</t>
  </si>
  <si>
    <t>CD50010I@53069#</t>
  </si>
  <si>
    <t>3500</t>
  </si>
  <si>
    <t>069</t>
  </si>
  <si>
    <t>shiny bordeaux</t>
  </si>
  <si>
    <t>192337060106</t>
  </si>
  <si>
    <t>CD50010I@53090#</t>
  </si>
  <si>
    <t>3000</t>
  </si>
  <si>
    <t>090</t>
  </si>
  <si>
    <t>shiny blue</t>
  </si>
  <si>
    <t>192337057212</t>
  </si>
  <si>
    <t>CD50011F@53001#</t>
  </si>
  <si>
    <t>CD50011F</t>
  </si>
  <si>
    <t>30MONTAIGNEMINIO SF</t>
  </si>
  <si>
    <t>192337060380</t>
  </si>
  <si>
    <t>CD50011F@53052#</t>
  </si>
  <si>
    <t>192337060397</t>
  </si>
  <si>
    <t>CD50013I@52001#</t>
  </si>
  <si>
    <t>CD50013I</t>
  </si>
  <si>
    <t>30MONTAIGNEMINIO B3I</t>
  </si>
  <si>
    <t>192337057274</t>
  </si>
  <si>
    <t>CD50013I@52005#</t>
  </si>
  <si>
    <t>1400</t>
  </si>
  <si>
    <t>005</t>
  </si>
  <si>
    <t>black/other</t>
  </si>
  <si>
    <t>192337099205</t>
  </si>
  <si>
    <t>CD50013I@52097#</t>
  </si>
  <si>
    <t>5500</t>
  </si>
  <si>
    <t>097</t>
  </si>
  <si>
    <t>matte dark green</t>
  </si>
  <si>
    <t>192337057304</t>
  </si>
  <si>
    <t>CD50014J@49001#</t>
  </si>
  <si>
    <t>CD50014J</t>
  </si>
  <si>
    <t>30MONTAIGNEMINIO RJ</t>
  </si>
  <si>
    <t>49</t>
  </si>
  <si>
    <t>Japan</t>
  </si>
  <si>
    <t>192337057311</t>
  </si>
  <si>
    <t>CD50014J@49052#</t>
  </si>
  <si>
    <t>192337057328</t>
  </si>
  <si>
    <t>CD50015U@57029#</t>
  </si>
  <si>
    <t>CD50015U</t>
  </si>
  <si>
    <t>GEMDIORO S2U</t>
  </si>
  <si>
    <t>192337061035</t>
  </si>
  <si>
    <t>CD50016U@53010#</t>
  </si>
  <si>
    <t>CD50016U</t>
  </si>
  <si>
    <t>GEMDIORO SU</t>
  </si>
  <si>
    <t>B500</t>
  </si>
  <si>
    <t>010</t>
  </si>
  <si>
    <t>shiny light nickeltin</t>
  </si>
  <si>
    <t>192337113123</t>
  </si>
  <si>
    <t>CD50016U@54011#</t>
  </si>
  <si>
    <t>B000</t>
  </si>
  <si>
    <t>011</t>
  </si>
  <si>
    <t>matte light nickeltin</t>
  </si>
  <si>
    <t>192337113130</t>
  </si>
  <si>
    <t>CD50016U@54029#</t>
  </si>
  <si>
    <t>192337113147</t>
  </si>
  <si>
    <t>CD50016U@55010#</t>
  </si>
  <si>
    <t>192337098802</t>
  </si>
  <si>
    <t>CD50016U@55033#</t>
  </si>
  <si>
    <t>B900</t>
  </si>
  <si>
    <t>033</t>
  </si>
  <si>
    <t>gold/other</t>
  </si>
  <si>
    <t>192337103704</t>
  </si>
  <si>
    <t>CD50016U@56029#</t>
  </si>
  <si>
    <t>192337061080</t>
  </si>
  <si>
    <t>CD50016U@56030#</t>
  </si>
  <si>
    <t>192337061097</t>
  </si>
  <si>
    <t>CD50018U@52010#</t>
  </si>
  <si>
    <t>CD50018U</t>
  </si>
  <si>
    <t>GEMDIORO RU</t>
  </si>
  <si>
    <t>192337099236</t>
  </si>
  <si>
    <t>CD50018U@53029#</t>
  </si>
  <si>
    <t>192337060434</t>
  </si>
  <si>
    <t>CD50018U@53030#</t>
  </si>
  <si>
    <t>192337060441</t>
  </si>
  <si>
    <t>CD50019U@53030#</t>
  </si>
  <si>
    <t>CD50019U</t>
  </si>
  <si>
    <t>GEMDIORO R2U</t>
  </si>
  <si>
    <t>192337113154</t>
  </si>
  <si>
    <t>CD50019U@54010#</t>
  </si>
  <si>
    <t>192337113161</t>
  </si>
  <si>
    <t>CD50019U@54029#</t>
  </si>
  <si>
    <t>192337113178</t>
  </si>
  <si>
    <t>CD50019U@55030#</t>
  </si>
  <si>
    <t>192337061929</t>
  </si>
  <si>
    <t>CD50019U@56010#</t>
  </si>
  <si>
    <t>192337109706</t>
  </si>
  <si>
    <t>CD50019U@56029#</t>
  </si>
  <si>
    <t>192337076619</t>
  </si>
  <si>
    <t>CD50020F@57001#</t>
  </si>
  <si>
    <t>CD50020F</t>
  </si>
  <si>
    <t>DIORSPIRITO SF</t>
  </si>
  <si>
    <t>192337060472</t>
  </si>
  <si>
    <t>CD50020F@57026#</t>
  </si>
  <si>
    <t>8500</t>
  </si>
  <si>
    <t>026</t>
  </si>
  <si>
    <t>crystal</t>
  </si>
  <si>
    <t>192337061943</t>
  </si>
  <si>
    <t>CD50020I@57001#</t>
  </si>
  <si>
    <t>CD50020I</t>
  </si>
  <si>
    <t>DIORSPIRITO SI</t>
  </si>
  <si>
    <t>192337060748</t>
  </si>
  <si>
    <t>CD50020I@57026#</t>
  </si>
  <si>
    <t>192337060762</t>
  </si>
  <si>
    <t>CD50020I@57053#</t>
  </si>
  <si>
    <t>2600</t>
  </si>
  <si>
    <t>192337060779</t>
  </si>
  <si>
    <t>CD50020I@57055#</t>
  </si>
  <si>
    <t>055</t>
  </si>
  <si>
    <t>coloured havana</t>
  </si>
  <si>
    <t>192337088742</t>
  </si>
  <si>
    <t>CD50021I@51001#</t>
  </si>
  <si>
    <t>CD50021I</t>
  </si>
  <si>
    <t>DIORSPIRITO RI</t>
  </si>
  <si>
    <t>192337061196</t>
  </si>
  <si>
    <t>CD50021I@51053#</t>
  </si>
  <si>
    <t>192337061226</t>
  </si>
  <si>
    <t>CD50021I@51072#</t>
  </si>
  <si>
    <t>4000</t>
  </si>
  <si>
    <t>072</t>
  </si>
  <si>
    <t>shiny pink</t>
  </si>
  <si>
    <t>192337061233</t>
  </si>
  <si>
    <t>CD50023I@56003#</t>
  </si>
  <si>
    <t>CD50023I</t>
  </si>
  <si>
    <t>DIORSPIRITO BI</t>
  </si>
  <si>
    <t>003</t>
  </si>
  <si>
    <t>black/crystal</t>
  </si>
  <si>
    <t>192337061349</t>
  </si>
  <si>
    <t>CD50023I@56056#</t>
  </si>
  <si>
    <t>2400</t>
  </si>
  <si>
    <t>056</t>
  </si>
  <si>
    <t>havana/other</t>
  </si>
  <si>
    <t>192337061356</t>
  </si>
  <si>
    <t>CD50023I@56072#</t>
  </si>
  <si>
    <t>192337061363</t>
  </si>
  <si>
    <t>CD50023I@56084#</t>
  </si>
  <si>
    <t>8000</t>
  </si>
  <si>
    <t>084</t>
  </si>
  <si>
    <t>shiny light blue</t>
  </si>
  <si>
    <t>192337103742</t>
  </si>
  <si>
    <t>CD50024J@53001#</t>
  </si>
  <si>
    <t>CD50024J</t>
  </si>
  <si>
    <t>DIORSPIRITO R2J</t>
  </si>
  <si>
    <t>192337060700</t>
  </si>
  <si>
    <t>CD50024J@53003#</t>
  </si>
  <si>
    <t>192337060717</t>
  </si>
  <si>
    <t>CD50024J@53072#</t>
  </si>
  <si>
    <t>192337060731</t>
  </si>
  <si>
    <t>CD50027F@53001#</t>
  </si>
  <si>
    <t>CD50027F</t>
  </si>
  <si>
    <t>DIORSPIRITO B2F</t>
  </si>
  <si>
    <t>192337075964</t>
  </si>
  <si>
    <t>CD50027F@53072#</t>
  </si>
  <si>
    <t>192337075988</t>
  </si>
  <si>
    <t>CD50027I@53001#</t>
  </si>
  <si>
    <t>CD50027I</t>
  </si>
  <si>
    <t>DIORSPIRITO B2I</t>
  </si>
  <si>
    <t>192337075995</t>
  </si>
  <si>
    <t>CD50027I@53053#</t>
  </si>
  <si>
    <t>192337076008</t>
  </si>
  <si>
    <t>CD50027I@53072#</t>
  </si>
  <si>
    <t>192337076015</t>
  </si>
  <si>
    <t>CD50027I@53090#</t>
  </si>
  <si>
    <t>2800</t>
  </si>
  <si>
    <t>192337088759</t>
  </si>
  <si>
    <t>CD50028I@56001#</t>
  </si>
  <si>
    <t>CD50028I</t>
  </si>
  <si>
    <t>DIORSPIRITO S3I</t>
  </si>
  <si>
    <t>192337087936</t>
  </si>
  <si>
    <t>CD50028I@56052#</t>
  </si>
  <si>
    <t>192337087943</t>
  </si>
  <si>
    <t>CD50028I@56054#</t>
  </si>
  <si>
    <t>2500</t>
  </si>
  <si>
    <t>054</t>
  </si>
  <si>
    <t>red havana</t>
  </si>
  <si>
    <t>192337113437</t>
  </si>
  <si>
    <t>CD50028I@56055#</t>
  </si>
  <si>
    <t>192337087950</t>
  </si>
  <si>
    <t>CD50028I@56056#</t>
  </si>
  <si>
    <t>2700</t>
  </si>
  <si>
    <t>192337113444</t>
  </si>
  <si>
    <t>CD50028I@56072#</t>
  </si>
  <si>
    <t>192337087967</t>
  </si>
  <si>
    <t>CD50029F@51001#</t>
  </si>
  <si>
    <t>CD50029F</t>
  </si>
  <si>
    <t>30MONTAIGNEMINIO B4F</t>
  </si>
  <si>
    <t>192337087974</t>
  </si>
  <si>
    <t>CD50029F@51052#</t>
  </si>
  <si>
    <t>192337087981</t>
  </si>
  <si>
    <t>CD50029I@51001#</t>
  </si>
  <si>
    <t>CD50029I</t>
  </si>
  <si>
    <t>30MONTAIGNEMINIO B4I</t>
  </si>
  <si>
    <t>192337088001</t>
  </si>
  <si>
    <t>CD50029I@51052#</t>
  </si>
  <si>
    <t>192337088018</t>
  </si>
  <si>
    <t>CD50030I@53001#</t>
  </si>
  <si>
    <t>CD50030I</t>
  </si>
  <si>
    <t>30MONTAIGNEMINIO S2I</t>
  </si>
  <si>
    <t>192337088032</t>
  </si>
  <si>
    <t>CD50030I@53052#</t>
  </si>
  <si>
    <t>192337088049</t>
  </si>
  <si>
    <t>CD50030I@53069#</t>
  </si>
  <si>
    <t>192337088056</t>
  </si>
  <si>
    <t>CD50030I@53090#</t>
  </si>
  <si>
    <t>192337088063</t>
  </si>
  <si>
    <t>CD50033U@57010#</t>
  </si>
  <si>
    <t>CD50033U</t>
  </si>
  <si>
    <t>ULTRADIORO A1U</t>
  </si>
  <si>
    <t>192337088124</t>
  </si>
  <si>
    <t>CD50033U@57029#</t>
  </si>
  <si>
    <t>192337088131</t>
  </si>
  <si>
    <t>CD50035U@55001#</t>
  </si>
  <si>
    <t>CD50035U</t>
  </si>
  <si>
    <t>DIORSIGNATUREO N1U</t>
  </si>
  <si>
    <t>192337088179</t>
  </si>
  <si>
    <t>CD50035U@55052#</t>
  </si>
  <si>
    <t>192337088186</t>
  </si>
  <si>
    <t>CD50035U@57001#</t>
  </si>
  <si>
    <t>192337088193</t>
  </si>
  <si>
    <t>CD50035U@57052#</t>
  </si>
  <si>
    <t>192337088209</t>
  </si>
  <si>
    <t>CD50036I@54001#</t>
  </si>
  <si>
    <t>CD50036I</t>
  </si>
  <si>
    <t>DIORSIGNATUREO S1I</t>
  </si>
  <si>
    <t>192337098208</t>
  </si>
  <si>
    <t>CD50036I@54052#</t>
  </si>
  <si>
    <t>192337098215</t>
  </si>
  <si>
    <t>CD50037I@53001#</t>
  </si>
  <si>
    <t>CD50037I</t>
  </si>
  <si>
    <t>30MONTAIGNEMINIO R3I</t>
  </si>
  <si>
    <t>192337098222</t>
  </si>
  <si>
    <t>CD50037I@53005#</t>
  </si>
  <si>
    <t>192337098239</t>
  </si>
  <si>
    <t>CD50037I@53056#</t>
  </si>
  <si>
    <t>2900</t>
  </si>
  <si>
    <t>192337103797</t>
  </si>
  <si>
    <t>CD50037I@53090#</t>
  </si>
  <si>
    <t>192337098253</t>
  </si>
  <si>
    <t>CD50039U@56030#</t>
  </si>
  <si>
    <t>CD50039U</t>
  </si>
  <si>
    <t>GEMDIORO B1U</t>
  </si>
  <si>
    <t>192337098291</t>
  </si>
  <si>
    <t>CORE</t>
  </si>
  <si>
    <t>CD50039U@57010#</t>
  </si>
  <si>
    <t>192337098307</t>
  </si>
  <si>
    <t>CD50039U@57029#</t>
  </si>
  <si>
    <t>192337098314</t>
  </si>
  <si>
    <t>CD50040I@52001#</t>
  </si>
  <si>
    <t>CD50040I</t>
  </si>
  <si>
    <t>GEMDIORO R4I</t>
  </si>
  <si>
    <t>192337098321</t>
  </si>
  <si>
    <t>CD50040I@52052#</t>
  </si>
  <si>
    <t>192337098338</t>
  </si>
  <si>
    <t>CD50040I@52072#</t>
  </si>
  <si>
    <t>4300</t>
  </si>
  <si>
    <t>192337098345</t>
  </si>
  <si>
    <t>CD50040I@52084#</t>
  </si>
  <si>
    <t>8200</t>
  </si>
  <si>
    <t>192337098352</t>
  </si>
  <si>
    <t>CD50041I@53001#</t>
  </si>
  <si>
    <t>CD50041I</t>
  </si>
  <si>
    <t>DIORSPIRITO S4I</t>
  </si>
  <si>
    <t>192337099038</t>
  </si>
  <si>
    <t>CD50041I@53052#</t>
  </si>
  <si>
    <t>192337099045</t>
  </si>
  <si>
    <t>CD50041I@53072#</t>
  </si>
  <si>
    <t>192337099052</t>
  </si>
  <si>
    <t>CD50041I@53084#</t>
  </si>
  <si>
    <t>192337099069</t>
  </si>
  <si>
    <t>CD50042U@55029#</t>
  </si>
  <si>
    <t>CD50042U</t>
  </si>
  <si>
    <t>ULTRADIORO S1U</t>
  </si>
  <si>
    <t>192337098628</t>
  </si>
  <si>
    <t>CD50043F@53001#</t>
  </si>
  <si>
    <t>CD50043F</t>
  </si>
  <si>
    <t>GEMDIORO S3F</t>
  </si>
  <si>
    <t>192337099076</t>
  </si>
  <si>
    <t>CD50043F@53052#</t>
  </si>
  <si>
    <t>192337099083</t>
  </si>
  <si>
    <t>CD50043F@53084#</t>
  </si>
  <si>
    <t>192337099090</t>
  </si>
  <si>
    <t>CD50044F@51001#</t>
  </si>
  <si>
    <t>CD50044F</t>
  </si>
  <si>
    <t>GEMDIORO S4F</t>
  </si>
  <si>
    <t>192337099106</t>
  </si>
  <si>
    <t>CD50044F@51052#</t>
  </si>
  <si>
    <t>192337099113</t>
  </si>
  <si>
    <t>CD50044F@51084#</t>
  </si>
  <si>
    <t>192337099120</t>
  </si>
  <si>
    <t>CD50045F@53005#</t>
  </si>
  <si>
    <t>CD50045F</t>
  </si>
  <si>
    <t>30MONTAIGNEMINIO S3F</t>
  </si>
  <si>
    <t>192337098635</t>
  </si>
  <si>
    <t>CD50045F@53052#</t>
  </si>
  <si>
    <t>192337098642</t>
  </si>
  <si>
    <t>CD50045F@53069#</t>
  </si>
  <si>
    <t>192337098659</t>
  </si>
  <si>
    <t>CD50045F@53090#</t>
  </si>
  <si>
    <t>192337098666</t>
  </si>
  <si>
    <t>CD50046F@54001#</t>
  </si>
  <si>
    <t>CD50046F</t>
  </si>
  <si>
    <t>DIORSIGNATUREO S1F</t>
  </si>
  <si>
    <t>192337099137</t>
  </si>
  <si>
    <t>CD50046F@54052#</t>
  </si>
  <si>
    <t>192337099144</t>
  </si>
  <si>
    <t>CD50047I@51005#</t>
  </si>
  <si>
    <t>CD50047I</t>
  </si>
  <si>
    <t>30MONTAIGNEMINIO R4I</t>
  </si>
  <si>
    <t>192337103001</t>
  </si>
  <si>
    <t>CD50047I@51052#</t>
  </si>
  <si>
    <t>192337103018</t>
  </si>
  <si>
    <t>CD50047I@51090#</t>
  </si>
  <si>
    <t>192337103025</t>
  </si>
  <si>
    <t>CD50048I@54001#</t>
  </si>
  <si>
    <t>CD50048I</t>
  </si>
  <si>
    <t>GEMDIORO R5I</t>
  </si>
  <si>
    <t>192337103391</t>
  </si>
  <si>
    <t>CD50048I@54026#</t>
  </si>
  <si>
    <t>8700</t>
  </si>
  <si>
    <t>192337103407</t>
  </si>
  <si>
    <t>CD50048I@54072#</t>
  </si>
  <si>
    <t>192337103414</t>
  </si>
  <si>
    <t>CD50048I@54084#</t>
  </si>
  <si>
    <t>192337103421</t>
  </si>
  <si>
    <t>CD50049I@56001#</t>
  </si>
  <si>
    <t>CD50049I</t>
  </si>
  <si>
    <t>DIORSPIRITO S5I</t>
  </si>
  <si>
    <t>192337103438</t>
  </si>
  <si>
    <t>CD50049I@56052#</t>
  </si>
  <si>
    <t>192337103445</t>
  </si>
  <si>
    <t>CD50049I@56072#</t>
  </si>
  <si>
    <t>192337103452</t>
  </si>
  <si>
    <t>CD50049I@56084#</t>
  </si>
  <si>
    <t>192337103469</t>
  </si>
  <si>
    <t>CD50051F@53005#</t>
  </si>
  <si>
    <t>CD50051F</t>
  </si>
  <si>
    <t>MINI CD O S1F</t>
  </si>
  <si>
    <t>1100</t>
  </si>
  <si>
    <t>192337113451</t>
  </si>
  <si>
    <t>CD50051F@53053#</t>
  </si>
  <si>
    <t>192337113468</t>
  </si>
  <si>
    <t>CD50051F@53069#</t>
  </si>
  <si>
    <t>192337113475</t>
  </si>
  <si>
    <t>CD50051I@53005#</t>
  </si>
  <si>
    <t>CD50051I</t>
  </si>
  <si>
    <t>MINI CD O S1I</t>
  </si>
  <si>
    <t>192337107542</t>
  </si>
  <si>
    <t>CD50051I@53025#</t>
  </si>
  <si>
    <t>9500</t>
  </si>
  <si>
    <t>025</t>
  </si>
  <si>
    <t>ivory</t>
  </si>
  <si>
    <t>192337107559</t>
  </si>
  <si>
    <t>CD50051I@53053#</t>
  </si>
  <si>
    <t>192337107566</t>
  </si>
  <si>
    <t>CD50051I@53090#</t>
  </si>
  <si>
    <t>192337107573</t>
  </si>
  <si>
    <t>CD50051I@53097#</t>
  </si>
  <si>
    <t>192337113055</t>
  </si>
  <si>
    <t>CD50052I@51005#</t>
  </si>
  <si>
    <t>CD50052I</t>
  </si>
  <si>
    <t>MINI CD O B1I</t>
  </si>
  <si>
    <t>192337107580</t>
  </si>
  <si>
    <t>CD50052I@51053#</t>
  </si>
  <si>
    <t>192337107597</t>
  </si>
  <si>
    <t>CD50052I@51069#</t>
  </si>
  <si>
    <t>192337113185</t>
  </si>
  <si>
    <t>CD50052I@51072#</t>
  </si>
  <si>
    <t>192337107603</t>
  </si>
  <si>
    <t>CD50052I@51090#</t>
  </si>
  <si>
    <t>192337107610</t>
  </si>
  <si>
    <t>CD50052I@53005#</t>
  </si>
  <si>
    <t>192337107627</t>
  </si>
  <si>
    <t>CD50052I@53053#</t>
  </si>
  <si>
    <t>192337107634</t>
  </si>
  <si>
    <t>CD50052I@53069#</t>
  </si>
  <si>
    <t>192337113192</t>
  </si>
  <si>
    <t>CD50052I@53072#</t>
  </si>
  <si>
    <t>192337107641</t>
  </si>
  <si>
    <t>CD50052I@53090#</t>
  </si>
  <si>
    <t>192337107658</t>
  </si>
  <si>
    <t>CD50053I@54005#</t>
  </si>
  <si>
    <t>CD50053I</t>
  </si>
  <si>
    <t>MINI CD O S2I</t>
  </si>
  <si>
    <t>192337107665</t>
  </si>
  <si>
    <t>CD50053I@54053#</t>
  </si>
  <si>
    <t>192337107672</t>
  </si>
  <si>
    <t>CD50053I@54057#</t>
  </si>
  <si>
    <t>6400</t>
  </si>
  <si>
    <t>057</t>
  </si>
  <si>
    <t>shiny beige</t>
  </si>
  <si>
    <t>192337107689</t>
  </si>
  <si>
    <t>CD50053I@54072#</t>
  </si>
  <si>
    <t>192337107696</t>
  </si>
  <si>
    <t>CD50053I@54084#</t>
  </si>
  <si>
    <t>7400</t>
  </si>
  <si>
    <t>192337113208</t>
  </si>
  <si>
    <t>CD50054I@51001#</t>
  </si>
  <si>
    <t>CD50054I</t>
  </si>
  <si>
    <t>DIORSIGNATUREO B2I</t>
  </si>
  <si>
    <t>192337113499</t>
  </si>
  <si>
    <t>CD50054I@51052#</t>
  </si>
  <si>
    <t>192337113505</t>
  </si>
  <si>
    <t>CD50054I@51053#</t>
  </si>
  <si>
    <t>192337113512</t>
  </si>
  <si>
    <t>CD50055U@57008#</t>
  </si>
  <si>
    <t>CD50055U</t>
  </si>
  <si>
    <t>GEMDIORO B2U</t>
  </si>
  <si>
    <t>H400</t>
  </si>
  <si>
    <t>008</t>
  </si>
  <si>
    <t>shiny gumetal</t>
  </si>
  <si>
    <t>192337113529</t>
  </si>
  <si>
    <t>CD50055U@57010#</t>
  </si>
  <si>
    <t>192337113536</t>
  </si>
  <si>
    <t>CD50055U@57028#</t>
  </si>
  <si>
    <t>D000</t>
  </si>
  <si>
    <t>028</t>
  </si>
  <si>
    <t>shiny rose gold</t>
  </si>
  <si>
    <t>192337113543</t>
  </si>
  <si>
    <t>CD50056I@54001#</t>
  </si>
  <si>
    <t>CD50056I</t>
  </si>
  <si>
    <t>GEMDIORO S5I</t>
  </si>
  <si>
    <t>192337113550</t>
  </si>
  <si>
    <t>CD50056I@54048#</t>
  </si>
  <si>
    <t>048</t>
  </si>
  <si>
    <t>shiny dark brown</t>
  </si>
  <si>
    <t>192337113567</t>
  </si>
  <si>
    <t>CD50056I@54053#</t>
  </si>
  <si>
    <t>192337113574</t>
  </si>
  <si>
    <t>CD50056I@54072#</t>
  </si>
  <si>
    <t>192337113581</t>
  </si>
  <si>
    <t>CD50058I@54005#</t>
  </si>
  <si>
    <t>CD50058I</t>
  </si>
  <si>
    <t>MINI CD O S4I</t>
  </si>
  <si>
    <t>192337113635</t>
  </si>
  <si>
    <t>CD50058I@54053#</t>
  </si>
  <si>
    <t>192337113642</t>
  </si>
  <si>
    <t>CD50058I@54069#</t>
  </si>
  <si>
    <t>192337113659</t>
  </si>
  <si>
    <t>CD50058I@54084#</t>
  </si>
  <si>
    <t>192337113666</t>
  </si>
  <si>
    <t>CD50059I@55005#</t>
  </si>
  <si>
    <t>CD50059I</t>
  </si>
  <si>
    <t>MINI CD O B2I</t>
  </si>
  <si>
    <t>192337113673</t>
  </si>
  <si>
    <t>CD50059I@55053#</t>
  </si>
  <si>
    <t>192337113680</t>
  </si>
  <si>
    <t>CD50059I@55084#</t>
  </si>
  <si>
    <t>192337113697</t>
  </si>
  <si>
    <t>CD50059I@55097#</t>
  </si>
  <si>
    <t>192337113703</t>
  </si>
  <si>
    <t>CD50060F@53005#</t>
  </si>
  <si>
    <t>CD50060F</t>
  </si>
  <si>
    <t>MINI CD O S3F</t>
  </si>
  <si>
    <t>192337113710</t>
  </si>
  <si>
    <t>CD50060F@53053#</t>
  </si>
  <si>
    <t>192337113727</t>
  </si>
  <si>
    <t>CD50061F@53005#</t>
  </si>
  <si>
    <t>CD50061F</t>
  </si>
  <si>
    <t>MINI CD O R2F</t>
  </si>
  <si>
    <t>192337114076</t>
  </si>
  <si>
    <t>CD50061F@53053#</t>
  </si>
  <si>
    <t>192337114083</t>
  </si>
  <si>
    <t>CD50061F@53069#</t>
  </si>
  <si>
    <t>192337114090</t>
  </si>
  <si>
    <t>CD50062U@52010#</t>
  </si>
  <si>
    <t>CD50062U</t>
  </si>
  <si>
    <t>MINI CD O R3U</t>
  </si>
  <si>
    <t>192337113741</t>
  </si>
  <si>
    <t>CD50062U@52028#</t>
  </si>
  <si>
    <t>D600</t>
  </si>
  <si>
    <t>192337113758</t>
  </si>
  <si>
    <t>CD50064U@55010#</t>
  </si>
  <si>
    <t>CD50064U</t>
  </si>
  <si>
    <t>MINI CD O B3U</t>
  </si>
  <si>
    <t>192337113789</t>
  </si>
  <si>
    <t>CD50064U@55028#</t>
  </si>
  <si>
    <t>192337113796</t>
  </si>
  <si>
    <t>CD50065U@57010#</t>
  </si>
  <si>
    <t>CD50065U</t>
  </si>
  <si>
    <t>MINI CD O S5U</t>
  </si>
  <si>
    <t>192337113802</t>
  </si>
  <si>
    <t>CD50065U@57028#</t>
  </si>
  <si>
    <t>192337113819</t>
  </si>
  <si>
    <t>Dior Homme</t>
  </si>
  <si>
    <t>DM40003U@5902A#</t>
  </si>
  <si>
    <t>DM40003U</t>
  </si>
  <si>
    <t>DIOR180 AU</t>
  </si>
  <si>
    <t>13A0</t>
  </si>
  <si>
    <t>Male</t>
  </si>
  <si>
    <t>192337054211</t>
  </si>
  <si>
    <t>DM40003U@5916C#</t>
  </si>
  <si>
    <t>F0A4</t>
  </si>
  <si>
    <t>16C</t>
  </si>
  <si>
    <t>shiny palladium / smoke mirror</t>
  </si>
  <si>
    <t>192337054228</t>
  </si>
  <si>
    <t>DM40003U@6502D#</t>
  </si>
  <si>
    <t>13P0</t>
  </si>
  <si>
    <t>02D</t>
  </si>
  <si>
    <t>matte black / smoke polarized</t>
  </si>
  <si>
    <t>192337088667</t>
  </si>
  <si>
    <t>DM40005F@5852V#</t>
  </si>
  <si>
    <t>DM40005F</t>
  </si>
  <si>
    <t>DIORESSENTIAL AF</t>
  </si>
  <si>
    <t>192337106262</t>
  </si>
  <si>
    <t>DM40008F@5201A#</t>
  </si>
  <si>
    <t>DM40008F</t>
  </si>
  <si>
    <t>DIORBLACKSUIT R2F</t>
  </si>
  <si>
    <t>192337063305</t>
  </si>
  <si>
    <t>DM40008F@5252N#</t>
  </si>
  <si>
    <t>20C0</t>
  </si>
  <si>
    <t>52N</t>
  </si>
  <si>
    <t>dark havana / green</t>
  </si>
  <si>
    <t>192337063329</t>
  </si>
  <si>
    <t>DM40008I@5101A#</t>
  </si>
  <si>
    <t>DM40008I</t>
  </si>
  <si>
    <t>DIORBLACKSUIT R2I</t>
  </si>
  <si>
    <t>192337062926</t>
  </si>
  <si>
    <t>DM40008I@5152N#</t>
  </si>
  <si>
    <t>192337062940</t>
  </si>
  <si>
    <t>DM40008I@5190E#</t>
  </si>
  <si>
    <t>39F0</t>
  </si>
  <si>
    <t>90E</t>
  </si>
  <si>
    <t>shiny blue / brown</t>
  </si>
  <si>
    <t>192337088582</t>
  </si>
  <si>
    <t>DM40009F@5501A#</t>
  </si>
  <si>
    <t>DM40009F</t>
  </si>
  <si>
    <t>DIORBLACKSUIT SF</t>
  </si>
  <si>
    <t>192337063343</t>
  </si>
  <si>
    <t>DM40009F@5552N#</t>
  </si>
  <si>
    <t>192337063367</t>
  </si>
  <si>
    <t>DM40009I@5701A#</t>
  </si>
  <si>
    <t>DM40009I</t>
  </si>
  <si>
    <t>DIORBLACKSUIT SI</t>
  </si>
  <si>
    <t>192337063008</t>
  </si>
  <si>
    <t>DM40009I@5752N#</t>
  </si>
  <si>
    <t>192337063022</t>
  </si>
  <si>
    <t>DM40010I@5601A#</t>
  </si>
  <si>
    <t>DM40010I</t>
  </si>
  <si>
    <t>DIORBLACKSUIT RI</t>
  </si>
  <si>
    <t>192337063183</t>
  </si>
  <si>
    <t>DM40010I@5620Y#</t>
  </si>
  <si>
    <t>45G7</t>
  </si>
  <si>
    <t>20Y</t>
  </si>
  <si>
    <t>grey/other / violet</t>
  </si>
  <si>
    <t>192337112904</t>
  </si>
  <si>
    <t>DM40010I@5652V#</t>
  </si>
  <si>
    <t>192337063206</t>
  </si>
  <si>
    <t>DM40010I@5656C#</t>
  </si>
  <si>
    <t>56C</t>
  </si>
  <si>
    <t>havana/other / smoke mirror</t>
  </si>
  <si>
    <t>192337063213</t>
  </si>
  <si>
    <t>DM40010I@5690V#</t>
  </si>
  <si>
    <t>192337101786</t>
  </si>
  <si>
    <t>DM40011U@5816A#</t>
  </si>
  <si>
    <t>DM40011U</t>
  </si>
  <si>
    <t>DIORBLACKSUIT AU</t>
  </si>
  <si>
    <t>F4A0</t>
  </si>
  <si>
    <t>16A</t>
  </si>
  <si>
    <t>shiny palladium / smoke</t>
  </si>
  <si>
    <t>192337063060</t>
  </si>
  <si>
    <t>DM40013U@5501V#</t>
  </si>
  <si>
    <t>DM40013U</t>
  </si>
  <si>
    <t>CD SU</t>
  </si>
  <si>
    <t>192337063077</t>
  </si>
  <si>
    <t>DM40013U@5505V#</t>
  </si>
  <si>
    <t>05V</t>
  </si>
  <si>
    <t>black/other / blue</t>
  </si>
  <si>
    <t>192337088698</t>
  </si>
  <si>
    <t>DM40013U@5524C#</t>
  </si>
  <si>
    <t>24C</t>
  </si>
  <si>
    <t>white/other / smoke mirror</t>
  </si>
  <si>
    <t>192337088704</t>
  </si>
  <si>
    <t>DM40016U@0001A#</t>
  </si>
  <si>
    <t>DM40016U</t>
  </si>
  <si>
    <t>DIORXTREM MU</t>
  </si>
  <si>
    <t>10B8</t>
  </si>
  <si>
    <t>192337063411</t>
  </si>
  <si>
    <t>DM40016U@0072C#</t>
  </si>
  <si>
    <t>40A8</t>
  </si>
  <si>
    <t>72C</t>
  </si>
  <si>
    <t>shiny pink / smoke mirror</t>
  </si>
  <si>
    <t>192337101755</t>
  </si>
  <si>
    <t>DM40016U@0090E#</t>
  </si>
  <si>
    <t>30A8</t>
  </si>
  <si>
    <t>192337101762</t>
  </si>
  <si>
    <t>DM40019U@5401V#</t>
  </si>
  <si>
    <t>DM40019U</t>
  </si>
  <si>
    <t>DIORTAG SU</t>
  </si>
  <si>
    <t>192337070051</t>
  </si>
  <si>
    <t>DM40019U@5426C#</t>
  </si>
  <si>
    <t>85A4</t>
  </si>
  <si>
    <t>26C</t>
  </si>
  <si>
    <t>crystal / smoke mirror</t>
  </si>
  <si>
    <t>192337070068</t>
  </si>
  <si>
    <t>DM40019U@5601V#</t>
  </si>
  <si>
    <t>192337070105</t>
  </si>
  <si>
    <t>DM40022U@6002A#</t>
  </si>
  <si>
    <t>DM40022U</t>
  </si>
  <si>
    <t>DIORESSENTIAL A2U</t>
  </si>
  <si>
    <t>I2A0</t>
  </si>
  <si>
    <t>192337076800</t>
  </si>
  <si>
    <t>DM40022U@6016V#</t>
  </si>
  <si>
    <t>F0I8</t>
  </si>
  <si>
    <t>16V</t>
  </si>
  <si>
    <t>Photochromic</t>
  </si>
  <si>
    <t>shiny palladium / blue</t>
  </si>
  <si>
    <t>192337076817</t>
  </si>
  <si>
    <t>DM40024U@5608N#</t>
  </si>
  <si>
    <t>DM40024U</t>
  </si>
  <si>
    <t>NEODIOR RU</t>
  </si>
  <si>
    <t>H0C0</t>
  </si>
  <si>
    <t>192337091766</t>
  </si>
  <si>
    <t>DM40024U@5610V#</t>
  </si>
  <si>
    <t>192337091773</t>
  </si>
  <si>
    <t>DM40024U@5616A#</t>
  </si>
  <si>
    <t>F0A0</t>
  </si>
  <si>
    <t>192337080524</t>
  </si>
  <si>
    <t>DM40024U@5616W#</t>
  </si>
  <si>
    <t>F0I0</t>
  </si>
  <si>
    <t>16W</t>
  </si>
  <si>
    <t>shiny palladium / gradient blue</t>
  </si>
  <si>
    <t>192337071638</t>
  </si>
  <si>
    <t>DM40024U@5630C#</t>
  </si>
  <si>
    <t>A0A4</t>
  </si>
  <si>
    <t>30C</t>
  </si>
  <si>
    <t>shiny endura gold / smoke mirror</t>
  </si>
  <si>
    <t>192337071645</t>
  </si>
  <si>
    <t>DM40025U@6110V#</t>
  </si>
  <si>
    <t>DM40025U</t>
  </si>
  <si>
    <t>NEODIOR NU</t>
  </si>
  <si>
    <t>192337112911</t>
  </si>
  <si>
    <t>DM40026U@6116A#</t>
  </si>
  <si>
    <t>DM40026U</t>
  </si>
  <si>
    <t>CD LINK A1U</t>
  </si>
  <si>
    <t>192337080203</t>
  </si>
  <si>
    <t>DM40026U@6116V#</t>
  </si>
  <si>
    <t>F0B8</t>
  </si>
  <si>
    <t>192337080227</t>
  </si>
  <si>
    <t>DM40026U@6133X#</t>
  </si>
  <si>
    <t>C0B7</t>
  </si>
  <si>
    <t>33X</t>
  </si>
  <si>
    <t>gold/other / blu mirror</t>
  </si>
  <si>
    <t>192337106057</t>
  </si>
  <si>
    <t>DM40028U@5210C#</t>
  </si>
  <si>
    <t>DM40028U</t>
  </si>
  <si>
    <t>DIORBLACKSUIT S2U</t>
  </si>
  <si>
    <t>B5A4</t>
  </si>
  <si>
    <t>10C</t>
  </si>
  <si>
    <t>shiny gold DH  / smoke mirror</t>
  </si>
  <si>
    <t>192337080296</t>
  </si>
  <si>
    <t>DM40028U@5210Z#</t>
  </si>
  <si>
    <t>B5L0</t>
  </si>
  <si>
    <t>192337092107</t>
  </si>
  <si>
    <t>DM40028U@5216J#</t>
  </si>
  <si>
    <t>F0C0</t>
  </si>
  <si>
    <t>16J</t>
  </si>
  <si>
    <t>shiny palladium / roviex</t>
  </si>
  <si>
    <t>192337080456</t>
  </si>
  <si>
    <t>DM40028U@5316V#</t>
  </si>
  <si>
    <t>F0B0</t>
  </si>
  <si>
    <t>192337080319</t>
  </si>
  <si>
    <t>DM40029U@6301J#</t>
  </si>
  <si>
    <t>DM40029U</t>
  </si>
  <si>
    <t>CD LINK S2U</t>
  </si>
  <si>
    <t>13C0</t>
  </si>
  <si>
    <t>01J</t>
  </si>
  <si>
    <t>shiny black  / roviex</t>
  </si>
  <si>
    <t>192337080326</t>
  </si>
  <si>
    <t>DM40029U@6326V#</t>
  </si>
  <si>
    <t>88B8</t>
  </si>
  <si>
    <t>26V</t>
  </si>
  <si>
    <t>crystal / blue</t>
  </si>
  <si>
    <t>192337080333</t>
  </si>
  <si>
    <t>DM40029U@6352V#</t>
  </si>
  <si>
    <t>192337088711</t>
  </si>
  <si>
    <t>DM40030U-Y@5420A#</t>
  </si>
  <si>
    <t>DM40030U-Y</t>
  </si>
  <si>
    <t>CD LINK S1U</t>
  </si>
  <si>
    <t>48A0</t>
  </si>
  <si>
    <t>192337089954</t>
  </si>
  <si>
    <t>DM40030U-Y@5426X#</t>
  </si>
  <si>
    <t>26X</t>
  </si>
  <si>
    <t>crystal / blu mirror</t>
  </si>
  <si>
    <t>192337089961</t>
  </si>
  <si>
    <t>DM40032F@5701A#</t>
  </si>
  <si>
    <t>DM40032F</t>
  </si>
  <si>
    <t>DIORBLACKSUIT S3F</t>
  </si>
  <si>
    <t>192337088346</t>
  </si>
  <si>
    <t>DM40032F@5752N#</t>
  </si>
  <si>
    <t>192337088360</t>
  </si>
  <si>
    <t>DM40032I@5401A#</t>
  </si>
  <si>
    <t>DM40032I</t>
  </si>
  <si>
    <t>DIORBLACKSUIT S3I</t>
  </si>
  <si>
    <t>192337090066</t>
  </si>
  <si>
    <t>DM40032I@5401D#</t>
  </si>
  <si>
    <t>10P0</t>
  </si>
  <si>
    <t>192337090073</t>
  </si>
  <si>
    <t>DM40032I@5445V#</t>
  </si>
  <si>
    <t>72B0</t>
  </si>
  <si>
    <t>45V</t>
  </si>
  <si>
    <t>shiny light brown / blue</t>
  </si>
  <si>
    <t>192337090080</t>
  </si>
  <si>
    <t>DM40032I@5452N#</t>
  </si>
  <si>
    <t>192337090097</t>
  </si>
  <si>
    <t>DM40033I@5501A#</t>
  </si>
  <si>
    <t>DM40033I</t>
  </si>
  <si>
    <t>DIORBLACKSUIT S4I</t>
  </si>
  <si>
    <t>192337088421</t>
  </si>
  <si>
    <t>DM40033I@5501D#</t>
  </si>
  <si>
    <t>192337088650</t>
  </si>
  <si>
    <t>DM40033I@5545V#</t>
  </si>
  <si>
    <t>192337088438</t>
  </si>
  <si>
    <t>DM40033I@5552N#</t>
  </si>
  <si>
    <t>192337088445</t>
  </si>
  <si>
    <t>DM40034I@0001A#</t>
  </si>
  <si>
    <t>DM40034I</t>
  </si>
  <si>
    <t>CD M1I</t>
  </si>
  <si>
    <t>192337088469</t>
  </si>
  <si>
    <t>DM40034I@0096N#</t>
  </si>
  <si>
    <t>192337088483</t>
  </si>
  <si>
    <t>DM40036I@5001A#</t>
  </si>
  <si>
    <t>DM40036I</t>
  </si>
  <si>
    <t>DIORBLACKSUIT R3I</t>
  </si>
  <si>
    <t>50</t>
  </si>
  <si>
    <t>192337090967</t>
  </si>
  <si>
    <t>DM40036I@5052N#</t>
  </si>
  <si>
    <t>192337090974</t>
  </si>
  <si>
    <t>DM40036I@5096V#</t>
  </si>
  <si>
    <t>58B0</t>
  </si>
  <si>
    <t>96V</t>
  </si>
  <si>
    <t>shiny dark green / blue</t>
  </si>
  <si>
    <t>192337090981</t>
  </si>
  <si>
    <t>DM40047F@5001A#</t>
  </si>
  <si>
    <t>DM40047F</t>
  </si>
  <si>
    <t>DIORBLACKSUIT R4F</t>
  </si>
  <si>
    <t>192337091780</t>
  </si>
  <si>
    <t>DM40047F@5052N#</t>
  </si>
  <si>
    <t>192337091797</t>
  </si>
  <si>
    <t>DM40047U@5101A#</t>
  </si>
  <si>
    <t>DM40047U</t>
  </si>
  <si>
    <t>DIORBLACKSUIT R4U</t>
  </si>
  <si>
    <t>192337099953</t>
  </si>
  <si>
    <t>DM40047U@5152N#</t>
  </si>
  <si>
    <t>192337099960</t>
  </si>
  <si>
    <t>DM40049I@5201A#</t>
  </si>
  <si>
    <t>DM40049I</t>
  </si>
  <si>
    <t>DIORBLACKSUIT S5I</t>
  </si>
  <si>
    <t>192337091834</t>
  </si>
  <si>
    <t>DM40049I@5252N#</t>
  </si>
  <si>
    <t>192337091841</t>
  </si>
  <si>
    <t>DM40050F@6010F#</t>
  </si>
  <si>
    <t>DM40050F</t>
  </si>
  <si>
    <t>DIORBLACKSUIT N1F</t>
  </si>
  <si>
    <t>B0F1</t>
  </si>
  <si>
    <t>192337091865</t>
  </si>
  <si>
    <t>DM40050F@6016A#</t>
  </si>
  <si>
    <t>192337091872</t>
  </si>
  <si>
    <t>DM40050F@6016D#</t>
  </si>
  <si>
    <t>F0P3</t>
  </si>
  <si>
    <t>16D</t>
  </si>
  <si>
    <t>shiny palladium / smoke polarized</t>
  </si>
  <si>
    <t>192337092442</t>
  </si>
  <si>
    <t>DM40052I@5301A#</t>
  </si>
  <si>
    <t>DM40052I</t>
  </si>
  <si>
    <t>DIORB23 S1I</t>
  </si>
  <si>
    <t>192337091896</t>
  </si>
  <si>
    <t>DM40052I@5324V#</t>
  </si>
  <si>
    <t>24V</t>
  </si>
  <si>
    <t>white/other / blue</t>
  </si>
  <si>
    <t>192337091902</t>
  </si>
  <si>
    <t>DM40052I@5352N#</t>
  </si>
  <si>
    <t>192337091919</t>
  </si>
  <si>
    <t>DM40054I@5401A#</t>
  </si>
  <si>
    <t>DM40054I</t>
  </si>
  <si>
    <t>DIORB23 R1I</t>
  </si>
  <si>
    <t>192337091957</t>
  </si>
  <si>
    <t>DM40054I@5401X#</t>
  </si>
  <si>
    <t>01X</t>
  </si>
  <si>
    <t>shiny black  / blu mirror</t>
  </si>
  <si>
    <t>192337091964</t>
  </si>
  <si>
    <t>DM40054I@5424X#</t>
  </si>
  <si>
    <t>50B8</t>
  </si>
  <si>
    <t>24X</t>
  </si>
  <si>
    <t>white/other / blu mirror</t>
  </si>
  <si>
    <t>192337096860</t>
  </si>
  <si>
    <t>DM40054I@5452N#</t>
  </si>
  <si>
    <t>192337091971</t>
  </si>
  <si>
    <t>DM40055F@5801A#</t>
  </si>
  <si>
    <t>DM40055F</t>
  </si>
  <si>
    <t>DIORB23 S2F</t>
  </si>
  <si>
    <t>192337091988</t>
  </si>
  <si>
    <t>DM40055F@5824X#</t>
  </si>
  <si>
    <t>192337091995</t>
  </si>
  <si>
    <t>DM40055F@5852N#</t>
  </si>
  <si>
    <t>192337092008</t>
  </si>
  <si>
    <t>DM40057U@6002G#</t>
  </si>
  <si>
    <t>DM40057U</t>
  </si>
  <si>
    <t>DIORIDER S1U</t>
  </si>
  <si>
    <t>I1K7</t>
  </si>
  <si>
    <t>Aluminium</t>
  </si>
  <si>
    <t>02G</t>
  </si>
  <si>
    <t>matte black / brown mirror</t>
  </si>
  <si>
    <t>192337092022</t>
  </si>
  <si>
    <t>DM40058U@5725C#</t>
  </si>
  <si>
    <t>DM40058U</t>
  </si>
  <si>
    <t>DIORIDER S2U</t>
  </si>
  <si>
    <t>95A4</t>
  </si>
  <si>
    <t>192337092046</t>
  </si>
  <si>
    <t>DM40058U@5752V#</t>
  </si>
  <si>
    <t>192337092053</t>
  </si>
  <si>
    <t>DM40058U@5796L#</t>
  </si>
  <si>
    <t>55F8</t>
  </si>
  <si>
    <t>96L</t>
  </si>
  <si>
    <t>shiny dark green / roviex mirror</t>
  </si>
  <si>
    <t>192337092060</t>
  </si>
  <si>
    <t>DM40059I@5201A#</t>
  </si>
  <si>
    <t>DM40059I</t>
  </si>
  <si>
    <t>DIORBLACKSUIT S7I</t>
  </si>
  <si>
    <t>192337098826</t>
  </si>
  <si>
    <t>DM40059I@5252N#</t>
  </si>
  <si>
    <t>192337098833</t>
  </si>
  <si>
    <t>DM40059I@5256V#</t>
  </si>
  <si>
    <t>91B0</t>
  </si>
  <si>
    <t>56V</t>
  </si>
  <si>
    <t>havana/other / blue</t>
  </si>
  <si>
    <t>192337098840</t>
  </si>
  <si>
    <t>DM40060I@5201A#</t>
  </si>
  <si>
    <t>DM40060I</t>
  </si>
  <si>
    <t>DIORBLACKSUIT N2I</t>
  </si>
  <si>
    <t>192337098857</t>
  </si>
  <si>
    <t>DM40060I@5252N#</t>
  </si>
  <si>
    <t>192337098864</t>
  </si>
  <si>
    <t>DM40062I@5001A#</t>
  </si>
  <si>
    <t>DM40062I</t>
  </si>
  <si>
    <t>DIORBLACKSUIT S6I</t>
  </si>
  <si>
    <t>192337100307</t>
  </si>
  <si>
    <t>DM40062I@5052N#</t>
  </si>
  <si>
    <t>23C0</t>
  </si>
  <si>
    <t>192337100314</t>
  </si>
  <si>
    <t>DM40062I@5090E#</t>
  </si>
  <si>
    <t>33F0</t>
  </si>
  <si>
    <t>192337100321</t>
  </si>
  <si>
    <t>DM40063U@6116A#</t>
  </si>
  <si>
    <t>DM40063U</t>
  </si>
  <si>
    <t>DIORBLACKSUIT A2U</t>
  </si>
  <si>
    <t>192337101373</t>
  </si>
  <si>
    <t>DM40064I@5401A#</t>
  </si>
  <si>
    <t>DM40064I</t>
  </si>
  <si>
    <t>DIORBLACKSUIT XL S1I</t>
  </si>
  <si>
    <t>192337109713</t>
  </si>
  <si>
    <t>DM40064I@5452C#</t>
  </si>
  <si>
    <t>93A8</t>
  </si>
  <si>
    <t>192337112256</t>
  </si>
  <si>
    <t>DM40064I@5472N#</t>
  </si>
  <si>
    <t>192337109744</t>
  </si>
  <si>
    <t>DM40065I-Y@0008C#</t>
  </si>
  <si>
    <t>DM40065I-Y</t>
  </si>
  <si>
    <t>DIORMOTION M1I</t>
  </si>
  <si>
    <t>H0A8</t>
  </si>
  <si>
    <t>08C</t>
  </si>
  <si>
    <t>shiny gumetal  / smoke mirror</t>
  </si>
  <si>
    <t>192337101434</t>
  </si>
  <si>
    <t>DM40065I-Y@0016X#</t>
  </si>
  <si>
    <t>192337101441</t>
  </si>
  <si>
    <t>DM40066U@5501A#</t>
  </si>
  <si>
    <t>DM40066U</t>
  </si>
  <si>
    <t>16A0</t>
  </si>
  <si>
    <t>192337101717</t>
  </si>
  <si>
    <t>DM40067U@5608Z#</t>
  </si>
  <si>
    <t>DM40067U</t>
  </si>
  <si>
    <t>CD LINK N1U</t>
  </si>
  <si>
    <t>H4I2</t>
  </si>
  <si>
    <t>08Z</t>
  </si>
  <si>
    <t>shiny gumetal  / gradient</t>
  </si>
  <si>
    <t>192337101724</t>
  </si>
  <si>
    <t>DM40067U@5616A#</t>
  </si>
  <si>
    <t>192337101731</t>
  </si>
  <si>
    <t>DM40068U@5608Z#</t>
  </si>
  <si>
    <t>DM40068U</t>
  </si>
  <si>
    <t>CD LINK R1U</t>
  </si>
  <si>
    <t>H4L2</t>
  </si>
  <si>
    <t>192337100369</t>
  </si>
  <si>
    <t>DM40068U@5616B#</t>
  </si>
  <si>
    <t>F0A1</t>
  </si>
  <si>
    <t>16B</t>
  </si>
  <si>
    <t>shiny palladium / gradient smoke</t>
  </si>
  <si>
    <t>192337100376</t>
  </si>
  <si>
    <t>DM40072I@5601A#</t>
  </si>
  <si>
    <t>DM40072I</t>
  </si>
  <si>
    <t>CD DIAMOND CACTUS JA</t>
  </si>
  <si>
    <t>192337103124</t>
  </si>
  <si>
    <t>DM40072I@5621E#</t>
  </si>
  <si>
    <t>50F0</t>
  </si>
  <si>
    <t>21E</t>
  </si>
  <si>
    <t>white / brown</t>
  </si>
  <si>
    <t>192337103131</t>
  </si>
  <si>
    <t>DM40072I@5690E#</t>
  </si>
  <si>
    <t>30F0</t>
  </si>
  <si>
    <t>192337103162</t>
  </si>
  <si>
    <t>DM40072I@5693A#</t>
  </si>
  <si>
    <t>55A0</t>
  </si>
  <si>
    <t>93A</t>
  </si>
  <si>
    <t>shiny light green / smoke</t>
  </si>
  <si>
    <t>192337103179</t>
  </si>
  <si>
    <t>DM40073I@5201A#</t>
  </si>
  <si>
    <t>DM40073I</t>
  </si>
  <si>
    <t>CD DIAMOND EDITION R</t>
  </si>
  <si>
    <t>192337103186</t>
  </si>
  <si>
    <t>DM40073I@5221E#</t>
  </si>
  <si>
    <t>192337103193</t>
  </si>
  <si>
    <t>DM40073I@5272A#</t>
  </si>
  <si>
    <t>192337103216</t>
  </si>
  <si>
    <t>DM40073I@5290E#</t>
  </si>
  <si>
    <t>192337103223</t>
  </si>
  <si>
    <t>DM40074I@5101D#</t>
  </si>
  <si>
    <t>DM40074I</t>
  </si>
  <si>
    <t>DIORBLACKSUIT S10I</t>
  </si>
  <si>
    <t>192337108457</t>
  </si>
  <si>
    <t>DM40074I@5152N#</t>
  </si>
  <si>
    <t>192337108464</t>
  </si>
  <si>
    <t>DM40075U@5201A#</t>
  </si>
  <si>
    <t>DM40075U</t>
  </si>
  <si>
    <t>DIORBLACKSUIT XL S2U</t>
  </si>
  <si>
    <t>192337106125</t>
  </si>
  <si>
    <t>DM40075U@5252N#</t>
  </si>
  <si>
    <t>192337106132</t>
  </si>
  <si>
    <t>DM40075U@5252X#</t>
  </si>
  <si>
    <t>92B8</t>
  </si>
  <si>
    <t>52X</t>
  </si>
  <si>
    <t>dark havana / blu mirror</t>
  </si>
  <si>
    <t>192337112263</t>
  </si>
  <si>
    <t>DM40075U@5401A#</t>
  </si>
  <si>
    <t>192337106156</t>
  </si>
  <si>
    <t>DM40075U@5401D#</t>
  </si>
  <si>
    <t>192337106163</t>
  </si>
  <si>
    <t>DM40075U@5452N#</t>
  </si>
  <si>
    <t>192337106170</t>
  </si>
  <si>
    <t>DM40075U@5452X#</t>
  </si>
  <si>
    <t>192337112270</t>
  </si>
  <si>
    <t>DM40076U@6005Y#</t>
  </si>
  <si>
    <t>DM40076U</t>
  </si>
  <si>
    <t>DIORBAY S1U</t>
  </si>
  <si>
    <t>10L4</t>
  </si>
  <si>
    <t>05Y</t>
  </si>
  <si>
    <t>black/other / violet</t>
  </si>
  <si>
    <t>192337106224</t>
  </si>
  <si>
    <t>DM40076U@6095Q#</t>
  </si>
  <si>
    <t>55C7</t>
  </si>
  <si>
    <t>95Q</t>
  </si>
  <si>
    <t>light green/other / green mirror</t>
  </si>
  <si>
    <t>192337106026</t>
  </si>
  <si>
    <t>DM40077I@4801A#</t>
  </si>
  <si>
    <t>DM40077I</t>
  </si>
  <si>
    <t>DIORBLACKSUIT R5I</t>
  </si>
  <si>
    <t>48</t>
  </si>
  <si>
    <t>192337106194</t>
  </si>
  <si>
    <t>DM40077I@4852N#</t>
  </si>
  <si>
    <t>192337106200</t>
  </si>
  <si>
    <t>DM40077I@4856V#</t>
  </si>
  <si>
    <t>29B0</t>
  </si>
  <si>
    <t>192337106217</t>
  </si>
  <si>
    <t>DM40078I@5162A#</t>
  </si>
  <si>
    <t>DM40078I</t>
  </si>
  <si>
    <t>DIORBLACKSUIT S8I</t>
  </si>
  <si>
    <t>90A0</t>
  </si>
  <si>
    <t>Horn Sun Glasses</t>
  </si>
  <si>
    <t>62A</t>
  </si>
  <si>
    <t>brown horn / smoke</t>
  </si>
  <si>
    <t>192337106255</t>
  </si>
  <si>
    <t>DM40079U@5556Z#</t>
  </si>
  <si>
    <t>DM40079U</t>
  </si>
  <si>
    <t>26N7</t>
  </si>
  <si>
    <t>56Z</t>
  </si>
  <si>
    <t>havana/other / gradient or mirror violet</t>
  </si>
  <si>
    <t>192337106286</t>
  </si>
  <si>
    <t>DM40079U@5584Q#</t>
  </si>
  <si>
    <t>80C7</t>
  </si>
  <si>
    <t>84Q</t>
  </si>
  <si>
    <t>shiny light blue / green mirror</t>
  </si>
  <si>
    <t>192337106293</t>
  </si>
  <si>
    <t>DM40080I@5701A#</t>
  </si>
  <si>
    <t>DM40080I</t>
  </si>
  <si>
    <t>DIOR B23 S3I</t>
  </si>
  <si>
    <t>192337112591</t>
  </si>
  <si>
    <t>DM40080I@5752N#</t>
  </si>
  <si>
    <t>192337112614</t>
  </si>
  <si>
    <t>DM40081U@5510G#</t>
  </si>
  <si>
    <t>DM40081U</t>
  </si>
  <si>
    <t>NEODIOR S3U</t>
  </si>
  <si>
    <t>B0A5</t>
  </si>
  <si>
    <t>10G</t>
  </si>
  <si>
    <t>shiny gold DH  / brown mirror</t>
  </si>
  <si>
    <t>192337108273</t>
  </si>
  <si>
    <t>DM40081U@5516A#</t>
  </si>
  <si>
    <t>192337108280</t>
  </si>
  <si>
    <t>DM40081U@5516X#</t>
  </si>
  <si>
    <t>F0B7</t>
  </si>
  <si>
    <t>192337108297</t>
  </si>
  <si>
    <t>DM40081U@5516Y#</t>
  </si>
  <si>
    <t>F0G7</t>
  </si>
  <si>
    <t>16Y</t>
  </si>
  <si>
    <t>shiny palladium / violet</t>
  </si>
  <si>
    <t>192337108303</t>
  </si>
  <si>
    <t>DM40082U@5501A#</t>
  </si>
  <si>
    <t>DM40082U</t>
  </si>
  <si>
    <t>CD DIAMOND C1U</t>
  </si>
  <si>
    <t>192337112652</t>
  </si>
  <si>
    <t>DM40082U@5559G#</t>
  </si>
  <si>
    <t>64F5</t>
  </si>
  <si>
    <t>59G</t>
  </si>
  <si>
    <t>beige/other / brown mirror</t>
  </si>
  <si>
    <t>192337112669</t>
  </si>
  <si>
    <t>DM40082U@5586N#</t>
  </si>
  <si>
    <t>83C0</t>
  </si>
  <si>
    <t>86N</t>
  </si>
  <si>
    <t>light blue/other / green</t>
  </si>
  <si>
    <t>192337112676</t>
  </si>
  <si>
    <t>DM40083I@5401A#</t>
  </si>
  <si>
    <t>DM40083I</t>
  </si>
  <si>
    <t>CD DIAMOND S2I</t>
  </si>
  <si>
    <t>192337112683</t>
  </si>
  <si>
    <t>DM40083I@5456V#</t>
  </si>
  <si>
    <t>25B0</t>
  </si>
  <si>
    <t>192337112690</t>
  </si>
  <si>
    <t>DM40083I@5490Y#</t>
  </si>
  <si>
    <t>55B0</t>
  </si>
  <si>
    <t>90Y</t>
  </si>
  <si>
    <t>shiny blue / violet</t>
  </si>
  <si>
    <t>192337112706</t>
  </si>
  <si>
    <t>DM40083I@5496V#</t>
  </si>
  <si>
    <t>30G7</t>
  </si>
  <si>
    <t>192337112713</t>
  </si>
  <si>
    <t>DM40084F@5501A#</t>
  </si>
  <si>
    <t>DM40084F</t>
  </si>
  <si>
    <t>CD DIAMOND S3F</t>
  </si>
  <si>
    <t>192337112720</t>
  </si>
  <si>
    <t>DM40084F@5556V#</t>
  </si>
  <si>
    <t>192337112737</t>
  </si>
  <si>
    <t>DM40084F@5559G#</t>
  </si>
  <si>
    <t>64A5</t>
  </si>
  <si>
    <t>192337112744</t>
  </si>
  <si>
    <t>DM40084F@5596V#</t>
  </si>
  <si>
    <t>192337112751</t>
  </si>
  <si>
    <t>DM50002U@55002#</t>
  </si>
  <si>
    <t>DM50002U</t>
  </si>
  <si>
    <t>DIORESSENTIALO NU</t>
  </si>
  <si>
    <t>002</t>
  </si>
  <si>
    <t>matte black</t>
  </si>
  <si>
    <t>192337062094</t>
  </si>
  <si>
    <t>DM50002U@58002#</t>
  </si>
  <si>
    <t>192337062100</t>
  </si>
  <si>
    <t>DM50003I@56001#</t>
  </si>
  <si>
    <t>DM50003I</t>
  </si>
  <si>
    <t>DIORESSENTIALO SI</t>
  </si>
  <si>
    <t>192337059001</t>
  </si>
  <si>
    <t>DM50003I@56084#</t>
  </si>
  <si>
    <t>192337059032</t>
  </si>
  <si>
    <t>DM50004F@53001#</t>
  </si>
  <si>
    <t>DM50004F</t>
  </si>
  <si>
    <t>DIORESSENTIALO R2F</t>
  </si>
  <si>
    <t>192337072628</t>
  </si>
  <si>
    <t>DM50004F@53026#</t>
  </si>
  <si>
    <t>192337072635</t>
  </si>
  <si>
    <t>DM50004F@53097#</t>
  </si>
  <si>
    <t>4900</t>
  </si>
  <si>
    <t>192337072659</t>
  </si>
  <si>
    <t>DM50004I@51001#</t>
  </si>
  <si>
    <t>DM50004I</t>
  </si>
  <si>
    <t>DIORESSENTIALO R2I</t>
  </si>
  <si>
    <t>192337059087</t>
  </si>
  <si>
    <t>DM50004I@51026#</t>
  </si>
  <si>
    <t>192337059094</t>
  </si>
  <si>
    <t>DM50004I@51097#</t>
  </si>
  <si>
    <t>192337059117</t>
  </si>
  <si>
    <t>DM50005I@57001#</t>
  </si>
  <si>
    <t>DM50005I</t>
  </si>
  <si>
    <t>DIORESSENTIALO S2I</t>
  </si>
  <si>
    <t>192337059162</t>
  </si>
  <si>
    <t>DM50005I@57056#</t>
  </si>
  <si>
    <t>192337059186</t>
  </si>
  <si>
    <t>DM50007I@57001#</t>
  </si>
  <si>
    <t>DM50007I</t>
  </si>
  <si>
    <t>DIORBLACKSUITO AI</t>
  </si>
  <si>
    <t>192337059230</t>
  </si>
  <si>
    <t>DM50007I@57052#</t>
  </si>
  <si>
    <t>192337059247</t>
  </si>
  <si>
    <t>DM50007I@57056#</t>
  </si>
  <si>
    <t>192337059254</t>
  </si>
  <si>
    <t>DM50007I@57059#</t>
  </si>
  <si>
    <t>5800</t>
  </si>
  <si>
    <t>059</t>
  </si>
  <si>
    <t>beige/other</t>
  </si>
  <si>
    <t>192337103889</t>
  </si>
  <si>
    <t>DM50008I@55001#</t>
  </si>
  <si>
    <t>DM50008I</t>
  </si>
  <si>
    <t>DIORBLACKSUITO SI</t>
  </si>
  <si>
    <t>192337059261</t>
  </si>
  <si>
    <t>DM50008I@55052#</t>
  </si>
  <si>
    <t>192337059278</t>
  </si>
  <si>
    <t>DM50008I@57001#</t>
  </si>
  <si>
    <t>192337059292</t>
  </si>
  <si>
    <t>DM50008I@57052#</t>
  </si>
  <si>
    <t>192337059308</t>
  </si>
  <si>
    <t>DM50008J@54001#</t>
  </si>
  <si>
    <t>DM50008J</t>
  </si>
  <si>
    <t>DIORBLACKSUITO SJ</t>
  </si>
  <si>
    <t>192337061684</t>
  </si>
  <si>
    <t>DM50008J@54052#</t>
  </si>
  <si>
    <t>192337061691</t>
  </si>
  <si>
    <t>DM50009F@53001#</t>
  </si>
  <si>
    <t>DM50009F</t>
  </si>
  <si>
    <t>DIORBLACKSUITO RF</t>
  </si>
  <si>
    <t>192337061714</t>
  </si>
  <si>
    <t>DM50009F@53052#</t>
  </si>
  <si>
    <t>192337061721</t>
  </si>
  <si>
    <t>DM50009I@51001#</t>
  </si>
  <si>
    <t>DM50009I</t>
  </si>
  <si>
    <t>DIORBLACKSUITO RI</t>
  </si>
  <si>
    <t>192337061400</t>
  </si>
  <si>
    <t>DM50009I@51052#</t>
  </si>
  <si>
    <t>192337061417</t>
  </si>
  <si>
    <t>DM50009I@51056#</t>
  </si>
  <si>
    <t>192337103865</t>
  </si>
  <si>
    <t>DM50009I@51059#</t>
  </si>
  <si>
    <t>192337103872</t>
  </si>
  <si>
    <t>DM50009J@51001#</t>
  </si>
  <si>
    <t>DM50009J</t>
  </si>
  <si>
    <t>DIORBLACKSUITO RJ</t>
  </si>
  <si>
    <t>192337061745</t>
  </si>
  <si>
    <t>DM50009J@51052#</t>
  </si>
  <si>
    <t>192337061752</t>
  </si>
  <si>
    <t>DM50011U@50017#</t>
  </si>
  <si>
    <t>DM50011U</t>
  </si>
  <si>
    <t>DIORBLACKSUITO S2U</t>
  </si>
  <si>
    <t>F400</t>
  </si>
  <si>
    <t>017</t>
  </si>
  <si>
    <t>matte palladium</t>
  </si>
  <si>
    <t>192337059353</t>
  </si>
  <si>
    <t>DM50011U@50030#</t>
  </si>
  <si>
    <t>192337059360</t>
  </si>
  <si>
    <t>DM50012U@54016#</t>
  </si>
  <si>
    <t>DM50012U</t>
  </si>
  <si>
    <t>DIORBLACKSUITO S3U</t>
  </si>
  <si>
    <t>F000</t>
  </si>
  <si>
    <t>016</t>
  </si>
  <si>
    <t>shiny palladium</t>
  </si>
  <si>
    <t>192337059384</t>
  </si>
  <si>
    <t>DM50012U@54033#</t>
  </si>
  <si>
    <t>192337059391</t>
  </si>
  <si>
    <t>DM50014U@50001#</t>
  </si>
  <si>
    <t>DM50014U</t>
  </si>
  <si>
    <t>NEODIORO RU</t>
  </si>
  <si>
    <t>1300</t>
  </si>
  <si>
    <t>192337061431</t>
  </si>
  <si>
    <t>DM50014U@50056#</t>
  </si>
  <si>
    <t>192337061455</t>
  </si>
  <si>
    <t>DM50018I@56001#</t>
  </si>
  <si>
    <t>DM50018I</t>
  </si>
  <si>
    <t>NEODIORO S2I</t>
  </si>
  <si>
    <t>192337059582</t>
  </si>
  <si>
    <t>DM50018I@56052#</t>
  </si>
  <si>
    <t>192337059605</t>
  </si>
  <si>
    <t>DM50028U@49010#</t>
  </si>
  <si>
    <t>DM50028U</t>
  </si>
  <si>
    <t>DIORBLACKSUITO R3U</t>
  </si>
  <si>
    <t>B400</t>
  </si>
  <si>
    <t>192337085604</t>
  </si>
  <si>
    <t>DM50028U@49016#</t>
  </si>
  <si>
    <t>F500</t>
  </si>
  <si>
    <t>192337085611</t>
  </si>
  <si>
    <t>DM50028U@49017#</t>
  </si>
  <si>
    <t>F300</t>
  </si>
  <si>
    <t>192337085628</t>
  </si>
  <si>
    <t>DM50029U@53010#</t>
  </si>
  <si>
    <t>DM50029U</t>
  </si>
  <si>
    <t>DIORBLACKSUITO S4U</t>
  </si>
  <si>
    <t>192337085635</t>
  </si>
  <si>
    <t>DM50029U@53016#</t>
  </si>
  <si>
    <t>192337085642</t>
  </si>
  <si>
    <t>DM50029U@53017#</t>
  </si>
  <si>
    <t>192337085659</t>
  </si>
  <si>
    <t>DM50030F@53001#</t>
  </si>
  <si>
    <t>DM50030F</t>
  </si>
  <si>
    <t>DIORBLACKSUITO R2F</t>
  </si>
  <si>
    <t>192337085833</t>
  </si>
  <si>
    <t>DM50030F@53052#</t>
  </si>
  <si>
    <t>2300</t>
  </si>
  <si>
    <t>192337085840</t>
  </si>
  <si>
    <t>DM50030I@49001#</t>
  </si>
  <si>
    <t>DM50030I</t>
  </si>
  <si>
    <t>DIORBLACKSUITO R2I</t>
  </si>
  <si>
    <t>192337085703</t>
  </si>
  <si>
    <t>DM50030I@49052#</t>
  </si>
  <si>
    <t>192337085710</t>
  </si>
  <si>
    <t>DM50030I@49056#</t>
  </si>
  <si>
    <t>192337085727</t>
  </si>
  <si>
    <t>DM50030I@49084#</t>
  </si>
  <si>
    <t>3300</t>
  </si>
  <si>
    <t>192337085734</t>
  </si>
  <si>
    <t>DM50031I@53001#</t>
  </si>
  <si>
    <t>DM50031I</t>
  </si>
  <si>
    <t>DIORBLACKSUITO S5I</t>
  </si>
  <si>
    <t>192337085741</t>
  </si>
  <si>
    <t>DM50031I@53052#</t>
  </si>
  <si>
    <t>192337085758</t>
  </si>
  <si>
    <t>DM50032U@51010#</t>
  </si>
  <si>
    <t>DM50032U</t>
  </si>
  <si>
    <t>NEODIORO R3U</t>
  </si>
  <si>
    <t>192337085765</t>
  </si>
  <si>
    <t>DM50032U@51016#</t>
  </si>
  <si>
    <t>192337085772</t>
  </si>
  <si>
    <t>DM50033I@55001#</t>
  </si>
  <si>
    <t>DM50033I</t>
  </si>
  <si>
    <t>NEODIORO S3I</t>
  </si>
  <si>
    <t>192337085789</t>
  </si>
  <si>
    <t>DM50033I@55052#</t>
  </si>
  <si>
    <t>192337085802</t>
  </si>
  <si>
    <t>DM50037I@55001#</t>
  </si>
  <si>
    <t>DM50037I</t>
  </si>
  <si>
    <t>DIORBLACKSUITO N1I</t>
  </si>
  <si>
    <t>192337097607</t>
  </si>
  <si>
    <t>DM50037I@55052#</t>
  </si>
  <si>
    <t>192337097614</t>
  </si>
  <si>
    <t>DM50037I@55084#</t>
  </si>
  <si>
    <t>3900</t>
  </si>
  <si>
    <t>192337097621</t>
  </si>
  <si>
    <t>DM50037I@57001#</t>
  </si>
  <si>
    <t>192337097638</t>
  </si>
  <si>
    <t>DM50037I@57052#</t>
  </si>
  <si>
    <t>192337097645</t>
  </si>
  <si>
    <t>DM50037I@57084#</t>
  </si>
  <si>
    <t>192337097652</t>
  </si>
  <si>
    <t>DM50038I@53001#</t>
  </si>
  <si>
    <t>DM50038I</t>
  </si>
  <si>
    <t>DIORBLACKSUITO S6I</t>
  </si>
  <si>
    <t>192337097669</t>
  </si>
  <si>
    <t>DM50038I@53052#</t>
  </si>
  <si>
    <t>192337097676</t>
  </si>
  <si>
    <t>DM50038I@53084#</t>
  </si>
  <si>
    <t>192337097683</t>
  </si>
  <si>
    <t>DM50038I@55001#</t>
  </si>
  <si>
    <t>192337097690</t>
  </si>
  <si>
    <t>DM50038I@55052#</t>
  </si>
  <si>
    <t>192337097706</t>
  </si>
  <si>
    <t>DM50038I@55084#</t>
  </si>
  <si>
    <t>192337097713</t>
  </si>
  <si>
    <t>DM50039I@50001#</t>
  </si>
  <si>
    <t>DM50039I</t>
  </si>
  <si>
    <t>DIORBLACKSUITO R4I</t>
  </si>
  <si>
    <t>192337098055</t>
  </si>
  <si>
    <t>DM50039I@50052#</t>
  </si>
  <si>
    <t>192337098062</t>
  </si>
  <si>
    <t>DM50039I@50056#</t>
  </si>
  <si>
    <t>192337098079</t>
  </si>
  <si>
    <t>DM50040I@52001#</t>
  </si>
  <si>
    <t>DM50040I</t>
  </si>
  <si>
    <t>DIORBLACKSUITO S7I</t>
  </si>
  <si>
    <t>192337096655</t>
  </si>
  <si>
    <t>DM50040I@52052#</t>
  </si>
  <si>
    <t>192337096662</t>
  </si>
  <si>
    <t>DM50040I@52056#</t>
  </si>
  <si>
    <t>192337096679</t>
  </si>
  <si>
    <t>DM50041I@55052#</t>
  </si>
  <si>
    <t>DM50041I</t>
  </si>
  <si>
    <t>DIORESSENTIALO S3I</t>
  </si>
  <si>
    <t>192337096709</t>
  </si>
  <si>
    <t>DM50043I@51001#</t>
  </si>
  <si>
    <t>DM50043I</t>
  </si>
  <si>
    <t>DIORBLACKSUIT O S8I</t>
  </si>
  <si>
    <t>192337104053</t>
  </si>
  <si>
    <t>DM50043I@51056#</t>
  </si>
  <si>
    <t>192337104060</t>
  </si>
  <si>
    <t>DM50043I@51096#</t>
  </si>
  <si>
    <t>096</t>
  </si>
  <si>
    <t>shiny dark green</t>
  </si>
  <si>
    <t>192337104077</t>
  </si>
  <si>
    <t>DM50044U@51010#</t>
  </si>
  <si>
    <t>DM50044U</t>
  </si>
  <si>
    <t>DIORBLACKSUIT O R5U</t>
  </si>
  <si>
    <t>192337106811</t>
  </si>
  <si>
    <t>DM50044U@52016#</t>
  </si>
  <si>
    <t>192337104091</t>
  </si>
  <si>
    <t>DM50045U@51008#</t>
  </si>
  <si>
    <t>DM50045U</t>
  </si>
  <si>
    <t>NEODIOR O S4U</t>
  </si>
  <si>
    <t>192337104107</t>
  </si>
  <si>
    <t>DM50045U@51010#</t>
  </si>
  <si>
    <t>192337104114</t>
  </si>
  <si>
    <t>DM50046I@51001#</t>
  </si>
  <si>
    <t>DM50046I</t>
  </si>
  <si>
    <t>DIORBLACKSUIT O S10I</t>
  </si>
  <si>
    <t>192337103766</t>
  </si>
  <si>
    <t>DM50046I@51052#</t>
  </si>
  <si>
    <t>192337103773</t>
  </si>
  <si>
    <t>DM50046I@51096#</t>
  </si>
  <si>
    <t>192337103780</t>
  </si>
  <si>
    <t>DM50048I@52003#</t>
  </si>
  <si>
    <t>DM50048I</t>
  </si>
  <si>
    <t>INDIOR O S1I</t>
  </si>
  <si>
    <t>192337113826</t>
  </si>
  <si>
    <t>DM50048I@52020#</t>
  </si>
  <si>
    <t>4500</t>
  </si>
  <si>
    <t>020</t>
  </si>
  <si>
    <t>grey/other</t>
  </si>
  <si>
    <t>192337113833</t>
  </si>
  <si>
    <t>DM50048I@52056#</t>
  </si>
  <si>
    <t>192337113840</t>
  </si>
  <si>
    <t>DM50048I@52092#</t>
  </si>
  <si>
    <t>092</t>
  </si>
  <si>
    <t>blue/other</t>
  </si>
  <si>
    <t>192337113857</t>
  </si>
  <si>
    <t>DM50049I@58003#</t>
  </si>
  <si>
    <t>DM50049I</t>
  </si>
  <si>
    <t>INDIOR O A1I</t>
  </si>
  <si>
    <t>192337113864</t>
  </si>
  <si>
    <t>DM50049I@58020#</t>
  </si>
  <si>
    <t>192337113871</t>
  </si>
  <si>
    <t>DM50049I@58056#</t>
  </si>
  <si>
    <t>192337113888</t>
  </si>
  <si>
    <t>DM50049I@58092#</t>
  </si>
  <si>
    <t>192337113895</t>
  </si>
  <si>
    <t>DM50050I@55003#</t>
  </si>
  <si>
    <t>DM50050I</t>
  </si>
  <si>
    <t>INDIOR O S2I</t>
  </si>
  <si>
    <t>192337113901</t>
  </si>
  <si>
    <t>DM50050I@55020#</t>
  </si>
  <si>
    <t>192337113918</t>
  </si>
  <si>
    <t>DM50050I@55056#</t>
  </si>
  <si>
    <t>192337113925</t>
  </si>
  <si>
    <t>DM50050I@55092#</t>
  </si>
  <si>
    <t>192337113932</t>
  </si>
  <si>
    <t>DM50051I@52001#</t>
  </si>
  <si>
    <t>DM50051I</t>
  </si>
  <si>
    <t>DIORBLACKSUIT O S11I</t>
  </si>
  <si>
    <t>192337113949</t>
  </si>
  <si>
    <t>DM50051I@52052#</t>
  </si>
  <si>
    <t>192337113956</t>
  </si>
  <si>
    <t>DM50051I@52056#</t>
  </si>
  <si>
    <t>192337113963</t>
  </si>
  <si>
    <t>DM50051I@54001#</t>
  </si>
  <si>
    <t>192337113970</t>
  </si>
  <si>
    <t>DM50051I@54052#</t>
  </si>
  <si>
    <t>192337113987</t>
  </si>
  <si>
    <t>DM50051I@54056#</t>
  </si>
  <si>
    <t>192337113994</t>
  </si>
  <si>
    <t>DM50052I@54001#</t>
  </si>
  <si>
    <t>DM50052I</t>
  </si>
  <si>
    <t>DIORBLACKSUIT O S12I</t>
  </si>
  <si>
    <t>192337114007</t>
  </si>
  <si>
    <t>DM50052I@54052#</t>
  </si>
  <si>
    <t>192337114014</t>
  </si>
  <si>
    <t>DM50052I@54056#</t>
  </si>
  <si>
    <t>192337114021</t>
  </si>
  <si>
    <t>DM50053U@54010#</t>
  </si>
  <si>
    <t>DM50053U</t>
  </si>
  <si>
    <t>DIORBLACKSUIT O S13U</t>
  </si>
  <si>
    <t>192337114038</t>
  </si>
  <si>
    <t>DM50053U@54016#</t>
  </si>
  <si>
    <t>192337114045</t>
  </si>
  <si>
    <t>DM50054U@54010#</t>
  </si>
  <si>
    <t>DM50054U</t>
  </si>
  <si>
    <t>NEODIOR O S5U</t>
  </si>
  <si>
    <t>192337114052</t>
  </si>
  <si>
    <t>DM50054U@54016#</t>
  </si>
  <si>
    <t>192337114069</t>
  </si>
  <si>
    <t>셀린느 프리오더</t>
  </si>
  <si>
    <r>
      <rPr>
        <rFont val="Arial"/>
        <color theme="1"/>
        <sz val="11.0"/>
      </rPr>
      <t xml:space="preserve">최소 주문 금액 : 300만원
</t>
    </r>
    <r>
      <rPr>
        <rFont val="Arial"/>
        <b/>
        <color rgb="FFFF0000"/>
        <sz val="11.0"/>
      </rPr>
      <t>(sku 당 10개 이하만 가능)</t>
    </r>
  </si>
  <si>
    <r>
      <rPr>
        <rFont val="Arial"/>
        <b/>
        <color rgb="FF0000FF"/>
        <sz val="10.0"/>
      </rPr>
      <t>주문접</t>
    </r>
    <r>
      <rPr>
        <rFont val="Arial"/>
        <b/>
        <color rgb="FF0000FF"/>
        <sz val="10.0"/>
      </rPr>
      <t>수(click)</t>
    </r>
  </si>
  <si>
    <r>
      <rPr>
        <rFont val="Arial"/>
        <b/>
        <color rgb="FF0000FF"/>
        <sz val="10.0"/>
      </rPr>
      <t xml:space="preserve">예치금 </t>
    </r>
    <r>
      <rPr>
        <rFont val="Arial"/>
        <b/>
        <color rgb="FF0000FF"/>
        <sz val="10.0"/>
      </rPr>
      <t>결</t>
    </r>
    <r>
      <rPr>
        <rFont val="Arial"/>
        <b/>
        <color rgb="FF0000FF"/>
        <sz val="10.0"/>
      </rPr>
      <t>제(click)</t>
    </r>
  </si>
  <si>
    <t>Prod Segmentation</t>
  </si>
  <si>
    <t>CL4001IN@5801D#</t>
  </si>
  <si>
    <t>CL4001IN</t>
  </si>
  <si>
    <t>191</t>
  </si>
  <si>
    <t>192337010729</t>
  </si>
  <si>
    <t>CL4001IN@5805F#</t>
  </si>
  <si>
    <t>05F</t>
  </si>
  <si>
    <t>black/other / gradient brown</t>
  </si>
  <si>
    <t>192337010736</t>
  </si>
  <si>
    <t>CL4002UN@5401B#</t>
  </si>
  <si>
    <t>CL4002UN</t>
  </si>
  <si>
    <t>192337010255</t>
  </si>
  <si>
    <t>CL4002UN@5425F#</t>
  </si>
  <si>
    <t>192337105913</t>
  </si>
  <si>
    <t>CL4002UN@5445F#</t>
  </si>
  <si>
    <t>201</t>
  </si>
  <si>
    <t>45F</t>
  </si>
  <si>
    <t>shiny light brown / gradient brown</t>
  </si>
  <si>
    <t>192337039621</t>
  </si>
  <si>
    <t>CL4002UN@5454D#</t>
  </si>
  <si>
    <t>54D</t>
  </si>
  <si>
    <t>red havana / smoke polarized</t>
  </si>
  <si>
    <t>192337010262</t>
  </si>
  <si>
    <t>CL4002UN@5474T#</t>
  </si>
  <si>
    <t>74T</t>
  </si>
  <si>
    <t>pink /other / gradient bordeaux</t>
  </si>
  <si>
    <t>192337105920</t>
  </si>
  <si>
    <t>CL4002UN@5498P#</t>
  </si>
  <si>
    <t>98P</t>
  </si>
  <si>
    <t>dark green/other / gradient green</t>
  </si>
  <si>
    <t>192337039638</t>
  </si>
  <si>
    <t>CL4003IN@4801A#</t>
  </si>
  <si>
    <t>CL4003IN</t>
  </si>
  <si>
    <t>192337010798</t>
  </si>
  <si>
    <t>CL4003IN@4801B#</t>
  </si>
  <si>
    <t>192337111143</t>
  </si>
  <si>
    <t>CL4003IN@4845F#</t>
  </si>
  <si>
    <t>192337067297</t>
  </si>
  <si>
    <t>CL4003IN@4853A#</t>
  </si>
  <si>
    <t>53A</t>
  </si>
  <si>
    <t>blonde havana / smoke</t>
  </si>
  <si>
    <t>192337111150</t>
  </si>
  <si>
    <t>CL4003IN@4856A#</t>
  </si>
  <si>
    <t>192337010811</t>
  </si>
  <si>
    <t>CL4003IN@4856F#</t>
  </si>
  <si>
    <t>56F</t>
  </si>
  <si>
    <t>havana/other / gradient brown</t>
  </si>
  <si>
    <t>192337082207</t>
  </si>
  <si>
    <t>CL4004IN@5001D#</t>
  </si>
  <si>
    <t>CL4004IN</t>
  </si>
  <si>
    <t>192337010842</t>
  </si>
  <si>
    <t>CL4004IN@5005F#</t>
  </si>
  <si>
    <t>192337010859</t>
  </si>
  <si>
    <t>CL4004IN@5005K#</t>
  </si>
  <si>
    <t>05K</t>
  </si>
  <si>
    <t>black/other / gradient roviex</t>
  </si>
  <si>
    <t>192337010866</t>
  </si>
  <si>
    <t>CL4004IN@5056K#</t>
  </si>
  <si>
    <t>56K</t>
  </si>
  <si>
    <t>havana/other / gradient roviex</t>
  </si>
  <si>
    <t>192337067044</t>
  </si>
  <si>
    <t>CL4004IN@5074T#</t>
  </si>
  <si>
    <t>192337111167</t>
  </si>
  <si>
    <t>CL4004IN@5078Z#</t>
  </si>
  <si>
    <t>78Z</t>
  </si>
  <si>
    <t>shiny lilac / gradient or mirror violet</t>
  </si>
  <si>
    <t>192337111174</t>
  </si>
  <si>
    <t>CL4005FN@4901N#</t>
  </si>
  <si>
    <t>CL4005FN</t>
  </si>
  <si>
    <t>01N</t>
  </si>
  <si>
    <t>shiny black  / green</t>
  </si>
  <si>
    <t>192337010309</t>
  </si>
  <si>
    <t>CL4005FN@4952N#</t>
  </si>
  <si>
    <t>192337010316</t>
  </si>
  <si>
    <t>CL4005IN@4701N#</t>
  </si>
  <si>
    <t>CL4005IN</t>
  </si>
  <si>
    <t>47</t>
  </si>
  <si>
    <t>192337010897</t>
  </si>
  <si>
    <t>CL4005IN@4752N#</t>
  </si>
  <si>
    <t>192337010903</t>
  </si>
  <si>
    <t>CL4005IN@4756F#</t>
  </si>
  <si>
    <t>192337082412</t>
  </si>
  <si>
    <t>CL40060I@5301D#</t>
  </si>
  <si>
    <t>CL40060I</t>
  </si>
  <si>
    <t>192337014062</t>
  </si>
  <si>
    <t>CL40061F@5301D#</t>
  </si>
  <si>
    <t>CL40061F</t>
  </si>
  <si>
    <t>192337015007</t>
  </si>
  <si>
    <t>CL40061F@5359E#</t>
  </si>
  <si>
    <t>59E</t>
  </si>
  <si>
    <t>beige/other / brown</t>
  </si>
  <si>
    <t>192337083259</t>
  </si>
  <si>
    <t>CL40061I@5101D#</t>
  </si>
  <si>
    <t>CL40061I</t>
  </si>
  <si>
    <t>192337014017</t>
  </si>
  <si>
    <t>CL40061I@5154N#</t>
  </si>
  <si>
    <t>54N</t>
  </si>
  <si>
    <t>red havana / green</t>
  </si>
  <si>
    <t>192337014031</t>
  </si>
  <si>
    <t>CL40062U@5930N#</t>
  </si>
  <si>
    <t>CL40062U</t>
  </si>
  <si>
    <t>30N</t>
  </si>
  <si>
    <t>shiny endura gold / green</t>
  </si>
  <si>
    <t>192337014260</t>
  </si>
  <si>
    <t>CL40062U@5930T#</t>
  </si>
  <si>
    <t>30T</t>
  </si>
  <si>
    <t>shiny endura gold / gradient bordeaux</t>
  </si>
  <si>
    <t>192337015267</t>
  </si>
  <si>
    <t>CL40062U@6130D#</t>
  </si>
  <si>
    <t>30D</t>
  </si>
  <si>
    <t>shiny endura gold / smoke polarized</t>
  </si>
  <si>
    <t>192337015304</t>
  </si>
  <si>
    <t>CL40062U@6130N#</t>
  </si>
  <si>
    <t>192337015311</t>
  </si>
  <si>
    <t>CL40092I@6001A#</t>
  </si>
  <si>
    <t>CL40092I</t>
  </si>
  <si>
    <t>193</t>
  </si>
  <si>
    <t>192337026706</t>
  </si>
  <si>
    <t>CL40092I@6025F#</t>
  </si>
  <si>
    <t>192337102394</t>
  </si>
  <si>
    <t>CL40092I@6045F#</t>
  </si>
  <si>
    <t>192337102400</t>
  </si>
  <si>
    <t>CL40092I@6052F#</t>
  </si>
  <si>
    <t>192337026720</t>
  </si>
  <si>
    <t>CL4009IN@5101A#</t>
  </si>
  <si>
    <t>CL4009IN</t>
  </si>
  <si>
    <t>192337010330</t>
  </si>
  <si>
    <t>CL40100U@5032E#</t>
  </si>
  <si>
    <t>CL40100U</t>
  </si>
  <si>
    <t>32E</t>
  </si>
  <si>
    <t>gold / brown</t>
  </si>
  <si>
    <t>192337093081</t>
  </si>
  <si>
    <t>CL40100U@5032N#</t>
  </si>
  <si>
    <t>32N</t>
  </si>
  <si>
    <t>gold / green</t>
  </si>
  <si>
    <t>192337025334</t>
  </si>
  <si>
    <t>CL40100U@5034N#</t>
  </si>
  <si>
    <t>34N</t>
  </si>
  <si>
    <t>shiny light bronze / green</t>
  </si>
  <si>
    <t>192337025341</t>
  </si>
  <si>
    <t>CL40130I@5101B#</t>
  </si>
  <si>
    <t>CL40130I</t>
  </si>
  <si>
    <t>192337046803</t>
  </si>
  <si>
    <t>CL40130I@5101D#</t>
  </si>
  <si>
    <t>192337033810</t>
  </si>
  <si>
    <t>CL40130I@5152N#</t>
  </si>
  <si>
    <t>192337033827</t>
  </si>
  <si>
    <t>CL40130I@5172T#</t>
  </si>
  <si>
    <t>72T</t>
  </si>
  <si>
    <t>shiny pink / gradient bordeaux</t>
  </si>
  <si>
    <t>192337074738</t>
  </si>
  <si>
    <t>CL40130I@5174K#</t>
  </si>
  <si>
    <t>74K</t>
  </si>
  <si>
    <t>pink /other / gradient roviex</t>
  </si>
  <si>
    <t>192337105937</t>
  </si>
  <si>
    <t>CL40166I@5601K#</t>
  </si>
  <si>
    <t>CL40166I</t>
  </si>
  <si>
    <t>01K</t>
  </si>
  <si>
    <t>shiny black  / gradient roviex</t>
  </si>
  <si>
    <t>192337066603</t>
  </si>
  <si>
    <t>CL40166I@5654F#</t>
  </si>
  <si>
    <t>54F</t>
  </si>
  <si>
    <t>red havana / gradient brown</t>
  </si>
  <si>
    <t>192337066634</t>
  </si>
  <si>
    <t>CL40167I@5501B#</t>
  </si>
  <si>
    <t>CL40167I</t>
  </si>
  <si>
    <t>192337074806</t>
  </si>
  <si>
    <t>CL40168F@5501F#</t>
  </si>
  <si>
    <t>CL40168F</t>
  </si>
  <si>
    <t>01F</t>
  </si>
  <si>
    <t>shiny black  / gradient brown</t>
  </si>
  <si>
    <t>192337066641</t>
  </si>
  <si>
    <t>CL40168F@5574F#</t>
  </si>
  <si>
    <t>74F</t>
  </si>
  <si>
    <t>pink /other / gradient brown</t>
  </si>
  <si>
    <t>192337066689</t>
  </si>
  <si>
    <t>CL40168I@5554F#</t>
  </si>
  <si>
    <t>CL40168I</t>
  </si>
  <si>
    <t>192337066719</t>
  </si>
  <si>
    <t>CL40169F@5601B#</t>
  </si>
  <si>
    <t>CL40169F</t>
  </si>
  <si>
    <t>192337074844</t>
  </si>
  <si>
    <t>CL40169I@5401B#</t>
  </si>
  <si>
    <t>CL40169I</t>
  </si>
  <si>
    <t>192337074882</t>
  </si>
  <si>
    <t>CL40169I@5453F#</t>
  </si>
  <si>
    <t>53F</t>
  </si>
  <si>
    <t>blonde havana / gradient brown</t>
  </si>
  <si>
    <t>192337074899</t>
  </si>
  <si>
    <t>CL40172U@5701F#</t>
  </si>
  <si>
    <t>CL40172U</t>
  </si>
  <si>
    <t>192337066740</t>
  </si>
  <si>
    <t>CL40174U@5930T#</t>
  </si>
  <si>
    <t>CL40174U</t>
  </si>
  <si>
    <t>192337066825</t>
  </si>
  <si>
    <t>CL40174U@5932S#</t>
  </si>
  <si>
    <t>32S</t>
  </si>
  <si>
    <t>gold / bordeaux</t>
  </si>
  <si>
    <t>192337105104</t>
  </si>
  <si>
    <t>CL40174U@5932Y#</t>
  </si>
  <si>
    <t>32Y</t>
  </si>
  <si>
    <t>gold / violet</t>
  </si>
  <si>
    <t>192337105111</t>
  </si>
  <si>
    <t>CL40181F@5401B#</t>
  </si>
  <si>
    <t>CL40181F</t>
  </si>
  <si>
    <t>192337066863</t>
  </si>
  <si>
    <t>CL40181F@5445T#</t>
  </si>
  <si>
    <t>45T</t>
  </si>
  <si>
    <t>shiny light brown / gradient bordeaux</t>
  </si>
  <si>
    <t>192337066870</t>
  </si>
  <si>
    <t>CL40186I@5301Z#</t>
  </si>
  <si>
    <t>CL40186I</t>
  </si>
  <si>
    <t>01Z</t>
  </si>
  <si>
    <t>shiny black  / gradient or mirror violet</t>
  </si>
  <si>
    <t>192337082702</t>
  </si>
  <si>
    <t>CL40186I@5352F#</t>
  </si>
  <si>
    <t>192337082726</t>
  </si>
  <si>
    <t>CL40186I@5374T#</t>
  </si>
  <si>
    <t>192337082733</t>
  </si>
  <si>
    <t>CL40187I@5101A#</t>
  </si>
  <si>
    <t>CL40187I</t>
  </si>
  <si>
    <t>192337082740</t>
  </si>
  <si>
    <t>CL40187I@5101F#</t>
  </si>
  <si>
    <t>192337110450</t>
  </si>
  <si>
    <t>CL40187I@5125A#</t>
  </si>
  <si>
    <t>192337082757</t>
  </si>
  <si>
    <t>CL40187I@5125F#</t>
  </si>
  <si>
    <t>E-commerce</t>
  </si>
  <si>
    <t>192337110467</t>
  </si>
  <si>
    <t>CL40187I@5152A#</t>
  </si>
  <si>
    <t>192337093098</t>
  </si>
  <si>
    <t>CL40187I@5155B#</t>
  </si>
  <si>
    <t>192337082764</t>
  </si>
  <si>
    <t>CL40187I@5155F#</t>
  </si>
  <si>
    <t>55F</t>
  </si>
  <si>
    <t>coloured havana / gradient brown</t>
  </si>
  <si>
    <t>192337110474</t>
  </si>
  <si>
    <t>CL40187I@5193B#</t>
  </si>
  <si>
    <t>93B</t>
  </si>
  <si>
    <t>shiny light green / gradient smoke</t>
  </si>
  <si>
    <t>192337110481</t>
  </si>
  <si>
    <t>CL40188I@5401A#</t>
  </si>
  <si>
    <t>CL40188I</t>
  </si>
  <si>
    <t>192337082795</t>
  </si>
  <si>
    <t>CL40189I@5601F#</t>
  </si>
  <si>
    <t>CL40189I</t>
  </si>
  <si>
    <t>192337082870</t>
  </si>
  <si>
    <t>CL40189I@5653E#</t>
  </si>
  <si>
    <t>53E</t>
  </si>
  <si>
    <t>blonde havana / brown</t>
  </si>
  <si>
    <t>192337082894</t>
  </si>
  <si>
    <t>CL40190I@5301A#</t>
  </si>
  <si>
    <t>CL40190I</t>
  </si>
  <si>
    <t>192337082917</t>
  </si>
  <si>
    <t>CL40190I@5396B#</t>
  </si>
  <si>
    <t>96B</t>
  </si>
  <si>
    <t>shiny dark green / gradient smoke</t>
  </si>
  <si>
    <t>192337082931</t>
  </si>
  <si>
    <t>CL40191I@5301A#</t>
  </si>
  <si>
    <t>CL40191I</t>
  </si>
  <si>
    <t>192337082948</t>
  </si>
  <si>
    <t>CL40191I@5353V#</t>
  </si>
  <si>
    <t>192337082955</t>
  </si>
  <si>
    <t>CL40191I@5356N#</t>
  </si>
  <si>
    <t>56N</t>
  </si>
  <si>
    <t>havana/other / green</t>
  </si>
  <si>
    <t>192337082962</t>
  </si>
  <si>
    <t>CL40192I@5201A#</t>
  </si>
  <si>
    <t>CL40192I</t>
  </si>
  <si>
    <t>192337082979</t>
  </si>
  <si>
    <t>CL40192I@5253E#</t>
  </si>
  <si>
    <t>192337082986</t>
  </si>
  <si>
    <t>CL40192I@5293E#</t>
  </si>
  <si>
    <t>93E</t>
  </si>
  <si>
    <t>shiny light green / brown</t>
  </si>
  <si>
    <t>192337083006</t>
  </si>
  <si>
    <t>CL40193I@5301A#</t>
  </si>
  <si>
    <t>CL40193I</t>
  </si>
  <si>
    <t>192337081002</t>
  </si>
  <si>
    <t>CL40193I@5325A#</t>
  </si>
  <si>
    <t>192337081019</t>
  </si>
  <si>
    <t>CL40193I@5342B#</t>
  </si>
  <si>
    <t>42B</t>
  </si>
  <si>
    <t>shiny orange / gradient smoke</t>
  </si>
  <si>
    <t>192337105944</t>
  </si>
  <si>
    <t>CL40193I@5352A#</t>
  </si>
  <si>
    <t>192337081026</t>
  </si>
  <si>
    <t>CL40193I@5374T#</t>
  </si>
  <si>
    <t>192337105951</t>
  </si>
  <si>
    <t>CL40193I@5384Y#</t>
  </si>
  <si>
    <t>84Y</t>
  </si>
  <si>
    <t>shiny light blue / violet</t>
  </si>
  <si>
    <t>192337105968</t>
  </si>
  <si>
    <t>CL40194U@5201A#</t>
  </si>
  <si>
    <t>CL40194U</t>
  </si>
  <si>
    <t>192337081071</t>
  </si>
  <si>
    <t>CL40194U@5225A#</t>
  </si>
  <si>
    <t>192337081088</t>
  </si>
  <si>
    <t>CL40194U@5242B#</t>
  </si>
  <si>
    <t>192337105975</t>
  </si>
  <si>
    <t>CL40194U@5245F#</t>
  </si>
  <si>
    <t>192337105982</t>
  </si>
  <si>
    <t>CL40194U@5253A#</t>
  </si>
  <si>
    <t>192337081095</t>
  </si>
  <si>
    <t>CL40194U@5269T#</t>
  </si>
  <si>
    <t>69T</t>
  </si>
  <si>
    <t>shiny bordeaux / gradient bordeaux</t>
  </si>
  <si>
    <t>192337102738</t>
  </si>
  <si>
    <t>CL40195I@0001A#</t>
  </si>
  <si>
    <t>CL40195I</t>
  </si>
  <si>
    <t>192337090912</t>
  </si>
  <si>
    <t>CL40195I@0001C#</t>
  </si>
  <si>
    <t>01C</t>
  </si>
  <si>
    <t>shiny black  / smoke mirror</t>
  </si>
  <si>
    <t>192337102769</t>
  </si>
  <si>
    <t>CL40195I@0025C#</t>
  </si>
  <si>
    <t>192337102776</t>
  </si>
  <si>
    <t>CL40195I@0075C#</t>
  </si>
  <si>
    <t>75C</t>
  </si>
  <si>
    <t>shiny fuxia / smoke mirror</t>
  </si>
  <si>
    <t>192337102783</t>
  </si>
  <si>
    <t>CL40197U@5401A#</t>
  </si>
  <si>
    <t>CL40197U</t>
  </si>
  <si>
    <t>192337093494</t>
  </si>
  <si>
    <t>CL40197U@5425A#</t>
  </si>
  <si>
    <t>192337093500</t>
  </si>
  <si>
    <t>CL40197U@5466A#</t>
  </si>
  <si>
    <t>66A</t>
  </si>
  <si>
    <t>shiny red / smoke</t>
  </si>
  <si>
    <t>192337093517</t>
  </si>
  <si>
    <t>CL40197U@5475A#</t>
  </si>
  <si>
    <t>75A</t>
  </si>
  <si>
    <t>shiny fuxia / smoke</t>
  </si>
  <si>
    <t>192337093524</t>
  </si>
  <si>
    <t>CL40197U@5492A#</t>
  </si>
  <si>
    <t>92A</t>
  </si>
  <si>
    <t>blue/other / smoke</t>
  </si>
  <si>
    <t>192337093531</t>
  </si>
  <si>
    <t>CL40197U@5493A#</t>
  </si>
  <si>
    <t>192337093548</t>
  </si>
  <si>
    <t>CL40198F@5601A#</t>
  </si>
  <si>
    <t>CL40198F</t>
  </si>
  <si>
    <t>192337093555</t>
  </si>
  <si>
    <t>CL40198F@5625A#</t>
  </si>
  <si>
    <t>192337093562</t>
  </si>
  <si>
    <t>CL40198F@5669A#</t>
  </si>
  <si>
    <t>69A</t>
  </si>
  <si>
    <t>shiny bordeaux / smoke</t>
  </si>
  <si>
    <t>192337093579</t>
  </si>
  <si>
    <t>CL40198F@5672A#</t>
  </si>
  <si>
    <t>192337093586</t>
  </si>
  <si>
    <t>CL40198F@5690A#</t>
  </si>
  <si>
    <t>90A</t>
  </si>
  <si>
    <t>shiny blue / smoke</t>
  </si>
  <si>
    <t>192337093593</t>
  </si>
  <si>
    <t>CL40199I@5401A#</t>
  </si>
  <si>
    <t>CL40199I</t>
  </si>
  <si>
    <t>192337093609</t>
  </si>
  <si>
    <t>CL40199I@5453N#</t>
  </si>
  <si>
    <t>53N</t>
  </si>
  <si>
    <t>blonde havana / green</t>
  </si>
  <si>
    <t>192337093616</t>
  </si>
  <si>
    <t>CL40199I@5474K#</t>
  </si>
  <si>
    <t>192337093623</t>
  </si>
  <si>
    <t>CL4019IN@5601A#</t>
  </si>
  <si>
    <t>CL4019IN</t>
  </si>
  <si>
    <t>192337039669</t>
  </si>
  <si>
    <t>CL4019IN@5625N#</t>
  </si>
  <si>
    <t>25N</t>
  </si>
  <si>
    <t>ivory / green</t>
  </si>
  <si>
    <t>192337010613</t>
  </si>
  <si>
    <t>CL4019IN@5653N#</t>
  </si>
  <si>
    <t>192337010620</t>
  </si>
  <si>
    <t>CL40200I@5601A#</t>
  </si>
  <si>
    <t>CL40200I</t>
  </si>
  <si>
    <t>192337093647</t>
  </si>
  <si>
    <t>CL40200I@5645Z#</t>
  </si>
  <si>
    <t>45Z</t>
  </si>
  <si>
    <t>shiny light brown / gradient</t>
  </si>
  <si>
    <t>192337093654</t>
  </si>
  <si>
    <t>CL40200I@5653E#</t>
  </si>
  <si>
    <t>192337093661</t>
  </si>
  <si>
    <t>CL40200I@5674T#</t>
  </si>
  <si>
    <t>192337093678</t>
  </si>
  <si>
    <t>CL40201U@5452B#</t>
  </si>
  <si>
    <t>CL40201U</t>
  </si>
  <si>
    <t>192337093685</t>
  </si>
  <si>
    <t>CL40201U@5453F#</t>
  </si>
  <si>
    <t>192337093692</t>
  </si>
  <si>
    <t>CL40201U@5472B#</t>
  </si>
  <si>
    <t>72B</t>
  </si>
  <si>
    <t>shiny pink / gradient smoke</t>
  </si>
  <si>
    <t>192337093708</t>
  </si>
  <si>
    <t>CL40202U@5301A#</t>
  </si>
  <si>
    <t>CL40202U</t>
  </si>
  <si>
    <t>192337093715</t>
  </si>
  <si>
    <t>CL40202U@5352E#</t>
  </si>
  <si>
    <t>192337093722</t>
  </si>
  <si>
    <t>CL40202U@5353E#</t>
  </si>
  <si>
    <t>192337093739</t>
  </si>
  <si>
    <t>CL40203U@5501A#</t>
  </si>
  <si>
    <t>CL40203U</t>
  </si>
  <si>
    <t>192337093746</t>
  </si>
  <si>
    <t>CL40203U@5552A#</t>
  </si>
  <si>
    <t>192337093753</t>
  </si>
  <si>
    <t>CL40203U@5553E#</t>
  </si>
  <si>
    <t>192337093760</t>
  </si>
  <si>
    <t>CL40204F@5801W#</t>
  </si>
  <si>
    <t>CL40204F</t>
  </si>
  <si>
    <t>192337093777</t>
  </si>
  <si>
    <t>CL40204F@5852F#</t>
  </si>
  <si>
    <t>192337093784</t>
  </si>
  <si>
    <t>CL40204F@5869T#</t>
  </si>
  <si>
    <t>192337093791</t>
  </si>
  <si>
    <t>CL40204F@5874K#</t>
  </si>
  <si>
    <t>192337093807</t>
  </si>
  <si>
    <t>CL40205U@5501A#</t>
  </si>
  <si>
    <t>CL40205U</t>
  </si>
  <si>
    <t>192337093814</t>
  </si>
  <si>
    <t>CL40205U@5553N#</t>
  </si>
  <si>
    <t>192337093821</t>
  </si>
  <si>
    <t>CL40205U@5596A#</t>
  </si>
  <si>
    <t>96A</t>
  </si>
  <si>
    <t>shiny dark green / smoke</t>
  </si>
  <si>
    <t>192337093838</t>
  </si>
  <si>
    <t>CL40206I@5301E#</t>
  </si>
  <si>
    <t>CL40206I</t>
  </si>
  <si>
    <t>01E</t>
  </si>
  <si>
    <t>shiny black  / brown</t>
  </si>
  <si>
    <t>192337093845</t>
  </si>
  <si>
    <t>CL40206I@5352A#</t>
  </si>
  <si>
    <t>192337093869</t>
  </si>
  <si>
    <t>CL40207I@5301A#</t>
  </si>
  <si>
    <t>CL40207I</t>
  </si>
  <si>
    <t>192337093876</t>
  </si>
  <si>
    <t>CL40207I@5345V#</t>
  </si>
  <si>
    <t>192337093883</t>
  </si>
  <si>
    <t>CL40207I@5353N#</t>
  </si>
  <si>
    <t>192337093890</t>
  </si>
  <si>
    <t>CL40208U@5201E#</t>
  </si>
  <si>
    <t>CL40208U</t>
  </si>
  <si>
    <t>192337093906</t>
  </si>
  <si>
    <t>CL40208U@5252E#</t>
  </si>
  <si>
    <t>192337093913</t>
  </si>
  <si>
    <t>CL40208U@5284E#</t>
  </si>
  <si>
    <t>84E</t>
  </si>
  <si>
    <t>shiny light blue / brown</t>
  </si>
  <si>
    <t>192337093920</t>
  </si>
  <si>
    <t>CL40209I@5701E#</t>
  </si>
  <si>
    <t>CL40209I</t>
  </si>
  <si>
    <t>192337093937</t>
  </si>
  <si>
    <t>CL40209I@5752A#</t>
  </si>
  <si>
    <t>192337093944</t>
  </si>
  <si>
    <t>CL40209I@5756A#</t>
  </si>
  <si>
    <t>192337093951</t>
  </si>
  <si>
    <t>CL40210U-CL@5101E#</t>
  </si>
  <si>
    <t>CL40210U-CL</t>
  </si>
  <si>
    <t>192337093968</t>
  </si>
  <si>
    <t>CL40210U-CL@5147N#</t>
  </si>
  <si>
    <t>47N</t>
  </si>
  <si>
    <t>light brown/other / green</t>
  </si>
  <si>
    <t>192337093975</t>
  </si>
  <si>
    <t>CL40210U-CL@5152A#</t>
  </si>
  <si>
    <t>192337093982</t>
  </si>
  <si>
    <t>CL40211I@5452A#</t>
  </si>
  <si>
    <t>CL40211I</t>
  </si>
  <si>
    <t>192337091704</t>
  </si>
  <si>
    <t>CL40211I@5453E#</t>
  </si>
  <si>
    <t>192337092114</t>
  </si>
  <si>
    <t>CL40212U@5201A#</t>
  </si>
  <si>
    <t>CL40212U</t>
  </si>
  <si>
    <t>192337091711</t>
  </si>
  <si>
    <t>CL40212U@5225A#</t>
  </si>
  <si>
    <t>192337091728</t>
  </si>
  <si>
    <t>CL40212U@5252A#</t>
  </si>
  <si>
    <t>192337091735</t>
  </si>
  <si>
    <t>CL40214U@5701A#</t>
  </si>
  <si>
    <t>CL40214U</t>
  </si>
  <si>
    <t>192337093999</t>
  </si>
  <si>
    <t>CL40214U@5725A#</t>
  </si>
  <si>
    <t>192337094002</t>
  </si>
  <si>
    <t>CL40214U@5792A#</t>
  </si>
  <si>
    <t>192337094019</t>
  </si>
  <si>
    <t>CL40216U@5501F#</t>
  </si>
  <si>
    <t>CL40216U</t>
  </si>
  <si>
    <t>192337105531</t>
  </si>
  <si>
    <t>CL40216U@5525E#</t>
  </si>
  <si>
    <t>25E</t>
  </si>
  <si>
    <t>ivory / brown</t>
  </si>
  <si>
    <t>192337105548</t>
  </si>
  <si>
    <t>CL40216U@5553A#</t>
  </si>
  <si>
    <t>192337105555</t>
  </si>
  <si>
    <t>CL40216U@5572Z#</t>
  </si>
  <si>
    <t>72Z</t>
  </si>
  <si>
    <t>shiny pink / gradient or mirror violet</t>
  </si>
  <si>
    <t>192337105562</t>
  </si>
  <si>
    <t>CL40217U@5501D#</t>
  </si>
  <si>
    <t>CL40217U</t>
  </si>
  <si>
    <t>192337105579</t>
  </si>
  <si>
    <t>CL40217U@5501E#</t>
  </si>
  <si>
    <t>192337105586</t>
  </si>
  <si>
    <t>CL40217U@5525E#</t>
  </si>
  <si>
    <t>192337105593</t>
  </si>
  <si>
    <t>CL40217U@5553K#</t>
  </si>
  <si>
    <t>53K</t>
  </si>
  <si>
    <t>blonde havana / gradient roviex</t>
  </si>
  <si>
    <t>192337105609</t>
  </si>
  <si>
    <t>CL40217U@5572Y#</t>
  </si>
  <si>
    <t>192337105616</t>
  </si>
  <si>
    <t>CL40218U@5501F#</t>
  </si>
  <si>
    <t>CL40218U</t>
  </si>
  <si>
    <t>192337105210</t>
  </si>
  <si>
    <t>CL40218U@5525F#</t>
  </si>
  <si>
    <t>192337105227</t>
  </si>
  <si>
    <t>CL40218U@5553E#</t>
  </si>
  <si>
    <t>192337105234</t>
  </si>
  <si>
    <t>CL40218U@5574K#</t>
  </si>
  <si>
    <t>192337105241</t>
  </si>
  <si>
    <t>CL40219I@5401A#</t>
  </si>
  <si>
    <t>CL40219I</t>
  </si>
  <si>
    <t>192337105623</t>
  </si>
  <si>
    <t>CL40219I@5452A#</t>
  </si>
  <si>
    <t>192337105630</t>
  </si>
  <si>
    <t>CL40219I@5452H#</t>
  </si>
  <si>
    <t>52H</t>
  </si>
  <si>
    <t>dark havana / brown polarized</t>
  </si>
  <si>
    <t>192337105647</t>
  </si>
  <si>
    <t>CL40219I@5474T#</t>
  </si>
  <si>
    <t>192337105654</t>
  </si>
  <si>
    <t>CL40219I@5493N#</t>
  </si>
  <si>
    <t>93N</t>
  </si>
  <si>
    <t>shiny light green / green</t>
  </si>
  <si>
    <t>192337105661</t>
  </si>
  <si>
    <t>CL40220U@5501A#</t>
  </si>
  <si>
    <t>CL40220U</t>
  </si>
  <si>
    <t>192337105678</t>
  </si>
  <si>
    <t>CL40220U@5525A#</t>
  </si>
  <si>
    <t>192337105685</t>
  </si>
  <si>
    <t>CL40220U@5552A#</t>
  </si>
  <si>
    <t>192337105708</t>
  </si>
  <si>
    <t>CL40220U@5584A#</t>
  </si>
  <si>
    <t>84A</t>
  </si>
  <si>
    <t>shiny light blue / smoke</t>
  </si>
  <si>
    <t>192337107801</t>
  </si>
  <si>
    <t>CL40221U@5801E#</t>
  </si>
  <si>
    <t>CL40221U</t>
  </si>
  <si>
    <t>192337105722</t>
  </si>
  <si>
    <t>CL40221U@5823A#</t>
  </si>
  <si>
    <t>23A</t>
  </si>
  <si>
    <t>white/black / smoke</t>
  </si>
  <si>
    <t>192337105739</t>
  </si>
  <si>
    <t>CL40221U@5852A#</t>
  </si>
  <si>
    <t>192337105746</t>
  </si>
  <si>
    <t>CL40222F@5501A#</t>
  </si>
  <si>
    <t>CL40222F</t>
  </si>
  <si>
    <t>192337105258</t>
  </si>
  <si>
    <t>CL40222F@5553A#</t>
  </si>
  <si>
    <t>192337105265</t>
  </si>
  <si>
    <t>CL40222F@5572K#</t>
  </si>
  <si>
    <t>72K</t>
  </si>
  <si>
    <t>shiny pink / gradient roviex</t>
  </si>
  <si>
    <t>192337105272</t>
  </si>
  <si>
    <t>CL40222F@5574S#</t>
  </si>
  <si>
    <t>192337105289</t>
  </si>
  <si>
    <t>CL40223F@5601A#</t>
  </si>
  <si>
    <t>CL40223F</t>
  </si>
  <si>
    <t>192337105296</t>
  </si>
  <si>
    <t>CL40223F@5625N#</t>
  </si>
  <si>
    <t>192337105319</t>
  </si>
  <si>
    <t>CL40223F@5645F#</t>
  </si>
  <si>
    <t>192337105326</t>
  </si>
  <si>
    <t>CL40223F@5652A#</t>
  </si>
  <si>
    <t>192337105333</t>
  </si>
  <si>
    <t>CL40224I@6625C#</t>
  </si>
  <si>
    <t>CL40224I</t>
  </si>
  <si>
    <t>66</t>
  </si>
  <si>
    <t>192337102660</t>
  </si>
  <si>
    <t>CL40226U@5501F#</t>
  </si>
  <si>
    <t>CL40226U</t>
  </si>
  <si>
    <t>192337110740</t>
  </si>
  <si>
    <t>CL40226U@5525F#</t>
  </si>
  <si>
    <t>192337110757</t>
  </si>
  <si>
    <t>CL40226U@5552K#</t>
  </si>
  <si>
    <t>52K</t>
  </si>
  <si>
    <t>dark havana / gradient roviex</t>
  </si>
  <si>
    <t>192337110764</t>
  </si>
  <si>
    <t>CL40226U@5556A#</t>
  </si>
  <si>
    <t>192337110771</t>
  </si>
  <si>
    <t>CL40226U@5574E#</t>
  </si>
  <si>
    <t>74E</t>
  </si>
  <si>
    <t>pink /other / brown</t>
  </si>
  <si>
    <t>192337110788</t>
  </si>
  <si>
    <t>CL40227U@6301A#</t>
  </si>
  <si>
    <t>CL40227U</t>
  </si>
  <si>
    <t>192337116216</t>
  </si>
  <si>
    <t>CL40227U@6325A#</t>
  </si>
  <si>
    <t>192337116223</t>
  </si>
  <si>
    <t>CL40227U@6353E#</t>
  </si>
  <si>
    <t>192337116230</t>
  </si>
  <si>
    <t>CL40227U@6355E#</t>
  </si>
  <si>
    <t>55E</t>
  </si>
  <si>
    <t>coloured havana / brown</t>
  </si>
  <si>
    <t>192337116247</t>
  </si>
  <si>
    <t>CL40228I@5601A#</t>
  </si>
  <si>
    <t>CL40228I</t>
  </si>
  <si>
    <t>192337110795</t>
  </si>
  <si>
    <t>CL40228I@5652A#</t>
  </si>
  <si>
    <t>192337110801</t>
  </si>
  <si>
    <t>CL40228I@5678Z#</t>
  </si>
  <si>
    <t>192337110818</t>
  </si>
  <si>
    <t>CL40228I@5693B#</t>
  </si>
  <si>
    <t>192337110825</t>
  </si>
  <si>
    <t>CL40229F@5701A#</t>
  </si>
  <si>
    <t>CL40229F</t>
  </si>
  <si>
    <t>192337110832</t>
  </si>
  <si>
    <t>CL40229F@5752E#</t>
  </si>
  <si>
    <t>192337110849</t>
  </si>
  <si>
    <t>CL40229F@5774E#</t>
  </si>
  <si>
    <t>192337110856</t>
  </si>
  <si>
    <t>CL40229F@5778Y#</t>
  </si>
  <si>
    <t>78Y</t>
  </si>
  <si>
    <t>shiny lilac / violet</t>
  </si>
  <si>
    <t>192337110863</t>
  </si>
  <si>
    <t>CL40230F@5801B#</t>
  </si>
  <si>
    <t>CL40230F</t>
  </si>
  <si>
    <t>192337109850</t>
  </si>
  <si>
    <t>CL40230F@5825K#</t>
  </si>
  <si>
    <t>25K</t>
  </si>
  <si>
    <t>ivory / gradient roviex</t>
  </si>
  <si>
    <t>192337109867</t>
  </si>
  <si>
    <t>CL40230F@5856A#</t>
  </si>
  <si>
    <t>192337109874</t>
  </si>
  <si>
    <t>CL40230F@5874F#</t>
  </si>
  <si>
    <t>192337109881</t>
  </si>
  <si>
    <t>CL40231I@5601A#</t>
  </si>
  <si>
    <t>CL40231I</t>
  </si>
  <si>
    <t>192337110870</t>
  </si>
  <si>
    <t>CL40231I@5675E#</t>
  </si>
  <si>
    <t>75E</t>
  </si>
  <si>
    <t>shiny fuxia / brown</t>
  </si>
  <si>
    <t>192337110887</t>
  </si>
  <si>
    <t>CL40231I@5681Y#</t>
  </si>
  <si>
    <t>81Y</t>
  </si>
  <si>
    <t>shiny violet / violet</t>
  </si>
  <si>
    <t>192337110894</t>
  </si>
  <si>
    <t>CL40231I@5690V#</t>
  </si>
  <si>
    <t>192337110900</t>
  </si>
  <si>
    <t>CL40232I@5101A#</t>
  </si>
  <si>
    <t>CL40232I</t>
  </si>
  <si>
    <t>192337110009</t>
  </si>
  <si>
    <t>CL40232I@5156A#</t>
  </si>
  <si>
    <t>192337110016</t>
  </si>
  <si>
    <t>CL40232I@5193J#</t>
  </si>
  <si>
    <t>93J</t>
  </si>
  <si>
    <t>shiny light green / roviex</t>
  </si>
  <si>
    <t>192337110023</t>
  </si>
  <si>
    <t>CL40233I@4901A#</t>
  </si>
  <si>
    <t>CL40233I</t>
  </si>
  <si>
    <t>192337110917</t>
  </si>
  <si>
    <t>CL40233I@4948E#</t>
  </si>
  <si>
    <t>48E</t>
  </si>
  <si>
    <t>shiny dark brown / brown</t>
  </si>
  <si>
    <t>192337110924</t>
  </si>
  <si>
    <t>CL40233I@4953N#</t>
  </si>
  <si>
    <t>192337110931</t>
  </si>
  <si>
    <t>CL40234I@0001A#</t>
  </si>
  <si>
    <t>CL40234I</t>
  </si>
  <si>
    <t>192337109898</t>
  </si>
  <si>
    <t>CL40234I@0025A#</t>
  </si>
  <si>
    <t>192337109904</t>
  </si>
  <si>
    <t>CL40234I@0093N#</t>
  </si>
  <si>
    <t>192337109911</t>
  </si>
  <si>
    <t>CL40235U@5416A#</t>
  </si>
  <si>
    <t>CL40235U</t>
  </si>
  <si>
    <t>192337107856</t>
  </si>
  <si>
    <t>CL40235U@5430N#</t>
  </si>
  <si>
    <t>192337107863</t>
  </si>
  <si>
    <t>CL40236I@5401A#</t>
  </si>
  <si>
    <t>CL40236I</t>
  </si>
  <si>
    <t>192337108969</t>
  </si>
  <si>
    <t>CL40236I@5472A#</t>
  </si>
  <si>
    <t>192337108976</t>
  </si>
  <si>
    <t>CL40236I@5484A#</t>
  </si>
  <si>
    <t>192337108983</t>
  </si>
  <si>
    <t>CL40237U@0001B#</t>
  </si>
  <si>
    <t>CL40237U</t>
  </si>
  <si>
    <t>192337116643</t>
  </si>
  <si>
    <t>CL40237U@0016C#</t>
  </si>
  <si>
    <t>192337116650</t>
  </si>
  <si>
    <t>CL40237U@0030C#</t>
  </si>
  <si>
    <t>192337116667</t>
  </si>
  <si>
    <t>CL40251U@5701A#</t>
  </si>
  <si>
    <t>CL40251U</t>
  </si>
  <si>
    <t>192337119910</t>
  </si>
  <si>
    <t>CL40251U@5725A#</t>
  </si>
  <si>
    <t>192337119927</t>
  </si>
  <si>
    <t>CL40251U@5752A#</t>
  </si>
  <si>
    <t>192337119934</t>
  </si>
  <si>
    <t>CL40252I@5801A#</t>
  </si>
  <si>
    <t>CL40252I</t>
  </si>
  <si>
    <t>192337119316</t>
  </si>
  <si>
    <t>CL40252I@5825A#</t>
  </si>
  <si>
    <t>192337119323</t>
  </si>
  <si>
    <t>CL40252I@5852A#</t>
  </si>
  <si>
    <t>192337119330</t>
  </si>
  <si>
    <t>CL4055IN@5501A#</t>
  </si>
  <si>
    <t>CL4055IN</t>
  </si>
  <si>
    <t>192337013232</t>
  </si>
  <si>
    <t>CL4055IN@5501B#</t>
  </si>
  <si>
    <t>192337093104</t>
  </si>
  <si>
    <t>CL4055IN@5569F#</t>
  </si>
  <si>
    <t>69F</t>
  </si>
  <si>
    <t>shiny bordeaux / gradient brown</t>
  </si>
  <si>
    <t>192337093111</t>
  </si>
  <si>
    <t>CL4187IS@5101F#</t>
  </si>
  <si>
    <t>CL4187IS</t>
  </si>
  <si>
    <t>192337110948</t>
  </si>
  <si>
    <t>CL4187IS@5125F#</t>
  </si>
  <si>
    <t>192337110955</t>
  </si>
  <si>
    <t>CL4218US@5501F#</t>
  </si>
  <si>
    <t>CL4218US</t>
  </si>
  <si>
    <t>192337105340</t>
  </si>
  <si>
    <t>CL50023I@53001#</t>
  </si>
  <si>
    <t>CL50023I</t>
  </si>
  <si>
    <t>192337013522</t>
  </si>
  <si>
    <t>CL50023I@53027#</t>
  </si>
  <si>
    <t>202</t>
  </si>
  <si>
    <t>027</t>
  </si>
  <si>
    <t>crystal/other</t>
  </si>
  <si>
    <t>192337044588</t>
  </si>
  <si>
    <t>CL50023I@53054#</t>
  </si>
  <si>
    <t>192337013539</t>
  </si>
  <si>
    <t>CL50023I@53074#</t>
  </si>
  <si>
    <t>074</t>
  </si>
  <si>
    <t>pink /other</t>
  </si>
  <si>
    <t>192337044595</t>
  </si>
  <si>
    <t>CL50027I@55001#</t>
  </si>
  <si>
    <t>CL50027I</t>
  </si>
  <si>
    <t>192</t>
  </si>
  <si>
    <t>192337020223</t>
  </si>
  <si>
    <t>CL50027I@55057#</t>
  </si>
  <si>
    <t>192337044557</t>
  </si>
  <si>
    <t>CL50032I@49001#</t>
  </si>
  <si>
    <t>CL50032I</t>
  </si>
  <si>
    <t>192337020582</t>
  </si>
  <si>
    <t>CL50032I@49052#</t>
  </si>
  <si>
    <t>192337020599</t>
  </si>
  <si>
    <t>CL50035I@49001#</t>
  </si>
  <si>
    <t>CL50035I</t>
  </si>
  <si>
    <t>192337020780</t>
  </si>
  <si>
    <t>CL50035I@49054#</t>
  </si>
  <si>
    <t>192337020803</t>
  </si>
  <si>
    <t>CL50036U@52030#</t>
  </si>
  <si>
    <t>CL50036U</t>
  </si>
  <si>
    <t>192337020834</t>
  </si>
  <si>
    <t>CL50036U@52031#</t>
  </si>
  <si>
    <t>031</t>
  </si>
  <si>
    <t>matte endura gold</t>
  </si>
  <si>
    <t>192337020841</t>
  </si>
  <si>
    <t>CL50037U@52031#</t>
  </si>
  <si>
    <t>CL50037U</t>
  </si>
  <si>
    <t>192337020872</t>
  </si>
  <si>
    <t>CL50039I@50001#</t>
  </si>
  <si>
    <t>CL50039I</t>
  </si>
  <si>
    <t>192337022906</t>
  </si>
  <si>
    <t>CL50039I@50053#</t>
  </si>
  <si>
    <t>192337105005</t>
  </si>
  <si>
    <t>CL50039I@50093#</t>
  </si>
  <si>
    <t>093</t>
  </si>
  <si>
    <t>shiny light green</t>
  </si>
  <si>
    <t>192337105012</t>
  </si>
  <si>
    <t>CL5003IN@50001#</t>
  </si>
  <si>
    <t>CL5003IN</t>
  </si>
  <si>
    <t>192337015618</t>
  </si>
  <si>
    <t>CL5003IN@50052#</t>
  </si>
  <si>
    <t>192337015625</t>
  </si>
  <si>
    <t>CL5003IN@50069#</t>
  </si>
  <si>
    <t>192337093128</t>
  </si>
  <si>
    <t>CL5003IN@50072#</t>
  </si>
  <si>
    <t>192337015656</t>
  </si>
  <si>
    <t>CL50041I@52001#</t>
  </si>
  <si>
    <t>CL50041I</t>
  </si>
  <si>
    <t>192337026508</t>
  </si>
  <si>
    <t>CL50041I@52052#</t>
  </si>
  <si>
    <t>192337105029</t>
  </si>
  <si>
    <t>CL50041I@52055#</t>
  </si>
  <si>
    <t>192337026522</t>
  </si>
  <si>
    <t>CL50041I@52074#</t>
  </si>
  <si>
    <t>192337105036</t>
  </si>
  <si>
    <t>CL50043I@53001#</t>
  </si>
  <si>
    <t>CL50043I</t>
  </si>
  <si>
    <t>192337026386</t>
  </si>
  <si>
    <t>CL50045U@57032#</t>
  </si>
  <si>
    <t>CL50045U</t>
  </si>
  <si>
    <t>032</t>
  </si>
  <si>
    <t>gold</t>
  </si>
  <si>
    <t>192337026218</t>
  </si>
  <si>
    <t>CL50045U@57034#</t>
  </si>
  <si>
    <t>034</t>
  </si>
  <si>
    <t>shiny light bronze</t>
  </si>
  <si>
    <t>192337026225</t>
  </si>
  <si>
    <t>CL50049I@47001#</t>
  </si>
  <si>
    <t>CL50049I</t>
  </si>
  <si>
    <t>192337026263</t>
  </si>
  <si>
    <t>CL50049I@47052#</t>
  </si>
  <si>
    <t>192337026270</t>
  </si>
  <si>
    <t>CL50049I@47059#</t>
  </si>
  <si>
    <t>192337083402</t>
  </si>
  <si>
    <t>CL50049I@49001#</t>
  </si>
  <si>
    <t>192337031403</t>
  </si>
  <si>
    <t>CL5004IN@48001#</t>
  </si>
  <si>
    <t>CL5004IN</t>
  </si>
  <si>
    <t>192337015663</t>
  </si>
  <si>
    <t>CL5004IN@48054#</t>
  </si>
  <si>
    <t>192337015670</t>
  </si>
  <si>
    <t>CL50058I@50001#</t>
  </si>
  <si>
    <t>CL50058I</t>
  </si>
  <si>
    <t>192337033711</t>
  </si>
  <si>
    <t>CL50058I@50052#</t>
  </si>
  <si>
    <t>192337105043</t>
  </si>
  <si>
    <t>CL50058I@50072#</t>
  </si>
  <si>
    <t>192337033735</t>
  </si>
  <si>
    <t>CL50058I@50074#</t>
  </si>
  <si>
    <t>192337105050</t>
  </si>
  <si>
    <t>CL50062I@49001#</t>
  </si>
  <si>
    <t>CL50062I</t>
  </si>
  <si>
    <t>192337034572</t>
  </si>
  <si>
    <t>CL50062I@49052#</t>
  </si>
  <si>
    <t>192337034589</t>
  </si>
  <si>
    <t>CL50062I@49098#</t>
  </si>
  <si>
    <t>098</t>
  </si>
  <si>
    <t>dark green/other</t>
  </si>
  <si>
    <t>192337034602</t>
  </si>
  <si>
    <t>CL50065U@52030#</t>
  </si>
  <si>
    <t>CL50065U</t>
  </si>
  <si>
    <t>192337034763</t>
  </si>
  <si>
    <t>CL50066I@53001#</t>
  </si>
  <si>
    <t>CL50066I</t>
  </si>
  <si>
    <t>192337044397</t>
  </si>
  <si>
    <t>CL50066I@53045#</t>
  </si>
  <si>
    <t>045</t>
  </si>
  <si>
    <t>shiny light brown</t>
  </si>
  <si>
    <t>192337093135</t>
  </si>
  <si>
    <t>CL50066I@53055#</t>
  </si>
  <si>
    <t>192337044403</t>
  </si>
  <si>
    <t>CL50066I@53069#</t>
  </si>
  <si>
    <t>192337093142</t>
  </si>
  <si>
    <t>CL50066I@53074#</t>
  </si>
  <si>
    <t>192337044410</t>
  </si>
  <si>
    <t>CL50068I@52001#</t>
  </si>
  <si>
    <t>CL50068I</t>
  </si>
  <si>
    <t>192337044281</t>
  </si>
  <si>
    <t>CL50068I@52052#</t>
  </si>
  <si>
    <t>192337044298</t>
  </si>
  <si>
    <t>CL50068I@52057#</t>
  </si>
  <si>
    <t>192337044304</t>
  </si>
  <si>
    <t>CL50068I@52069#</t>
  </si>
  <si>
    <t>192337093302</t>
  </si>
  <si>
    <t>CL50068I@52093#</t>
  </si>
  <si>
    <t>192337093319</t>
  </si>
  <si>
    <t>CL50076I@57001#</t>
  </si>
  <si>
    <t>CL50076I</t>
  </si>
  <si>
    <t>192337048630</t>
  </si>
  <si>
    <t>CL50076I@57053#</t>
  </si>
  <si>
    <t>192337048647</t>
  </si>
  <si>
    <t>CL50076I@57059#</t>
  </si>
  <si>
    <t>192337048654</t>
  </si>
  <si>
    <t>CL50077I@54001#</t>
  </si>
  <si>
    <t>CL50077I</t>
  </si>
  <si>
    <t>192337048678</t>
  </si>
  <si>
    <t>CL50077I@54050#</t>
  </si>
  <si>
    <t>050</t>
  </si>
  <si>
    <t>dark brown/other</t>
  </si>
  <si>
    <t>192337048685</t>
  </si>
  <si>
    <t>CL50077I@54054#</t>
  </si>
  <si>
    <t>192337048692</t>
  </si>
  <si>
    <t>CL50077I@54073#</t>
  </si>
  <si>
    <t>073</t>
  </si>
  <si>
    <t>matte pink</t>
  </si>
  <si>
    <t>192337048708</t>
  </si>
  <si>
    <t>CL50079I@53001#</t>
  </si>
  <si>
    <t>CL50079I</t>
  </si>
  <si>
    <t>203</t>
  </si>
  <si>
    <t>192337048739</t>
  </si>
  <si>
    <t>CL50086I@51001#</t>
  </si>
  <si>
    <t>CL50086I</t>
  </si>
  <si>
    <t>192337066986</t>
  </si>
  <si>
    <t>CL50086I@51020#</t>
  </si>
  <si>
    <t>192337066993</t>
  </si>
  <si>
    <t>CL50086I@51045#</t>
  </si>
  <si>
    <t>192337105067</t>
  </si>
  <si>
    <t>CL50086I@51053#</t>
  </si>
  <si>
    <t>192337067006</t>
  </si>
  <si>
    <t>CL50086I@51054#</t>
  </si>
  <si>
    <t>192337067013</t>
  </si>
  <si>
    <t>CL50086I@51072#</t>
  </si>
  <si>
    <t>192337105074</t>
  </si>
  <si>
    <t>CL50088I@55001#</t>
  </si>
  <si>
    <t>CL50088I</t>
  </si>
  <si>
    <t>192337075162</t>
  </si>
  <si>
    <t>CL50088I@55057#</t>
  </si>
  <si>
    <t>192337075186</t>
  </si>
  <si>
    <t>CL50089I@54001#</t>
  </si>
  <si>
    <t>CL50089I</t>
  </si>
  <si>
    <t>192337075193</t>
  </si>
  <si>
    <t>CL50089I@54054#</t>
  </si>
  <si>
    <t>192337075209</t>
  </si>
  <si>
    <t>CL50089I@54056#</t>
  </si>
  <si>
    <t>192337075216</t>
  </si>
  <si>
    <t>CL5008IN@49001#</t>
  </si>
  <si>
    <t>CL5008IN</t>
  </si>
  <si>
    <t>192337015847</t>
  </si>
  <si>
    <t>CL5008IN@49052#</t>
  </si>
  <si>
    <t>192337015861</t>
  </si>
  <si>
    <t>CL5008IN@49057#</t>
  </si>
  <si>
    <t>192337015885</t>
  </si>
  <si>
    <t>CL50091I@49001#</t>
  </si>
  <si>
    <t>CL50091I</t>
  </si>
  <si>
    <t>192337083044</t>
  </si>
  <si>
    <t>CL50091I@49056#</t>
  </si>
  <si>
    <t>192337083051</t>
  </si>
  <si>
    <t>CL50091I@49059#</t>
  </si>
  <si>
    <t>192337083068</t>
  </si>
  <si>
    <t>CL50092I@53001#</t>
  </si>
  <si>
    <t>CL50092I</t>
  </si>
  <si>
    <t>192337083075</t>
  </si>
  <si>
    <t>CL50092I@53052#</t>
  </si>
  <si>
    <t>192337083082</t>
  </si>
  <si>
    <t>CL50092I@53078#</t>
  </si>
  <si>
    <t>078</t>
  </si>
  <si>
    <t>shiny lilac</t>
  </si>
  <si>
    <t>192337083105</t>
  </si>
  <si>
    <t>CL50093I@52001#</t>
  </si>
  <si>
    <t>CL50093I</t>
  </si>
  <si>
    <t>192337083112</t>
  </si>
  <si>
    <t>CL50093I@52053#</t>
  </si>
  <si>
    <t>192337083129</t>
  </si>
  <si>
    <t>CL50093I@52072#</t>
  </si>
  <si>
    <t>192337083136</t>
  </si>
  <si>
    <t>CL50094I@55056#</t>
  </si>
  <si>
    <t>CL50094I</t>
  </si>
  <si>
    <t>192337083150</t>
  </si>
  <si>
    <t>CL50094I@55072#</t>
  </si>
  <si>
    <t>192337083167</t>
  </si>
  <si>
    <t>CL50095U@53028#</t>
  </si>
  <si>
    <t>CL50095U</t>
  </si>
  <si>
    <t>192337083174</t>
  </si>
  <si>
    <t>CL50095U@53032#</t>
  </si>
  <si>
    <t>192337083181</t>
  </si>
  <si>
    <t>CL50096I@52001#</t>
  </si>
  <si>
    <t>CL50096I</t>
  </si>
  <si>
    <t>192337083198</t>
  </si>
  <si>
    <t>CL50096I@52052#</t>
  </si>
  <si>
    <t>192337083204</t>
  </si>
  <si>
    <t>CL50096I@52074#</t>
  </si>
  <si>
    <t>192337083211</t>
  </si>
  <si>
    <t>CL50097I@53001#</t>
  </si>
  <si>
    <t>CL50097I</t>
  </si>
  <si>
    <t>192337083228</t>
  </si>
  <si>
    <t>CL50097I@53052#</t>
  </si>
  <si>
    <t>192337083235</t>
  </si>
  <si>
    <t>CL50097I@53059#</t>
  </si>
  <si>
    <t>192337083242</t>
  </si>
  <si>
    <t>CL50098I@50001#</t>
  </si>
  <si>
    <t>CL50098I</t>
  </si>
  <si>
    <t>192337094040</t>
  </si>
  <si>
    <t>CL50098I@50052#</t>
  </si>
  <si>
    <t>192337094057</t>
  </si>
  <si>
    <t>CL50098I@50057#</t>
  </si>
  <si>
    <t>192337094064</t>
  </si>
  <si>
    <t>CL50098I@50074#</t>
  </si>
  <si>
    <t>192337094071</t>
  </si>
  <si>
    <t>CL50099I@55001#</t>
  </si>
  <si>
    <t>CL50099I</t>
  </si>
  <si>
    <t>192337094088</t>
  </si>
  <si>
    <t>CL50099I@55056#</t>
  </si>
  <si>
    <t>192337094101</t>
  </si>
  <si>
    <t>CL50099I@55069#</t>
  </si>
  <si>
    <t>192337094118</t>
  </si>
  <si>
    <t>CL50100I@54001#</t>
  </si>
  <si>
    <t>CL50100I</t>
  </si>
  <si>
    <t>192337094125</t>
  </si>
  <si>
    <t>CL50100I@54045#</t>
  </si>
  <si>
    <t>192337094132</t>
  </si>
  <si>
    <t>CL50100I@54053#</t>
  </si>
  <si>
    <t>192337094149</t>
  </si>
  <si>
    <t>CL50100I@54081#</t>
  </si>
  <si>
    <t>081</t>
  </si>
  <si>
    <t>shiny violet</t>
  </si>
  <si>
    <t>192337094156</t>
  </si>
  <si>
    <t>CL50101U@57028#</t>
  </si>
  <si>
    <t>CL50101U</t>
  </si>
  <si>
    <t>192337094163</t>
  </si>
  <si>
    <t>CL50102U@51001#</t>
  </si>
  <si>
    <t>CL50102U</t>
  </si>
  <si>
    <t>192337094187</t>
  </si>
  <si>
    <t>CL50102U@51052#</t>
  </si>
  <si>
    <t>192337094194</t>
  </si>
  <si>
    <t>CL50102U@51053#</t>
  </si>
  <si>
    <t>192337094200</t>
  </si>
  <si>
    <t>CL50103I@54001#</t>
  </si>
  <si>
    <t>CL50103I</t>
  </si>
  <si>
    <t>192337094217</t>
  </si>
  <si>
    <t>CL50103I@54052#</t>
  </si>
  <si>
    <t>192337094224</t>
  </si>
  <si>
    <t>CL50103I@54055#</t>
  </si>
  <si>
    <t>192337094231</t>
  </si>
  <si>
    <t>CL50106I@54001#</t>
  </si>
  <si>
    <t>CL50106I</t>
  </si>
  <si>
    <t>192337105753</t>
  </si>
  <si>
    <t>CL50106I@54045#</t>
  </si>
  <si>
    <t>192337105760</t>
  </si>
  <si>
    <t>CL50106I@54053#</t>
  </si>
  <si>
    <t>192337105777</t>
  </si>
  <si>
    <t>CL50107I@54001#</t>
  </si>
  <si>
    <t>CL50107I</t>
  </si>
  <si>
    <t>192337105784</t>
  </si>
  <si>
    <t>CL50107I@54052#</t>
  </si>
  <si>
    <t>192337105791</t>
  </si>
  <si>
    <t>CL50107I@54074#</t>
  </si>
  <si>
    <t>192337105807</t>
  </si>
  <si>
    <t>CL50107I@54093#</t>
  </si>
  <si>
    <t>192337105814</t>
  </si>
  <si>
    <t>CL50108I@54001#</t>
  </si>
  <si>
    <t>CL50108I</t>
  </si>
  <si>
    <t>192337105821</t>
  </si>
  <si>
    <t>CL50108I@54045#</t>
  </si>
  <si>
    <t>192337105838</t>
  </si>
  <si>
    <t>CL50108I@54052#</t>
  </si>
  <si>
    <t>192337105845</t>
  </si>
  <si>
    <t>CL50108I@54072#</t>
  </si>
  <si>
    <t>192337105852</t>
  </si>
  <si>
    <t>CL50109I@51001#</t>
  </si>
  <si>
    <t>CL50109I</t>
  </si>
  <si>
    <t>192337105869</t>
  </si>
  <si>
    <t>CL50109I@51025#</t>
  </si>
  <si>
    <t>192337105876</t>
  </si>
  <si>
    <t>CL50109I@51053#</t>
  </si>
  <si>
    <t>192337105883</t>
  </si>
  <si>
    <t>CL50109I@51072#</t>
  </si>
  <si>
    <t>192337105890</t>
  </si>
  <si>
    <t>CL50109I@51093#</t>
  </si>
  <si>
    <t>192337105906</t>
  </si>
  <si>
    <t>CL5010IN@53001#</t>
  </si>
  <si>
    <t>CL5010IN</t>
  </si>
  <si>
    <t>192337015472</t>
  </si>
  <si>
    <t>CL5010IN@53053#</t>
  </si>
  <si>
    <t>192337015489</t>
  </si>
  <si>
    <t>CL5010IN@53055#</t>
  </si>
  <si>
    <t>192337015496</t>
  </si>
  <si>
    <t>CL5010IN@53072#</t>
  </si>
  <si>
    <t>192337015519</t>
  </si>
  <si>
    <t>CL50110U@52001#</t>
  </si>
  <si>
    <t>CL50110U</t>
  </si>
  <si>
    <t>192337110078</t>
  </si>
  <si>
    <t>CL50110U@52052#</t>
  </si>
  <si>
    <t>192337110085</t>
  </si>
  <si>
    <t>CL50110U@52057#</t>
  </si>
  <si>
    <t>192337110092</t>
  </si>
  <si>
    <t>CL50110U@52074#</t>
  </si>
  <si>
    <t>192337110108</t>
  </si>
  <si>
    <t>CL50111I@52001#</t>
  </si>
  <si>
    <t>CL50111I</t>
  </si>
  <si>
    <t>192337110115</t>
  </si>
  <si>
    <t>CL50111I@52052#</t>
  </si>
  <si>
    <t>192337110122</t>
  </si>
  <si>
    <t>CL50111I@52059#</t>
  </si>
  <si>
    <t>192337110139</t>
  </si>
  <si>
    <t>CL50111I@52072#</t>
  </si>
  <si>
    <t>192337110146</t>
  </si>
  <si>
    <t>CL50112I@52001#</t>
  </si>
  <si>
    <t>CL50112I</t>
  </si>
  <si>
    <t>192337110153</t>
  </si>
  <si>
    <t>CL50112I@52056#</t>
  </si>
  <si>
    <t>192337110160</t>
  </si>
  <si>
    <t>CL50112I@52057#</t>
  </si>
  <si>
    <t>192337110177</t>
  </si>
  <si>
    <t>CL50112I@52074#</t>
  </si>
  <si>
    <t>192337110184</t>
  </si>
  <si>
    <t>CL50113I@52001#</t>
  </si>
  <si>
    <t>CL50113I</t>
  </si>
  <si>
    <t>192337110191</t>
  </si>
  <si>
    <t>CL50113I@52048#</t>
  </si>
  <si>
    <t>192337110207</t>
  </si>
  <si>
    <t>CL50113I@52053#</t>
  </si>
  <si>
    <t>192337110214</t>
  </si>
  <si>
    <t>CL50113I@52072#</t>
  </si>
  <si>
    <t>192337110221</t>
  </si>
  <si>
    <t>CL50114I@53001#</t>
  </si>
  <si>
    <t>CL50114I</t>
  </si>
  <si>
    <t>192337110238</t>
  </si>
  <si>
    <t>CL50114I@53052#</t>
  </si>
  <si>
    <t>192337110245</t>
  </si>
  <si>
    <t>CL50114I@53053#</t>
  </si>
  <si>
    <t>192337110252</t>
  </si>
  <si>
    <t>CL50114I@53093#</t>
  </si>
  <si>
    <t>192337110269</t>
  </si>
  <si>
    <t>CL50115I@55001#</t>
  </si>
  <si>
    <t>CL50115I</t>
  </si>
  <si>
    <t>192337109928</t>
  </si>
  <si>
    <t>CL50115I@55052#</t>
  </si>
  <si>
    <t>192337109935</t>
  </si>
  <si>
    <t>CL50115I@55053#</t>
  </si>
  <si>
    <t>192337109942</t>
  </si>
  <si>
    <t>CL50115I@55069#</t>
  </si>
  <si>
    <t>192337109959</t>
  </si>
  <si>
    <t>CL50116I@52001#</t>
  </si>
  <si>
    <t>CL50116I</t>
  </si>
  <si>
    <t>192337110276</t>
  </si>
  <si>
    <t>CL50116I@52055#</t>
  </si>
  <si>
    <t>192337110283</t>
  </si>
  <si>
    <t>CL50116I@52056#</t>
  </si>
  <si>
    <t>192337110290</t>
  </si>
  <si>
    <t>CL50116I@52057#</t>
  </si>
  <si>
    <t>192337110306</t>
  </si>
  <si>
    <t>CL50117I@54001#</t>
  </si>
  <si>
    <t>CL50117I</t>
  </si>
  <si>
    <t>192337110313</t>
  </si>
  <si>
    <t>CL50117I@54052#</t>
  </si>
  <si>
    <t>192337110320</t>
  </si>
  <si>
    <t>CL50117I@54074#</t>
  </si>
  <si>
    <t>192337110337</t>
  </si>
  <si>
    <t>CL50117I@54093#</t>
  </si>
  <si>
    <t>192337110344</t>
  </si>
  <si>
    <t>CL50118I@48001#</t>
  </si>
  <si>
    <t>CL50118I</t>
  </si>
  <si>
    <t>192337110351</t>
  </si>
  <si>
    <t>CL50118I@48048#</t>
  </si>
  <si>
    <t>192337110368</t>
  </si>
  <si>
    <t>CL50118I@48052#</t>
  </si>
  <si>
    <t>192337110375</t>
  </si>
  <si>
    <t>CL50118I@48093#</t>
  </si>
  <si>
    <t>192337110382</t>
  </si>
  <si>
    <t>CL50119I@52001#</t>
  </si>
  <si>
    <t>CL50119I</t>
  </si>
  <si>
    <t>192337110399</t>
  </si>
  <si>
    <t>CL50119I@52052#</t>
  </si>
  <si>
    <t>192337110405</t>
  </si>
  <si>
    <t>CL50119I@52059#</t>
  </si>
  <si>
    <t>192337110412</t>
  </si>
  <si>
    <t>CL50120I@50001#</t>
  </si>
  <si>
    <t>CL50120I</t>
  </si>
  <si>
    <t>192337110429</t>
  </si>
  <si>
    <t>CL50120I@50020#</t>
  </si>
  <si>
    <t>192337110436</t>
  </si>
  <si>
    <t>CL50120I@50056#</t>
  </si>
  <si>
    <t>192337110443</t>
  </si>
  <si>
    <t>리스트 공급가</t>
  </si>
  <si>
    <t>*노란색만 수정해주세요!</t>
  </si>
  <si>
    <t>구분</t>
  </si>
  <si>
    <t>배송비</t>
  </si>
  <si>
    <t>관세</t>
  </si>
  <si>
    <t>FTA 가능 유무</t>
  </si>
  <si>
    <t>부가세 포함가</t>
  </si>
  <si>
    <t>수수료 포함가</t>
  </si>
  <si>
    <t>배송비 포함가</t>
  </si>
  <si>
    <t>아우터</t>
  </si>
  <si>
    <t>공급가 조건</t>
  </si>
  <si>
    <t>부가세포함</t>
  </si>
  <si>
    <t>배송비포함</t>
  </si>
  <si>
    <t>니트</t>
  </si>
  <si>
    <t>상품 분류</t>
  </si>
  <si>
    <t>클러치</t>
  </si>
  <si>
    <t>티셔츠</t>
  </si>
  <si>
    <t>머스트잇 판매가</t>
  </si>
  <si>
    <t>바지</t>
  </si>
  <si>
    <t>정산가</t>
  </si>
  <si>
    <t>신발</t>
  </si>
  <si>
    <t>예상 한국도착가</t>
  </si>
  <si>
    <t>부츠</t>
  </si>
  <si>
    <t>작은가방</t>
  </si>
  <si>
    <t>직접 판매할경우</t>
  </si>
  <si>
    <t>일반가방</t>
  </si>
  <si>
    <t>예상 판매수익</t>
  </si>
  <si>
    <t>큰가방</t>
  </si>
  <si>
    <t>예상 판매수익률</t>
  </si>
  <si>
    <t>작은지갑</t>
  </si>
  <si>
    <t>장지갑류</t>
  </si>
  <si>
    <t>매치스럭스에 판매를 위탁할경우</t>
  </si>
  <si>
    <t>그외소품</t>
  </si>
  <si>
    <t>예상 위탁수익</t>
  </si>
  <si>
    <t>예상 위탁수익률</t>
  </si>
  <si>
    <t>안경</t>
  </si>
  <si>
    <t>모자</t>
  </si>
  <si>
    <t>스카프</t>
  </si>
  <si>
    <t>팔찌</t>
  </si>
  <si>
    <t>목걸이</t>
  </si>
  <si>
    <t>반지</t>
  </si>
  <si>
    <t>키링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</si>
</sst>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0">
    <numFmt numFmtId="164" formatCode="[$₩-412]#,##0"/>
    <numFmt numFmtId="165" formatCode="_-[$$-409]* #,##0_ ;_-[$$-409]* \-#,##0\ ;_-[$$-409]* &quot;-&quot;??_ ;_-@_ "/>
    <numFmt numFmtId="166" formatCode="_-* #,##0_-;\-* #,##0_-;_-* &quot;-&quot;_-;_-@"/>
    <numFmt numFmtId="167" formatCode="_-[$₩-412]* #,##0.00_-;\-[$₩-412]* #,##0.00_-;_-[$₩-412]* &quot;-&quot;??_-;_-@"/>
    <numFmt numFmtId="168" formatCode="_([$₩-412]* #,##0_);_([$₩-412]* \(#,##0\);_([$₩-412]* &quot;-&quot;??_);_(@_)"/>
    <numFmt numFmtId="169" formatCode="[$€-413]\ #,##0"/>
    <numFmt numFmtId="170" formatCode="&quot;₩&quot;#,##0"/>
    <numFmt numFmtId="171" formatCode="_-* #,##0.00\ [$€-410]_-;\-* #,##0.00\ [$€-410]_-;_-* &quot;-&quot;??\ [$€-410]_-;_-@"/>
    <numFmt numFmtId="172" formatCode="_-&quot;₩&quot;* #,##0_-;\-&quot;₩&quot;* #,##0_-;_-&quot;₩&quot;* &quot;-&quot;_-;_-@"/>
    <numFmt numFmtId="173" formatCode="&quot;₩&quot;#,##0_);[Red]\(&quot;₩&quot;#,##0\)"/>
  </numFmts>
  <fonts count="33">
    <font>
      <sz val="11.0"/>
      <color theme="1"/>
      <name val="Calibri"/>
      <scheme val="minor"/>
    </font>
    <font>
      <b/>
      <sz val="11.0"/>
      <color theme="1"/>
      <name val="Calibri"/>
    </font>
    <font>
      <sz val="11.0"/>
      <color theme="1"/>
      <name val="Calibri"/>
    </font>
    <font/>
    <font>
      <color theme="1"/>
      <name val="Calibri"/>
      <scheme val="minor"/>
    </font>
    <font>
      <b/>
      <sz val="11.0"/>
      <color theme="1"/>
      <name val="Arial"/>
    </font>
    <font>
      <sz val="11.0"/>
      <color theme="1"/>
      <name val="Malgun Gothic"/>
    </font>
    <font>
      <sz val="11.0"/>
      <color theme="1"/>
      <name val="Arial"/>
    </font>
    <font>
      <b/>
      <sz val="13.0"/>
      <color rgb="FFFFFFFF"/>
      <name val="Arial"/>
    </font>
    <font>
      <color rgb="FFFFFFFF"/>
      <name val="Calibri"/>
      <scheme val="minor"/>
    </font>
    <font>
      <b/>
      <u/>
      <sz val="10.0"/>
      <color rgb="FF0000FF"/>
      <name val="Arial"/>
    </font>
    <font>
      <b/>
      <u/>
      <sz val="10.0"/>
      <color rgb="FF0000FF"/>
      <name val="Arial"/>
    </font>
    <font>
      <b/>
      <color theme="1"/>
      <name val="Arial"/>
    </font>
    <font>
      <color theme="1"/>
      <name val="&quot;Times New Roman&quot;"/>
    </font>
    <font>
      <b/>
      <sz val="11.0"/>
      <color theme="1"/>
      <name val="Malgun Gothic"/>
    </font>
    <font>
      <b/>
      <sz val="11.0"/>
      <color rgb="FFFF0000"/>
      <name val="&quot;Malgun Gothic&quot;"/>
    </font>
    <font>
      <b/>
      <sz val="11.0"/>
      <color theme="0"/>
      <name val="Malgun Gothic"/>
    </font>
    <font>
      <b/>
      <u/>
      <sz val="11.0"/>
      <color rgb="FF0000FF"/>
      <name val="Malgun Gothic"/>
    </font>
    <font>
      <b/>
      <sz val="11.0"/>
      <color rgb="FFFFFFFF"/>
      <name val="Malgun Gothic"/>
    </font>
    <font>
      <sz val="9.0"/>
      <color rgb="FF333333"/>
      <name val="Malgun Gothic"/>
    </font>
    <font>
      <b/>
      <sz val="9.0"/>
      <color rgb="FFFFFFFF"/>
      <name val="Malgun Gothic"/>
    </font>
    <font>
      <b/>
      <sz val="9.0"/>
      <color rgb="FFB1AAA1"/>
      <name val="Malgun Gothic"/>
    </font>
    <font>
      <sz val="10.0"/>
      <color rgb="FF333333"/>
      <name val="Malgun Gothic"/>
    </font>
    <font>
      <b/>
      <sz val="10.0"/>
      <color rgb="FFFFFFFF"/>
      <name val="Malgun Gothic"/>
    </font>
    <font>
      <b/>
      <sz val="10.0"/>
      <color rgb="FF333333"/>
      <name val="Malgun Gothic"/>
    </font>
    <font>
      <sz val="10.0"/>
      <color rgb="FF666666"/>
      <name val="Arial"/>
    </font>
    <font>
      <b/>
      <u/>
      <sz val="10.0"/>
      <color rgb="FF0000FF"/>
      <name val="Arial"/>
    </font>
    <font>
      <b/>
      <color theme="1"/>
      <name val="Calibri"/>
      <scheme val="minor"/>
    </font>
    <font>
      <b/>
      <sz val="12.0"/>
      <color theme="1"/>
      <name val="Arial"/>
    </font>
    <font>
      <color theme="1"/>
      <name val="Arial"/>
    </font>
    <font>
      <color theme="1"/>
      <name val="&quot;Arial Unicode MS&quot;"/>
    </font>
    <font>
      <b/>
      <color rgb="FFFFFFFF"/>
      <name val="Calibri"/>
      <scheme val="minor"/>
    </font>
    <font>
      <color theme="0"/>
      <name val="Calibri"/>
      <scheme val="minor"/>
    </font>
  </fonts>
  <fills count="1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F56C"/>
        <bgColor rgb="FFFFF56C"/>
      </patternFill>
    </fill>
    <fill>
      <patternFill patternType="solid">
        <fgColor rgb="FFFFFF00"/>
        <bgColor rgb="FFFFFF00"/>
      </patternFill>
    </fill>
    <fill>
      <patternFill patternType="solid">
        <fgColor rgb="FF002060"/>
        <bgColor rgb="FF002060"/>
      </patternFill>
    </fill>
    <fill>
      <patternFill patternType="solid">
        <fgColor rgb="FFF1C232"/>
        <bgColor rgb="FFF1C232"/>
      </patternFill>
    </fill>
    <fill>
      <patternFill patternType="solid">
        <fgColor rgb="FFE36C09"/>
        <bgColor rgb="FFE36C09"/>
      </patternFill>
    </fill>
    <fill>
      <patternFill patternType="solid">
        <fgColor rgb="FFFBD4B4"/>
        <bgColor rgb="FFFBD4B4"/>
      </patternFill>
    </fill>
    <fill>
      <patternFill patternType="solid">
        <fgColor theme="0"/>
        <bgColor theme="0"/>
      </patternFill>
    </fill>
    <fill>
      <patternFill patternType="solid">
        <fgColor rgb="FFB1AAA1"/>
        <bgColor rgb="FFB1AAA1"/>
      </patternFill>
    </fill>
    <fill>
      <patternFill patternType="solid">
        <fgColor rgb="FFD9D9D9"/>
        <bgColor rgb="FFD9D9D9"/>
      </patternFill>
    </fill>
    <fill>
      <patternFill patternType="solid">
        <fgColor rgb="FFFFF2CC"/>
        <bgColor rgb="FFFFF2CC"/>
      </patternFill>
    </fill>
    <fill>
      <patternFill patternType="solid">
        <fgColor rgb="FFCCCCCC"/>
        <bgColor rgb="FFCCCCCC"/>
      </patternFill>
    </fill>
    <fill>
      <patternFill patternType="solid">
        <fgColor rgb="FF00FFFF"/>
        <bgColor rgb="FF00FFFF"/>
      </patternFill>
    </fill>
    <fill>
      <patternFill patternType="solid">
        <fgColor rgb="FF333333"/>
        <bgColor rgb="FF333333"/>
      </patternFill>
    </fill>
  </fills>
  <borders count="46">
    <border/>
    <border>
      <left style="thin">
        <color rgb="FFCCCCCC"/>
      </left>
      <right style="dotted">
        <color rgb="FFB7B7B7"/>
      </right>
      <top style="thin">
        <color rgb="FFCCCCCC"/>
      </top>
      <bottom style="dotted">
        <color rgb="FFB7B7B7"/>
      </bottom>
    </border>
    <border>
      <top style="thin">
        <color rgb="FFCCCCCC"/>
      </top>
      <bottom style="dotted">
        <color rgb="FFB7B7B7"/>
      </bottom>
    </border>
    <border>
      <right style="dotted">
        <color rgb="FFB7B7B7"/>
      </right>
      <top style="thin">
        <color rgb="FFCCCCCC"/>
      </top>
      <bottom style="dotted">
        <color rgb="FFB7B7B7"/>
      </bottom>
    </border>
    <border>
      <top style="thin">
        <color rgb="FFCCCCCC"/>
      </top>
    </border>
    <border>
      <left style="thin">
        <color rgb="FFCCCCCC"/>
      </left>
      <top style="thin">
        <color rgb="FFCCCCCC"/>
      </top>
      <bottom style="dotted">
        <color rgb="FFB7B7B7"/>
      </bottom>
    </border>
    <border>
      <right style="thin">
        <color rgb="FFCCCCCC"/>
      </right>
      <top style="thin">
        <color rgb="FFCCCCCC"/>
      </top>
      <bottom style="dotted">
        <color rgb="FFB7B7B7"/>
      </bottom>
    </border>
    <border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CCCCCC"/>
      </left>
      <right style="dotted">
        <color rgb="FFB7B7B7"/>
      </right>
      <bottom style="dotted">
        <color rgb="FFB7B7B7"/>
      </bottom>
    </border>
    <border>
      <bottom style="dotted">
        <color rgb="FFB7B7B7"/>
      </bottom>
    </border>
    <border>
      <right style="dotted">
        <color rgb="FFB7B7B7"/>
      </right>
      <bottom style="dotted">
        <color rgb="FFB7B7B7"/>
      </bottom>
    </border>
    <border>
      <left style="thin">
        <color rgb="FFCCCCCC"/>
      </left>
      <bottom style="dotted">
        <color rgb="FFB7B7B7"/>
      </bottom>
    </border>
    <border>
      <right style="thin">
        <color rgb="FFCCCCCC"/>
      </right>
      <bottom style="dotted">
        <color rgb="FFB7B7B7"/>
      </bottom>
    </border>
    <border>
      <left style="thin">
        <color rgb="FFCCCCCC"/>
      </left>
      <bottom style="thin">
        <color rgb="FFCCCCCC"/>
      </bottom>
    </border>
    <border>
      <right style="thin">
        <color rgb="FFCCCCCC"/>
      </right>
      <bottom style="thin">
        <color rgb="FFCCCCCC"/>
      </bottom>
    </border>
    <border>
      <left style="thin">
        <color rgb="FFCCCCCC"/>
      </left>
      <right style="dotted">
        <color rgb="FFB7B7B7"/>
      </right>
      <bottom style="thin">
        <color rgb="FFB7B7B7"/>
      </bottom>
    </border>
    <border>
      <bottom style="thin">
        <color rgb="FFB7B7B7"/>
      </bottom>
    </border>
    <border>
      <right style="thin">
        <color rgb="FFCCCCCC"/>
      </right>
      <bottom style="thin">
        <color rgb="FFB7B7B7"/>
      </bottom>
    </border>
    <border>
      <left style="thin">
        <color rgb="FFCCCCCC"/>
      </left>
      <right style="dotted">
        <color rgb="FFB7B7B7"/>
      </right>
      <bottom style="thin">
        <color rgb="FFCCCCCC"/>
      </bottom>
    </border>
    <border>
      <bottom style="thin">
        <color rgb="FFCCCCCC"/>
      </bottom>
    </border>
    <border>
      <right style="thin">
        <color rgb="FFFFFFFF"/>
      </right>
      <top style="thin">
        <color rgb="FFFFFFFF"/>
      </top>
      <bottom style="hair">
        <color rgb="FFFFFFFF"/>
      </bottom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FFFFFF"/>
      </right>
      <top style="thin">
        <color rgb="FFFFFFFF"/>
      </top>
      <bottom style="hair">
        <color rgb="FF999999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right style="thin">
        <color rgb="FFF1C232"/>
      </right>
    </border>
    <border>
      <left/>
      <right/>
      <top/>
      <bottom/>
    </border>
    <border>
      <left style="hair">
        <color rgb="FF999999"/>
      </left>
      <right style="hair">
        <color rgb="FF999999"/>
      </right>
      <top style="hair">
        <color rgb="FF999999"/>
      </top>
      <bottom style="hair">
        <color rgb="FF999999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bottom style="thin">
        <color rgb="FFFFFFFF"/>
      </bottom>
    </border>
    <border>
      <left style="thin">
        <color rgb="FFFFFFFF"/>
      </left>
      <right/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/>
    </border>
    <border>
      <left style="thin">
        <color rgb="FFFFFFFF"/>
      </left>
      <right/>
      <top style="thin">
        <color rgb="FFFFFFFF"/>
      </top>
      <bottom/>
    </border>
    <border>
      <bottom/>
    </border>
    <border>
      <right/>
      <bottom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</border>
    <border>
      <bottom style="thin">
        <color rgb="FFEFEFEF"/>
      </bottom>
    </border>
    <border>
      <left style="hair">
        <color rgb="FF999999"/>
      </left>
      <right style="hair">
        <color rgb="FF999999"/>
      </right>
      <top style="hair">
        <color rgb="FF999999"/>
      </top>
      <bottom style="thin">
        <color rgb="FFEFEFEF"/>
      </bottom>
    </border>
    <border>
      <left/>
      <right/>
      <bottom/>
    </border>
    <border>
      <top/>
    </border>
    <border>
      <right/>
      <top/>
    </border>
    <border>
      <right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48">
    <xf borderId="0" fillId="0" fontId="0" numFmtId="0" xfId="0" applyAlignment="1" applyFont="1">
      <alignment readingOrder="0" shrinkToFit="0" vertical="bottom" wrapText="0"/>
    </xf>
    <xf borderId="1" fillId="2" fontId="1" numFmtId="164" xfId="0" applyAlignment="1" applyBorder="1" applyFill="1" applyFont="1" applyNumberFormat="1">
      <alignment horizontal="center"/>
    </xf>
    <xf borderId="2" fillId="2" fontId="2" numFmtId="165" xfId="0" applyAlignment="1" applyBorder="1" applyFont="1" applyNumberFormat="1">
      <alignment horizontal="center" readingOrder="0"/>
    </xf>
    <xf borderId="3" fillId="0" fontId="3" numFmtId="0" xfId="0" applyBorder="1" applyFont="1"/>
    <xf borderId="4" fillId="0" fontId="4" numFmtId="0" xfId="0" applyBorder="1" applyFont="1"/>
    <xf borderId="5" fillId="2" fontId="5" numFmtId="166" xfId="0" applyAlignment="1" applyBorder="1" applyFont="1" applyNumberFormat="1">
      <alignment horizontal="center" readingOrder="0"/>
    </xf>
    <xf borderId="6" fillId="0" fontId="3" numFmtId="0" xfId="0" applyBorder="1" applyFont="1"/>
    <xf borderId="7" fillId="2" fontId="5" numFmtId="167" xfId="0" applyAlignment="1" applyBorder="1" applyFont="1" applyNumberFormat="1">
      <alignment horizontal="center"/>
    </xf>
    <xf borderId="8" fillId="0" fontId="3" numFmtId="0" xfId="0" applyBorder="1" applyFont="1"/>
    <xf borderId="9" fillId="0" fontId="6" numFmtId="1" xfId="0" applyAlignment="1" applyBorder="1" applyFont="1" applyNumberFormat="1">
      <alignment readingOrder="0" shrinkToFit="0" vertical="center" wrapText="1"/>
    </xf>
    <xf borderId="9" fillId="0" fontId="4" numFmtId="0" xfId="0" applyBorder="1" applyFont="1"/>
    <xf borderId="10" fillId="0" fontId="6" numFmtId="1" xfId="0" applyAlignment="1" applyBorder="1" applyFont="1" applyNumberFormat="1">
      <alignment readingOrder="0" shrinkToFit="0" vertical="center" wrapText="1"/>
    </xf>
    <xf borderId="11" fillId="2" fontId="1" numFmtId="164" xfId="0" applyAlignment="1" applyBorder="1" applyFont="1" applyNumberFormat="1">
      <alignment horizontal="center"/>
    </xf>
    <xf borderId="12" fillId="2" fontId="2" numFmtId="165" xfId="0" applyAlignment="1" applyBorder="1" applyFont="1" applyNumberFormat="1">
      <alignment horizontal="center" readingOrder="0"/>
    </xf>
    <xf borderId="13" fillId="0" fontId="3" numFmtId="0" xfId="0" applyBorder="1" applyFont="1"/>
    <xf borderId="14" fillId="2" fontId="7" numFmtId="1" xfId="0" applyAlignment="1" applyBorder="1" applyFont="1" applyNumberFormat="1">
      <alignment horizontal="center" readingOrder="0"/>
    </xf>
    <xf borderId="15" fillId="0" fontId="3" numFmtId="0" xfId="0" applyBorder="1" applyFont="1"/>
    <xf borderId="7" fillId="2" fontId="8" numFmtId="167" xfId="0" applyAlignment="1" applyBorder="1" applyFont="1" applyNumberFormat="1">
      <alignment horizontal="center"/>
    </xf>
    <xf borderId="11" fillId="2" fontId="1" numFmtId="164" xfId="0" applyAlignment="1" applyBorder="1" applyFont="1" applyNumberFormat="1">
      <alignment horizontal="center" readingOrder="0"/>
    </xf>
    <xf borderId="14" fillId="2" fontId="7" numFmtId="1" xfId="0" applyAlignment="1" applyBorder="1" applyFont="1" applyNumberFormat="1">
      <alignment horizontal="center" readingOrder="0" vertical="center"/>
    </xf>
    <xf borderId="8" fillId="2" fontId="9" numFmtId="0" xfId="0" applyAlignment="1" applyBorder="1" applyFont="1">
      <alignment horizontal="center"/>
    </xf>
    <xf borderId="9" fillId="2" fontId="8" numFmtId="167" xfId="0" applyAlignment="1" applyBorder="1" applyFont="1" applyNumberFormat="1">
      <alignment horizontal="center"/>
    </xf>
    <xf borderId="11" fillId="2" fontId="1" numFmtId="164" xfId="0" applyAlignment="1" applyBorder="1" applyFont="1" applyNumberFormat="1">
      <alignment horizontal="center" readingOrder="0" vertical="center"/>
    </xf>
    <xf borderId="12" fillId="2" fontId="2" numFmtId="165" xfId="0" applyAlignment="1" applyBorder="1" applyFont="1" applyNumberFormat="1">
      <alignment horizontal="center" readingOrder="0" vertical="center"/>
    </xf>
    <xf borderId="16" fillId="3" fontId="10" numFmtId="167" xfId="0" applyAlignment="1" applyBorder="1" applyFill="1" applyFont="1" applyNumberFormat="1">
      <alignment horizontal="center" vertical="center"/>
    </xf>
    <xf borderId="17" fillId="3" fontId="11" numFmtId="167" xfId="0" applyAlignment="1" applyBorder="1" applyFont="1" applyNumberFormat="1">
      <alignment horizontal="center" vertical="center"/>
    </xf>
    <xf borderId="18" fillId="2" fontId="1" numFmtId="164" xfId="0" applyAlignment="1" applyBorder="1" applyFont="1" applyNumberFormat="1">
      <alignment horizontal="center"/>
    </xf>
    <xf borderId="19" fillId="0" fontId="6" numFmtId="1" xfId="0" applyAlignment="1" applyBorder="1" applyFont="1" applyNumberFormat="1">
      <alignment readingOrder="0" shrinkToFit="0" vertical="center" wrapText="1"/>
    </xf>
    <xf borderId="19" fillId="0" fontId="3" numFmtId="0" xfId="0" applyBorder="1" applyFont="1"/>
    <xf borderId="20" fillId="0" fontId="3" numFmtId="0" xfId="0" applyBorder="1" applyFont="1"/>
    <xf borderId="8" fillId="0" fontId="4" numFmtId="0" xfId="0" applyAlignment="1" applyBorder="1" applyFont="1">
      <alignment horizontal="center"/>
    </xf>
    <xf borderId="21" fillId="2" fontId="1" numFmtId="164" xfId="0" applyAlignment="1" applyBorder="1" applyFont="1" applyNumberFormat="1">
      <alignment horizontal="center"/>
    </xf>
    <xf borderId="22" fillId="4" fontId="12" numFmtId="164" xfId="0" applyAlignment="1" applyBorder="1" applyFill="1" applyFont="1" applyNumberFormat="1">
      <alignment horizontal="center"/>
    </xf>
    <xf borderId="22" fillId="4" fontId="12" numFmtId="164" xfId="0" applyAlignment="1" applyBorder="1" applyFont="1" applyNumberFormat="1">
      <alignment horizontal="center" readingOrder="0"/>
    </xf>
    <xf borderId="22" fillId="0" fontId="4" numFmtId="0" xfId="0" applyBorder="1" applyFont="1"/>
    <xf borderId="17" fillId="4" fontId="12" numFmtId="164" xfId="0" applyAlignment="1" applyBorder="1" applyFont="1" applyNumberFormat="1">
      <alignment horizontal="center" readingOrder="0"/>
    </xf>
    <xf borderId="23" fillId="2" fontId="13" numFmtId="167" xfId="0" applyAlignment="1" applyBorder="1" applyFont="1" applyNumberFormat="1">
      <alignment horizontal="center" vertical="top"/>
    </xf>
    <xf borderId="9" fillId="2" fontId="13" numFmtId="167" xfId="0" applyAlignment="1" applyBorder="1" applyFont="1" applyNumberFormat="1">
      <alignment vertical="top"/>
    </xf>
    <xf borderId="24" fillId="2" fontId="14" numFmtId="1" xfId="0" applyAlignment="1" applyBorder="1" applyFont="1" applyNumberFormat="1">
      <alignment horizontal="center" readingOrder="0" shrinkToFit="0" vertical="center" wrapText="1"/>
    </xf>
    <xf borderId="25" fillId="0" fontId="15" numFmtId="166" xfId="0" applyAlignment="1" applyBorder="1" applyFont="1" applyNumberFormat="1">
      <alignment horizontal="center"/>
    </xf>
    <xf borderId="25" fillId="2" fontId="15" numFmtId="168" xfId="0" applyAlignment="1" applyBorder="1" applyFont="1" applyNumberFormat="1">
      <alignment horizontal="center" shrinkToFit="0" wrapText="1"/>
    </xf>
    <xf borderId="26" fillId="2" fontId="14" numFmtId="1" xfId="0" applyAlignment="1" applyBorder="1" applyFont="1" applyNumberFormat="1">
      <alignment horizontal="center" readingOrder="0" shrinkToFit="0" vertical="center" wrapText="1"/>
    </xf>
    <xf borderId="8" fillId="0" fontId="6" numFmtId="1" xfId="0" applyAlignment="1" applyBorder="1" applyFont="1" applyNumberFormat="1">
      <alignment horizontal="center" readingOrder="0" shrinkToFit="0" vertical="center" wrapText="1"/>
    </xf>
    <xf borderId="0" fillId="5" fontId="16" numFmtId="0" xfId="0" applyAlignment="1" applyFill="1" applyFont="1">
      <alignment horizontal="center" shrinkToFit="0" vertical="center" wrapText="1"/>
    </xf>
    <xf borderId="0" fillId="6" fontId="17" numFmtId="1" xfId="0" applyAlignment="1" applyFill="1" applyFont="1" applyNumberFormat="1">
      <alignment horizontal="center" readingOrder="0" shrinkToFit="0" vertical="center" wrapText="1"/>
    </xf>
    <xf borderId="27" fillId="0" fontId="3" numFmtId="0" xfId="0" applyBorder="1" applyFont="1"/>
    <xf borderId="0" fillId="5" fontId="18" numFmtId="164" xfId="0" applyAlignment="1" applyFont="1" applyNumberFormat="1">
      <alignment horizontal="center" shrinkToFit="0" vertical="center" wrapText="1"/>
    </xf>
    <xf borderId="0" fillId="5" fontId="16" numFmtId="1" xfId="0" applyAlignment="1" applyFont="1" applyNumberFormat="1">
      <alignment horizontal="center" readingOrder="0" shrinkToFit="0" vertical="center" wrapText="1"/>
    </xf>
    <xf borderId="28" fillId="5" fontId="16" numFmtId="1" xfId="0" applyAlignment="1" applyBorder="1" applyFont="1" applyNumberFormat="1">
      <alignment horizontal="center" shrinkToFit="0" vertical="center" wrapText="1"/>
    </xf>
    <xf borderId="28" fillId="5" fontId="16" numFmtId="0" xfId="0" applyAlignment="1" applyBorder="1" applyFont="1">
      <alignment horizontal="center" shrinkToFit="0" vertical="center" wrapText="1"/>
    </xf>
    <xf borderId="28" fillId="5" fontId="18" numFmtId="0" xfId="0" applyAlignment="1" applyBorder="1" applyFont="1">
      <alignment horizontal="center" readingOrder="0" shrinkToFit="0" vertical="center" wrapText="1"/>
    </xf>
    <xf borderId="28" fillId="5" fontId="18" numFmtId="169" xfId="0" applyAlignment="1" applyBorder="1" applyFont="1" applyNumberFormat="1">
      <alignment horizontal="center" readingOrder="0" shrinkToFit="0" vertical="center" wrapText="1"/>
    </xf>
    <xf borderId="28" fillId="7" fontId="16" numFmtId="170" xfId="0" applyAlignment="1" applyBorder="1" applyFill="1" applyFont="1" applyNumberFormat="1">
      <alignment horizontal="center" shrinkToFit="0" vertical="center" wrapText="1"/>
    </xf>
    <xf borderId="0" fillId="0" fontId="6" numFmtId="164" xfId="0" applyAlignment="1" applyFont="1" applyNumberFormat="1">
      <alignment horizontal="center"/>
    </xf>
    <xf borderId="0" fillId="0" fontId="6" numFmtId="1" xfId="0" applyFont="1" applyNumberFormat="1"/>
    <xf borderId="29" fillId="2" fontId="2" numFmtId="168" xfId="0" applyAlignment="1" applyBorder="1" applyFont="1" applyNumberFormat="1">
      <alignment horizontal="center" readingOrder="0" shrinkToFit="0" vertical="center" wrapText="1"/>
    </xf>
    <xf borderId="0" fillId="0" fontId="4" numFmtId="0" xfId="0" applyFont="1"/>
    <xf borderId="0" fillId="0" fontId="6" numFmtId="0" xfId="0" applyAlignment="1" applyFont="1">
      <alignment horizontal="center"/>
    </xf>
    <xf borderId="0" fillId="0" fontId="4" numFmtId="0" xfId="0" applyAlignment="1" applyFont="1">
      <alignment horizontal="center"/>
    </xf>
    <xf borderId="0" fillId="0" fontId="6" numFmtId="169" xfId="0" applyAlignment="1" applyFont="1" applyNumberFormat="1">
      <alignment readingOrder="0"/>
    </xf>
    <xf borderId="28" fillId="8" fontId="6" numFmtId="170" xfId="0" applyBorder="1" applyFill="1" applyFont="1" applyNumberFormat="1"/>
    <xf borderId="0" fillId="0" fontId="4" numFmtId="0" xfId="0" applyFont="1"/>
    <xf borderId="0" fillId="0" fontId="6" numFmtId="169" xfId="0" applyFont="1" applyNumberFormat="1"/>
    <xf borderId="0" fillId="0" fontId="6" numFmtId="1" xfId="0" applyAlignment="1" applyFont="1" applyNumberFormat="1">
      <alignment horizontal="center"/>
    </xf>
    <xf borderId="0" fillId="2" fontId="19" numFmtId="0" xfId="0" applyAlignment="1" applyFont="1">
      <alignment horizontal="left"/>
    </xf>
    <xf borderId="30" fillId="0" fontId="4" numFmtId="0" xfId="0" applyBorder="1" applyFont="1"/>
    <xf borderId="31" fillId="2" fontId="19" numFmtId="0" xfId="0" applyAlignment="1" applyBorder="1" applyFont="1">
      <alignment horizontal="left"/>
    </xf>
    <xf borderId="31" fillId="2" fontId="19" numFmtId="171" xfId="0" applyAlignment="1" applyBorder="1" applyFont="1" applyNumberFormat="1">
      <alignment horizontal="left"/>
    </xf>
    <xf borderId="32" fillId="2" fontId="19" numFmtId="0" xfId="0" applyAlignment="1" applyBorder="1" applyFont="1">
      <alignment horizontal="left"/>
    </xf>
    <xf borderId="8" fillId="0" fontId="4" numFmtId="0" xfId="0" applyBorder="1" applyFont="1"/>
    <xf borderId="9" fillId="2" fontId="19" numFmtId="0" xfId="0" applyAlignment="1" applyBorder="1" applyFont="1">
      <alignment horizontal="left"/>
    </xf>
    <xf borderId="9" fillId="2" fontId="19" numFmtId="171" xfId="0" applyAlignment="1" applyBorder="1" applyFont="1" applyNumberFormat="1">
      <alignment horizontal="left"/>
    </xf>
    <xf borderId="10" fillId="2" fontId="19" numFmtId="0" xfId="0" applyAlignment="1" applyBorder="1" applyFont="1">
      <alignment horizontal="left"/>
    </xf>
    <xf borderId="28" fillId="2" fontId="19" numFmtId="0" xfId="0" applyAlignment="1" applyBorder="1" applyFont="1">
      <alignment horizontal="left"/>
    </xf>
    <xf borderId="33" fillId="2" fontId="19" numFmtId="0" xfId="0" applyAlignment="1" applyBorder="1" applyFont="1">
      <alignment horizontal="left"/>
    </xf>
    <xf borderId="9" fillId="9" fontId="20" numFmtId="171" xfId="0" applyAlignment="1" applyBorder="1" applyFill="1" applyFont="1" applyNumberFormat="1">
      <alignment horizontal="center" vertical="center"/>
    </xf>
    <xf borderId="9" fillId="9" fontId="19" numFmtId="0" xfId="0" applyAlignment="1" applyBorder="1" applyFont="1">
      <alignment horizontal="left"/>
    </xf>
    <xf borderId="24" fillId="0" fontId="4" numFmtId="0" xfId="0" applyBorder="1" applyFont="1"/>
    <xf borderId="34" fillId="2" fontId="20" numFmtId="49" xfId="0" applyAlignment="1" applyBorder="1" applyFont="1" applyNumberFormat="1">
      <alignment horizontal="center" shrinkToFit="0" vertical="center" wrapText="1"/>
    </xf>
    <xf borderId="34" fillId="2" fontId="20" numFmtId="0" xfId="0" applyAlignment="1" applyBorder="1" applyFont="1">
      <alignment horizontal="center" shrinkToFit="0" vertical="center" wrapText="1"/>
    </xf>
    <xf borderId="34" fillId="9" fontId="20" numFmtId="171" xfId="0" applyAlignment="1" applyBorder="1" applyFont="1" applyNumberFormat="1">
      <alignment horizontal="center" vertical="center"/>
    </xf>
    <xf borderId="34" fillId="2" fontId="19" numFmtId="0" xfId="0" applyAlignment="1" applyBorder="1" applyFont="1">
      <alignment horizontal="left"/>
    </xf>
    <xf borderId="35" fillId="2" fontId="19" numFmtId="0" xfId="0" applyAlignment="1" applyBorder="1" applyFont="1">
      <alignment horizontal="left"/>
    </xf>
    <xf borderId="0" fillId="2" fontId="1" numFmtId="164" xfId="0" applyAlignment="1" applyFont="1" applyNumberFormat="1">
      <alignment horizontal="center"/>
    </xf>
    <xf borderId="0" fillId="2" fontId="12" numFmtId="164" xfId="0" applyAlignment="1" applyFont="1" applyNumberFormat="1">
      <alignment horizontal="center"/>
    </xf>
    <xf borderId="0" fillId="2" fontId="12" numFmtId="164" xfId="0" applyAlignment="1" applyFont="1" applyNumberFormat="1">
      <alignment horizontal="center" readingOrder="0"/>
    </xf>
    <xf borderId="0" fillId="2" fontId="4" numFmtId="0" xfId="0" applyFont="1"/>
    <xf borderId="36" fillId="2" fontId="20" numFmtId="49" xfId="0" applyAlignment="1" applyBorder="1" applyFont="1" applyNumberFormat="1">
      <alignment horizontal="center" shrinkToFit="0" vertical="center" wrapText="1"/>
    </xf>
    <xf borderId="36" fillId="2" fontId="20" numFmtId="0" xfId="0" applyAlignment="1" applyBorder="1" applyFont="1">
      <alignment horizontal="center" shrinkToFit="0" vertical="center" wrapText="1"/>
    </xf>
    <xf borderId="36" fillId="2" fontId="20" numFmtId="171" xfId="0" applyAlignment="1" applyBorder="1" applyFont="1" applyNumberFormat="1">
      <alignment horizontal="center" vertical="center"/>
    </xf>
    <xf borderId="36" fillId="2" fontId="19" numFmtId="0" xfId="0" applyAlignment="1" applyBorder="1" applyFont="1">
      <alignment horizontal="left"/>
    </xf>
    <xf borderId="37" fillId="2" fontId="19" numFmtId="0" xfId="0" applyAlignment="1" applyBorder="1" applyFont="1">
      <alignment horizontal="left"/>
    </xf>
    <xf borderId="28" fillId="2" fontId="20" numFmtId="0" xfId="0" applyAlignment="1" applyBorder="1" applyFont="1">
      <alignment horizontal="center" shrinkToFit="0" vertical="center" wrapText="1"/>
    </xf>
    <xf borderId="28" fillId="9" fontId="21" numFmtId="171" xfId="0" applyAlignment="1" applyBorder="1" applyFont="1" applyNumberFormat="1">
      <alignment horizontal="center" vertical="center"/>
    </xf>
    <xf borderId="28" fillId="2" fontId="22" numFmtId="0" xfId="0" applyAlignment="1" applyBorder="1" applyFont="1">
      <alignment horizontal="left"/>
    </xf>
    <xf borderId="28" fillId="10" fontId="23" numFmtId="49" xfId="0" applyAlignment="1" applyBorder="1" applyFill="1" applyFont="1" applyNumberFormat="1">
      <alignment horizontal="center" shrinkToFit="0" vertical="center" wrapText="1"/>
    </xf>
    <xf borderId="28" fillId="10" fontId="23" numFmtId="49" xfId="0" applyAlignment="1" applyBorder="1" applyFont="1" applyNumberFormat="1">
      <alignment horizontal="center" readingOrder="0" shrinkToFit="0" vertical="center" wrapText="1"/>
    </xf>
    <xf borderId="28" fillId="10" fontId="23" numFmtId="171" xfId="0" applyAlignment="1" applyBorder="1" applyFont="1" applyNumberFormat="1">
      <alignment horizontal="center" vertical="center"/>
    </xf>
    <xf borderId="38" fillId="2" fontId="24" numFmtId="172" xfId="0" applyAlignment="1" applyBorder="1" applyFont="1" applyNumberFormat="1">
      <alignment horizontal="right" vertical="center"/>
    </xf>
    <xf borderId="38" fillId="2" fontId="19" numFmtId="0" xfId="0" applyAlignment="1" applyBorder="1" applyFont="1">
      <alignment horizontal="left"/>
    </xf>
    <xf borderId="38" fillId="2" fontId="19" numFmtId="49" xfId="0" applyAlignment="1" applyBorder="1" applyFont="1" applyNumberFormat="1">
      <alignment horizontal="left" vertical="center"/>
    </xf>
    <xf borderId="38" fillId="2" fontId="25" numFmtId="49" xfId="0" applyAlignment="1" applyBorder="1" applyFont="1" applyNumberFormat="1">
      <alignment horizontal="left" vertical="center"/>
    </xf>
    <xf borderId="38" fillId="2" fontId="19" numFmtId="49" xfId="0" applyAlignment="1" applyBorder="1" applyFont="1" applyNumberFormat="1">
      <alignment horizontal="center" vertical="center"/>
    </xf>
    <xf borderId="38" fillId="2" fontId="19" numFmtId="0" xfId="0" applyAlignment="1" applyBorder="1" applyFont="1">
      <alignment horizontal="center" vertical="center"/>
    </xf>
    <xf borderId="38" fillId="2" fontId="19" numFmtId="171" xfId="0" applyAlignment="1" applyBorder="1" applyFont="1" applyNumberFormat="1">
      <alignment horizontal="right" vertical="center"/>
    </xf>
    <xf borderId="38" fillId="2" fontId="19" numFmtId="172" xfId="0" applyAlignment="1" applyBorder="1" applyFont="1" applyNumberFormat="1">
      <alignment horizontal="right" vertical="center"/>
    </xf>
    <xf borderId="28" fillId="2" fontId="19" numFmtId="172" xfId="0" applyAlignment="1" applyBorder="1" applyFont="1" applyNumberFormat="1">
      <alignment horizontal="left"/>
    </xf>
    <xf borderId="39" fillId="2" fontId="19" numFmtId="0" xfId="0" applyAlignment="1" applyBorder="1" applyFont="1">
      <alignment horizontal="left"/>
    </xf>
    <xf borderId="40" fillId="2" fontId="2" numFmtId="168" xfId="0" applyAlignment="1" applyBorder="1" applyFont="1" applyNumberFormat="1">
      <alignment horizontal="center" readingOrder="0" shrinkToFit="0" vertical="center" wrapText="1"/>
    </xf>
    <xf borderId="28" fillId="2" fontId="24" numFmtId="0" xfId="0" applyAlignment="1" applyBorder="1" applyFont="1">
      <alignment horizontal="left"/>
    </xf>
    <xf borderId="41" fillId="2" fontId="19" numFmtId="0" xfId="0" applyAlignment="1" applyBorder="1" applyFont="1">
      <alignment horizontal="left"/>
    </xf>
    <xf borderId="28" fillId="2" fontId="19" numFmtId="171" xfId="0" applyAlignment="1" applyBorder="1" applyFont="1" applyNumberFormat="1">
      <alignment horizontal="left"/>
    </xf>
    <xf borderId="2" fillId="2" fontId="5" numFmtId="166" xfId="0" applyAlignment="1" applyBorder="1" applyFont="1" applyNumberFormat="1">
      <alignment horizontal="center" readingOrder="0"/>
    </xf>
    <xf borderId="42" fillId="2" fontId="19" numFmtId="0" xfId="0" applyAlignment="1" applyBorder="1" applyFont="1">
      <alignment horizontal="left" readingOrder="0" shrinkToFit="0" vertical="center" wrapText="1"/>
    </xf>
    <xf borderId="43" fillId="2" fontId="19" numFmtId="0" xfId="0" applyAlignment="1" applyBorder="1" applyFont="1">
      <alignment horizontal="left" readingOrder="0" shrinkToFit="0" vertical="center" wrapText="1"/>
    </xf>
    <xf borderId="28" fillId="9" fontId="19" numFmtId="171" xfId="0" applyAlignment="1" applyBorder="1" applyFont="1" applyNumberFormat="1">
      <alignment horizontal="left"/>
    </xf>
    <xf borderId="12" fillId="2" fontId="7" numFmtId="1" xfId="0" applyAlignment="1" applyBorder="1" applyFont="1" applyNumberFormat="1">
      <alignment horizontal="center" readingOrder="0"/>
    </xf>
    <xf borderId="0" fillId="2" fontId="19" numFmtId="0" xfId="0" applyAlignment="1" applyFont="1">
      <alignment horizontal="left" readingOrder="0" shrinkToFit="0" vertical="center" wrapText="1"/>
    </xf>
    <xf borderId="44" fillId="2" fontId="19" numFmtId="0" xfId="0" applyAlignment="1" applyBorder="1" applyFont="1">
      <alignment horizontal="left" readingOrder="0" shrinkToFit="0" vertical="center" wrapText="1"/>
    </xf>
    <xf borderId="28" fillId="9" fontId="20" numFmtId="171" xfId="0" applyAlignment="1" applyBorder="1" applyFont="1" applyNumberFormat="1">
      <alignment horizontal="center" vertical="center"/>
    </xf>
    <xf borderId="12" fillId="2" fontId="7" numFmtId="1" xfId="0" applyAlignment="1" applyBorder="1" applyFont="1" applyNumberFormat="1">
      <alignment horizontal="center" readingOrder="0" vertical="center"/>
    </xf>
    <xf borderId="22" fillId="3" fontId="26" numFmtId="167" xfId="0" applyAlignment="1" applyBorder="1" applyFont="1" applyNumberFormat="1">
      <alignment horizontal="center" vertical="center"/>
    </xf>
    <xf borderId="28" fillId="2" fontId="20" numFmtId="49" xfId="0" applyAlignment="1" applyBorder="1" applyFont="1" applyNumberFormat="1">
      <alignment horizontal="center" shrinkToFit="0" vertical="center" wrapText="1"/>
    </xf>
    <xf borderId="36" fillId="2" fontId="19" numFmtId="0" xfId="0" applyAlignment="1" applyBorder="1" applyFont="1">
      <alignment horizontal="left" readingOrder="0" shrinkToFit="0" vertical="center" wrapText="1"/>
    </xf>
    <xf borderId="37" fillId="2" fontId="19" numFmtId="0" xfId="0" applyAlignment="1" applyBorder="1" applyFont="1">
      <alignment horizontal="left" readingOrder="0" shrinkToFit="0" vertical="center" wrapText="1"/>
    </xf>
    <xf borderId="28" fillId="2" fontId="21" numFmtId="171" xfId="0" applyAlignment="1" applyBorder="1" applyFont="1" applyNumberFormat="1">
      <alignment horizontal="center" vertical="center"/>
    </xf>
    <xf borderId="38" fillId="2" fontId="24" numFmtId="170" xfId="0" applyAlignment="1" applyBorder="1" applyFont="1" applyNumberFormat="1">
      <alignment horizontal="right" vertical="center"/>
    </xf>
    <xf borderId="38" fillId="2" fontId="19" numFmtId="170" xfId="0" applyAlignment="1" applyBorder="1" applyFont="1" applyNumberFormat="1">
      <alignment horizontal="right" vertical="center"/>
    </xf>
    <xf borderId="28" fillId="2" fontId="19" numFmtId="173" xfId="0" applyAlignment="1" applyBorder="1" applyFont="1" applyNumberFormat="1">
      <alignment horizontal="left"/>
    </xf>
    <xf borderId="0" fillId="2" fontId="24" numFmtId="0" xfId="0" applyAlignment="1" applyFont="1">
      <alignment horizontal="left"/>
    </xf>
    <xf borderId="0" fillId="11" fontId="27" numFmtId="0" xfId="0" applyAlignment="1" applyFill="1" applyFont="1">
      <alignment readingOrder="0"/>
    </xf>
    <xf borderId="0" fillId="4" fontId="4" numFmtId="164" xfId="0" applyFont="1" applyNumberFormat="1"/>
    <xf borderId="0" fillId="0" fontId="4" numFmtId="0" xfId="0" applyAlignment="1" applyFont="1">
      <alignment readingOrder="0"/>
    </xf>
    <xf borderId="45" fillId="12" fontId="28" numFmtId="0" xfId="0" applyAlignment="1" applyBorder="1" applyFill="1" applyFont="1">
      <alignment readingOrder="0" shrinkToFit="0" vertical="bottom" wrapText="0"/>
    </xf>
    <xf borderId="0" fillId="11" fontId="27" numFmtId="0" xfId="0" applyAlignment="1" applyFont="1">
      <alignment horizontal="center" readingOrder="0"/>
    </xf>
    <xf borderId="45" fillId="0" fontId="29" numFmtId="0" xfId="0" applyAlignment="1" applyBorder="1" applyFont="1">
      <alignment horizontal="center" vertical="bottom"/>
    </xf>
    <xf borderId="45" fillId="0" fontId="29" numFmtId="164" xfId="0" applyAlignment="1" applyBorder="1" applyFont="1" applyNumberFormat="1">
      <alignment horizontal="center" vertical="bottom"/>
    </xf>
    <xf borderId="45" fillId="0" fontId="4" numFmtId="10" xfId="0" applyAlignment="1" applyBorder="1" applyFont="1" applyNumberFormat="1">
      <alignment readingOrder="0"/>
    </xf>
    <xf borderId="0" fillId="4" fontId="4" numFmtId="0" xfId="0" applyFont="1"/>
    <xf borderId="0" fillId="4" fontId="4" numFmtId="0" xfId="0" applyAlignment="1" applyFont="1">
      <alignment readingOrder="0"/>
    </xf>
    <xf borderId="0" fillId="4" fontId="4" numFmtId="164" xfId="0" applyAlignment="1" applyFont="1" applyNumberFormat="1">
      <alignment readingOrder="0"/>
    </xf>
    <xf borderId="0" fillId="13" fontId="27" numFmtId="0" xfId="0" applyAlignment="1" applyFill="1" applyFont="1">
      <alignment readingOrder="0"/>
    </xf>
    <xf borderId="0" fillId="14" fontId="4" numFmtId="164" xfId="0" applyFill="1" applyFont="1" applyNumberFormat="1"/>
    <xf borderId="45" fillId="0" fontId="30" numFmtId="0" xfId="0" applyAlignment="1" applyBorder="1" applyFont="1">
      <alignment horizontal="center" vertical="bottom"/>
    </xf>
    <xf borderId="0" fillId="15" fontId="31" numFmtId="0" xfId="0" applyAlignment="1" applyFill="1" applyFont="1">
      <alignment readingOrder="0"/>
    </xf>
    <xf borderId="0" fillId="15" fontId="32" numFmtId="0" xfId="0" applyFont="1"/>
    <xf borderId="0" fillId="14" fontId="4" numFmtId="10" xfId="0" applyFont="1" applyNumberFormat="1"/>
    <xf borderId="0" fillId="0" fontId="4" numFmtId="10" xfId="0" applyFont="1" applyNumberFormat="1"/>
  </cellXfs>
  <cellStyles count="1">
    <cellStyle xfId="0" name="Normal" builtinId="0"/>
  </cellStyles>
  <dxfs count="3">
    <dxf>
      <font/>
      <fill>
        <patternFill patternType="none"/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EBEFF1"/>
          <bgColor rgb="FFEBEFF1"/>
        </patternFill>
      </fill>
      <border/>
    </dxf>
  </dxfs>
  <tableStyles count="1">
    <tableStyle count="2" pivot="0" name="CHANEL-style">
      <tableStyleElement dxfId="1" type="firstRowStripe"/>
      <tableStyleElement dxfId="2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</file>

<file path=xl/drawings/_rels/drawing2.xml.rels><?xml version="1.0" encoding="UTF-8" standalone="yes"?><Relationships xmlns="http://schemas.openxmlformats.org/package/2006/relationships"><Relationship Id="rId190" Type="http://schemas.openxmlformats.org/officeDocument/2006/relationships/image" Target="../media/image186.jpg"/><Relationship Id="rId194" Type="http://schemas.openxmlformats.org/officeDocument/2006/relationships/image" Target="../media/image185.jpg"/><Relationship Id="rId193" Type="http://schemas.openxmlformats.org/officeDocument/2006/relationships/image" Target="../media/image258.jpg"/><Relationship Id="rId192" Type="http://schemas.openxmlformats.org/officeDocument/2006/relationships/image" Target="../media/image192.jpg"/><Relationship Id="rId191" Type="http://schemas.openxmlformats.org/officeDocument/2006/relationships/image" Target="../media/image179.jpg"/><Relationship Id="rId187" Type="http://schemas.openxmlformats.org/officeDocument/2006/relationships/image" Target="../media/image174.jpg"/><Relationship Id="rId186" Type="http://schemas.openxmlformats.org/officeDocument/2006/relationships/image" Target="../media/image194.jpg"/><Relationship Id="rId185" Type="http://schemas.openxmlformats.org/officeDocument/2006/relationships/image" Target="../media/image169.jpg"/><Relationship Id="rId184" Type="http://schemas.openxmlformats.org/officeDocument/2006/relationships/image" Target="../media/image184.jpg"/><Relationship Id="rId189" Type="http://schemas.openxmlformats.org/officeDocument/2006/relationships/image" Target="../media/image199.jpg"/><Relationship Id="rId188" Type="http://schemas.openxmlformats.org/officeDocument/2006/relationships/image" Target="../media/image171.jpg"/><Relationship Id="rId183" Type="http://schemas.openxmlformats.org/officeDocument/2006/relationships/image" Target="../media/image190.jpg"/><Relationship Id="rId182" Type="http://schemas.openxmlformats.org/officeDocument/2006/relationships/image" Target="../media/image201.jpg"/><Relationship Id="rId181" Type="http://schemas.openxmlformats.org/officeDocument/2006/relationships/image" Target="../media/image166.jpg"/><Relationship Id="rId180" Type="http://schemas.openxmlformats.org/officeDocument/2006/relationships/image" Target="../media/image165.jpg"/><Relationship Id="rId176" Type="http://schemas.openxmlformats.org/officeDocument/2006/relationships/image" Target="../media/image160.jpg"/><Relationship Id="rId297" Type="http://schemas.openxmlformats.org/officeDocument/2006/relationships/image" Target="../media/image302.jpg"/><Relationship Id="rId175" Type="http://schemas.openxmlformats.org/officeDocument/2006/relationships/image" Target="../media/image159.jpg"/><Relationship Id="rId296" Type="http://schemas.openxmlformats.org/officeDocument/2006/relationships/image" Target="../media/image289.jpg"/><Relationship Id="rId174" Type="http://schemas.openxmlformats.org/officeDocument/2006/relationships/image" Target="../media/image193.jpg"/><Relationship Id="rId295" Type="http://schemas.openxmlformats.org/officeDocument/2006/relationships/image" Target="../media/image287.jpg"/><Relationship Id="rId173" Type="http://schemas.openxmlformats.org/officeDocument/2006/relationships/image" Target="../media/image157.jpg"/><Relationship Id="rId294" Type="http://schemas.openxmlformats.org/officeDocument/2006/relationships/image" Target="../media/image338.jpg"/><Relationship Id="rId179" Type="http://schemas.openxmlformats.org/officeDocument/2006/relationships/image" Target="../media/image162.jpg"/><Relationship Id="rId178" Type="http://schemas.openxmlformats.org/officeDocument/2006/relationships/image" Target="../media/image173.jpg"/><Relationship Id="rId299" Type="http://schemas.openxmlformats.org/officeDocument/2006/relationships/image" Target="../media/image298.jpg"/><Relationship Id="rId177" Type="http://schemas.openxmlformats.org/officeDocument/2006/relationships/image" Target="../media/image181.jpg"/><Relationship Id="rId298" Type="http://schemas.openxmlformats.org/officeDocument/2006/relationships/image" Target="../media/image297.jpg"/><Relationship Id="rId198" Type="http://schemas.openxmlformats.org/officeDocument/2006/relationships/image" Target="../media/image234.jpg"/><Relationship Id="rId197" Type="http://schemas.openxmlformats.org/officeDocument/2006/relationships/image" Target="../media/image210.jpg"/><Relationship Id="rId196" Type="http://schemas.openxmlformats.org/officeDocument/2006/relationships/image" Target="../media/image220.jpg"/><Relationship Id="rId195" Type="http://schemas.openxmlformats.org/officeDocument/2006/relationships/image" Target="../media/image188.jpg"/><Relationship Id="rId199" Type="http://schemas.openxmlformats.org/officeDocument/2006/relationships/image" Target="../media/image198.jpg"/><Relationship Id="rId150" Type="http://schemas.openxmlformats.org/officeDocument/2006/relationships/image" Target="../media/image136.jpg"/><Relationship Id="rId271" Type="http://schemas.openxmlformats.org/officeDocument/2006/relationships/image" Target="../media/image263.jpg"/><Relationship Id="rId392" Type="http://schemas.openxmlformats.org/officeDocument/2006/relationships/image" Target="../media/image385.jpg"/><Relationship Id="rId270" Type="http://schemas.openxmlformats.org/officeDocument/2006/relationships/image" Target="../media/image260.jpg"/><Relationship Id="rId391" Type="http://schemas.openxmlformats.org/officeDocument/2006/relationships/image" Target="../media/image388.jpg"/><Relationship Id="rId390" Type="http://schemas.openxmlformats.org/officeDocument/2006/relationships/image" Target="../media/image387.jpg"/><Relationship Id="rId1" Type="http://schemas.openxmlformats.org/officeDocument/2006/relationships/image" Target="../media/image13.jpg"/><Relationship Id="rId2" Type="http://schemas.openxmlformats.org/officeDocument/2006/relationships/image" Target="../media/image1.jpg"/><Relationship Id="rId3" Type="http://schemas.openxmlformats.org/officeDocument/2006/relationships/image" Target="../media/image2.jpg"/><Relationship Id="rId149" Type="http://schemas.openxmlformats.org/officeDocument/2006/relationships/image" Target="../media/image137.jpg"/><Relationship Id="rId4" Type="http://schemas.openxmlformats.org/officeDocument/2006/relationships/image" Target="../media/image14.jpg"/><Relationship Id="rId148" Type="http://schemas.openxmlformats.org/officeDocument/2006/relationships/image" Target="../media/image134.jpg"/><Relationship Id="rId269" Type="http://schemas.openxmlformats.org/officeDocument/2006/relationships/image" Target="../media/image261.jpg"/><Relationship Id="rId9" Type="http://schemas.openxmlformats.org/officeDocument/2006/relationships/image" Target="../media/image9.jpg"/><Relationship Id="rId143" Type="http://schemas.openxmlformats.org/officeDocument/2006/relationships/image" Target="../media/image128.jpg"/><Relationship Id="rId264" Type="http://schemas.openxmlformats.org/officeDocument/2006/relationships/image" Target="../media/image269.jpg"/><Relationship Id="rId385" Type="http://schemas.openxmlformats.org/officeDocument/2006/relationships/image" Target="../media/image376.jpg"/><Relationship Id="rId142" Type="http://schemas.openxmlformats.org/officeDocument/2006/relationships/image" Target="../media/image126.jpg"/><Relationship Id="rId263" Type="http://schemas.openxmlformats.org/officeDocument/2006/relationships/image" Target="../media/image256.jpg"/><Relationship Id="rId384" Type="http://schemas.openxmlformats.org/officeDocument/2006/relationships/image" Target="../media/image377.jpg"/><Relationship Id="rId141" Type="http://schemas.openxmlformats.org/officeDocument/2006/relationships/image" Target="../media/image148.jpg"/><Relationship Id="rId262" Type="http://schemas.openxmlformats.org/officeDocument/2006/relationships/image" Target="../media/image262.jpg"/><Relationship Id="rId383" Type="http://schemas.openxmlformats.org/officeDocument/2006/relationships/image" Target="../media/image375.jpg"/><Relationship Id="rId140" Type="http://schemas.openxmlformats.org/officeDocument/2006/relationships/image" Target="../media/image132.jpg"/><Relationship Id="rId261" Type="http://schemas.openxmlformats.org/officeDocument/2006/relationships/image" Target="../media/image251.jpg"/><Relationship Id="rId382" Type="http://schemas.openxmlformats.org/officeDocument/2006/relationships/image" Target="../media/image373.jpg"/><Relationship Id="rId5" Type="http://schemas.openxmlformats.org/officeDocument/2006/relationships/image" Target="../media/image21.jpg"/><Relationship Id="rId147" Type="http://schemas.openxmlformats.org/officeDocument/2006/relationships/image" Target="../media/image145.jpg"/><Relationship Id="rId268" Type="http://schemas.openxmlformats.org/officeDocument/2006/relationships/image" Target="../media/image264.jpg"/><Relationship Id="rId389" Type="http://schemas.openxmlformats.org/officeDocument/2006/relationships/image" Target="../media/image420.jpg"/><Relationship Id="rId6" Type="http://schemas.openxmlformats.org/officeDocument/2006/relationships/image" Target="../media/image6.jpg"/><Relationship Id="rId146" Type="http://schemas.openxmlformats.org/officeDocument/2006/relationships/image" Target="../media/image153.jpg"/><Relationship Id="rId267" Type="http://schemas.openxmlformats.org/officeDocument/2006/relationships/image" Target="../media/image288.jpg"/><Relationship Id="rId388" Type="http://schemas.openxmlformats.org/officeDocument/2006/relationships/image" Target="../media/image379.jpg"/><Relationship Id="rId7" Type="http://schemas.openxmlformats.org/officeDocument/2006/relationships/image" Target="../media/image4.jpg"/><Relationship Id="rId145" Type="http://schemas.openxmlformats.org/officeDocument/2006/relationships/image" Target="../media/image130.jpg"/><Relationship Id="rId266" Type="http://schemas.openxmlformats.org/officeDocument/2006/relationships/image" Target="../media/image259.jpg"/><Relationship Id="rId387" Type="http://schemas.openxmlformats.org/officeDocument/2006/relationships/image" Target="../media/image380.jpg"/><Relationship Id="rId8" Type="http://schemas.openxmlformats.org/officeDocument/2006/relationships/image" Target="../media/image39.jpg"/><Relationship Id="rId144" Type="http://schemas.openxmlformats.org/officeDocument/2006/relationships/image" Target="../media/image139.jpg"/><Relationship Id="rId265" Type="http://schemas.openxmlformats.org/officeDocument/2006/relationships/image" Target="../media/image255.jpg"/><Relationship Id="rId386" Type="http://schemas.openxmlformats.org/officeDocument/2006/relationships/image" Target="../media/image382.jpg"/><Relationship Id="rId260" Type="http://schemas.openxmlformats.org/officeDocument/2006/relationships/image" Target="../media/image250.jpg"/><Relationship Id="rId381" Type="http://schemas.openxmlformats.org/officeDocument/2006/relationships/image" Target="../media/image374.jpg"/><Relationship Id="rId380" Type="http://schemas.openxmlformats.org/officeDocument/2006/relationships/image" Target="../media/image422.jpg"/><Relationship Id="rId139" Type="http://schemas.openxmlformats.org/officeDocument/2006/relationships/image" Target="../media/image125.jpg"/><Relationship Id="rId138" Type="http://schemas.openxmlformats.org/officeDocument/2006/relationships/image" Target="../media/image180.jpg"/><Relationship Id="rId259" Type="http://schemas.openxmlformats.org/officeDocument/2006/relationships/image" Target="../media/image253.jpg"/><Relationship Id="rId137" Type="http://schemas.openxmlformats.org/officeDocument/2006/relationships/image" Target="../media/image120.jpg"/><Relationship Id="rId258" Type="http://schemas.openxmlformats.org/officeDocument/2006/relationships/image" Target="../media/image247.jpg"/><Relationship Id="rId379" Type="http://schemas.openxmlformats.org/officeDocument/2006/relationships/image" Target="../media/image371.jpg"/><Relationship Id="rId132" Type="http://schemas.openxmlformats.org/officeDocument/2006/relationships/image" Target="../media/image123.jpg"/><Relationship Id="rId253" Type="http://schemas.openxmlformats.org/officeDocument/2006/relationships/image" Target="../media/image306.jpg"/><Relationship Id="rId374" Type="http://schemas.openxmlformats.org/officeDocument/2006/relationships/image" Target="../media/image370.jpg"/><Relationship Id="rId495" Type="http://schemas.openxmlformats.org/officeDocument/2006/relationships/image" Target="../media/image492.jpg"/><Relationship Id="rId131" Type="http://schemas.openxmlformats.org/officeDocument/2006/relationships/image" Target="../media/image146.jpg"/><Relationship Id="rId252" Type="http://schemas.openxmlformats.org/officeDocument/2006/relationships/image" Target="../media/image238.jpg"/><Relationship Id="rId373" Type="http://schemas.openxmlformats.org/officeDocument/2006/relationships/image" Target="../media/image434.jpg"/><Relationship Id="rId494" Type="http://schemas.openxmlformats.org/officeDocument/2006/relationships/image" Target="../media/image488.jpg"/><Relationship Id="rId130" Type="http://schemas.openxmlformats.org/officeDocument/2006/relationships/image" Target="../media/image115.jpg"/><Relationship Id="rId251" Type="http://schemas.openxmlformats.org/officeDocument/2006/relationships/image" Target="../media/image245.jpg"/><Relationship Id="rId372" Type="http://schemas.openxmlformats.org/officeDocument/2006/relationships/image" Target="../media/image367.jpg"/><Relationship Id="rId493" Type="http://schemas.openxmlformats.org/officeDocument/2006/relationships/image" Target="../media/image501.jpg"/><Relationship Id="rId250" Type="http://schemas.openxmlformats.org/officeDocument/2006/relationships/image" Target="../media/image246.jpg"/><Relationship Id="rId371" Type="http://schemas.openxmlformats.org/officeDocument/2006/relationships/image" Target="../media/image366.jpg"/><Relationship Id="rId492" Type="http://schemas.openxmlformats.org/officeDocument/2006/relationships/image" Target="../media/image513.jpg"/><Relationship Id="rId136" Type="http://schemas.openxmlformats.org/officeDocument/2006/relationships/image" Target="../media/image143.jpg"/><Relationship Id="rId257" Type="http://schemas.openxmlformats.org/officeDocument/2006/relationships/image" Target="../media/image252.jpg"/><Relationship Id="rId378" Type="http://schemas.openxmlformats.org/officeDocument/2006/relationships/image" Target="../media/image378.jpg"/><Relationship Id="rId499" Type="http://schemas.openxmlformats.org/officeDocument/2006/relationships/image" Target="../media/image496.jpg"/><Relationship Id="rId135" Type="http://schemas.openxmlformats.org/officeDocument/2006/relationships/image" Target="../media/image167.jpg"/><Relationship Id="rId256" Type="http://schemas.openxmlformats.org/officeDocument/2006/relationships/image" Target="../media/image248.jpg"/><Relationship Id="rId377" Type="http://schemas.openxmlformats.org/officeDocument/2006/relationships/image" Target="../media/image372.jpg"/><Relationship Id="rId498" Type="http://schemas.openxmlformats.org/officeDocument/2006/relationships/image" Target="../media/image495.jpg"/><Relationship Id="rId134" Type="http://schemas.openxmlformats.org/officeDocument/2006/relationships/image" Target="../media/image127.jpg"/><Relationship Id="rId255" Type="http://schemas.openxmlformats.org/officeDocument/2006/relationships/image" Target="../media/image335.jpg"/><Relationship Id="rId376" Type="http://schemas.openxmlformats.org/officeDocument/2006/relationships/image" Target="../media/image384.jpg"/><Relationship Id="rId497" Type="http://schemas.openxmlformats.org/officeDocument/2006/relationships/image" Target="../media/image489.jpg"/><Relationship Id="rId133" Type="http://schemas.openxmlformats.org/officeDocument/2006/relationships/image" Target="../media/image119.jpg"/><Relationship Id="rId254" Type="http://schemas.openxmlformats.org/officeDocument/2006/relationships/image" Target="../media/image257.jpg"/><Relationship Id="rId375" Type="http://schemas.openxmlformats.org/officeDocument/2006/relationships/image" Target="../media/image381.jpg"/><Relationship Id="rId496" Type="http://schemas.openxmlformats.org/officeDocument/2006/relationships/image" Target="../media/image491.jpg"/><Relationship Id="rId172" Type="http://schemas.openxmlformats.org/officeDocument/2006/relationships/image" Target="../media/image178.jpg"/><Relationship Id="rId293" Type="http://schemas.openxmlformats.org/officeDocument/2006/relationships/image" Target="../media/image286.jpg"/><Relationship Id="rId171" Type="http://schemas.openxmlformats.org/officeDocument/2006/relationships/image" Target="../media/image156.jpg"/><Relationship Id="rId292" Type="http://schemas.openxmlformats.org/officeDocument/2006/relationships/image" Target="../media/image285.jpg"/><Relationship Id="rId170" Type="http://schemas.openxmlformats.org/officeDocument/2006/relationships/image" Target="../media/image161.jpg"/><Relationship Id="rId291" Type="http://schemas.openxmlformats.org/officeDocument/2006/relationships/image" Target="../media/image284.jpg"/><Relationship Id="rId290" Type="http://schemas.openxmlformats.org/officeDocument/2006/relationships/image" Target="../media/image283.jpg"/><Relationship Id="rId165" Type="http://schemas.openxmlformats.org/officeDocument/2006/relationships/image" Target="../media/image152.jpg"/><Relationship Id="rId286" Type="http://schemas.openxmlformats.org/officeDocument/2006/relationships/image" Target="../media/image282.jpg"/><Relationship Id="rId164" Type="http://schemas.openxmlformats.org/officeDocument/2006/relationships/image" Target="../media/image195.jpg"/><Relationship Id="rId285" Type="http://schemas.openxmlformats.org/officeDocument/2006/relationships/image" Target="../media/image279.jpg"/><Relationship Id="rId163" Type="http://schemas.openxmlformats.org/officeDocument/2006/relationships/image" Target="../media/image163.jpg"/><Relationship Id="rId284" Type="http://schemas.openxmlformats.org/officeDocument/2006/relationships/image" Target="../media/image277.jpg"/><Relationship Id="rId162" Type="http://schemas.openxmlformats.org/officeDocument/2006/relationships/image" Target="../media/image151.jpg"/><Relationship Id="rId283" Type="http://schemas.openxmlformats.org/officeDocument/2006/relationships/image" Target="../media/image276.jpg"/><Relationship Id="rId169" Type="http://schemas.openxmlformats.org/officeDocument/2006/relationships/image" Target="../media/image155.jpg"/><Relationship Id="rId168" Type="http://schemas.openxmlformats.org/officeDocument/2006/relationships/image" Target="../media/image175.jpg"/><Relationship Id="rId289" Type="http://schemas.openxmlformats.org/officeDocument/2006/relationships/image" Target="../media/image292.jpg"/><Relationship Id="rId167" Type="http://schemas.openxmlformats.org/officeDocument/2006/relationships/image" Target="../media/image182.jpg"/><Relationship Id="rId288" Type="http://schemas.openxmlformats.org/officeDocument/2006/relationships/image" Target="../media/image281.jpg"/><Relationship Id="rId166" Type="http://schemas.openxmlformats.org/officeDocument/2006/relationships/image" Target="../media/image170.jpg"/><Relationship Id="rId287" Type="http://schemas.openxmlformats.org/officeDocument/2006/relationships/image" Target="../media/image290.jpg"/><Relationship Id="rId161" Type="http://schemas.openxmlformats.org/officeDocument/2006/relationships/image" Target="../media/image172.jpg"/><Relationship Id="rId282" Type="http://schemas.openxmlformats.org/officeDocument/2006/relationships/image" Target="../media/image320.jpg"/><Relationship Id="rId160" Type="http://schemas.openxmlformats.org/officeDocument/2006/relationships/image" Target="../media/image149.jpg"/><Relationship Id="rId281" Type="http://schemas.openxmlformats.org/officeDocument/2006/relationships/image" Target="../media/image273.jpg"/><Relationship Id="rId280" Type="http://schemas.openxmlformats.org/officeDocument/2006/relationships/image" Target="../media/image274.jpg"/><Relationship Id="rId159" Type="http://schemas.openxmlformats.org/officeDocument/2006/relationships/image" Target="../media/image164.jpg"/><Relationship Id="rId154" Type="http://schemas.openxmlformats.org/officeDocument/2006/relationships/image" Target="../media/image176.jpg"/><Relationship Id="rId275" Type="http://schemas.openxmlformats.org/officeDocument/2006/relationships/image" Target="../media/image268.jpg"/><Relationship Id="rId396" Type="http://schemas.openxmlformats.org/officeDocument/2006/relationships/image" Target="../media/image390.jpg"/><Relationship Id="rId153" Type="http://schemas.openxmlformats.org/officeDocument/2006/relationships/image" Target="../media/image140.jpg"/><Relationship Id="rId274" Type="http://schemas.openxmlformats.org/officeDocument/2006/relationships/image" Target="../media/image270.jpg"/><Relationship Id="rId395" Type="http://schemas.openxmlformats.org/officeDocument/2006/relationships/image" Target="../media/image389.jpg"/><Relationship Id="rId152" Type="http://schemas.openxmlformats.org/officeDocument/2006/relationships/image" Target="../media/image142.jpg"/><Relationship Id="rId273" Type="http://schemas.openxmlformats.org/officeDocument/2006/relationships/image" Target="../media/image266.jpg"/><Relationship Id="rId394" Type="http://schemas.openxmlformats.org/officeDocument/2006/relationships/image" Target="../media/image404.jpg"/><Relationship Id="rId151" Type="http://schemas.openxmlformats.org/officeDocument/2006/relationships/image" Target="../media/image141.jpg"/><Relationship Id="rId272" Type="http://schemas.openxmlformats.org/officeDocument/2006/relationships/image" Target="../media/image271.jpg"/><Relationship Id="rId393" Type="http://schemas.openxmlformats.org/officeDocument/2006/relationships/image" Target="../media/image383.jpg"/><Relationship Id="rId158" Type="http://schemas.openxmlformats.org/officeDocument/2006/relationships/image" Target="../media/image147.jpg"/><Relationship Id="rId279" Type="http://schemas.openxmlformats.org/officeDocument/2006/relationships/image" Target="../media/image312.jpg"/><Relationship Id="rId157" Type="http://schemas.openxmlformats.org/officeDocument/2006/relationships/image" Target="../media/image154.jpg"/><Relationship Id="rId278" Type="http://schemas.openxmlformats.org/officeDocument/2006/relationships/image" Target="../media/image275.jpg"/><Relationship Id="rId399" Type="http://schemas.openxmlformats.org/officeDocument/2006/relationships/image" Target="../media/image397.jpg"/><Relationship Id="rId156" Type="http://schemas.openxmlformats.org/officeDocument/2006/relationships/image" Target="../media/image144.jpg"/><Relationship Id="rId277" Type="http://schemas.openxmlformats.org/officeDocument/2006/relationships/image" Target="../media/image265.jpg"/><Relationship Id="rId398" Type="http://schemas.openxmlformats.org/officeDocument/2006/relationships/image" Target="../media/image393.jpg"/><Relationship Id="rId155" Type="http://schemas.openxmlformats.org/officeDocument/2006/relationships/image" Target="../media/image150.jpg"/><Relationship Id="rId276" Type="http://schemas.openxmlformats.org/officeDocument/2006/relationships/image" Target="../media/image267.jpg"/><Relationship Id="rId397" Type="http://schemas.openxmlformats.org/officeDocument/2006/relationships/image" Target="../media/image429.jpg"/><Relationship Id="rId40" Type="http://schemas.openxmlformats.org/officeDocument/2006/relationships/image" Target="../media/image30.jpg"/><Relationship Id="rId42" Type="http://schemas.openxmlformats.org/officeDocument/2006/relationships/image" Target="../media/image62.jpg"/><Relationship Id="rId41" Type="http://schemas.openxmlformats.org/officeDocument/2006/relationships/image" Target="../media/image33.jpg"/><Relationship Id="rId44" Type="http://schemas.openxmlformats.org/officeDocument/2006/relationships/image" Target="../media/image51.jpg"/><Relationship Id="rId43" Type="http://schemas.openxmlformats.org/officeDocument/2006/relationships/image" Target="../media/image58.jpg"/><Relationship Id="rId46" Type="http://schemas.openxmlformats.org/officeDocument/2006/relationships/image" Target="../media/image37.jpg"/><Relationship Id="rId45" Type="http://schemas.openxmlformats.org/officeDocument/2006/relationships/image" Target="../media/image91.jpg"/><Relationship Id="rId509" Type="http://schemas.openxmlformats.org/officeDocument/2006/relationships/image" Target="../media/image504.jpg"/><Relationship Id="rId508" Type="http://schemas.openxmlformats.org/officeDocument/2006/relationships/image" Target="../media/image515.jpg"/><Relationship Id="rId503" Type="http://schemas.openxmlformats.org/officeDocument/2006/relationships/image" Target="../media/image497.jpg"/><Relationship Id="rId502" Type="http://schemas.openxmlformats.org/officeDocument/2006/relationships/image" Target="../media/image493.jpg"/><Relationship Id="rId501" Type="http://schemas.openxmlformats.org/officeDocument/2006/relationships/image" Target="../media/image490.jpg"/><Relationship Id="rId500" Type="http://schemas.openxmlformats.org/officeDocument/2006/relationships/image" Target="../media/image503.jpg"/><Relationship Id="rId507" Type="http://schemas.openxmlformats.org/officeDocument/2006/relationships/image" Target="../media/image502.jpg"/><Relationship Id="rId506" Type="http://schemas.openxmlformats.org/officeDocument/2006/relationships/image" Target="../media/image525.jpg"/><Relationship Id="rId505" Type="http://schemas.openxmlformats.org/officeDocument/2006/relationships/image" Target="../media/image494.jpg"/><Relationship Id="rId504" Type="http://schemas.openxmlformats.org/officeDocument/2006/relationships/image" Target="../media/image500.jpg"/><Relationship Id="rId48" Type="http://schemas.openxmlformats.org/officeDocument/2006/relationships/image" Target="../media/image42.jpg"/><Relationship Id="rId47" Type="http://schemas.openxmlformats.org/officeDocument/2006/relationships/image" Target="../media/image47.jpg"/><Relationship Id="rId49" Type="http://schemas.openxmlformats.org/officeDocument/2006/relationships/image" Target="../media/image54.jpg"/><Relationship Id="rId31" Type="http://schemas.openxmlformats.org/officeDocument/2006/relationships/image" Target="../media/image31.jpg"/><Relationship Id="rId30" Type="http://schemas.openxmlformats.org/officeDocument/2006/relationships/image" Target="../media/image25.jpg"/><Relationship Id="rId33" Type="http://schemas.openxmlformats.org/officeDocument/2006/relationships/image" Target="../media/image34.jpg"/><Relationship Id="rId32" Type="http://schemas.openxmlformats.org/officeDocument/2006/relationships/image" Target="../media/image18.jpg"/><Relationship Id="rId35" Type="http://schemas.openxmlformats.org/officeDocument/2006/relationships/image" Target="../media/image52.jpg"/><Relationship Id="rId34" Type="http://schemas.openxmlformats.org/officeDocument/2006/relationships/image" Target="../media/image32.jpg"/><Relationship Id="rId37" Type="http://schemas.openxmlformats.org/officeDocument/2006/relationships/image" Target="../media/image35.jpg"/><Relationship Id="rId36" Type="http://schemas.openxmlformats.org/officeDocument/2006/relationships/image" Target="../media/image26.jpg"/><Relationship Id="rId39" Type="http://schemas.openxmlformats.org/officeDocument/2006/relationships/image" Target="../media/image27.jpg"/><Relationship Id="rId38" Type="http://schemas.openxmlformats.org/officeDocument/2006/relationships/image" Target="../media/image36.jpg"/><Relationship Id="rId20" Type="http://schemas.openxmlformats.org/officeDocument/2006/relationships/image" Target="../media/image7.jpg"/><Relationship Id="rId22" Type="http://schemas.openxmlformats.org/officeDocument/2006/relationships/image" Target="../media/image10.jpg"/><Relationship Id="rId21" Type="http://schemas.openxmlformats.org/officeDocument/2006/relationships/image" Target="../media/image20.jpg"/><Relationship Id="rId24" Type="http://schemas.openxmlformats.org/officeDocument/2006/relationships/image" Target="../media/image24.jpg"/><Relationship Id="rId23" Type="http://schemas.openxmlformats.org/officeDocument/2006/relationships/image" Target="../media/image15.jpg"/><Relationship Id="rId409" Type="http://schemas.openxmlformats.org/officeDocument/2006/relationships/image" Target="../media/image401.jpg"/><Relationship Id="rId404" Type="http://schemas.openxmlformats.org/officeDocument/2006/relationships/image" Target="../media/image446.jpg"/><Relationship Id="rId525" Type="http://schemas.openxmlformats.org/officeDocument/2006/relationships/image" Target="../media/image518.jpg"/><Relationship Id="rId403" Type="http://schemas.openxmlformats.org/officeDocument/2006/relationships/image" Target="../media/image391.jpg"/><Relationship Id="rId524" Type="http://schemas.openxmlformats.org/officeDocument/2006/relationships/image" Target="../media/image551.jpg"/><Relationship Id="rId402" Type="http://schemas.openxmlformats.org/officeDocument/2006/relationships/image" Target="../media/image396.jpg"/><Relationship Id="rId523" Type="http://schemas.openxmlformats.org/officeDocument/2006/relationships/image" Target="../media/image516.jpg"/><Relationship Id="rId401" Type="http://schemas.openxmlformats.org/officeDocument/2006/relationships/image" Target="../media/image398.jpg"/><Relationship Id="rId522" Type="http://schemas.openxmlformats.org/officeDocument/2006/relationships/image" Target="../media/image528.jpg"/><Relationship Id="rId408" Type="http://schemas.openxmlformats.org/officeDocument/2006/relationships/image" Target="../media/image400.jpg"/><Relationship Id="rId529" Type="http://schemas.openxmlformats.org/officeDocument/2006/relationships/image" Target="../media/image521.jpg"/><Relationship Id="rId407" Type="http://schemas.openxmlformats.org/officeDocument/2006/relationships/image" Target="../media/image395.jpg"/><Relationship Id="rId528" Type="http://schemas.openxmlformats.org/officeDocument/2006/relationships/image" Target="../media/image524.jpg"/><Relationship Id="rId406" Type="http://schemas.openxmlformats.org/officeDocument/2006/relationships/image" Target="../media/image399.jpg"/><Relationship Id="rId527" Type="http://schemas.openxmlformats.org/officeDocument/2006/relationships/image" Target="../media/image519.jpg"/><Relationship Id="rId405" Type="http://schemas.openxmlformats.org/officeDocument/2006/relationships/image" Target="../media/image394.jpg"/><Relationship Id="rId526" Type="http://schemas.openxmlformats.org/officeDocument/2006/relationships/image" Target="../media/image520.jpg"/><Relationship Id="rId26" Type="http://schemas.openxmlformats.org/officeDocument/2006/relationships/image" Target="../media/image23.jpg"/><Relationship Id="rId25" Type="http://schemas.openxmlformats.org/officeDocument/2006/relationships/image" Target="../media/image22.jpg"/><Relationship Id="rId28" Type="http://schemas.openxmlformats.org/officeDocument/2006/relationships/image" Target="../media/image49.jpg"/><Relationship Id="rId27" Type="http://schemas.openxmlformats.org/officeDocument/2006/relationships/image" Target="../media/image41.jpg"/><Relationship Id="rId400" Type="http://schemas.openxmlformats.org/officeDocument/2006/relationships/image" Target="../media/image392.jpg"/><Relationship Id="rId521" Type="http://schemas.openxmlformats.org/officeDocument/2006/relationships/image" Target="../media/image552.jpg"/><Relationship Id="rId29" Type="http://schemas.openxmlformats.org/officeDocument/2006/relationships/image" Target="../media/image29.jpg"/><Relationship Id="rId520" Type="http://schemas.openxmlformats.org/officeDocument/2006/relationships/image" Target="../media/image526.jpg"/><Relationship Id="rId11" Type="http://schemas.openxmlformats.org/officeDocument/2006/relationships/image" Target="../media/image17.jpg"/><Relationship Id="rId10" Type="http://schemas.openxmlformats.org/officeDocument/2006/relationships/image" Target="../media/image3.jpg"/><Relationship Id="rId13" Type="http://schemas.openxmlformats.org/officeDocument/2006/relationships/image" Target="../media/image8.jpg"/><Relationship Id="rId12" Type="http://schemas.openxmlformats.org/officeDocument/2006/relationships/image" Target="../media/image5.jpg"/><Relationship Id="rId519" Type="http://schemas.openxmlformats.org/officeDocument/2006/relationships/image" Target="../media/image541.jpg"/><Relationship Id="rId514" Type="http://schemas.openxmlformats.org/officeDocument/2006/relationships/image" Target="../media/image507.jpg"/><Relationship Id="rId513" Type="http://schemas.openxmlformats.org/officeDocument/2006/relationships/image" Target="../media/image508.jpg"/><Relationship Id="rId512" Type="http://schemas.openxmlformats.org/officeDocument/2006/relationships/image" Target="../media/image522.jpg"/><Relationship Id="rId511" Type="http://schemas.openxmlformats.org/officeDocument/2006/relationships/image" Target="../media/image506.jpg"/><Relationship Id="rId518" Type="http://schemas.openxmlformats.org/officeDocument/2006/relationships/image" Target="../media/image510.jpg"/><Relationship Id="rId517" Type="http://schemas.openxmlformats.org/officeDocument/2006/relationships/image" Target="../media/image505.jpg"/><Relationship Id="rId516" Type="http://schemas.openxmlformats.org/officeDocument/2006/relationships/image" Target="../media/image511.jpg"/><Relationship Id="rId515" Type="http://schemas.openxmlformats.org/officeDocument/2006/relationships/image" Target="../media/image509.jpg"/><Relationship Id="rId15" Type="http://schemas.openxmlformats.org/officeDocument/2006/relationships/image" Target="../media/image11.jpg"/><Relationship Id="rId14" Type="http://schemas.openxmlformats.org/officeDocument/2006/relationships/image" Target="../media/image16.jpg"/><Relationship Id="rId17" Type="http://schemas.openxmlformats.org/officeDocument/2006/relationships/image" Target="../media/image12.jpg"/><Relationship Id="rId16" Type="http://schemas.openxmlformats.org/officeDocument/2006/relationships/image" Target="../media/image19.jpg"/><Relationship Id="rId19" Type="http://schemas.openxmlformats.org/officeDocument/2006/relationships/image" Target="../media/image28.jpg"/><Relationship Id="rId510" Type="http://schemas.openxmlformats.org/officeDocument/2006/relationships/image" Target="../media/image517.jpg"/><Relationship Id="rId18" Type="http://schemas.openxmlformats.org/officeDocument/2006/relationships/image" Target="../media/image38.jpg"/><Relationship Id="rId84" Type="http://schemas.openxmlformats.org/officeDocument/2006/relationships/image" Target="../media/image74.jpg"/><Relationship Id="rId83" Type="http://schemas.openxmlformats.org/officeDocument/2006/relationships/image" Target="../media/image80.jpg"/><Relationship Id="rId86" Type="http://schemas.openxmlformats.org/officeDocument/2006/relationships/image" Target="../media/image72.jpg"/><Relationship Id="rId85" Type="http://schemas.openxmlformats.org/officeDocument/2006/relationships/image" Target="../media/image111.jpg"/><Relationship Id="rId88" Type="http://schemas.openxmlformats.org/officeDocument/2006/relationships/image" Target="../media/image86.jpg"/><Relationship Id="rId87" Type="http://schemas.openxmlformats.org/officeDocument/2006/relationships/image" Target="../media/image85.jpg"/><Relationship Id="rId89" Type="http://schemas.openxmlformats.org/officeDocument/2006/relationships/image" Target="../media/image94.jpg"/><Relationship Id="rId80" Type="http://schemas.openxmlformats.org/officeDocument/2006/relationships/image" Target="../media/image84.jpg"/><Relationship Id="rId82" Type="http://schemas.openxmlformats.org/officeDocument/2006/relationships/image" Target="../media/image83.jpg"/><Relationship Id="rId81" Type="http://schemas.openxmlformats.org/officeDocument/2006/relationships/image" Target="../media/image99.jpg"/><Relationship Id="rId73" Type="http://schemas.openxmlformats.org/officeDocument/2006/relationships/image" Target="../media/image66.jpg"/><Relationship Id="rId72" Type="http://schemas.openxmlformats.org/officeDocument/2006/relationships/image" Target="../media/image55.jpg"/><Relationship Id="rId75" Type="http://schemas.openxmlformats.org/officeDocument/2006/relationships/image" Target="../media/image79.jpg"/><Relationship Id="rId74" Type="http://schemas.openxmlformats.org/officeDocument/2006/relationships/image" Target="../media/image78.jpg"/><Relationship Id="rId77" Type="http://schemas.openxmlformats.org/officeDocument/2006/relationships/image" Target="../media/image69.jpg"/><Relationship Id="rId76" Type="http://schemas.openxmlformats.org/officeDocument/2006/relationships/image" Target="../media/image76.jpg"/><Relationship Id="rId79" Type="http://schemas.openxmlformats.org/officeDocument/2006/relationships/image" Target="../media/image71.jpg"/><Relationship Id="rId78" Type="http://schemas.openxmlformats.org/officeDocument/2006/relationships/image" Target="../media/image67.jpg"/><Relationship Id="rId71" Type="http://schemas.openxmlformats.org/officeDocument/2006/relationships/image" Target="../media/image73.jpg"/><Relationship Id="rId70" Type="http://schemas.openxmlformats.org/officeDocument/2006/relationships/image" Target="../media/image59.jpg"/><Relationship Id="rId62" Type="http://schemas.openxmlformats.org/officeDocument/2006/relationships/image" Target="../media/image75.jpg"/><Relationship Id="rId61" Type="http://schemas.openxmlformats.org/officeDocument/2006/relationships/image" Target="../media/image101.jpg"/><Relationship Id="rId64" Type="http://schemas.openxmlformats.org/officeDocument/2006/relationships/image" Target="../media/image45.jpg"/><Relationship Id="rId63" Type="http://schemas.openxmlformats.org/officeDocument/2006/relationships/image" Target="../media/image64.jpg"/><Relationship Id="rId66" Type="http://schemas.openxmlformats.org/officeDocument/2006/relationships/image" Target="../media/image70.jpg"/><Relationship Id="rId65" Type="http://schemas.openxmlformats.org/officeDocument/2006/relationships/image" Target="../media/image46.jpg"/><Relationship Id="rId68" Type="http://schemas.openxmlformats.org/officeDocument/2006/relationships/image" Target="../media/image50.jpg"/><Relationship Id="rId67" Type="http://schemas.openxmlformats.org/officeDocument/2006/relationships/image" Target="../media/image65.jpg"/><Relationship Id="rId60" Type="http://schemas.openxmlformats.org/officeDocument/2006/relationships/image" Target="../media/image61.jpg"/><Relationship Id="rId69" Type="http://schemas.openxmlformats.org/officeDocument/2006/relationships/image" Target="../media/image68.jpg"/><Relationship Id="rId51" Type="http://schemas.openxmlformats.org/officeDocument/2006/relationships/image" Target="../media/image57.jpg"/><Relationship Id="rId50" Type="http://schemas.openxmlformats.org/officeDocument/2006/relationships/image" Target="../media/image53.jpg"/><Relationship Id="rId53" Type="http://schemas.openxmlformats.org/officeDocument/2006/relationships/image" Target="../media/image56.jpg"/><Relationship Id="rId52" Type="http://schemas.openxmlformats.org/officeDocument/2006/relationships/image" Target="../media/image43.jpg"/><Relationship Id="rId55" Type="http://schemas.openxmlformats.org/officeDocument/2006/relationships/image" Target="../media/image60.jpg"/><Relationship Id="rId54" Type="http://schemas.openxmlformats.org/officeDocument/2006/relationships/image" Target="../media/image48.jpg"/><Relationship Id="rId57" Type="http://schemas.openxmlformats.org/officeDocument/2006/relationships/image" Target="../media/image63.jpg"/><Relationship Id="rId56" Type="http://schemas.openxmlformats.org/officeDocument/2006/relationships/image" Target="../media/image81.jpg"/><Relationship Id="rId59" Type="http://schemas.openxmlformats.org/officeDocument/2006/relationships/image" Target="../media/image44.jpg"/><Relationship Id="rId58" Type="http://schemas.openxmlformats.org/officeDocument/2006/relationships/image" Target="../media/image40.jpg"/><Relationship Id="rId107" Type="http://schemas.openxmlformats.org/officeDocument/2006/relationships/image" Target="../media/image110.jpg"/><Relationship Id="rId228" Type="http://schemas.openxmlformats.org/officeDocument/2006/relationships/image" Target="../media/image280.jpg"/><Relationship Id="rId349" Type="http://schemas.openxmlformats.org/officeDocument/2006/relationships/image" Target="../media/image346.jpg"/><Relationship Id="rId106" Type="http://schemas.openxmlformats.org/officeDocument/2006/relationships/image" Target="../media/image168.jpg"/><Relationship Id="rId227" Type="http://schemas.openxmlformats.org/officeDocument/2006/relationships/image" Target="../media/image216.jpg"/><Relationship Id="rId348" Type="http://schemas.openxmlformats.org/officeDocument/2006/relationships/image" Target="../media/image345.jpg"/><Relationship Id="rId469" Type="http://schemas.openxmlformats.org/officeDocument/2006/relationships/image" Target="../media/image463.jpg"/><Relationship Id="rId105" Type="http://schemas.openxmlformats.org/officeDocument/2006/relationships/image" Target="../media/image89.jpg"/><Relationship Id="rId226" Type="http://schemas.openxmlformats.org/officeDocument/2006/relationships/image" Target="../media/image242.jpg"/><Relationship Id="rId347" Type="http://schemas.openxmlformats.org/officeDocument/2006/relationships/image" Target="../media/image341.jpg"/><Relationship Id="rId468" Type="http://schemas.openxmlformats.org/officeDocument/2006/relationships/image" Target="../media/image476.jpg"/><Relationship Id="rId104" Type="http://schemas.openxmlformats.org/officeDocument/2006/relationships/image" Target="../media/image121.jpg"/><Relationship Id="rId225" Type="http://schemas.openxmlformats.org/officeDocument/2006/relationships/image" Target="../media/image211.jpg"/><Relationship Id="rId346" Type="http://schemas.openxmlformats.org/officeDocument/2006/relationships/image" Target="../media/image348.jpg"/><Relationship Id="rId467" Type="http://schemas.openxmlformats.org/officeDocument/2006/relationships/image" Target="../media/image467.jpg"/><Relationship Id="rId109" Type="http://schemas.openxmlformats.org/officeDocument/2006/relationships/image" Target="../media/image96.jpg"/><Relationship Id="rId108" Type="http://schemas.openxmlformats.org/officeDocument/2006/relationships/image" Target="../media/image113.jpg"/><Relationship Id="rId229" Type="http://schemas.openxmlformats.org/officeDocument/2006/relationships/image" Target="../media/image272.jpg"/><Relationship Id="rId220" Type="http://schemas.openxmlformats.org/officeDocument/2006/relationships/image" Target="../media/image212.jpg"/><Relationship Id="rId341" Type="http://schemas.openxmlformats.org/officeDocument/2006/relationships/image" Target="../media/image340.jpg"/><Relationship Id="rId462" Type="http://schemas.openxmlformats.org/officeDocument/2006/relationships/image" Target="../media/image456.jpg"/><Relationship Id="rId340" Type="http://schemas.openxmlformats.org/officeDocument/2006/relationships/image" Target="../media/image337.jpg"/><Relationship Id="rId461" Type="http://schemas.openxmlformats.org/officeDocument/2006/relationships/image" Target="../media/image457.jpg"/><Relationship Id="rId460" Type="http://schemas.openxmlformats.org/officeDocument/2006/relationships/image" Target="../media/image458.jpg"/><Relationship Id="rId103" Type="http://schemas.openxmlformats.org/officeDocument/2006/relationships/image" Target="../media/image88.jpg"/><Relationship Id="rId224" Type="http://schemas.openxmlformats.org/officeDocument/2006/relationships/image" Target="../media/image213.jpg"/><Relationship Id="rId345" Type="http://schemas.openxmlformats.org/officeDocument/2006/relationships/image" Target="../media/image336.jpg"/><Relationship Id="rId466" Type="http://schemas.openxmlformats.org/officeDocument/2006/relationships/image" Target="../media/image461.jpg"/><Relationship Id="rId102" Type="http://schemas.openxmlformats.org/officeDocument/2006/relationships/image" Target="../media/image97.jpg"/><Relationship Id="rId223" Type="http://schemas.openxmlformats.org/officeDocument/2006/relationships/image" Target="../media/image214.jpg"/><Relationship Id="rId344" Type="http://schemas.openxmlformats.org/officeDocument/2006/relationships/image" Target="../media/image344.jpg"/><Relationship Id="rId465" Type="http://schemas.openxmlformats.org/officeDocument/2006/relationships/image" Target="../media/image466.jpg"/><Relationship Id="rId101" Type="http://schemas.openxmlformats.org/officeDocument/2006/relationships/image" Target="../media/image107.jpg"/><Relationship Id="rId222" Type="http://schemas.openxmlformats.org/officeDocument/2006/relationships/image" Target="../media/image236.jpg"/><Relationship Id="rId343" Type="http://schemas.openxmlformats.org/officeDocument/2006/relationships/image" Target="../media/image333.jpg"/><Relationship Id="rId464" Type="http://schemas.openxmlformats.org/officeDocument/2006/relationships/image" Target="../media/image462.jpg"/><Relationship Id="rId100" Type="http://schemas.openxmlformats.org/officeDocument/2006/relationships/image" Target="../media/image87.jpg"/><Relationship Id="rId221" Type="http://schemas.openxmlformats.org/officeDocument/2006/relationships/image" Target="../media/image235.jpg"/><Relationship Id="rId342" Type="http://schemas.openxmlformats.org/officeDocument/2006/relationships/image" Target="../media/image331.jpg"/><Relationship Id="rId463" Type="http://schemas.openxmlformats.org/officeDocument/2006/relationships/image" Target="../media/image460.jpg"/><Relationship Id="rId217" Type="http://schemas.openxmlformats.org/officeDocument/2006/relationships/image" Target="../media/image205.jpg"/><Relationship Id="rId338" Type="http://schemas.openxmlformats.org/officeDocument/2006/relationships/image" Target="../media/image332.jpg"/><Relationship Id="rId459" Type="http://schemas.openxmlformats.org/officeDocument/2006/relationships/image" Target="../media/image464.jpg"/><Relationship Id="rId216" Type="http://schemas.openxmlformats.org/officeDocument/2006/relationships/image" Target="../media/image204.jpg"/><Relationship Id="rId337" Type="http://schemas.openxmlformats.org/officeDocument/2006/relationships/image" Target="../media/image329.jpg"/><Relationship Id="rId458" Type="http://schemas.openxmlformats.org/officeDocument/2006/relationships/image" Target="../media/image454.jpg"/><Relationship Id="rId215" Type="http://schemas.openxmlformats.org/officeDocument/2006/relationships/image" Target="../media/image202.jpg"/><Relationship Id="rId336" Type="http://schemas.openxmlformats.org/officeDocument/2006/relationships/image" Target="../media/image325.jpg"/><Relationship Id="rId457" Type="http://schemas.openxmlformats.org/officeDocument/2006/relationships/image" Target="../media/image451.jpg"/><Relationship Id="rId214" Type="http://schemas.openxmlformats.org/officeDocument/2006/relationships/image" Target="../media/image206.jpg"/><Relationship Id="rId335" Type="http://schemas.openxmlformats.org/officeDocument/2006/relationships/image" Target="../media/image328.jpg"/><Relationship Id="rId456" Type="http://schemas.openxmlformats.org/officeDocument/2006/relationships/image" Target="../media/image452.jpg"/><Relationship Id="rId219" Type="http://schemas.openxmlformats.org/officeDocument/2006/relationships/image" Target="../media/image226.jpg"/><Relationship Id="rId218" Type="http://schemas.openxmlformats.org/officeDocument/2006/relationships/image" Target="../media/image227.jpg"/><Relationship Id="rId339" Type="http://schemas.openxmlformats.org/officeDocument/2006/relationships/image" Target="../media/image342.jpg"/><Relationship Id="rId330" Type="http://schemas.openxmlformats.org/officeDocument/2006/relationships/image" Target="../media/image323.jpg"/><Relationship Id="rId451" Type="http://schemas.openxmlformats.org/officeDocument/2006/relationships/image" Target="../media/image444.jpg"/><Relationship Id="rId572" Type="http://schemas.openxmlformats.org/officeDocument/2006/relationships/image" Target="../media/image565.jpg"/><Relationship Id="rId450" Type="http://schemas.openxmlformats.org/officeDocument/2006/relationships/image" Target="../media/image445.jpg"/><Relationship Id="rId571" Type="http://schemas.openxmlformats.org/officeDocument/2006/relationships/image" Target="../media/image567.jpg"/><Relationship Id="rId570" Type="http://schemas.openxmlformats.org/officeDocument/2006/relationships/image" Target="../media/image564.jpg"/><Relationship Id="rId213" Type="http://schemas.openxmlformats.org/officeDocument/2006/relationships/image" Target="../media/image209.jpg"/><Relationship Id="rId334" Type="http://schemas.openxmlformats.org/officeDocument/2006/relationships/image" Target="../media/image358.jpg"/><Relationship Id="rId455" Type="http://schemas.openxmlformats.org/officeDocument/2006/relationships/image" Target="../media/image453.jpg"/><Relationship Id="rId212" Type="http://schemas.openxmlformats.org/officeDocument/2006/relationships/image" Target="../media/image207.jpg"/><Relationship Id="rId333" Type="http://schemas.openxmlformats.org/officeDocument/2006/relationships/image" Target="../media/image327.jpg"/><Relationship Id="rId454" Type="http://schemas.openxmlformats.org/officeDocument/2006/relationships/image" Target="../media/image450.jpg"/><Relationship Id="rId211" Type="http://schemas.openxmlformats.org/officeDocument/2006/relationships/image" Target="../media/image197.jpg"/><Relationship Id="rId332" Type="http://schemas.openxmlformats.org/officeDocument/2006/relationships/image" Target="../media/image326.jpg"/><Relationship Id="rId453" Type="http://schemas.openxmlformats.org/officeDocument/2006/relationships/image" Target="../media/image443.jpg"/><Relationship Id="rId574" Type="http://schemas.openxmlformats.org/officeDocument/2006/relationships/image" Target="../media/image573.jpg"/><Relationship Id="rId210" Type="http://schemas.openxmlformats.org/officeDocument/2006/relationships/image" Target="../media/image219.jpg"/><Relationship Id="rId331" Type="http://schemas.openxmlformats.org/officeDocument/2006/relationships/image" Target="../media/image324.jpg"/><Relationship Id="rId452" Type="http://schemas.openxmlformats.org/officeDocument/2006/relationships/image" Target="../media/image448.jpg"/><Relationship Id="rId573" Type="http://schemas.openxmlformats.org/officeDocument/2006/relationships/image" Target="../media/image562.jpg"/><Relationship Id="rId370" Type="http://schemas.openxmlformats.org/officeDocument/2006/relationships/image" Target="../media/image402.jpg"/><Relationship Id="rId491" Type="http://schemas.openxmlformats.org/officeDocument/2006/relationships/image" Target="../media/image486.jpg"/><Relationship Id="rId490" Type="http://schemas.openxmlformats.org/officeDocument/2006/relationships/image" Target="../media/image487.jpg"/><Relationship Id="rId129" Type="http://schemas.openxmlformats.org/officeDocument/2006/relationships/image" Target="../media/image129.jpg"/><Relationship Id="rId128" Type="http://schemas.openxmlformats.org/officeDocument/2006/relationships/image" Target="../media/image135.jpg"/><Relationship Id="rId249" Type="http://schemas.openxmlformats.org/officeDocument/2006/relationships/image" Target="../media/image254.jpg"/><Relationship Id="rId127" Type="http://schemas.openxmlformats.org/officeDocument/2006/relationships/image" Target="../media/image117.jpg"/><Relationship Id="rId248" Type="http://schemas.openxmlformats.org/officeDocument/2006/relationships/image" Target="../media/image241.jpg"/><Relationship Id="rId369" Type="http://schemas.openxmlformats.org/officeDocument/2006/relationships/image" Target="../media/image368.jpg"/><Relationship Id="rId126" Type="http://schemas.openxmlformats.org/officeDocument/2006/relationships/image" Target="../media/image114.jpg"/><Relationship Id="rId247" Type="http://schemas.openxmlformats.org/officeDocument/2006/relationships/image" Target="../media/image237.jpg"/><Relationship Id="rId368" Type="http://schemas.openxmlformats.org/officeDocument/2006/relationships/image" Target="../media/image365.jpg"/><Relationship Id="rId489" Type="http://schemas.openxmlformats.org/officeDocument/2006/relationships/image" Target="../media/image512.jpg"/><Relationship Id="rId121" Type="http://schemas.openxmlformats.org/officeDocument/2006/relationships/image" Target="../media/image131.jpg"/><Relationship Id="rId242" Type="http://schemas.openxmlformats.org/officeDocument/2006/relationships/image" Target="../media/image229.jpg"/><Relationship Id="rId363" Type="http://schemas.openxmlformats.org/officeDocument/2006/relationships/image" Target="../media/image369.jpg"/><Relationship Id="rId484" Type="http://schemas.openxmlformats.org/officeDocument/2006/relationships/image" Target="../media/image478.jpg"/><Relationship Id="rId120" Type="http://schemas.openxmlformats.org/officeDocument/2006/relationships/image" Target="../media/image124.jpg"/><Relationship Id="rId241" Type="http://schemas.openxmlformats.org/officeDocument/2006/relationships/image" Target="../media/image222.jpg"/><Relationship Id="rId362" Type="http://schemas.openxmlformats.org/officeDocument/2006/relationships/image" Target="../media/image363.jpg"/><Relationship Id="rId483" Type="http://schemas.openxmlformats.org/officeDocument/2006/relationships/image" Target="../media/image480.jpg"/><Relationship Id="rId240" Type="http://schemas.openxmlformats.org/officeDocument/2006/relationships/image" Target="../media/image228.jpg"/><Relationship Id="rId361" Type="http://schemas.openxmlformats.org/officeDocument/2006/relationships/image" Target="../media/image359.jpg"/><Relationship Id="rId482" Type="http://schemas.openxmlformats.org/officeDocument/2006/relationships/image" Target="../media/image481.jpg"/><Relationship Id="rId360" Type="http://schemas.openxmlformats.org/officeDocument/2006/relationships/image" Target="../media/image357.jpg"/><Relationship Id="rId481" Type="http://schemas.openxmlformats.org/officeDocument/2006/relationships/image" Target="../media/image485.jpg"/><Relationship Id="rId125" Type="http://schemas.openxmlformats.org/officeDocument/2006/relationships/image" Target="../media/image118.jpg"/><Relationship Id="rId246" Type="http://schemas.openxmlformats.org/officeDocument/2006/relationships/image" Target="../media/image244.jpg"/><Relationship Id="rId367" Type="http://schemas.openxmlformats.org/officeDocument/2006/relationships/image" Target="../media/image406.jpg"/><Relationship Id="rId488" Type="http://schemas.openxmlformats.org/officeDocument/2006/relationships/image" Target="../media/image482.jpg"/><Relationship Id="rId124" Type="http://schemas.openxmlformats.org/officeDocument/2006/relationships/image" Target="../media/image116.jpg"/><Relationship Id="rId245" Type="http://schemas.openxmlformats.org/officeDocument/2006/relationships/image" Target="../media/image278.jpg"/><Relationship Id="rId366" Type="http://schemas.openxmlformats.org/officeDocument/2006/relationships/image" Target="../media/image361.jpg"/><Relationship Id="rId487" Type="http://schemas.openxmlformats.org/officeDocument/2006/relationships/image" Target="../media/image477.jpg"/><Relationship Id="rId123" Type="http://schemas.openxmlformats.org/officeDocument/2006/relationships/image" Target="../media/image104.jpg"/><Relationship Id="rId244" Type="http://schemas.openxmlformats.org/officeDocument/2006/relationships/image" Target="../media/image233.jpg"/><Relationship Id="rId365" Type="http://schemas.openxmlformats.org/officeDocument/2006/relationships/image" Target="../media/image362.jpg"/><Relationship Id="rId486" Type="http://schemas.openxmlformats.org/officeDocument/2006/relationships/image" Target="../media/image498.jpg"/><Relationship Id="rId122" Type="http://schemas.openxmlformats.org/officeDocument/2006/relationships/image" Target="../media/image105.jpg"/><Relationship Id="rId243" Type="http://schemas.openxmlformats.org/officeDocument/2006/relationships/image" Target="../media/image232.jpg"/><Relationship Id="rId364" Type="http://schemas.openxmlformats.org/officeDocument/2006/relationships/image" Target="../media/image360.jpg"/><Relationship Id="rId485" Type="http://schemas.openxmlformats.org/officeDocument/2006/relationships/image" Target="../media/image479.jpg"/><Relationship Id="rId95" Type="http://schemas.openxmlformats.org/officeDocument/2006/relationships/image" Target="../media/image95.jpg"/><Relationship Id="rId94" Type="http://schemas.openxmlformats.org/officeDocument/2006/relationships/image" Target="../media/image109.jpg"/><Relationship Id="rId97" Type="http://schemas.openxmlformats.org/officeDocument/2006/relationships/image" Target="../media/image108.jpg"/><Relationship Id="rId96" Type="http://schemas.openxmlformats.org/officeDocument/2006/relationships/image" Target="../media/image82.jpg"/><Relationship Id="rId99" Type="http://schemas.openxmlformats.org/officeDocument/2006/relationships/image" Target="../media/image90.jpg"/><Relationship Id="rId480" Type="http://schemas.openxmlformats.org/officeDocument/2006/relationships/image" Target="../media/image475.jpg"/><Relationship Id="rId98" Type="http://schemas.openxmlformats.org/officeDocument/2006/relationships/image" Target="../media/image183.jpg"/><Relationship Id="rId91" Type="http://schemas.openxmlformats.org/officeDocument/2006/relationships/image" Target="../media/image77.jpg"/><Relationship Id="rId90" Type="http://schemas.openxmlformats.org/officeDocument/2006/relationships/image" Target="../media/image92.jpg"/><Relationship Id="rId93" Type="http://schemas.openxmlformats.org/officeDocument/2006/relationships/image" Target="../media/image106.jpg"/><Relationship Id="rId92" Type="http://schemas.openxmlformats.org/officeDocument/2006/relationships/image" Target="../media/image100.jpg"/><Relationship Id="rId118" Type="http://schemas.openxmlformats.org/officeDocument/2006/relationships/image" Target="../media/image133.jpg"/><Relationship Id="rId239" Type="http://schemas.openxmlformats.org/officeDocument/2006/relationships/image" Target="../media/image223.jpg"/><Relationship Id="rId117" Type="http://schemas.openxmlformats.org/officeDocument/2006/relationships/image" Target="../media/image102.jpg"/><Relationship Id="rId238" Type="http://schemas.openxmlformats.org/officeDocument/2006/relationships/image" Target="../media/image243.jpg"/><Relationship Id="rId359" Type="http://schemas.openxmlformats.org/officeDocument/2006/relationships/image" Target="../media/image356.jpg"/><Relationship Id="rId116" Type="http://schemas.openxmlformats.org/officeDocument/2006/relationships/image" Target="../media/image122.jpg"/><Relationship Id="rId237" Type="http://schemas.openxmlformats.org/officeDocument/2006/relationships/image" Target="../media/image221.jpg"/><Relationship Id="rId358" Type="http://schemas.openxmlformats.org/officeDocument/2006/relationships/image" Target="../media/image353.jpg"/><Relationship Id="rId479" Type="http://schemas.openxmlformats.org/officeDocument/2006/relationships/image" Target="../media/image484.jpg"/><Relationship Id="rId115" Type="http://schemas.openxmlformats.org/officeDocument/2006/relationships/image" Target="../media/image112.jpg"/><Relationship Id="rId236" Type="http://schemas.openxmlformats.org/officeDocument/2006/relationships/image" Target="../media/image230.jpg"/><Relationship Id="rId357" Type="http://schemas.openxmlformats.org/officeDocument/2006/relationships/image" Target="../media/image352.jpg"/><Relationship Id="rId478" Type="http://schemas.openxmlformats.org/officeDocument/2006/relationships/image" Target="../media/image499.jpg"/><Relationship Id="rId119" Type="http://schemas.openxmlformats.org/officeDocument/2006/relationships/image" Target="../media/image158.jpg"/><Relationship Id="rId110" Type="http://schemas.openxmlformats.org/officeDocument/2006/relationships/image" Target="../media/image93.jpg"/><Relationship Id="rId231" Type="http://schemas.openxmlformats.org/officeDocument/2006/relationships/image" Target="../media/image217.jpg"/><Relationship Id="rId352" Type="http://schemas.openxmlformats.org/officeDocument/2006/relationships/image" Target="../media/image349.jpg"/><Relationship Id="rId473" Type="http://schemas.openxmlformats.org/officeDocument/2006/relationships/image" Target="../media/image514.jpg"/><Relationship Id="rId230" Type="http://schemas.openxmlformats.org/officeDocument/2006/relationships/image" Target="../media/image240.jpg"/><Relationship Id="rId351" Type="http://schemas.openxmlformats.org/officeDocument/2006/relationships/image" Target="../media/image347.jpg"/><Relationship Id="rId472" Type="http://schemas.openxmlformats.org/officeDocument/2006/relationships/image" Target="../media/image473.jpg"/><Relationship Id="rId350" Type="http://schemas.openxmlformats.org/officeDocument/2006/relationships/image" Target="../media/image350.jpg"/><Relationship Id="rId471" Type="http://schemas.openxmlformats.org/officeDocument/2006/relationships/image" Target="../media/image470.jpg"/><Relationship Id="rId470" Type="http://schemas.openxmlformats.org/officeDocument/2006/relationships/image" Target="../media/image468.jpg"/><Relationship Id="rId114" Type="http://schemas.openxmlformats.org/officeDocument/2006/relationships/image" Target="../media/image98.jpg"/><Relationship Id="rId235" Type="http://schemas.openxmlformats.org/officeDocument/2006/relationships/image" Target="../media/image239.jpg"/><Relationship Id="rId356" Type="http://schemas.openxmlformats.org/officeDocument/2006/relationships/image" Target="../media/image354.jpg"/><Relationship Id="rId477" Type="http://schemas.openxmlformats.org/officeDocument/2006/relationships/image" Target="../media/image474.jpg"/><Relationship Id="rId113" Type="http://schemas.openxmlformats.org/officeDocument/2006/relationships/image" Target="../media/image103.jpg"/><Relationship Id="rId234" Type="http://schemas.openxmlformats.org/officeDocument/2006/relationships/image" Target="../media/image224.jpg"/><Relationship Id="rId355" Type="http://schemas.openxmlformats.org/officeDocument/2006/relationships/image" Target="../media/image355.jpg"/><Relationship Id="rId476" Type="http://schemas.openxmlformats.org/officeDocument/2006/relationships/image" Target="../media/image483.jpg"/><Relationship Id="rId112" Type="http://schemas.openxmlformats.org/officeDocument/2006/relationships/image" Target="../media/image177.jpg"/><Relationship Id="rId233" Type="http://schemas.openxmlformats.org/officeDocument/2006/relationships/image" Target="../media/image225.jpg"/><Relationship Id="rId354" Type="http://schemas.openxmlformats.org/officeDocument/2006/relationships/image" Target="../media/image351.jpg"/><Relationship Id="rId475" Type="http://schemas.openxmlformats.org/officeDocument/2006/relationships/image" Target="../media/image472.jpg"/><Relationship Id="rId111" Type="http://schemas.openxmlformats.org/officeDocument/2006/relationships/image" Target="../media/image138.jpg"/><Relationship Id="rId232" Type="http://schemas.openxmlformats.org/officeDocument/2006/relationships/image" Target="../media/image218.jpg"/><Relationship Id="rId353" Type="http://schemas.openxmlformats.org/officeDocument/2006/relationships/image" Target="../media/image364.jpg"/><Relationship Id="rId474" Type="http://schemas.openxmlformats.org/officeDocument/2006/relationships/image" Target="../media/image469.jpg"/><Relationship Id="rId305" Type="http://schemas.openxmlformats.org/officeDocument/2006/relationships/image" Target="../media/image296.jpg"/><Relationship Id="rId426" Type="http://schemas.openxmlformats.org/officeDocument/2006/relationships/image" Target="../media/image465.jpg"/><Relationship Id="rId547" Type="http://schemas.openxmlformats.org/officeDocument/2006/relationships/image" Target="../media/image535.jpg"/><Relationship Id="rId304" Type="http://schemas.openxmlformats.org/officeDocument/2006/relationships/image" Target="../media/image299.jpg"/><Relationship Id="rId425" Type="http://schemas.openxmlformats.org/officeDocument/2006/relationships/image" Target="../media/image415.jpg"/><Relationship Id="rId546" Type="http://schemas.openxmlformats.org/officeDocument/2006/relationships/image" Target="../media/image553.jpg"/><Relationship Id="rId303" Type="http://schemas.openxmlformats.org/officeDocument/2006/relationships/image" Target="../media/image300.jpg"/><Relationship Id="rId424" Type="http://schemas.openxmlformats.org/officeDocument/2006/relationships/image" Target="../media/image459.jpg"/><Relationship Id="rId545" Type="http://schemas.openxmlformats.org/officeDocument/2006/relationships/image" Target="../media/image537.jpg"/><Relationship Id="rId302" Type="http://schemas.openxmlformats.org/officeDocument/2006/relationships/image" Target="../media/image293.jpg"/><Relationship Id="rId423" Type="http://schemas.openxmlformats.org/officeDocument/2006/relationships/image" Target="../media/image414.jpg"/><Relationship Id="rId544" Type="http://schemas.openxmlformats.org/officeDocument/2006/relationships/image" Target="../media/image580.jpg"/><Relationship Id="rId309" Type="http://schemas.openxmlformats.org/officeDocument/2006/relationships/image" Target="../media/image303.jpg"/><Relationship Id="rId308" Type="http://schemas.openxmlformats.org/officeDocument/2006/relationships/image" Target="../media/image305.jpg"/><Relationship Id="rId429" Type="http://schemas.openxmlformats.org/officeDocument/2006/relationships/image" Target="../media/image449.jpg"/><Relationship Id="rId307" Type="http://schemas.openxmlformats.org/officeDocument/2006/relationships/image" Target="../media/image301.jpg"/><Relationship Id="rId428" Type="http://schemas.openxmlformats.org/officeDocument/2006/relationships/image" Target="../media/image417.jpg"/><Relationship Id="rId549" Type="http://schemas.openxmlformats.org/officeDocument/2006/relationships/image" Target="../media/image538.jpg"/><Relationship Id="rId306" Type="http://schemas.openxmlformats.org/officeDocument/2006/relationships/image" Target="../media/image294.jpg"/><Relationship Id="rId427" Type="http://schemas.openxmlformats.org/officeDocument/2006/relationships/image" Target="../media/image418.jpg"/><Relationship Id="rId548" Type="http://schemas.openxmlformats.org/officeDocument/2006/relationships/image" Target="../media/image539.jpg"/><Relationship Id="rId301" Type="http://schemas.openxmlformats.org/officeDocument/2006/relationships/image" Target="../media/image291.jpg"/><Relationship Id="rId422" Type="http://schemas.openxmlformats.org/officeDocument/2006/relationships/image" Target="../media/image436.jpg"/><Relationship Id="rId543" Type="http://schemas.openxmlformats.org/officeDocument/2006/relationships/image" Target="../media/image536.jpg"/><Relationship Id="rId300" Type="http://schemas.openxmlformats.org/officeDocument/2006/relationships/image" Target="../media/image295.jpg"/><Relationship Id="rId421" Type="http://schemas.openxmlformats.org/officeDocument/2006/relationships/image" Target="../media/image411.jpg"/><Relationship Id="rId542" Type="http://schemas.openxmlformats.org/officeDocument/2006/relationships/image" Target="../media/image542.jpg"/><Relationship Id="rId420" Type="http://schemas.openxmlformats.org/officeDocument/2006/relationships/image" Target="../media/image416.jpg"/><Relationship Id="rId541" Type="http://schemas.openxmlformats.org/officeDocument/2006/relationships/image" Target="../media/image530.jpg"/><Relationship Id="rId540" Type="http://schemas.openxmlformats.org/officeDocument/2006/relationships/image" Target="../media/image533.jpg"/><Relationship Id="rId415" Type="http://schemas.openxmlformats.org/officeDocument/2006/relationships/image" Target="../media/image412.jpg"/><Relationship Id="rId536" Type="http://schemas.openxmlformats.org/officeDocument/2006/relationships/image" Target="../media/image532.jpg"/><Relationship Id="rId414" Type="http://schemas.openxmlformats.org/officeDocument/2006/relationships/image" Target="../media/image407.jpg"/><Relationship Id="rId535" Type="http://schemas.openxmlformats.org/officeDocument/2006/relationships/image" Target="../media/image534.jpg"/><Relationship Id="rId413" Type="http://schemas.openxmlformats.org/officeDocument/2006/relationships/image" Target="../media/image408.jpg"/><Relationship Id="rId534" Type="http://schemas.openxmlformats.org/officeDocument/2006/relationships/image" Target="../media/image529.jpg"/><Relationship Id="rId412" Type="http://schemas.openxmlformats.org/officeDocument/2006/relationships/image" Target="../media/image409.jpg"/><Relationship Id="rId533" Type="http://schemas.openxmlformats.org/officeDocument/2006/relationships/image" Target="../media/image523.jpg"/><Relationship Id="rId419" Type="http://schemas.openxmlformats.org/officeDocument/2006/relationships/image" Target="../media/image410.jpg"/><Relationship Id="rId418" Type="http://schemas.openxmlformats.org/officeDocument/2006/relationships/image" Target="../media/image432.jpg"/><Relationship Id="rId539" Type="http://schemas.openxmlformats.org/officeDocument/2006/relationships/image" Target="../media/image531.jpg"/><Relationship Id="rId417" Type="http://schemas.openxmlformats.org/officeDocument/2006/relationships/image" Target="../media/image435.jpg"/><Relationship Id="rId538" Type="http://schemas.openxmlformats.org/officeDocument/2006/relationships/image" Target="../media/image547.jpg"/><Relationship Id="rId416" Type="http://schemas.openxmlformats.org/officeDocument/2006/relationships/image" Target="../media/image413.jpg"/><Relationship Id="rId537" Type="http://schemas.openxmlformats.org/officeDocument/2006/relationships/image" Target="../media/image543.jpg"/><Relationship Id="rId411" Type="http://schemas.openxmlformats.org/officeDocument/2006/relationships/image" Target="../media/image403.jpg"/><Relationship Id="rId532" Type="http://schemas.openxmlformats.org/officeDocument/2006/relationships/image" Target="../media/image550.jpg"/><Relationship Id="rId410" Type="http://schemas.openxmlformats.org/officeDocument/2006/relationships/image" Target="../media/image405.jpg"/><Relationship Id="rId531" Type="http://schemas.openxmlformats.org/officeDocument/2006/relationships/image" Target="../media/image527.jpg"/><Relationship Id="rId530" Type="http://schemas.openxmlformats.org/officeDocument/2006/relationships/image" Target="../media/image561.jpg"/><Relationship Id="rId206" Type="http://schemas.openxmlformats.org/officeDocument/2006/relationships/image" Target="../media/image200.jpg"/><Relationship Id="rId327" Type="http://schemas.openxmlformats.org/officeDocument/2006/relationships/image" Target="../media/image339.jpg"/><Relationship Id="rId448" Type="http://schemas.openxmlformats.org/officeDocument/2006/relationships/image" Target="../media/image455.jpg"/><Relationship Id="rId569" Type="http://schemas.openxmlformats.org/officeDocument/2006/relationships/image" Target="../media/image570.jpg"/><Relationship Id="rId205" Type="http://schemas.openxmlformats.org/officeDocument/2006/relationships/image" Target="../media/image215.jpg"/><Relationship Id="rId326" Type="http://schemas.openxmlformats.org/officeDocument/2006/relationships/image" Target="../media/image321.jpg"/><Relationship Id="rId447" Type="http://schemas.openxmlformats.org/officeDocument/2006/relationships/image" Target="../media/image442.jpg"/><Relationship Id="rId568" Type="http://schemas.openxmlformats.org/officeDocument/2006/relationships/image" Target="../media/image566.jpg"/><Relationship Id="rId204" Type="http://schemas.openxmlformats.org/officeDocument/2006/relationships/image" Target="../media/image208.jpg"/><Relationship Id="rId325" Type="http://schemas.openxmlformats.org/officeDocument/2006/relationships/image" Target="../media/image317.jpg"/><Relationship Id="rId446" Type="http://schemas.openxmlformats.org/officeDocument/2006/relationships/image" Target="../media/image438.jpg"/><Relationship Id="rId567" Type="http://schemas.openxmlformats.org/officeDocument/2006/relationships/image" Target="../media/image572.jpg"/><Relationship Id="rId203" Type="http://schemas.openxmlformats.org/officeDocument/2006/relationships/image" Target="../media/image189.jpg"/><Relationship Id="rId324" Type="http://schemas.openxmlformats.org/officeDocument/2006/relationships/image" Target="../media/image386.jpg"/><Relationship Id="rId445" Type="http://schemas.openxmlformats.org/officeDocument/2006/relationships/image" Target="../media/image433.jpg"/><Relationship Id="rId566" Type="http://schemas.openxmlformats.org/officeDocument/2006/relationships/image" Target="../media/image563.jpg"/><Relationship Id="rId209" Type="http://schemas.openxmlformats.org/officeDocument/2006/relationships/image" Target="../media/image231.jpg"/><Relationship Id="rId208" Type="http://schemas.openxmlformats.org/officeDocument/2006/relationships/image" Target="../media/image196.jpg"/><Relationship Id="rId329" Type="http://schemas.openxmlformats.org/officeDocument/2006/relationships/image" Target="../media/image322.jpg"/><Relationship Id="rId207" Type="http://schemas.openxmlformats.org/officeDocument/2006/relationships/image" Target="../media/image203.jpg"/><Relationship Id="rId328" Type="http://schemas.openxmlformats.org/officeDocument/2006/relationships/image" Target="../media/image330.jpg"/><Relationship Id="rId449" Type="http://schemas.openxmlformats.org/officeDocument/2006/relationships/image" Target="../media/image447.jpg"/><Relationship Id="rId440" Type="http://schemas.openxmlformats.org/officeDocument/2006/relationships/image" Target="../media/image441.jpg"/><Relationship Id="rId561" Type="http://schemas.openxmlformats.org/officeDocument/2006/relationships/image" Target="../media/image556.jpg"/><Relationship Id="rId560" Type="http://schemas.openxmlformats.org/officeDocument/2006/relationships/image" Target="../media/image559.jpg"/><Relationship Id="rId202" Type="http://schemas.openxmlformats.org/officeDocument/2006/relationships/image" Target="../media/image187.jpg"/><Relationship Id="rId323" Type="http://schemas.openxmlformats.org/officeDocument/2006/relationships/image" Target="../media/image316.jpg"/><Relationship Id="rId444" Type="http://schemas.openxmlformats.org/officeDocument/2006/relationships/image" Target="../media/image439.jpg"/><Relationship Id="rId565" Type="http://schemas.openxmlformats.org/officeDocument/2006/relationships/image" Target="../media/image560.jpg"/><Relationship Id="rId201" Type="http://schemas.openxmlformats.org/officeDocument/2006/relationships/image" Target="../media/image249.jpg"/><Relationship Id="rId322" Type="http://schemas.openxmlformats.org/officeDocument/2006/relationships/image" Target="../media/image319.jpg"/><Relationship Id="rId443" Type="http://schemas.openxmlformats.org/officeDocument/2006/relationships/image" Target="../media/image431.jpg"/><Relationship Id="rId564" Type="http://schemas.openxmlformats.org/officeDocument/2006/relationships/image" Target="../media/image571.jpg"/><Relationship Id="rId200" Type="http://schemas.openxmlformats.org/officeDocument/2006/relationships/image" Target="../media/image191.jpg"/><Relationship Id="rId321" Type="http://schemas.openxmlformats.org/officeDocument/2006/relationships/image" Target="../media/image343.jpg"/><Relationship Id="rId442" Type="http://schemas.openxmlformats.org/officeDocument/2006/relationships/image" Target="../media/image430.jpg"/><Relationship Id="rId563" Type="http://schemas.openxmlformats.org/officeDocument/2006/relationships/image" Target="../media/image569.jpg"/><Relationship Id="rId320" Type="http://schemas.openxmlformats.org/officeDocument/2006/relationships/image" Target="../media/image313.jpg"/><Relationship Id="rId441" Type="http://schemas.openxmlformats.org/officeDocument/2006/relationships/image" Target="../media/image424.jpg"/><Relationship Id="rId562" Type="http://schemas.openxmlformats.org/officeDocument/2006/relationships/image" Target="../media/image558.jpg"/><Relationship Id="rId316" Type="http://schemas.openxmlformats.org/officeDocument/2006/relationships/image" Target="../media/image314.jpg"/><Relationship Id="rId437" Type="http://schemas.openxmlformats.org/officeDocument/2006/relationships/image" Target="../media/image440.jpg"/><Relationship Id="rId558" Type="http://schemas.openxmlformats.org/officeDocument/2006/relationships/image" Target="../media/image568.jpg"/><Relationship Id="rId315" Type="http://schemas.openxmlformats.org/officeDocument/2006/relationships/image" Target="../media/image308.jpg"/><Relationship Id="rId436" Type="http://schemas.openxmlformats.org/officeDocument/2006/relationships/image" Target="../media/image426.jpg"/><Relationship Id="rId557" Type="http://schemas.openxmlformats.org/officeDocument/2006/relationships/image" Target="../media/image557.jpg"/><Relationship Id="rId314" Type="http://schemas.openxmlformats.org/officeDocument/2006/relationships/image" Target="../media/image318.jpg"/><Relationship Id="rId435" Type="http://schemas.openxmlformats.org/officeDocument/2006/relationships/image" Target="../media/image423.jpg"/><Relationship Id="rId556" Type="http://schemas.openxmlformats.org/officeDocument/2006/relationships/image" Target="../media/image549.jpg"/><Relationship Id="rId313" Type="http://schemas.openxmlformats.org/officeDocument/2006/relationships/image" Target="../media/image307.jpg"/><Relationship Id="rId434" Type="http://schemas.openxmlformats.org/officeDocument/2006/relationships/image" Target="../media/image471.jpg"/><Relationship Id="rId555" Type="http://schemas.openxmlformats.org/officeDocument/2006/relationships/image" Target="../media/image554.jpg"/><Relationship Id="rId319" Type="http://schemas.openxmlformats.org/officeDocument/2006/relationships/image" Target="../media/image310.jpg"/><Relationship Id="rId318" Type="http://schemas.openxmlformats.org/officeDocument/2006/relationships/image" Target="../media/image311.jpg"/><Relationship Id="rId439" Type="http://schemas.openxmlformats.org/officeDocument/2006/relationships/image" Target="../media/image428.jpg"/><Relationship Id="rId317" Type="http://schemas.openxmlformats.org/officeDocument/2006/relationships/image" Target="../media/image315.jpg"/><Relationship Id="rId438" Type="http://schemas.openxmlformats.org/officeDocument/2006/relationships/image" Target="../media/image425.jpg"/><Relationship Id="rId559" Type="http://schemas.openxmlformats.org/officeDocument/2006/relationships/image" Target="../media/image555.jpg"/><Relationship Id="rId550" Type="http://schemas.openxmlformats.org/officeDocument/2006/relationships/image" Target="../media/image540.jpg"/><Relationship Id="rId312" Type="http://schemas.openxmlformats.org/officeDocument/2006/relationships/image" Target="../media/image334.jpg"/><Relationship Id="rId433" Type="http://schemas.openxmlformats.org/officeDocument/2006/relationships/image" Target="../media/image419.jpg"/><Relationship Id="rId554" Type="http://schemas.openxmlformats.org/officeDocument/2006/relationships/image" Target="../media/image548.jpg"/><Relationship Id="rId311" Type="http://schemas.openxmlformats.org/officeDocument/2006/relationships/image" Target="../media/image309.jpg"/><Relationship Id="rId432" Type="http://schemas.openxmlformats.org/officeDocument/2006/relationships/image" Target="../media/image421.jpg"/><Relationship Id="rId553" Type="http://schemas.openxmlformats.org/officeDocument/2006/relationships/image" Target="../media/image545.jpg"/><Relationship Id="rId310" Type="http://schemas.openxmlformats.org/officeDocument/2006/relationships/image" Target="../media/image304.jpg"/><Relationship Id="rId431" Type="http://schemas.openxmlformats.org/officeDocument/2006/relationships/image" Target="../media/image437.jpg"/><Relationship Id="rId552" Type="http://schemas.openxmlformats.org/officeDocument/2006/relationships/image" Target="../media/image546.jpg"/><Relationship Id="rId430" Type="http://schemas.openxmlformats.org/officeDocument/2006/relationships/image" Target="../media/image427.jpg"/><Relationship Id="rId551" Type="http://schemas.openxmlformats.org/officeDocument/2006/relationships/image" Target="../media/image544.jpg"/></Relationships>
</file>

<file path=xl/drawings/_rels/drawing3.xml.rels><?xml version="1.0" encoding="UTF-8" standalone="yes"?><Relationships xmlns="http://schemas.openxmlformats.org/package/2006/relationships"><Relationship Id="rId190" Type="http://schemas.openxmlformats.org/officeDocument/2006/relationships/image" Target="../media/image771.jpg"/><Relationship Id="rId194" Type="http://schemas.openxmlformats.org/officeDocument/2006/relationships/image" Target="../media/image775.jpg"/><Relationship Id="rId193" Type="http://schemas.openxmlformats.org/officeDocument/2006/relationships/image" Target="../media/image758.jpg"/><Relationship Id="rId192" Type="http://schemas.openxmlformats.org/officeDocument/2006/relationships/image" Target="../media/image753.jpg"/><Relationship Id="rId191" Type="http://schemas.openxmlformats.org/officeDocument/2006/relationships/image" Target="../media/image755.jpg"/><Relationship Id="rId187" Type="http://schemas.openxmlformats.org/officeDocument/2006/relationships/image" Target="../media/image767.jpg"/><Relationship Id="rId186" Type="http://schemas.openxmlformats.org/officeDocument/2006/relationships/image" Target="../media/image745.jpg"/><Relationship Id="rId185" Type="http://schemas.openxmlformats.org/officeDocument/2006/relationships/image" Target="../media/image772.jpg"/><Relationship Id="rId184" Type="http://schemas.openxmlformats.org/officeDocument/2006/relationships/image" Target="../media/image752.jpg"/><Relationship Id="rId189" Type="http://schemas.openxmlformats.org/officeDocument/2006/relationships/image" Target="../media/image747.jpg"/><Relationship Id="rId188" Type="http://schemas.openxmlformats.org/officeDocument/2006/relationships/image" Target="../media/image798.jpg"/><Relationship Id="rId183" Type="http://schemas.openxmlformats.org/officeDocument/2006/relationships/image" Target="../media/image740.jpg"/><Relationship Id="rId182" Type="http://schemas.openxmlformats.org/officeDocument/2006/relationships/image" Target="../media/image749.jpg"/><Relationship Id="rId181" Type="http://schemas.openxmlformats.org/officeDocument/2006/relationships/image" Target="../media/image770.jpg"/><Relationship Id="rId180" Type="http://schemas.openxmlformats.org/officeDocument/2006/relationships/image" Target="../media/image738.jpg"/><Relationship Id="rId176" Type="http://schemas.openxmlformats.org/officeDocument/2006/relationships/image" Target="../media/image761.jpg"/><Relationship Id="rId297" Type="http://schemas.openxmlformats.org/officeDocument/2006/relationships/image" Target="../media/image852.jpg"/><Relationship Id="rId175" Type="http://schemas.openxmlformats.org/officeDocument/2006/relationships/image" Target="../media/image730.jpg"/><Relationship Id="rId296" Type="http://schemas.openxmlformats.org/officeDocument/2006/relationships/image" Target="../media/image856.jpg"/><Relationship Id="rId174" Type="http://schemas.openxmlformats.org/officeDocument/2006/relationships/image" Target="../media/image744.jpg"/><Relationship Id="rId295" Type="http://schemas.openxmlformats.org/officeDocument/2006/relationships/image" Target="../media/image855.jpg"/><Relationship Id="rId173" Type="http://schemas.openxmlformats.org/officeDocument/2006/relationships/image" Target="../media/image729.jpg"/><Relationship Id="rId294" Type="http://schemas.openxmlformats.org/officeDocument/2006/relationships/image" Target="../media/image859.jpg"/><Relationship Id="rId179" Type="http://schemas.openxmlformats.org/officeDocument/2006/relationships/image" Target="../media/image741.jpg"/><Relationship Id="rId178" Type="http://schemas.openxmlformats.org/officeDocument/2006/relationships/image" Target="../media/image732.jpg"/><Relationship Id="rId299" Type="http://schemas.openxmlformats.org/officeDocument/2006/relationships/image" Target="../media/image857.jpg"/><Relationship Id="rId177" Type="http://schemas.openxmlformats.org/officeDocument/2006/relationships/image" Target="../media/image731.jpg"/><Relationship Id="rId298" Type="http://schemas.openxmlformats.org/officeDocument/2006/relationships/image" Target="../media/image862.jpg"/><Relationship Id="rId198" Type="http://schemas.openxmlformats.org/officeDocument/2006/relationships/image" Target="../media/image802.jpg"/><Relationship Id="rId197" Type="http://schemas.openxmlformats.org/officeDocument/2006/relationships/image" Target="../media/image801.jpg"/><Relationship Id="rId196" Type="http://schemas.openxmlformats.org/officeDocument/2006/relationships/image" Target="../media/image760.jpg"/><Relationship Id="rId195" Type="http://schemas.openxmlformats.org/officeDocument/2006/relationships/image" Target="../media/image759.jpg"/><Relationship Id="rId199" Type="http://schemas.openxmlformats.org/officeDocument/2006/relationships/image" Target="../media/image784.jpg"/><Relationship Id="rId150" Type="http://schemas.openxmlformats.org/officeDocument/2006/relationships/image" Target="../media/image743.jpg"/><Relationship Id="rId271" Type="http://schemas.openxmlformats.org/officeDocument/2006/relationships/image" Target="../media/image837.jpg"/><Relationship Id="rId270" Type="http://schemas.openxmlformats.org/officeDocument/2006/relationships/image" Target="../media/image873.jpg"/><Relationship Id="rId1" Type="http://schemas.openxmlformats.org/officeDocument/2006/relationships/image" Target="../media/image574.jpg"/><Relationship Id="rId2" Type="http://schemas.openxmlformats.org/officeDocument/2006/relationships/image" Target="../media/image595.jpg"/><Relationship Id="rId3" Type="http://schemas.openxmlformats.org/officeDocument/2006/relationships/image" Target="../media/image585.jpg"/><Relationship Id="rId149" Type="http://schemas.openxmlformats.org/officeDocument/2006/relationships/image" Target="../media/image712.jpg"/><Relationship Id="rId4" Type="http://schemas.openxmlformats.org/officeDocument/2006/relationships/image" Target="../media/image582.jpg"/><Relationship Id="rId148" Type="http://schemas.openxmlformats.org/officeDocument/2006/relationships/image" Target="../media/image708.jpg"/><Relationship Id="rId269" Type="http://schemas.openxmlformats.org/officeDocument/2006/relationships/image" Target="../media/image924.jpg"/><Relationship Id="rId9" Type="http://schemas.openxmlformats.org/officeDocument/2006/relationships/image" Target="../media/image576.jpg"/><Relationship Id="rId143" Type="http://schemas.openxmlformats.org/officeDocument/2006/relationships/image" Target="../media/image719.jpg"/><Relationship Id="rId264" Type="http://schemas.openxmlformats.org/officeDocument/2006/relationships/image" Target="../media/image827.jpg"/><Relationship Id="rId142" Type="http://schemas.openxmlformats.org/officeDocument/2006/relationships/image" Target="../media/image706.jpg"/><Relationship Id="rId263" Type="http://schemas.openxmlformats.org/officeDocument/2006/relationships/image" Target="../media/image825.jpg"/><Relationship Id="rId141" Type="http://schemas.openxmlformats.org/officeDocument/2006/relationships/image" Target="../media/image746.jpg"/><Relationship Id="rId262" Type="http://schemas.openxmlformats.org/officeDocument/2006/relationships/image" Target="../media/image858.jpg"/><Relationship Id="rId140" Type="http://schemas.openxmlformats.org/officeDocument/2006/relationships/image" Target="../media/image748.jpg"/><Relationship Id="rId261" Type="http://schemas.openxmlformats.org/officeDocument/2006/relationships/image" Target="../media/image823.jpg"/><Relationship Id="rId5" Type="http://schemas.openxmlformats.org/officeDocument/2006/relationships/image" Target="../media/image578.jpg"/><Relationship Id="rId147" Type="http://schemas.openxmlformats.org/officeDocument/2006/relationships/image" Target="../media/image707.jpg"/><Relationship Id="rId268" Type="http://schemas.openxmlformats.org/officeDocument/2006/relationships/image" Target="../media/image846.jpg"/><Relationship Id="rId6" Type="http://schemas.openxmlformats.org/officeDocument/2006/relationships/image" Target="../media/image577.jpg"/><Relationship Id="rId146" Type="http://schemas.openxmlformats.org/officeDocument/2006/relationships/image" Target="../media/image754.jpg"/><Relationship Id="rId267" Type="http://schemas.openxmlformats.org/officeDocument/2006/relationships/image" Target="../media/image832.jpg"/><Relationship Id="rId7" Type="http://schemas.openxmlformats.org/officeDocument/2006/relationships/image" Target="../media/image593.jpg"/><Relationship Id="rId145" Type="http://schemas.openxmlformats.org/officeDocument/2006/relationships/image" Target="../media/image705.jpg"/><Relationship Id="rId266" Type="http://schemas.openxmlformats.org/officeDocument/2006/relationships/image" Target="../media/image830.jpg"/><Relationship Id="rId8" Type="http://schemas.openxmlformats.org/officeDocument/2006/relationships/image" Target="../media/image599.jpg"/><Relationship Id="rId144" Type="http://schemas.openxmlformats.org/officeDocument/2006/relationships/image" Target="../media/image713.jpg"/><Relationship Id="rId265" Type="http://schemas.openxmlformats.org/officeDocument/2006/relationships/image" Target="../media/image828.jpg"/><Relationship Id="rId260" Type="http://schemas.openxmlformats.org/officeDocument/2006/relationships/image" Target="../media/image820.jpg"/><Relationship Id="rId139" Type="http://schemas.openxmlformats.org/officeDocument/2006/relationships/image" Target="../media/image722.jpg"/><Relationship Id="rId138" Type="http://schemas.openxmlformats.org/officeDocument/2006/relationships/image" Target="../media/image711.jpg"/><Relationship Id="rId259" Type="http://schemas.openxmlformats.org/officeDocument/2006/relationships/image" Target="../media/image819.jpg"/><Relationship Id="rId137" Type="http://schemas.openxmlformats.org/officeDocument/2006/relationships/image" Target="../media/image756.jpg"/><Relationship Id="rId258" Type="http://schemas.openxmlformats.org/officeDocument/2006/relationships/image" Target="../media/image817.jpg"/><Relationship Id="rId132" Type="http://schemas.openxmlformats.org/officeDocument/2006/relationships/image" Target="../media/image720.jpg"/><Relationship Id="rId253" Type="http://schemas.openxmlformats.org/officeDocument/2006/relationships/image" Target="../media/image812.jpg"/><Relationship Id="rId131" Type="http://schemas.openxmlformats.org/officeDocument/2006/relationships/image" Target="../media/image709.jpg"/><Relationship Id="rId252" Type="http://schemas.openxmlformats.org/officeDocument/2006/relationships/image" Target="../media/image861.jpg"/><Relationship Id="rId373" Type="http://schemas.openxmlformats.org/officeDocument/2006/relationships/image" Target="../media/image941.jpg"/><Relationship Id="rId130" Type="http://schemas.openxmlformats.org/officeDocument/2006/relationships/image" Target="../media/image688.jpg"/><Relationship Id="rId251" Type="http://schemas.openxmlformats.org/officeDocument/2006/relationships/image" Target="../media/image814.jpg"/><Relationship Id="rId372" Type="http://schemas.openxmlformats.org/officeDocument/2006/relationships/image" Target="../media/image944.jpg"/><Relationship Id="rId250" Type="http://schemas.openxmlformats.org/officeDocument/2006/relationships/image" Target="../media/image854.jpg"/><Relationship Id="rId371" Type="http://schemas.openxmlformats.org/officeDocument/2006/relationships/image" Target="../media/image939.jpg"/><Relationship Id="rId136" Type="http://schemas.openxmlformats.org/officeDocument/2006/relationships/image" Target="../media/image704.jpg"/><Relationship Id="rId257" Type="http://schemas.openxmlformats.org/officeDocument/2006/relationships/image" Target="../media/image818.jpg"/><Relationship Id="rId135" Type="http://schemas.openxmlformats.org/officeDocument/2006/relationships/image" Target="../media/image697.jpg"/><Relationship Id="rId256" Type="http://schemas.openxmlformats.org/officeDocument/2006/relationships/image" Target="../media/image826.jpg"/><Relationship Id="rId134" Type="http://schemas.openxmlformats.org/officeDocument/2006/relationships/image" Target="../media/image710.jpg"/><Relationship Id="rId255" Type="http://schemas.openxmlformats.org/officeDocument/2006/relationships/image" Target="../media/image834.jpg"/><Relationship Id="rId133" Type="http://schemas.openxmlformats.org/officeDocument/2006/relationships/image" Target="../media/image703.jpg"/><Relationship Id="rId254" Type="http://schemas.openxmlformats.org/officeDocument/2006/relationships/image" Target="../media/image816.jpg"/><Relationship Id="rId172" Type="http://schemas.openxmlformats.org/officeDocument/2006/relationships/image" Target="../media/image727.jpg"/><Relationship Id="rId293" Type="http://schemas.openxmlformats.org/officeDocument/2006/relationships/image" Target="../media/image864.jpg"/><Relationship Id="rId171" Type="http://schemas.openxmlformats.org/officeDocument/2006/relationships/image" Target="../media/image750.jpg"/><Relationship Id="rId292" Type="http://schemas.openxmlformats.org/officeDocument/2006/relationships/image" Target="../media/image853.jpg"/><Relationship Id="rId170" Type="http://schemas.openxmlformats.org/officeDocument/2006/relationships/image" Target="../media/image742.jpg"/><Relationship Id="rId291" Type="http://schemas.openxmlformats.org/officeDocument/2006/relationships/image" Target="../media/image851.jpg"/><Relationship Id="rId290" Type="http://schemas.openxmlformats.org/officeDocument/2006/relationships/image" Target="../media/image878.jpg"/><Relationship Id="rId165" Type="http://schemas.openxmlformats.org/officeDocument/2006/relationships/image" Target="../media/image724.jpg"/><Relationship Id="rId286" Type="http://schemas.openxmlformats.org/officeDocument/2006/relationships/image" Target="../media/image849.jpg"/><Relationship Id="rId164" Type="http://schemas.openxmlformats.org/officeDocument/2006/relationships/image" Target="../media/image757.jpg"/><Relationship Id="rId285" Type="http://schemas.openxmlformats.org/officeDocument/2006/relationships/image" Target="../media/image850.jpg"/><Relationship Id="rId163" Type="http://schemas.openxmlformats.org/officeDocument/2006/relationships/image" Target="../media/image721.jpg"/><Relationship Id="rId284" Type="http://schemas.openxmlformats.org/officeDocument/2006/relationships/image" Target="../media/image845.jpg"/><Relationship Id="rId162" Type="http://schemas.openxmlformats.org/officeDocument/2006/relationships/image" Target="../media/image728.jpg"/><Relationship Id="rId283" Type="http://schemas.openxmlformats.org/officeDocument/2006/relationships/image" Target="../media/image843.jpg"/><Relationship Id="rId169" Type="http://schemas.openxmlformats.org/officeDocument/2006/relationships/image" Target="../media/image725.jpg"/><Relationship Id="rId168" Type="http://schemas.openxmlformats.org/officeDocument/2006/relationships/image" Target="../media/image737.jpg"/><Relationship Id="rId289" Type="http://schemas.openxmlformats.org/officeDocument/2006/relationships/image" Target="../media/image897.jpg"/><Relationship Id="rId167" Type="http://schemas.openxmlformats.org/officeDocument/2006/relationships/image" Target="../media/image726.jpg"/><Relationship Id="rId288" Type="http://schemas.openxmlformats.org/officeDocument/2006/relationships/image" Target="../media/image887.jpg"/><Relationship Id="rId166" Type="http://schemas.openxmlformats.org/officeDocument/2006/relationships/image" Target="../media/image733.jpg"/><Relationship Id="rId287" Type="http://schemas.openxmlformats.org/officeDocument/2006/relationships/image" Target="../media/image867.jpg"/><Relationship Id="rId161" Type="http://schemas.openxmlformats.org/officeDocument/2006/relationships/image" Target="../media/image736.jpg"/><Relationship Id="rId282" Type="http://schemas.openxmlformats.org/officeDocument/2006/relationships/image" Target="../media/image841.jpg"/><Relationship Id="rId160" Type="http://schemas.openxmlformats.org/officeDocument/2006/relationships/image" Target="../media/image765.jpg"/><Relationship Id="rId281" Type="http://schemas.openxmlformats.org/officeDocument/2006/relationships/image" Target="../media/image840.jpg"/><Relationship Id="rId280" Type="http://schemas.openxmlformats.org/officeDocument/2006/relationships/image" Target="../media/image842.jpg"/><Relationship Id="rId159" Type="http://schemas.openxmlformats.org/officeDocument/2006/relationships/image" Target="../media/image734.jpg"/><Relationship Id="rId154" Type="http://schemas.openxmlformats.org/officeDocument/2006/relationships/image" Target="../media/image715.jpg"/><Relationship Id="rId275" Type="http://schemas.openxmlformats.org/officeDocument/2006/relationships/image" Target="../media/image836.jpg"/><Relationship Id="rId153" Type="http://schemas.openxmlformats.org/officeDocument/2006/relationships/image" Target="../media/image751.jpg"/><Relationship Id="rId274" Type="http://schemas.openxmlformats.org/officeDocument/2006/relationships/image" Target="../media/image847.jpg"/><Relationship Id="rId152" Type="http://schemas.openxmlformats.org/officeDocument/2006/relationships/image" Target="../media/image717.jpg"/><Relationship Id="rId273" Type="http://schemas.openxmlformats.org/officeDocument/2006/relationships/image" Target="../media/image844.jpg"/><Relationship Id="rId151" Type="http://schemas.openxmlformats.org/officeDocument/2006/relationships/image" Target="../media/image714.jpg"/><Relationship Id="rId272" Type="http://schemas.openxmlformats.org/officeDocument/2006/relationships/image" Target="../media/image835.jpg"/><Relationship Id="rId158" Type="http://schemas.openxmlformats.org/officeDocument/2006/relationships/image" Target="../media/image735.jpg"/><Relationship Id="rId279" Type="http://schemas.openxmlformats.org/officeDocument/2006/relationships/image" Target="../media/image838.jpg"/><Relationship Id="rId157" Type="http://schemas.openxmlformats.org/officeDocument/2006/relationships/image" Target="../media/image776.jpg"/><Relationship Id="rId278" Type="http://schemas.openxmlformats.org/officeDocument/2006/relationships/image" Target="../media/image839.jpg"/><Relationship Id="rId156" Type="http://schemas.openxmlformats.org/officeDocument/2006/relationships/image" Target="../media/image718.jpg"/><Relationship Id="rId277" Type="http://schemas.openxmlformats.org/officeDocument/2006/relationships/image" Target="../media/image904.jpg"/><Relationship Id="rId155" Type="http://schemas.openxmlformats.org/officeDocument/2006/relationships/image" Target="../media/image716.jpg"/><Relationship Id="rId276" Type="http://schemas.openxmlformats.org/officeDocument/2006/relationships/image" Target="../media/image893.jpg"/><Relationship Id="rId40" Type="http://schemas.openxmlformats.org/officeDocument/2006/relationships/image" Target="../media/image598.jpg"/><Relationship Id="rId42" Type="http://schemas.openxmlformats.org/officeDocument/2006/relationships/image" Target="../media/image610.jpg"/><Relationship Id="rId41" Type="http://schemas.openxmlformats.org/officeDocument/2006/relationships/image" Target="../media/image618.jpg"/><Relationship Id="rId44" Type="http://schemas.openxmlformats.org/officeDocument/2006/relationships/image" Target="../media/image608.jpg"/><Relationship Id="rId43" Type="http://schemas.openxmlformats.org/officeDocument/2006/relationships/image" Target="../media/image634.jpg"/><Relationship Id="rId46" Type="http://schemas.openxmlformats.org/officeDocument/2006/relationships/image" Target="../media/image619.jpg"/><Relationship Id="rId45" Type="http://schemas.openxmlformats.org/officeDocument/2006/relationships/image" Target="../media/image603.jpg"/><Relationship Id="rId48" Type="http://schemas.openxmlformats.org/officeDocument/2006/relationships/image" Target="../media/image648.jpg"/><Relationship Id="rId47" Type="http://schemas.openxmlformats.org/officeDocument/2006/relationships/image" Target="../media/image624.jpg"/><Relationship Id="rId49" Type="http://schemas.openxmlformats.org/officeDocument/2006/relationships/image" Target="../media/image628.jpg"/><Relationship Id="rId31" Type="http://schemas.openxmlformats.org/officeDocument/2006/relationships/image" Target="../media/image625.jpg"/><Relationship Id="rId30" Type="http://schemas.openxmlformats.org/officeDocument/2006/relationships/image" Target="../media/image612.jpg"/><Relationship Id="rId33" Type="http://schemas.openxmlformats.org/officeDocument/2006/relationships/image" Target="../media/image611.jpg"/><Relationship Id="rId32" Type="http://schemas.openxmlformats.org/officeDocument/2006/relationships/image" Target="../media/image609.jpg"/><Relationship Id="rId35" Type="http://schemas.openxmlformats.org/officeDocument/2006/relationships/image" Target="../media/image602.jpg"/><Relationship Id="rId34" Type="http://schemas.openxmlformats.org/officeDocument/2006/relationships/image" Target="../media/image594.jpg"/><Relationship Id="rId37" Type="http://schemas.openxmlformats.org/officeDocument/2006/relationships/image" Target="../media/image631.jpg"/><Relationship Id="rId36" Type="http://schemas.openxmlformats.org/officeDocument/2006/relationships/image" Target="../media/image613.jpg"/><Relationship Id="rId39" Type="http://schemas.openxmlformats.org/officeDocument/2006/relationships/image" Target="../media/image621.jpg"/><Relationship Id="rId38" Type="http://schemas.openxmlformats.org/officeDocument/2006/relationships/image" Target="../media/image615.jpg"/><Relationship Id="rId20" Type="http://schemas.openxmlformats.org/officeDocument/2006/relationships/image" Target="../media/image597.jpg"/><Relationship Id="rId22" Type="http://schemas.openxmlformats.org/officeDocument/2006/relationships/image" Target="../media/image586.jpg"/><Relationship Id="rId21" Type="http://schemas.openxmlformats.org/officeDocument/2006/relationships/image" Target="../media/image591.jpg"/><Relationship Id="rId24" Type="http://schemas.openxmlformats.org/officeDocument/2006/relationships/image" Target="../media/image607.jpg"/><Relationship Id="rId23" Type="http://schemas.openxmlformats.org/officeDocument/2006/relationships/image" Target="../media/image589.jpg"/><Relationship Id="rId26" Type="http://schemas.openxmlformats.org/officeDocument/2006/relationships/image" Target="../media/image592.jpg"/><Relationship Id="rId25" Type="http://schemas.openxmlformats.org/officeDocument/2006/relationships/image" Target="../media/image606.jpg"/><Relationship Id="rId28" Type="http://schemas.openxmlformats.org/officeDocument/2006/relationships/image" Target="../media/image600.jpg"/><Relationship Id="rId27" Type="http://schemas.openxmlformats.org/officeDocument/2006/relationships/image" Target="../media/image601.jpg"/><Relationship Id="rId29" Type="http://schemas.openxmlformats.org/officeDocument/2006/relationships/image" Target="../media/image620.jpg"/><Relationship Id="rId11" Type="http://schemas.openxmlformats.org/officeDocument/2006/relationships/image" Target="../media/image584.jpg"/><Relationship Id="rId10" Type="http://schemas.openxmlformats.org/officeDocument/2006/relationships/image" Target="../media/image581.jpg"/><Relationship Id="rId13" Type="http://schemas.openxmlformats.org/officeDocument/2006/relationships/image" Target="../media/image583.jpg"/><Relationship Id="rId12" Type="http://schemas.openxmlformats.org/officeDocument/2006/relationships/image" Target="../media/image575.jpg"/><Relationship Id="rId15" Type="http://schemas.openxmlformats.org/officeDocument/2006/relationships/image" Target="../media/image596.jpg"/><Relationship Id="rId14" Type="http://schemas.openxmlformats.org/officeDocument/2006/relationships/image" Target="../media/image588.jpg"/><Relationship Id="rId17" Type="http://schemas.openxmlformats.org/officeDocument/2006/relationships/image" Target="../media/image587.jpg"/><Relationship Id="rId16" Type="http://schemas.openxmlformats.org/officeDocument/2006/relationships/image" Target="../media/image590.jpg"/><Relationship Id="rId19" Type="http://schemas.openxmlformats.org/officeDocument/2006/relationships/image" Target="../media/image604.jpg"/><Relationship Id="rId18" Type="http://schemas.openxmlformats.org/officeDocument/2006/relationships/image" Target="../media/image579.jpg"/><Relationship Id="rId84" Type="http://schemas.openxmlformats.org/officeDocument/2006/relationships/image" Target="../media/image642.jpg"/><Relationship Id="rId83" Type="http://schemas.openxmlformats.org/officeDocument/2006/relationships/image" Target="../media/image646.jpg"/><Relationship Id="rId86" Type="http://schemas.openxmlformats.org/officeDocument/2006/relationships/image" Target="../media/image639.jpg"/><Relationship Id="rId85" Type="http://schemas.openxmlformats.org/officeDocument/2006/relationships/image" Target="../media/image660.jpg"/><Relationship Id="rId88" Type="http://schemas.openxmlformats.org/officeDocument/2006/relationships/image" Target="../media/image662.jpg"/><Relationship Id="rId87" Type="http://schemas.openxmlformats.org/officeDocument/2006/relationships/image" Target="../media/image645.jpg"/><Relationship Id="rId89" Type="http://schemas.openxmlformats.org/officeDocument/2006/relationships/image" Target="../media/image650.jpg"/><Relationship Id="rId80" Type="http://schemas.openxmlformats.org/officeDocument/2006/relationships/image" Target="../media/image655.jpg"/><Relationship Id="rId82" Type="http://schemas.openxmlformats.org/officeDocument/2006/relationships/image" Target="../media/image670.jpg"/><Relationship Id="rId81" Type="http://schemas.openxmlformats.org/officeDocument/2006/relationships/image" Target="../media/image657.jpg"/><Relationship Id="rId73" Type="http://schemas.openxmlformats.org/officeDocument/2006/relationships/image" Target="../media/image626.jpg"/><Relationship Id="rId72" Type="http://schemas.openxmlformats.org/officeDocument/2006/relationships/image" Target="../media/image661.jpg"/><Relationship Id="rId75" Type="http://schemas.openxmlformats.org/officeDocument/2006/relationships/image" Target="../media/image651.jpg"/><Relationship Id="rId74" Type="http://schemas.openxmlformats.org/officeDocument/2006/relationships/image" Target="../media/image643.jpg"/><Relationship Id="rId77" Type="http://schemas.openxmlformats.org/officeDocument/2006/relationships/image" Target="../media/image641.jpg"/><Relationship Id="rId76" Type="http://schemas.openxmlformats.org/officeDocument/2006/relationships/image" Target="../media/image679.jpg"/><Relationship Id="rId79" Type="http://schemas.openxmlformats.org/officeDocument/2006/relationships/image" Target="../media/image696.jpg"/><Relationship Id="rId78" Type="http://schemas.openxmlformats.org/officeDocument/2006/relationships/image" Target="../media/image644.jpg"/><Relationship Id="rId71" Type="http://schemas.openxmlformats.org/officeDocument/2006/relationships/image" Target="../media/image649.jpg"/><Relationship Id="rId70" Type="http://schemas.openxmlformats.org/officeDocument/2006/relationships/image" Target="../media/image664.jpg"/><Relationship Id="rId62" Type="http://schemas.openxmlformats.org/officeDocument/2006/relationships/image" Target="../media/image633.jpg"/><Relationship Id="rId61" Type="http://schemas.openxmlformats.org/officeDocument/2006/relationships/image" Target="../media/image693.jpg"/><Relationship Id="rId64" Type="http://schemas.openxmlformats.org/officeDocument/2006/relationships/image" Target="../media/image638.jpg"/><Relationship Id="rId63" Type="http://schemas.openxmlformats.org/officeDocument/2006/relationships/image" Target="../media/image658.jpg"/><Relationship Id="rId66" Type="http://schemas.openxmlformats.org/officeDocument/2006/relationships/image" Target="../media/image637.jpg"/><Relationship Id="rId65" Type="http://schemas.openxmlformats.org/officeDocument/2006/relationships/image" Target="../media/image636.jpg"/><Relationship Id="rId68" Type="http://schemas.openxmlformats.org/officeDocument/2006/relationships/image" Target="../media/image630.jpg"/><Relationship Id="rId67" Type="http://schemas.openxmlformats.org/officeDocument/2006/relationships/image" Target="../media/image640.jpg"/><Relationship Id="rId60" Type="http://schemas.openxmlformats.org/officeDocument/2006/relationships/image" Target="../media/image635.jpg"/><Relationship Id="rId69" Type="http://schemas.openxmlformats.org/officeDocument/2006/relationships/image" Target="../media/image632.jpg"/><Relationship Id="rId51" Type="http://schemas.openxmlformats.org/officeDocument/2006/relationships/image" Target="../media/image605.jpg"/><Relationship Id="rId50" Type="http://schemas.openxmlformats.org/officeDocument/2006/relationships/image" Target="../media/image617.jpg"/><Relationship Id="rId53" Type="http://schemas.openxmlformats.org/officeDocument/2006/relationships/image" Target="../media/image614.jpg"/><Relationship Id="rId52" Type="http://schemas.openxmlformats.org/officeDocument/2006/relationships/image" Target="../media/image629.jpg"/><Relationship Id="rId55" Type="http://schemas.openxmlformats.org/officeDocument/2006/relationships/image" Target="../media/image652.jpg"/><Relationship Id="rId54" Type="http://schemas.openxmlformats.org/officeDocument/2006/relationships/image" Target="../media/image627.jpg"/><Relationship Id="rId57" Type="http://schemas.openxmlformats.org/officeDocument/2006/relationships/image" Target="../media/image623.jpg"/><Relationship Id="rId56" Type="http://schemas.openxmlformats.org/officeDocument/2006/relationships/image" Target="../media/image622.jpg"/><Relationship Id="rId59" Type="http://schemas.openxmlformats.org/officeDocument/2006/relationships/image" Target="../media/image647.jpg"/><Relationship Id="rId58" Type="http://schemas.openxmlformats.org/officeDocument/2006/relationships/image" Target="../media/image616.jpg"/><Relationship Id="rId107" Type="http://schemas.openxmlformats.org/officeDocument/2006/relationships/image" Target="../media/image672.jpg"/><Relationship Id="rId228" Type="http://schemas.openxmlformats.org/officeDocument/2006/relationships/image" Target="../media/image792.jpg"/><Relationship Id="rId349" Type="http://schemas.openxmlformats.org/officeDocument/2006/relationships/image" Target="../media/image925.jpg"/><Relationship Id="rId106" Type="http://schemas.openxmlformats.org/officeDocument/2006/relationships/image" Target="../media/image686.jpg"/><Relationship Id="rId227" Type="http://schemas.openxmlformats.org/officeDocument/2006/relationships/image" Target="../media/image800.jpg"/><Relationship Id="rId348" Type="http://schemas.openxmlformats.org/officeDocument/2006/relationships/image" Target="../media/image922.jpg"/><Relationship Id="rId105" Type="http://schemas.openxmlformats.org/officeDocument/2006/relationships/image" Target="../media/image702.jpg"/><Relationship Id="rId226" Type="http://schemas.openxmlformats.org/officeDocument/2006/relationships/image" Target="../media/image789.jpg"/><Relationship Id="rId347" Type="http://schemas.openxmlformats.org/officeDocument/2006/relationships/image" Target="../media/image909.jpg"/><Relationship Id="rId104" Type="http://schemas.openxmlformats.org/officeDocument/2006/relationships/image" Target="../media/image687.jpg"/><Relationship Id="rId225" Type="http://schemas.openxmlformats.org/officeDocument/2006/relationships/image" Target="../media/image821.jpg"/><Relationship Id="rId346" Type="http://schemas.openxmlformats.org/officeDocument/2006/relationships/image" Target="../media/image910.jpg"/><Relationship Id="rId109" Type="http://schemas.openxmlformats.org/officeDocument/2006/relationships/image" Target="../media/image690.jpg"/><Relationship Id="rId108" Type="http://schemas.openxmlformats.org/officeDocument/2006/relationships/image" Target="../media/image671.jpg"/><Relationship Id="rId229" Type="http://schemas.openxmlformats.org/officeDocument/2006/relationships/image" Target="../media/image790.jpg"/><Relationship Id="rId220" Type="http://schemas.openxmlformats.org/officeDocument/2006/relationships/image" Target="../media/image787.jpg"/><Relationship Id="rId341" Type="http://schemas.openxmlformats.org/officeDocument/2006/relationships/image" Target="../media/image912.jpg"/><Relationship Id="rId340" Type="http://schemas.openxmlformats.org/officeDocument/2006/relationships/image" Target="../media/image942.jpg"/><Relationship Id="rId103" Type="http://schemas.openxmlformats.org/officeDocument/2006/relationships/image" Target="../media/image700.jpg"/><Relationship Id="rId224" Type="http://schemas.openxmlformats.org/officeDocument/2006/relationships/image" Target="../media/image795.jpg"/><Relationship Id="rId345" Type="http://schemas.openxmlformats.org/officeDocument/2006/relationships/image" Target="../media/image907.jpg"/><Relationship Id="rId102" Type="http://schemas.openxmlformats.org/officeDocument/2006/relationships/image" Target="../media/image667.jpg"/><Relationship Id="rId223" Type="http://schemas.openxmlformats.org/officeDocument/2006/relationships/image" Target="../media/image786.jpg"/><Relationship Id="rId344" Type="http://schemas.openxmlformats.org/officeDocument/2006/relationships/image" Target="../media/image903.jpg"/><Relationship Id="rId101" Type="http://schemas.openxmlformats.org/officeDocument/2006/relationships/image" Target="../media/image680.jpg"/><Relationship Id="rId222" Type="http://schemas.openxmlformats.org/officeDocument/2006/relationships/image" Target="../media/image797.jpg"/><Relationship Id="rId343" Type="http://schemas.openxmlformats.org/officeDocument/2006/relationships/image" Target="../media/image943.jpg"/><Relationship Id="rId100" Type="http://schemas.openxmlformats.org/officeDocument/2006/relationships/image" Target="../media/image673.jpg"/><Relationship Id="rId221" Type="http://schemas.openxmlformats.org/officeDocument/2006/relationships/image" Target="../media/image831.jpg"/><Relationship Id="rId342" Type="http://schemas.openxmlformats.org/officeDocument/2006/relationships/image" Target="../media/image908.jpg"/><Relationship Id="rId217" Type="http://schemas.openxmlformats.org/officeDocument/2006/relationships/image" Target="../media/image781.jpg"/><Relationship Id="rId338" Type="http://schemas.openxmlformats.org/officeDocument/2006/relationships/image" Target="../media/image901.jpg"/><Relationship Id="rId216" Type="http://schemas.openxmlformats.org/officeDocument/2006/relationships/image" Target="../media/image779.jpg"/><Relationship Id="rId337" Type="http://schemas.openxmlformats.org/officeDocument/2006/relationships/image" Target="../media/image902.jpg"/><Relationship Id="rId215" Type="http://schemas.openxmlformats.org/officeDocument/2006/relationships/image" Target="../media/image777.jpg"/><Relationship Id="rId336" Type="http://schemas.openxmlformats.org/officeDocument/2006/relationships/image" Target="../media/image898.jpg"/><Relationship Id="rId214" Type="http://schemas.openxmlformats.org/officeDocument/2006/relationships/image" Target="../media/image799.jpg"/><Relationship Id="rId335" Type="http://schemas.openxmlformats.org/officeDocument/2006/relationships/image" Target="../media/image900.jpg"/><Relationship Id="rId219" Type="http://schemas.openxmlformats.org/officeDocument/2006/relationships/image" Target="../media/image785.jpg"/><Relationship Id="rId218" Type="http://schemas.openxmlformats.org/officeDocument/2006/relationships/image" Target="../media/image782.jpg"/><Relationship Id="rId339" Type="http://schemas.openxmlformats.org/officeDocument/2006/relationships/image" Target="../media/image911.jpg"/><Relationship Id="rId330" Type="http://schemas.openxmlformats.org/officeDocument/2006/relationships/image" Target="../media/image914.jpg"/><Relationship Id="rId213" Type="http://schemas.openxmlformats.org/officeDocument/2006/relationships/image" Target="../media/image788.jpg"/><Relationship Id="rId334" Type="http://schemas.openxmlformats.org/officeDocument/2006/relationships/image" Target="../media/image913.jpg"/><Relationship Id="rId212" Type="http://schemas.openxmlformats.org/officeDocument/2006/relationships/image" Target="../media/image796.jpg"/><Relationship Id="rId333" Type="http://schemas.openxmlformats.org/officeDocument/2006/relationships/image" Target="../media/image905.jpg"/><Relationship Id="rId211" Type="http://schemas.openxmlformats.org/officeDocument/2006/relationships/image" Target="../media/image774.jpg"/><Relationship Id="rId332" Type="http://schemas.openxmlformats.org/officeDocument/2006/relationships/image" Target="../media/image929.jpg"/><Relationship Id="rId210" Type="http://schemas.openxmlformats.org/officeDocument/2006/relationships/image" Target="../media/image794.jpg"/><Relationship Id="rId331" Type="http://schemas.openxmlformats.org/officeDocument/2006/relationships/image" Target="../media/image899.jpg"/><Relationship Id="rId370" Type="http://schemas.openxmlformats.org/officeDocument/2006/relationships/image" Target="../media/image937.jpg"/><Relationship Id="rId129" Type="http://schemas.openxmlformats.org/officeDocument/2006/relationships/image" Target="../media/image739.jpg"/><Relationship Id="rId128" Type="http://schemas.openxmlformats.org/officeDocument/2006/relationships/image" Target="../media/image691.jpg"/><Relationship Id="rId249" Type="http://schemas.openxmlformats.org/officeDocument/2006/relationships/image" Target="../media/image829.jpg"/><Relationship Id="rId127" Type="http://schemas.openxmlformats.org/officeDocument/2006/relationships/image" Target="../media/image682.jpg"/><Relationship Id="rId248" Type="http://schemas.openxmlformats.org/officeDocument/2006/relationships/image" Target="../media/image822.jpg"/><Relationship Id="rId369" Type="http://schemas.openxmlformats.org/officeDocument/2006/relationships/image" Target="../media/image936.jpg"/><Relationship Id="rId126" Type="http://schemas.openxmlformats.org/officeDocument/2006/relationships/image" Target="../media/image681.jpg"/><Relationship Id="rId247" Type="http://schemas.openxmlformats.org/officeDocument/2006/relationships/image" Target="../media/image848.jpg"/><Relationship Id="rId368" Type="http://schemas.openxmlformats.org/officeDocument/2006/relationships/image" Target="../media/image947.jpg"/><Relationship Id="rId121" Type="http://schemas.openxmlformats.org/officeDocument/2006/relationships/image" Target="../media/image699.jpg"/><Relationship Id="rId242" Type="http://schemas.openxmlformats.org/officeDocument/2006/relationships/image" Target="../media/image811.jpg"/><Relationship Id="rId363" Type="http://schemas.openxmlformats.org/officeDocument/2006/relationships/image" Target="../media/image940.jpg"/><Relationship Id="rId120" Type="http://schemas.openxmlformats.org/officeDocument/2006/relationships/image" Target="../media/image692.jpg"/><Relationship Id="rId241" Type="http://schemas.openxmlformats.org/officeDocument/2006/relationships/image" Target="../media/image833.jpg"/><Relationship Id="rId362" Type="http://schemas.openxmlformats.org/officeDocument/2006/relationships/image" Target="../media/image923.jpg"/><Relationship Id="rId240" Type="http://schemas.openxmlformats.org/officeDocument/2006/relationships/image" Target="../media/image815.jpg"/><Relationship Id="rId361" Type="http://schemas.openxmlformats.org/officeDocument/2006/relationships/image" Target="../media/image921.jpg"/><Relationship Id="rId360" Type="http://schemas.openxmlformats.org/officeDocument/2006/relationships/image" Target="../media/image919.jpg"/><Relationship Id="rId125" Type="http://schemas.openxmlformats.org/officeDocument/2006/relationships/image" Target="../media/image689.jpg"/><Relationship Id="rId246" Type="http://schemas.openxmlformats.org/officeDocument/2006/relationships/image" Target="../media/image810.jpg"/><Relationship Id="rId367" Type="http://schemas.openxmlformats.org/officeDocument/2006/relationships/image" Target="../media/image933.jpg"/><Relationship Id="rId124" Type="http://schemas.openxmlformats.org/officeDocument/2006/relationships/image" Target="../media/image694.jpg"/><Relationship Id="rId245" Type="http://schemas.openxmlformats.org/officeDocument/2006/relationships/image" Target="../media/image808.jpg"/><Relationship Id="rId366" Type="http://schemas.openxmlformats.org/officeDocument/2006/relationships/image" Target="../media/image934.jpg"/><Relationship Id="rId123" Type="http://schemas.openxmlformats.org/officeDocument/2006/relationships/image" Target="../media/image695.jpg"/><Relationship Id="rId244" Type="http://schemas.openxmlformats.org/officeDocument/2006/relationships/image" Target="../media/image868.jpg"/><Relationship Id="rId365" Type="http://schemas.openxmlformats.org/officeDocument/2006/relationships/image" Target="../media/image945.jpg"/><Relationship Id="rId122" Type="http://schemas.openxmlformats.org/officeDocument/2006/relationships/image" Target="../media/image678.jpg"/><Relationship Id="rId243" Type="http://schemas.openxmlformats.org/officeDocument/2006/relationships/image" Target="../media/image806.jpg"/><Relationship Id="rId364" Type="http://schemas.openxmlformats.org/officeDocument/2006/relationships/image" Target="../media/image931.jpg"/><Relationship Id="rId95" Type="http://schemas.openxmlformats.org/officeDocument/2006/relationships/image" Target="../media/image666.jpg"/><Relationship Id="rId94" Type="http://schemas.openxmlformats.org/officeDocument/2006/relationships/image" Target="../media/image663.jpg"/><Relationship Id="rId97" Type="http://schemas.openxmlformats.org/officeDocument/2006/relationships/image" Target="../media/image653.jpg"/><Relationship Id="rId96" Type="http://schemas.openxmlformats.org/officeDocument/2006/relationships/image" Target="../media/image684.jpg"/><Relationship Id="rId99" Type="http://schemas.openxmlformats.org/officeDocument/2006/relationships/image" Target="../media/image683.jpg"/><Relationship Id="rId98" Type="http://schemas.openxmlformats.org/officeDocument/2006/relationships/image" Target="../media/image656.jpg"/><Relationship Id="rId91" Type="http://schemas.openxmlformats.org/officeDocument/2006/relationships/image" Target="../media/image654.jpg"/><Relationship Id="rId90" Type="http://schemas.openxmlformats.org/officeDocument/2006/relationships/image" Target="../media/image659.jpg"/><Relationship Id="rId93" Type="http://schemas.openxmlformats.org/officeDocument/2006/relationships/image" Target="../media/image665.jpg"/><Relationship Id="rId92" Type="http://schemas.openxmlformats.org/officeDocument/2006/relationships/image" Target="../media/image677.jpg"/><Relationship Id="rId118" Type="http://schemas.openxmlformats.org/officeDocument/2006/relationships/image" Target="../media/image685.jpg"/><Relationship Id="rId239" Type="http://schemas.openxmlformats.org/officeDocument/2006/relationships/image" Target="../media/image875.jpg"/><Relationship Id="rId117" Type="http://schemas.openxmlformats.org/officeDocument/2006/relationships/image" Target="../media/image698.jpg"/><Relationship Id="rId238" Type="http://schemas.openxmlformats.org/officeDocument/2006/relationships/image" Target="../media/image804.jpg"/><Relationship Id="rId359" Type="http://schemas.openxmlformats.org/officeDocument/2006/relationships/image" Target="../media/image932.jpg"/><Relationship Id="rId116" Type="http://schemas.openxmlformats.org/officeDocument/2006/relationships/image" Target="../media/image675.jpg"/><Relationship Id="rId237" Type="http://schemas.openxmlformats.org/officeDocument/2006/relationships/image" Target="../media/image824.jpg"/><Relationship Id="rId358" Type="http://schemas.openxmlformats.org/officeDocument/2006/relationships/image" Target="../media/image938.jpg"/><Relationship Id="rId115" Type="http://schemas.openxmlformats.org/officeDocument/2006/relationships/image" Target="../media/image701.jpg"/><Relationship Id="rId236" Type="http://schemas.openxmlformats.org/officeDocument/2006/relationships/image" Target="../media/image892.jpg"/><Relationship Id="rId357" Type="http://schemas.openxmlformats.org/officeDocument/2006/relationships/image" Target="../media/image946.jpg"/><Relationship Id="rId119" Type="http://schemas.openxmlformats.org/officeDocument/2006/relationships/image" Target="../media/image674.jpg"/><Relationship Id="rId110" Type="http://schemas.openxmlformats.org/officeDocument/2006/relationships/image" Target="../media/image668.jpg"/><Relationship Id="rId231" Type="http://schemas.openxmlformats.org/officeDocument/2006/relationships/image" Target="../media/image791.jpg"/><Relationship Id="rId352" Type="http://schemas.openxmlformats.org/officeDocument/2006/relationships/image" Target="../media/image916.jpg"/><Relationship Id="rId230" Type="http://schemas.openxmlformats.org/officeDocument/2006/relationships/image" Target="../media/image803.jpg"/><Relationship Id="rId351" Type="http://schemas.openxmlformats.org/officeDocument/2006/relationships/image" Target="../media/image920.jpg"/><Relationship Id="rId350" Type="http://schemas.openxmlformats.org/officeDocument/2006/relationships/image" Target="../media/image935.jpg"/><Relationship Id="rId114" Type="http://schemas.openxmlformats.org/officeDocument/2006/relationships/image" Target="../media/image773.jpg"/><Relationship Id="rId235" Type="http://schemas.openxmlformats.org/officeDocument/2006/relationships/image" Target="../media/image807.jpg"/><Relationship Id="rId356" Type="http://schemas.openxmlformats.org/officeDocument/2006/relationships/image" Target="../media/image930.jpg"/><Relationship Id="rId113" Type="http://schemas.openxmlformats.org/officeDocument/2006/relationships/image" Target="../media/image723.jpg"/><Relationship Id="rId234" Type="http://schemas.openxmlformats.org/officeDocument/2006/relationships/image" Target="../media/image793.jpg"/><Relationship Id="rId355" Type="http://schemas.openxmlformats.org/officeDocument/2006/relationships/image" Target="../media/image927.jpg"/><Relationship Id="rId112" Type="http://schemas.openxmlformats.org/officeDocument/2006/relationships/image" Target="../media/image676.jpg"/><Relationship Id="rId233" Type="http://schemas.openxmlformats.org/officeDocument/2006/relationships/image" Target="../media/image809.jpg"/><Relationship Id="rId354" Type="http://schemas.openxmlformats.org/officeDocument/2006/relationships/image" Target="../media/image928.jpg"/><Relationship Id="rId111" Type="http://schemas.openxmlformats.org/officeDocument/2006/relationships/image" Target="../media/image669.jpg"/><Relationship Id="rId232" Type="http://schemas.openxmlformats.org/officeDocument/2006/relationships/image" Target="../media/image805.jpg"/><Relationship Id="rId353" Type="http://schemas.openxmlformats.org/officeDocument/2006/relationships/image" Target="../media/image915.jpg"/><Relationship Id="rId305" Type="http://schemas.openxmlformats.org/officeDocument/2006/relationships/image" Target="../media/image881.jpg"/><Relationship Id="rId304" Type="http://schemas.openxmlformats.org/officeDocument/2006/relationships/image" Target="../media/image870.jpg"/><Relationship Id="rId303" Type="http://schemas.openxmlformats.org/officeDocument/2006/relationships/image" Target="../media/image896.jpg"/><Relationship Id="rId302" Type="http://schemas.openxmlformats.org/officeDocument/2006/relationships/image" Target="../media/image863.jpg"/><Relationship Id="rId309" Type="http://schemas.openxmlformats.org/officeDocument/2006/relationships/image" Target="../media/image866.jpg"/><Relationship Id="rId308" Type="http://schemas.openxmlformats.org/officeDocument/2006/relationships/image" Target="../media/image877.jpg"/><Relationship Id="rId307" Type="http://schemas.openxmlformats.org/officeDocument/2006/relationships/image" Target="../media/image869.jpg"/><Relationship Id="rId306" Type="http://schemas.openxmlformats.org/officeDocument/2006/relationships/image" Target="../media/image865.jpg"/><Relationship Id="rId301" Type="http://schemas.openxmlformats.org/officeDocument/2006/relationships/image" Target="../media/image860.jpg"/><Relationship Id="rId300" Type="http://schemas.openxmlformats.org/officeDocument/2006/relationships/image" Target="../media/image906.jpg"/><Relationship Id="rId206" Type="http://schemas.openxmlformats.org/officeDocument/2006/relationships/image" Target="../media/image769.jpg"/><Relationship Id="rId327" Type="http://schemas.openxmlformats.org/officeDocument/2006/relationships/image" Target="../media/image886.jpg"/><Relationship Id="rId205" Type="http://schemas.openxmlformats.org/officeDocument/2006/relationships/image" Target="../media/image766.jpg"/><Relationship Id="rId326" Type="http://schemas.openxmlformats.org/officeDocument/2006/relationships/image" Target="../media/image890.jpg"/><Relationship Id="rId204" Type="http://schemas.openxmlformats.org/officeDocument/2006/relationships/image" Target="../media/image813.jpg"/><Relationship Id="rId325" Type="http://schemas.openxmlformats.org/officeDocument/2006/relationships/image" Target="../media/image918.jpg"/><Relationship Id="rId203" Type="http://schemas.openxmlformats.org/officeDocument/2006/relationships/image" Target="../media/image783.jpg"/><Relationship Id="rId324" Type="http://schemas.openxmlformats.org/officeDocument/2006/relationships/image" Target="../media/image882.jpg"/><Relationship Id="rId209" Type="http://schemas.openxmlformats.org/officeDocument/2006/relationships/image" Target="../media/image768.jpg"/><Relationship Id="rId208" Type="http://schemas.openxmlformats.org/officeDocument/2006/relationships/image" Target="../media/image780.jpg"/><Relationship Id="rId329" Type="http://schemas.openxmlformats.org/officeDocument/2006/relationships/image" Target="../media/image891.jpg"/><Relationship Id="rId207" Type="http://schemas.openxmlformats.org/officeDocument/2006/relationships/image" Target="../media/image778.jpg"/><Relationship Id="rId328" Type="http://schemas.openxmlformats.org/officeDocument/2006/relationships/image" Target="../media/image889.jpg"/><Relationship Id="rId202" Type="http://schemas.openxmlformats.org/officeDocument/2006/relationships/image" Target="../media/image764.jpg"/><Relationship Id="rId323" Type="http://schemas.openxmlformats.org/officeDocument/2006/relationships/image" Target="../media/image880.jpg"/><Relationship Id="rId201" Type="http://schemas.openxmlformats.org/officeDocument/2006/relationships/image" Target="../media/image763.jpg"/><Relationship Id="rId322" Type="http://schemas.openxmlformats.org/officeDocument/2006/relationships/image" Target="../media/image885.jpg"/><Relationship Id="rId200" Type="http://schemas.openxmlformats.org/officeDocument/2006/relationships/image" Target="../media/image762.jpg"/><Relationship Id="rId321" Type="http://schemas.openxmlformats.org/officeDocument/2006/relationships/image" Target="../media/image884.jpg"/><Relationship Id="rId320" Type="http://schemas.openxmlformats.org/officeDocument/2006/relationships/image" Target="../media/image883.jpg"/><Relationship Id="rId316" Type="http://schemas.openxmlformats.org/officeDocument/2006/relationships/image" Target="../media/image879.jpg"/><Relationship Id="rId315" Type="http://schemas.openxmlformats.org/officeDocument/2006/relationships/image" Target="../media/image888.jpg"/><Relationship Id="rId314" Type="http://schemas.openxmlformats.org/officeDocument/2006/relationships/image" Target="../media/image876.jpg"/><Relationship Id="rId313" Type="http://schemas.openxmlformats.org/officeDocument/2006/relationships/image" Target="../media/image872.jpg"/><Relationship Id="rId319" Type="http://schemas.openxmlformats.org/officeDocument/2006/relationships/image" Target="../media/image895.jpg"/><Relationship Id="rId318" Type="http://schemas.openxmlformats.org/officeDocument/2006/relationships/image" Target="../media/image894.jpg"/><Relationship Id="rId317" Type="http://schemas.openxmlformats.org/officeDocument/2006/relationships/image" Target="../media/image917.jpg"/><Relationship Id="rId312" Type="http://schemas.openxmlformats.org/officeDocument/2006/relationships/image" Target="../media/image926.jpg"/><Relationship Id="rId311" Type="http://schemas.openxmlformats.org/officeDocument/2006/relationships/image" Target="../media/image871.jpg"/><Relationship Id="rId310" Type="http://schemas.openxmlformats.org/officeDocument/2006/relationships/image" Target="../media/image874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9</xdr:row>
      <xdr:rowOff>0</xdr:rowOff>
    </xdr:from>
    <xdr:ext cx="1028700" cy="771525"/>
    <xdr:pic>
      <xdr:nvPicPr>
        <xdr:cNvPr id="0" name="image1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</xdr:row>
      <xdr:rowOff>0</xdr:rowOff>
    </xdr:from>
    <xdr:ext cx="1028700" cy="771525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</xdr:row>
      <xdr:rowOff>0</xdr:rowOff>
    </xdr:from>
    <xdr:ext cx="1028700" cy="771525"/>
    <xdr:pic>
      <xdr:nvPicPr>
        <xdr:cNvPr id="0" name="image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</xdr:row>
      <xdr:rowOff>0</xdr:rowOff>
    </xdr:from>
    <xdr:ext cx="1028700" cy="771525"/>
    <xdr:pic>
      <xdr:nvPicPr>
        <xdr:cNvPr id="0" name="image14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</xdr:row>
      <xdr:rowOff>0</xdr:rowOff>
    </xdr:from>
    <xdr:ext cx="1028700" cy="771525"/>
    <xdr:pic>
      <xdr:nvPicPr>
        <xdr:cNvPr id="0" name="image2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</xdr:row>
      <xdr:rowOff>0</xdr:rowOff>
    </xdr:from>
    <xdr:ext cx="1028700" cy="771525"/>
    <xdr:pic>
      <xdr:nvPicPr>
        <xdr:cNvPr id="0" name="image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</xdr:row>
      <xdr:rowOff>0</xdr:rowOff>
    </xdr:from>
    <xdr:ext cx="1028700" cy="771525"/>
    <xdr:pic>
      <xdr:nvPicPr>
        <xdr:cNvPr id="0" name="image4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</xdr:row>
      <xdr:rowOff>0</xdr:rowOff>
    </xdr:from>
    <xdr:ext cx="1028700" cy="771525"/>
    <xdr:pic>
      <xdr:nvPicPr>
        <xdr:cNvPr id="0" name="image39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</xdr:row>
      <xdr:rowOff>0</xdr:rowOff>
    </xdr:from>
    <xdr:ext cx="1028700" cy="771525"/>
    <xdr:pic>
      <xdr:nvPicPr>
        <xdr:cNvPr id="0" name="image9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</xdr:row>
      <xdr:rowOff>0</xdr:rowOff>
    </xdr:from>
    <xdr:ext cx="1028700" cy="771525"/>
    <xdr:pic>
      <xdr:nvPicPr>
        <xdr:cNvPr id="0" name="image3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</xdr:row>
      <xdr:rowOff>0</xdr:rowOff>
    </xdr:from>
    <xdr:ext cx="1028700" cy="771525"/>
    <xdr:pic>
      <xdr:nvPicPr>
        <xdr:cNvPr id="0" name="image17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</xdr:row>
      <xdr:rowOff>0</xdr:rowOff>
    </xdr:from>
    <xdr:ext cx="1028700" cy="771525"/>
    <xdr:pic>
      <xdr:nvPicPr>
        <xdr:cNvPr id="0" name="image5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</xdr:row>
      <xdr:rowOff>0</xdr:rowOff>
    </xdr:from>
    <xdr:ext cx="1028700" cy="771525"/>
    <xdr:pic>
      <xdr:nvPicPr>
        <xdr:cNvPr id="0" name="image8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</xdr:row>
      <xdr:rowOff>0</xdr:rowOff>
    </xdr:from>
    <xdr:ext cx="1028700" cy="771525"/>
    <xdr:pic>
      <xdr:nvPicPr>
        <xdr:cNvPr id="0" name="image16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</xdr:row>
      <xdr:rowOff>0</xdr:rowOff>
    </xdr:from>
    <xdr:ext cx="1028700" cy="771525"/>
    <xdr:pic>
      <xdr:nvPicPr>
        <xdr:cNvPr id="0" name="image11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</xdr:row>
      <xdr:rowOff>0</xdr:rowOff>
    </xdr:from>
    <xdr:ext cx="1028700" cy="771525"/>
    <xdr:pic>
      <xdr:nvPicPr>
        <xdr:cNvPr id="0" name="image19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</xdr:row>
      <xdr:rowOff>0</xdr:rowOff>
    </xdr:from>
    <xdr:ext cx="1028700" cy="771525"/>
    <xdr:pic>
      <xdr:nvPicPr>
        <xdr:cNvPr id="0" name="image1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</xdr:row>
      <xdr:rowOff>0</xdr:rowOff>
    </xdr:from>
    <xdr:ext cx="1028700" cy="771525"/>
    <xdr:pic>
      <xdr:nvPicPr>
        <xdr:cNvPr id="0" name="image3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</xdr:row>
      <xdr:rowOff>0</xdr:rowOff>
    </xdr:from>
    <xdr:ext cx="1028700" cy="771525"/>
    <xdr:pic>
      <xdr:nvPicPr>
        <xdr:cNvPr id="0" name="image28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</xdr:row>
      <xdr:rowOff>0</xdr:rowOff>
    </xdr:from>
    <xdr:ext cx="1028700" cy="771525"/>
    <xdr:pic>
      <xdr:nvPicPr>
        <xdr:cNvPr id="0" name="image7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</xdr:row>
      <xdr:rowOff>0</xdr:rowOff>
    </xdr:from>
    <xdr:ext cx="1028700" cy="771525"/>
    <xdr:pic>
      <xdr:nvPicPr>
        <xdr:cNvPr id="0" name="image20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</xdr:row>
      <xdr:rowOff>0</xdr:rowOff>
    </xdr:from>
    <xdr:ext cx="1028700" cy="771525"/>
    <xdr:pic>
      <xdr:nvPicPr>
        <xdr:cNvPr id="0" name="image10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</xdr:row>
      <xdr:rowOff>0</xdr:rowOff>
    </xdr:from>
    <xdr:ext cx="1028700" cy="771525"/>
    <xdr:pic>
      <xdr:nvPicPr>
        <xdr:cNvPr id="0" name="image15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</xdr:row>
      <xdr:rowOff>0</xdr:rowOff>
    </xdr:from>
    <xdr:ext cx="1028700" cy="771525"/>
    <xdr:pic>
      <xdr:nvPicPr>
        <xdr:cNvPr id="0" name="image24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</xdr:row>
      <xdr:rowOff>0</xdr:rowOff>
    </xdr:from>
    <xdr:ext cx="1028700" cy="771525"/>
    <xdr:pic>
      <xdr:nvPicPr>
        <xdr:cNvPr id="0" name="image22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</xdr:row>
      <xdr:rowOff>0</xdr:rowOff>
    </xdr:from>
    <xdr:ext cx="1028700" cy="771525"/>
    <xdr:pic>
      <xdr:nvPicPr>
        <xdr:cNvPr id="0" name="image23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</xdr:row>
      <xdr:rowOff>0</xdr:rowOff>
    </xdr:from>
    <xdr:ext cx="1028700" cy="771525"/>
    <xdr:pic>
      <xdr:nvPicPr>
        <xdr:cNvPr id="0" name="image41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</xdr:row>
      <xdr:rowOff>0</xdr:rowOff>
    </xdr:from>
    <xdr:ext cx="1028700" cy="771525"/>
    <xdr:pic>
      <xdr:nvPicPr>
        <xdr:cNvPr id="0" name="image49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</xdr:row>
      <xdr:rowOff>0</xdr:rowOff>
    </xdr:from>
    <xdr:ext cx="1028700" cy="771525"/>
    <xdr:pic>
      <xdr:nvPicPr>
        <xdr:cNvPr id="0" name="image29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</xdr:row>
      <xdr:rowOff>0</xdr:rowOff>
    </xdr:from>
    <xdr:ext cx="1028700" cy="771525"/>
    <xdr:pic>
      <xdr:nvPicPr>
        <xdr:cNvPr id="0" name="image2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</xdr:row>
      <xdr:rowOff>0</xdr:rowOff>
    </xdr:from>
    <xdr:ext cx="1028700" cy="771525"/>
    <xdr:pic>
      <xdr:nvPicPr>
        <xdr:cNvPr id="0" name="image31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</xdr:row>
      <xdr:rowOff>0</xdr:rowOff>
    </xdr:from>
    <xdr:ext cx="1028700" cy="771525"/>
    <xdr:pic>
      <xdr:nvPicPr>
        <xdr:cNvPr id="0" name="image18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</xdr:row>
      <xdr:rowOff>0</xdr:rowOff>
    </xdr:from>
    <xdr:ext cx="1028700" cy="771525"/>
    <xdr:pic>
      <xdr:nvPicPr>
        <xdr:cNvPr id="0" name="image34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</xdr:row>
      <xdr:rowOff>0</xdr:rowOff>
    </xdr:from>
    <xdr:ext cx="1028700" cy="771525"/>
    <xdr:pic>
      <xdr:nvPicPr>
        <xdr:cNvPr id="0" name="image32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</xdr:row>
      <xdr:rowOff>0</xdr:rowOff>
    </xdr:from>
    <xdr:ext cx="1028700" cy="771525"/>
    <xdr:pic>
      <xdr:nvPicPr>
        <xdr:cNvPr id="0" name="image52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44</xdr:row>
      <xdr:rowOff>0</xdr:rowOff>
    </xdr:from>
    <xdr:ext cx="1028700" cy="771525"/>
    <xdr:pic>
      <xdr:nvPicPr>
        <xdr:cNvPr id="0" name="image26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45</xdr:row>
      <xdr:rowOff>0</xdr:rowOff>
    </xdr:from>
    <xdr:ext cx="1028700" cy="771525"/>
    <xdr:pic>
      <xdr:nvPicPr>
        <xdr:cNvPr id="0" name="image35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46</xdr:row>
      <xdr:rowOff>0</xdr:rowOff>
    </xdr:from>
    <xdr:ext cx="1028700" cy="771525"/>
    <xdr:pic>
      <xdr:nvPicPr>
        <xdr:cNvPr id="0" name="image36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47</xdr:row>
      <xdr:rowOff>0</xdr:rowOff>
    </xdr:from>
    <xdr:ext cx="1028700" cy="771525"/>
    <xdr:pic>
      <xdr:nvPicPr>
        <xdr:cNvPr id="0" name="image27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48</xdr:row>
      <xdr:rowOff>0</xdr:rowOff>
    </xdr:from>
    <xdr:ext cx="1028700" cy="771525"/>
    <xdr:pic>
      <xdr:nvPicPr>
        <xdr:cNvPr id="0" name="image30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49</xdr:row>
      <xdr:rowOff>0</xdr:rowOff>
    </xdr:from>
    <xdr:ext cx="1028700" cy="771525"/>
    <xdr:pic>
      <xdr:nvPicPr>
        <xdr:cNvPr id="0" name="image33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50</xdr:row>
      <xdr:rowOff>0</xdr:rowOff>
    </xdr:from>
    <xdr:ext cx="1028700" cy="771525"/>
    <xdr:pic>
      <xdr:nvPicPr>
        <xdr:cNvPr id="0" name="image62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0</xdr:rowOff>
    </xdr:from>
    <xdr:ext cx="1028700" cy="771525"/>
    <xdr:pic>
      <xdr:nvPicPr>
        <xdr:cNvPr id="0" name="image58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53</xdr:row>
      <xdr:rowOff>0</xdr:rowOff>
    </xdr:from>
    <xdr:ext cx="1028700" cy="771525"/>
    <xdr:pic>
      <xdr:nvPicPr>
        <xdr:cNvPr id="0" name="image51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54</xdr:row>
      <xdr:rowOff>0</xdr:rowOff>
    </xdr:from>
    <xdr:ext cx="1028700" cy="771525"/>
    <xdr:pic>
      <xdr:nvPicPr>
        <xdr:cNvPr id="0" name="image91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55</xdr:row>
      <xdr:rowOff>0</xdr:rowOff>
    </xdr:from>
    <xdr:ext cx="1028700" cy="771525"/>
    <xdr:pic>
      <xdr:nvPicPr>
        <xdr:cNvPr id="0" name="image37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56</xdr:row>
      <xdr:rowOff>0</xdr:rowOff>
    </xdr:from>
    <xdr:ext cx="1028700" cy="771525"/>
    <xdr:pic>
      <xdr:nvPicPr>
        <xdr:cNvPr id="0" name="image47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57</xdr:row>
      <xdr:rowOff>0</xdr:rowOff>
    </xdr:from>
    <xdr:ext cx="1028700" cy="771525"/>
    <xdr:pic>
      <xdr:nvPicPr>
        <xdr:cNvPr id="0" name="image42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58</xdr:row>
      <xdr:rowOff>0</xdr:rowOff>
    </xdr:from>
    <xdr:ext cx="1028700" cy="771525"/>
    <xdr:pic>
      <xdr:nvPicPr>
        <xdr:cNvPr id="0" name="image54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59</xdr:row>
      <xdr:rowOff>0</xdr:rowOff>
    </xdr:from>
    <xdr:ext cx="1028700" cy="771525"/>
    <xdr:pic>
      <xdr:nvPicPr>
        <xdr:cNvPr id="0" name="image53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60</xdr:row>
      <xdr:rowOff>0</xdr:rowOff>
    </xdr:from>
    <xdr:ext cx="1028700" cy="771525"/>
    <xdr:pic>
      <xdr:nvPicPr>
        <xdr:cNvPr id="0" name="image57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61</xdr:row>
      <xdr:rowOff>0</xdr:rowOff>
    </xdr:from>
    <xdr:ext cx="1028700" cy="771525"/>
    <xdr:pic>
      <xdr:nvPicPr>
        <xdr:cNvPr id="0" name="image4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62</xdr:row>
      <xdr:rowOff>0</xdr:rowOff>
    </xdr:from>
    <xdr:ext cx="1028700" cy="771525"/>
    <xdr:pic>
      <xdr:nvPicPr>
        <xdr:cNvPr id="0" name="image56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63</xdr:row>
      <xdr:rowOff>0</xdr:rowOff>
    </xdr:from>
    <xdr:ext cx="1028700" cy="771525"/>
    <xdr:pic>
      <xdr:nvPicPr>
        <xdr:cNvPr id="0" name="image48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64</xdr:row>
      <xdr:rowOff>0</xdr:rowOff>
    </xdr:from>
    <xdr:ext cx="1028700" cy="771525"/>
    <xdr:pic>
      <xdr:nvPicPr>
        <xdr:cNvPr id="0" name="image60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65</xdr:row>
      <xdr:rowOff>0</xdr:rowOff>
    </xdr:from>
    <xdr:ext cx="1028700" cy="771525"/>
    <xdr:pic>
      <xdr:nvPicPr>
        <xdr:cNvPr id="0" name="image81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66</xdr:row>
      <xdr:rowOff>0</xdr:rowOff>
    </xdr:from>
    <xdr:ext cx="1028700" cy="771525"/>
    <xdr:pic>
      <xdr:nvPicPr>
        <xdr:cNvPr id="0" name="image63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67</xdr:row>
      <xdr:rowOff>0</xdr:rowOff>
    </xdr:from>
    <xdr:ext cx="1028700" cy="771525"/>
    <xdr:pic>
      <xdr:nvPicPr>
        <xdr:cNvPr id="0" name="image40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68</xdr:row>
      <xdr:rowOff>0</xdr:rowOff>
    </xdr:from>
    <xdr:ext cx="1028700" cy="771525"/>
    <xdr:pic>
      <xdr:nvPicPr>
        <xdr:cNvPr id="0" name="image44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69</xdr:row>
      <xdr:rowOff>0</xdr:rowOff>
    </xdr:from>
    <xdr:ext cx="1028700" cy="771525"/>
    <xdr:pic>
      <xdr:nvPicPr>
        <xdr:cNvPr id="0" name="image61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70</xdr:row>
      <xdr:rowOff>0</xdr:rowOff>
    </xdr:from>
    <xdr:ext cx="1028700" cy="771525"/>
    <xdr:pic>
      <xdr:nvPicPr>
        <xdr:cNvPr id="0" name="image101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71</xdr:row>
      <xdr:rowOff>0</xdr:rowOff>
    </xdr:from>
    <xdr:ext cx="1028700" cy="771525"/>
    <xdr:pic>
      <xdr:nvPicPr>
        <xdr:cNvPr id="0" name="image75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72</xdr:row>
      <xdr:rowOff>0</xdr:rowOff>
    </xdr:from>
    <xdr:ext cx="1028700" cy="771525"/>
    <xdr:pic>
      <xdr:nvPicPr>
        <xdr:cNvPr id="0" name="image64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73</xdr:row>
      <xdr:rowOff>0</xdr:rowOff>
    </xdr:from>
    <xdr:ext cx="1028700" cy="771525"/>
    <xdr:pic>
      <xdr:nvPicPr>
        <xdr:cNvPr id="0" name="image45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74</xdr:row>
      <xdr:rowOff>0</xdr:rowOff>
    </xdr:from>
    <xdr:ext cx="1028700" cy="771525"/>
    <xdr:pic>
      <xdr:nvPicPr>
        <xdr:cNvPr id="0" name="image46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75</xdr:row>
      <xdr:rowOff>0</xdr:rowOff>
    </xdr:from>
    <xdr:ext cx="1028700" cy="771525"/>
    <xdr:pic>
      <xdr:nvPicPr>
        <xdr:cNvPr id="0" name="image70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76</xdr:row>
      <xdr:rowOff>0</xdr:rowOff>
    </xdr:from>
    <xdr:ext cx="1028700" cy="771525"/>
    <xdr:pic>
      <xdr:nvPicPr>
        <xdr:cNvPr id="0" name="image65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77</xdr:row>
      <xdr:rowOff>0</xdr:rowOff>
    </xdr:from>
    <xdr:ext cx="1028700" cy="771525"/>
    <xdr:pic>
      <xdr:nvPicPr>
        <xdr:cNvPr id="0" name="image50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78</xdr:row>
      <xdr:rowOff>0</xdr:rowOff>
    </xdr:from>
    <xdr:ext cx="1028700" cy="771525"/>
    <xdr:pic>
      <xdr:nvPicPr>
        <xdr:cNvPr id="0" name="image68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79</xdr:row>
      <xdr:rowOff>0</xdr:rowOff>
    </xdr:from>
    <xdr:ext cx="1028700" cy="771525"/>
    <xdr:pic>
      <xdr:nvPicPr>
        <xdr:cNvPr id="0" name="image59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80</xdr:row>
      <xdr:rowOff>0</xdr:rowOff>
    </xdr:from>
    <xdr:ext cx="1028700" cy="771525"/>
    <xdr:pic>
      <xdr:nvPicPr>
        <xdr:cNvPr id="0" name="image73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81</xdr:row>
      <xdr:rowOff>0</xdr:rowOff>
    </xdr:from>
    <xdr:ext cx="1028700" cy="771525"/>
    <xdr:pic>
      <xdr:nvPicPr>
        <xdr:cNvPr id="0" name="image55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82</xdr:row>
      <xdr:rowOff>0</xdr:rowOff>
    </xdr:from>
    <xdr:ext cx="1028700" cy="771525"/>
    <xdr:pic>
      <xdr:nvPicPr>
        <xdr:cNvPr id="0" name="image66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87</xdr:row>
      <xdr:rowOff>0</xdr:rowOff>
    </xdr:from>
    <xdr:ext cx="1028700" cy="771525"/>
    <xdr:pic>
      <xdr:nvPicPr>
        <xdr:cNvPr id="0" name="image78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88</xdr:row>
      <xdr:rowOff>0</xdr:rowOff>
    </xdr:from>
    <xdr:ext cx="1028700" cy="771525"/>
    <xdr:pic>
      <xdr:nvPicPr>
        <xdr:cNvPr id="0" name="image79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89</xdr:row>
      <xdr:rowOff>0</xdr:rowOff>
    </xdr:from>
    <xdr:ext cx="1028700" cy="771525"/>
    <xdr:pic>
      <xdr:nvPicPr>
        <xdr:cNvPr id="0" name="image76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90</xdr:row>
      <xdr:rowOff>0</xdr:rowOff>
    </xdr:from>
    <xdr:ext cx="1028700" cy="771525"/>
    <xdr:pic>
      <xdr:nvPicPr>
        <xdr:cNvPr id="0" name="image69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91</xdr:row>
      <xdr:rowOff>0</xdr:rowOff>
    </xdr:from>
    <xdr:ext cx="1028700" cy="771525"/>
    <xdr:pic>
      <xdr:nvPicPr>
        <xdr:cNvPr id="0" name="image67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92</xdr:row>
      <xdr:rowOff>0</xdr:rowOff>
    </xdr:from>
    <xdr:ext cx="1028700" cy="771525"/>
    <xdr:pic>
      <xdr:nvPicPr>
        <xdr:cNvPr id="0" name="image71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93</xdr:row>
      <xdr:rowOff>0</xdr:rowOff>
    </xdr:from>
    <xdr:ext cx="1028700" cy="771525"/>
    <xdr:pic>
      <xdr:nvPicPr>
        <xdr:cNvPr id="0" name="image84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94</xdr:row>
      <xdr:rowOff>0</xdr:rowOff>
    </xdr:from>
    <xdr:ext cx="1028700" cy="771525"/>
    <xdr:pic>
      <xdr:nvPicPr>
        <xdr:cNvPr id="0" name="image99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95</xdr:row>
      <xdr:rowOff>0</xdr:rowOff>
    </xdr:from>
    <xdr:ext cx="1028700" cy="771525"/>
    <xdr:pic>
      <xdr:nvPicPr>
        <xdr:cNvPr id="0" name="image83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96</xdr:row>
      <xdr:rowOff>0</xdr:rowOff>
    </xdr:from>
    <xdr:ext cx="1028700" cy="771525"/>
    <xdr:pic>
      <xdr:nvPicPr>
        <xdr:cNvPr id="0" name="image80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97</xdr:row>
      <xdr:rowOff>0</xdr:rowOff>
    </xdr:from>
    <xdr:ext cx="1028700" cy="771525"/>
    <xdr:pic>
      <xdr:nvPicPr>
        <xdr:cNvPr id="0" name="image74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98</xdr:row>
      <xdr:rowOff>0</xdr:rowOff>
    </xdr:from>
    <xdr:ext cx="1028700" cy="771525"/>
    <xdr:pic>
      <xdr:nvPicPr>
        <xdr:cNvPr id="0" name="image111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99</xdr:row>
      <xdr:rowOff>0</xdr:rowOff>
    </xdr:from>
    <xdr:ext cx="1028700" cy="771525"/>
    <xdr:pic>
      <xdr:nvPicPr>
        <xdr:cNvPr id="0" name="image72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100</xdr:row>
      <xdr:rowOff>0</xdr:rowOff>
    </xdr:from>
    <xdr:ext cx="1028700" cy="771525"/>
    <xdr:pic>
      <xdr:nvPicPr>
        <xdr:cNvPr id="0" name="image85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101</xdr:row>
      <xdr:rowOff>0</xdr:rowOff>
    </xdr:from>
    <xdr:ext cx="1028700" cy="771525"/>
    <xdr:pic>
      <xdr:nvPicPr>
        <xdr:cNvPr id="0" name="image86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102</xdr:row>
      <xdr:rowOff>0</xdr:rowOff>
    </xdr:from>
    <xdr:ext cx="1028700" cy="771525"/>
    <xdr:pic>
      <xdr:nvPicPr>
        <xdr:cNvPr id="0" name="image94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103</xdr:row>
      <xdr:rowOff>0</xdr:rowOff>
    </xdr:from>
    <xdr:ext cx="1028700" cy="771525"/>
    <xdr:pic>
      <xdr:nvPicPr>
        <xdr:cNvPr id="0" name="image92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104</xdr:row>
      <xdr:rowOff>0</xdr:rowOff>
    </xdr:from>
    <xdr:ext cx="1028700" cy="771525"/>
    <xdr:pic>
      <xdr:nvPicPr>
        <xdr:cNvPr id="0" name="image77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105</xdr:row>
      <xdr:rowOff>0</xdr:rowOff>
    </xdr:from>
    <xdr:ext cx="1028700" cy="771525"/>
    <xdr:pic>
      <xdr:nvPicPr>
        <xdr:cNvPr id="0" name="image100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106</xdr:row>
      <xdr:rowOff>0</xdr:rowOff>
    </xdr:from>
    <xdr:ext cx="1028700" cy="771525"/>
    <xdr:pic>
      <xdr:nvPicPr>
        <xdr:cNvPr id="0" name="image106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107</xdr:row>
      <xdr:rowOff>0</xdr:rowOff>
    </xdr:from>
    <xdr:ext cx="1028700" cy="771525"/>
    <xdr:pic>
      <xdr:nvPicPr>
        <xdr:cNvPr id="0" name="image109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108</xdr:row>
      <xdr:rowOff>0</xdr:rowOff>
    </xdr:from>
    <xdr:ext cx="1028700" cy="771525"/>
    <xdr:pic>
      <xdr:nvPicPr>
        <xdr:cNvPr id="0" name="image95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109</xdr:row>
      <xdr:rowOff>0</xdr:rowOff>
    </xdr:from>
    <xdr:ext cx="1028700" cy="771525"/>
    <xdr:pic>
      <xdr:nvPicPr>
        <xdr:cNvPr id="0" name="image82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110</xdr:row>
      <xdr:rowOff>0</xdr:rowOff>
    </xdr:from>
    <xdr:ext cx="1028700" cy="771525"/>
    <xdr:pic>
      <xdr:nvPicPr>
        <xdr:cNvPr id="0" name="image108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111</xdr:row>
      <xdr:rowOff>0</xdr:rowOff>
    </xdr:from>
    <xdr:ext cx="1028700" cy="771525"/>
    <xdr:pic>
      <xdr:nvPicPr>
        <xdr:cNvPr id="0" name="image183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112</xdr:row>
      <xdr:rowOff>0</xdr:rowOff>
    </xdr:from>
    <xdr:ext cx="1028700" cy="771525"/>
    <xdr:pic>
      <xdr:nvPicPr>
        <xdr:cNvPr id="0" name="image90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113</xdr:row>
      <xdr:rowOff>0</xdr:rowOff>
    </xdr:from>
    <xdr:ext cx="1028700" cy="771525"/>
    <xdr:pic>
      <xdr:nvPicPr>
        <xdr:cNvPr id="0" name="image87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114</xdr:row>
      <xdr:rowOff>0</xdr:rowOff>
    </xdr:from>
    <xdr:ext cx="1028700" cy="771525"/>
    <xdr:pic>
      <xdr:nvPicPr>
        <xdr:cNvPr id="0" name="image107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115</xdr:row>
      <xdr:rowOff>0</xdr:rowOff>
    </xdr:from>
    <xdr:ext cx="1028700" cy="771525"/>
    <xdr:pic>
      <xdr:nvPicPr>
        <xdr:cNvPr id="0" name="image97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116</xdr:row>
      <xdr:rowOff>0</xdr:rowOff>
    </xdr:from>
    <xdr:ext cx="1028700" cy="771525"/>
    <xdr:pic>
      <xdr:nvPicPr>
        <xdr:cNvPr id="0" name="image88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117</xdr:row>
      <xdr:rowOff>0</xdr:rowOff>
    </xdr:from>
    <xdr:ext cx="1028700" cy="771525"/>
    <xdr:pic>
      <xdr:nvPicPr>
        <xdr:cNvPr id="0" name="image121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118</xdr:row>
      <xdr:rowOff>0</xdr:rowOff>
    </xdr:from>
    <xdr:ext cx="1028700" cy="771525"/>
    <xdr:pic>
      <xdr:nvPicPr>
        <xdr:cNvPr id="0" name="image89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119</xdr:row>
      <xdr:rowOff>0</xdr:rowOff>
    </xdr:from>
    <xdr:ext cx="1028700" cy="771525"/>
    <xdr:pic>
      <xdr:nvPicPr>
        <xdr:cNvPr id="0" name="image168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120</xdr:row>
      <xdr:rowOff>0</xdr:rowOff>
    </xdr:from>
    <xdr:ext cx="1028700" cy="771525"/>
    <xdr:pic>
      <xdr:nvPicPr>
        <xdr:cNvPr id="0" name="image110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121</xdr:row>
      <xdr:rowOff>0</xdr:rowOff>
    </xdr:from>
    <xdr:ext cx="1028700" cy="771525"/>
    <xdr:pic>
      <xdr:nvPicPr>
        <xdr:cNvPr id="0" name="image113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122</xdr:row>
      <xdr:rowOff>0</xdr:rowOff>
    </xdr:from>
    <xdr:ext cx="1028700" cy="771525"/>
    <xdr:pic>
      <xdr:nvPicPr>
        <xdr:cNvPr id="0" name="image96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123</xdr:row>
      <xdr:rowOff>0</xdr:rowOff>
    </xdr:from>
    <xdr:ext cx="1028700" cy="771525"/>
    <xdr:pic>
      <xdr:nvPicPr>
        <xdr:cNvPr id="0" name="image93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124</xdr:row>
      <xdr:rowOff>0</xdr:rowOff>
    </xdr:from>
    <xdr:ext cx="1028700" cy="771525"/>
    <xdr:pic>
      <xdr:nvPicPr>
        <xdr:cNvPr id="0" name="image138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125</xdr:row>
      <xdr:rowOff>0</xdr:rowOff>
    </xdr:from>
    <xdr:ext cx="1028700" cy="771525"/>
    <xdr:pic>
      <xdr:nvPicPr>
        <xdr:cNvPr id="0" name="image177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126</xdr:row>
      <xdr:rowOff>0</xdr:rowOff>
    </xdr:from>
    <xdr:ext cx="1028700" cy="771525"/>
    <xdr:pic>
      <xdr:nvPicPr>
        <xdr:cNvPr id="0" name="image103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127</xdr:row>
      <xdr:rowOff>0</xdr:rowOff>
    </xdr:from>
    <xdr:ext cx="1028700" cy="771525"/>
    <xdr:pic>
      <xdr:nvPicPr>
        <xdr:cNvPr id="0" name="image98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128</xdr:row>
      <xdr:rowOff>0</xdr:rowOff>
    </xdr:from>
    <xdr:ext cx="1028700" cy="771525"/>
    <xdr:pic>
      <xdr:nvPicPr>
        <xdr:cNvPr id="0" name="image112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129</xdr:row>
      <xdr:rowOff>0</xdr:rowOff>
    </xdr:from>
    <xdr:ext cx="1028700" cy="771525"/>
    <xdr:pic>
      <xdr:nvPicPr>
        <xdr:cNvPr id="0" name="image122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130</xdr:row>
      <xdr:rowOff>0</xdr:rowOff>
    </xdr:from>
    <xdr:ext cx="1028700" cy="771525"/>
    <xdr:pic>
      <xdr:nvPicPr>
        <xdr:cNvPr id="0" name="image102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131</xdr:row>
      <xdr:rowOff>0</xdr:rowOff>
    </xdr:from>
    <xdr:ext cx="1028700" cy="771525"/>
    <xdr:pic>
      <xdr:nvPicPr>
        <xdr:cNvPr id="0" name="image133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132</xdr:row>
      <xdr:rowOff>0</xdr:rowOff>
    </xdr:from>
    <xdr:ext cx="1028700" cy="771525"/>
    <xdr:pic>
      <xdr:nvPicPr>
        <xdr:cNvPr id="0" name="image158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133</xdr:row>
      <xdr:rowOff>0</xdr:rowOff>
    </xdr:from>
    <xdr:ext cx="1028700" cy="771525"/>
    <xdr:pic>
      <xdr:nvPicPr>
        <xdr:cNvPr id="0" name="image124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134</xdr:row>
      <xdr:rowOff>0</xdr:rowOff>
    </xdr:from>
    <xdr:ext cx="1028700" cy="771525"/>
    <xdr:pic>
      <xdr:nvPicPr>
        <xdr:cNvPr id="0" name="image131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135</xdr:row>
      <xdr:rowOff>0</xdr:rowOff>
    </xdr:from>
    <xdr:ext cx="1028700" cy="771525"/>
    <xdr:pic>
      <xdr:nvPicPr>
        <xdr:cNvPr id="0" name="image105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136</xdr:row>
      <xdr:rowOff>0</xdr:rowOff>
    </xdr:from>
    <xdr:ext cx="1028700" cy="771525"/>
    <xdr:pic>
      <xdr:nvPicPr>
        <xdr:cNvPr id="0" name="image104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137</xdr:row>
      <xdr:rowOff>0</xdr:rowOff>
    </xdr:from>
    <xdr:ext cx="1028700" cy="771525"/>
    <xdr:pic>
      <xdr:nvPicPr>
        <xdr:cNvPr id="0" name="image116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138</xdr:row>
      <xdr:rowOff>0</xdr:rowOff>
    </xdr:from>
    <xdr:ext cx="1028700" cy="771525"/>
    <xdr:pic>
      <xdr:nvPicPr>
        <xdr:cNvPr id="0" name="image118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139</xdr:row>
      <xdr:rowOff>0</xdr:rowOff>
    </xdr:from>
    <xdr:ext cx="1028700" cy="771525"/>
    <xdr:pic>
      <xdr:nvPicPr>
        <xdr:cNvPr id="0" name="image114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140</xdr:row>
      <xdr:rowOff>0</xdr:rowOff>
    </xdr:from>
    <xdr:ext cx="1028700" cy="771525"/>
    <xdr:pic>
      <xdr:nvPicPr>
        <xdr:cNvPr id="0" name="image117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141</xdr:row>
      <xdr:rowOff>0</xdr:rowOff>
    </xdr:from>
    <xdr:ext cx="1028700" cy="771525"/>
    <xdr:pic>
      <xdr:nvPicPr>
        <xdr:cNvPr id="0" name="image135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142</xdr:row>
      <xdr:rowOff>0</xdr:rowOff>
    </xdr:from>
    <xdr:ext cx="1028700" cy="771525"/>
    <xdr:pic>
      <xdr:nvPicPr>
        <xdr:cNvPr id="0" name="image129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143</xdr:row>
      <xdr:rowOff>0</xdr:rowOff>
    </xdr:from>
    <xdr:ext cx="1028700" cy="771525"/>
    <xdr:pic>
      <xdr:nvPicPr>
        <xdr:cNvPr id="0" name="image115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144</xdr:row>
      <xdr:rowOff>0</xdr:rowOff>
    </xdr:from>
    <xdr:ext cx="1028700" cy="771525"/>
    <xdr:pic>
      <xdr:nvPicPr>
        <xdr:cNvPr id="0" name="image146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145</xdr:row>
      <xdr:rowOff>0</xdr:rowOff>
    </xdr:from>
    <xdr:ext cx="1028700" cy="771525"/>
    <xdr:pic>
      <xdr:nvPicPr>
        <xdr:cNvPr id="0" name="image123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146</xdr:row>
      <xdr:rowOff>0</xdr:rowOff>
    </xdr:from>
    <xdr:ext cx="1028700" cy="771525"/>
    <xdr:pic>
      <xdr:nvPicPr>
        <xdr:cNvPr id="0" name="image119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147</xdr:row>
      <xdr:rowOff>0</xdr:rowOff>
    </xdr:from>
    <xdr:ext cx="1028700" cy="771525"/>
    <xdr:pic>
      <xdr:nvPicPr>
        <xdr:cNvPr id="0" name="image127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148</xdr:row>
      <xdr:rowOff>0</xdr:rowOff>
    </xdr:from>
    <xdr:ext cx="1028700" cy="771525"/>
    <xdr:pic>
      <xdr:nvPicPr>
        <xdr:cNvPr id="0" name="image167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149</xdr:row>
      <xdr:rowOff>0</xdr:rowOff>
    </xdr:from>
    <xdr:ext cx="1028700" cy="771525"/>
    <xdr:pic>
      <xdr:nvPicPr>
        <xdr:cNvPr id="0" name="image143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150</xdr:row>
      <xdr:rowOff>0</xdr:rowOff>
    </xdr:from>
    <xdr:ext cx="1028700" cy="771525"/>
    <xdr:pic>
      <xdr:nvPicPr>
        <xdr:cNvPr id="0" name="image120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151</xdr:row>
      <xdr:rowOff>0</xdr:rowOff>
    </xdr:from>
    <xdr:ext cx="1028700" cy="771525"/>
    <xdr:pic>
      <xdr:nvPicPr>
        <xdr:cNvPr id="0" name="image180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152</xdr:row>
      <xdr:rowOff>0</xdr:rowOff>
    </xdr:from>
    <xdr:ext cx="1028700" cy="771525"/>
    <xdr:pic>
      <xdr:nvPicPr>
        <xdr:cNvPr id="0" name="image125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153</xdr:row>
      <xdr:rowOff>0</xdr:rowOff>
    </xdr:from>
    <xdr:ext cx="1028700" cy="771525"/>
    <xdr:pic>
      <xdr:nvPicPr>
        <xdr:cNvPr id="0" name="image132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154</xdr:row>
      <xdr:rowOff>0</xdr:rowOff>
    </xdr:from>
    <xdr:ext cx="1028700" cy="771525"/>
    <xdr:pic>
      <xdr:nvPicPr>
        <xdr:cNvPr id="0" name="image148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155</xdr:row>
      <xdr:rowOff>0</xdr:rowOff>
    </xdr:from>
    <xdr:ext cx="1028700" cy="771525"/>
    <xdr:pic>
      <xdr:nvPicPr>
        <xdr:cNvPr id="0" name="image126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156</xdr:row>
      <xdr:rowOff>0</xdr:rowOff>
    </xdr:from>
    <xdr:ext cx="1028700" cy="771525"/>
    <xdr:pic>
      <xdr:nvPicPr>
        <xdr:cNvPr id="0" name="image128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157</xdr:row>
      <xdr:rowOff>0</xdr:rowOff>
    </xdr:from>
    <xdr:ext cx="1028700" cy="771525"/>
    <xdr:pic>
      <xdr:nvPicPr>
        <xdr:cNvPr id="0" name="image139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158</xdr:row>
      <xdr:rowOff>0</xdr:rowOff>
    </xdr:from>
    <xdr:ext cx="1028700" cy="771525"/>
    <xdr:pic>
      <xdr:nvPicPr>
        <xdr:cNvPr id="0" name="image130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159</xdr:row>
      <xdr:rowOff>0</xdr:rowOff>
    </xdr:from>
    <xdr:ext cx="1028700" cy="771525"/>
    <xdr:pic>
      <xdr:nvPicPr>
        <xdr:cNvPr id="0" name="image153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160</xdr:row>
      <xdr:rowOff>0</xdr:rowOff>
    </xdr:from>
    <xdr:ext cx="1028700" cy="771525"/>
    <xdr:pic>
      <xdr:nvPicPr>
        <xdr:cNvPr id="0" name="image145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161</xdr:row>
      <xdr:rowOff>0</xdr:rowOff>
    </xdr:from>
    <xdr:ext cx="1028700" cy="771525"/>
    <xdr:pic>
      <xdr:nvPicPr>
        <xdr:cNvPr id="0" name="image134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162</xdr:row>
      <xdr:rowOff>0</xdr:rowOff>
    </xdr:from>
    <xdr:ext cx="1028700" cy="771525"/>
    <xdr:pic>
      <xdr:nvPicPr>
        <xdr:cNvPr id="0" name="image137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163</xdr:row>
      <xdr:rowOff>0</xdr:rowOff>
    </xdr:from>
    <xdr:ext cx="1028700" cy="771525"/>
    <xdr:pic>
      <xdr:nvPicPr>
        <xdr:cNvPr id="0" name="image136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164</xdr:row>
      <xdr:rowOff>0</xdr:rowOff>
    </xdr:from>
    <xdr:ext cx="1028700" cy="771525"/>
    <xdr:pic>
      <xdr:nvPicPr>
        <xdr:cNvPr id="0" name="image141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165</xdr:row>
      <xdr:rowOff>0</xdr:rowOff>
    </xdr:from>
    <xdr:ext cx="1028700" cy="771525"/>
    <xdr:pic>
      <xdr:nvPicPr>
        <xdr:cNvPr id="0" name="image142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166</xdr:row>
      <xdr:rowOff>0</xdr:rowOff>
    </xdr:from>
    <xdr:ext cx="1028700" cy="771525"/>
    <xdr:pic>
      <xdr:nvPicPr>
        <xdr:cNvPr id="0" name="image140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167</xdr:row>
      <xdr:rowOff>0</xdr:rowOff>
    </xdr:from>
    <xdr:ext cx="1028700" cy="771525"/>
    <xdr:pic>
      <xdr:nvPicPr>
        <xdr:cNvPr id="0" name="image176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168</xdr:row>
      <xdr:rowOff>0</xdr:rowOff>
    </xdr:from>
    <xdr:ext cx="1028700" cy="771525"/>
    <xdr:pic>
      <xdr:nvPicPr>
        <xdr:cNvPr id="0" name="image150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169</xdr:row>
      <xdr:rowOff>0</xdr:rowOff>
    </xdr:from>
    <xdr:ext cx="1028700" cy="771525"/>
    <xdr:pic>
      <xdr:nvPicPr>
        <xdr:cNvPr id="0" name="image144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170</xdr:row>
      <xdr:rowOff>0</xdr:rowOff>
    </xdr:from>
    <xdr:ext cx="1028700" cy="771525"/>
    <xdr:pic>
      <xdr:nvPicPr>
        <xdr:cNvPr id="0" name="image154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171</xdr:row>
      <xdr:rowOff>0</xdr:rowOff>
    </xdr:from>
    <xdr:ext cx="1028700" cy="771525"/>
    <xdr:pic>
      <xdr:nvPicPr>
        <xdr:cNvPr id="0" name="image147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172</xdr:row>
      <xdr:rowOff>0</xdr:rowOff>
    </xdr:from>
    <xdr:ext cx="1028700" cy="771525"/>
    <xdr:pic>
      <xdr:nvPicPr>
        <xdr:cNvPr id="0" name="image164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173</xdr:row>
      <xdr:rowOff>0</xdr:rowOff>
    </xdr:from>
    <xdr:ext cx="1028700" cy="771525"/>
    <xdr:pic>
      <xdr:nvPicPr>
        <xdr:cNvPr id="0" name="image149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174</xdr:row>
      <xdr:rowOff>0</xdr:rowOff>
    </xdr:from>
    <xdr:ext cx="1028700" cy="771525"/>
    <xdr:pic>
      <xdr:nvPicPr>
        <xdr:cNvPr id="0" name="image172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175</xdr:row>
      <xdr:rowOff>0</xdr:rowOff>
    </xdr:from>
    <xdr:ext cx="1028700" cy="771525"/>
    <xdr:pic>
      <xdr:nvPicPr>
        <xdr:cNvPr id="0" name="image151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176</xdr:row>
      <xdr:rowOff>0</xdr:rowOff>
    </xdr:from>
    <xdr:ext cx="1028700" cy="771525"/>
    <xdr:pic>
      <xdr:nvPicPr>
        <xdr:cNvPr id="0" name="image163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177</xdr:row>
      <xdr:rowOff>0</xdr:rowOff>
    </xdr:from>
    <xdr:ext cx="1028700" cy="771525"/>
    <xdr:pic>
      <xdr:nvPicPr>
        <xdr:cNvPr id="0" name="image195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178</xdr:row>
      <xdr:rowOff>0</xdr:rowOff>
    </xdr:from>
    <xdr:ext cx="1028700" cy="771525"/>
    <xdr:pic>
      <xdr:nvPicPr>
        <xdr:cNvPr id="0" name="image152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179</xdr:row>
      <xdr:rowOff>0</xdr:rowOff>
    </xdr:from>
    <xdr:ext cx="1028700" cy="771525"/>
    <xdr:pic>
      <xdr:nvPicPr>
        <xdr:cNvPr id="0" name="image170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180</xdr:row>
      <xdr:rowOff>0</xdr:rowOff>
    </xdr:from>
    <xdr:ext cx="1028700" cy="771525"/>
    <xdr:pic>
      <xdr:nvPicPr>
        <xdr:cNvPr id="0" name="image182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181</xdr:row>
      <xdr:rowOff>0</xdr:rowOff>
    </xdr:from>
    <xdr:ext cx="1028700" cy="771525"/>
    <xdr:pic>
      <xdr:nvPicPr>
        <xdr:cNvPr id="0" name="image175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182</xdr:row>
      <xdr:rowOff>0</xdr:rowOff>
    </xdr:from>
    <xdr:ext cx="1028700" cy="771525"/>
    <xdr:pic>
      <xdr:nvPicPr>
        <xdr:cNvPr id="0" name="image155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183</xdr:row>
      <xdr:rowOff>0</xdr:rowOff>
    </xdr:from>
    <xdr:ext cx="1028700" cy="771525"/>
    <xdr:pic>
      <xdr:nvPicPr>
        <xdr:cNvPr id="0" name="image161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184</xdr:row>
      <xdr:rowOff>0</xdr:rowOff>
    </xdr:from>
    <xdr:ext cx="1028700" cy="771525"/>
    <xdr:pic>
      <xdr:nvPicPr>
        <xdr:cNvPr id="0" name="image156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185</xdr:row>
      <xdr:rowOff>0</xdr:rowOff>
    </xdr:from>
    <xdr:ext cx="1028700" cy="771525"/>
    <xdr:pic>
      <xdr:nvPicPr>
        <xdr:cNvPr id="0" name="image178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186</xdr:row>
      <xdr:rowOff>0</xdr:rowOff>
    </xdr:from>
    <xdr:ext cx="1028700" cy="771525"/>
    <xdr:pic>
      <xdr:nvPicPr>
        <xdr:cNvPr id="0" name="image157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187</xdr:row>
      <xdr:rowOff>0</xdr:rowOff>
    </xdr:from>
    <xdr:ext cx="1028700" cy="771525"/>
    <xdr:pic>
      <xdr:nvPicPr>
        <xdr:cNvPr id="0" name="image193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188</xdr:row>
      <xdr:rowOff>0</xdr:rowOff>
    </xdr:from>
    <xdr:ext cx="1028700" cy="771525"/>
    <xdr:pic>
      <xdr:nvPicPr>
        <xdr:cNvPr id="0" name="image159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189</xdr:row>
      <xdr:rowOff>0</xdr:rowOff>
    </xdr:from>
    <xdr:ext cx="1028700" cy="771525"/>
    <xdr:pic>
      <xdr:nvPicPr>
        <xdr:cNvPr id="0" name="image160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190</xdr:row>
      <xdr:rowOff>0</xdr:rowOff>
    </xdr:from>
    <xdr:ext cx="1028700" cy="771525"/>
    <xdr:pic>
      <xdr:nvPicPr>
        <xdr:cNvPr id="0" name="image181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191</xdr:row>
      <xdr:rowOff>0</xdr:rowOff>
    </xdr:from>
    <xdr:ext cx="1028700" cy="771525"/>
    <xdr:pic>
      <xdr:nvPicPr>
        <xdr:cNvPr id="0" name="image173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192</xdr:row>
      <xdr:rowOff>0</xdr:rowOff>
    </xdr:from>
    <xdr:ext cx="1028700" cy="771525"/>
    <xdr:pic>
      <xdr:nvPicPr>
        <xdr:cNvPr id="0" name="image162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193</xdr:row>
      <xdr:rowOff>0</xdr:rowOff>
    </xdr:from>
    <xdr:ext cx="1028700" cy="771525"/>
    <xdr:pic>
      <xdr:nvPicPr>
        <xdr:cNvPr id="0" name="image165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194</xdr:row>
      <xdr:rowOff>0</xdr:rowOff>
    </xdr:from>
    <xdr:ext cx="1028700" cy="771525"/>
    <xdr:pic>
      <xdr:nvPicPr>
        <xdr:cNvPr id="0" name="image166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195</xdr:row>
      <xdr:rowOff>0</xdr:rowOff>
    </xdr:from>
    <xdr:ext cx="1028700" cy="771525"/>
    <xdr:pic>
      <xdr:nvPicPr>
        <xdr:cNvPr id="0" name="image201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196</xdr:row>
      <xdr:rowOff>0</xdr:rowOff>
    </xdr:from>
    <xdr:ext cx="1028700" cy="771525"/>
    <xdr:pic>
      <xdr:nvPicPr>
        <xdr:cNvPr id="0" name="image190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197</xdr:row>
      <xdr:rowOff>0</xdr:rowOff>
    </xdr:from>
    <xdr:ext cx="1028700" cy="771525"/>
    <xdr:pic>
      <xdr:nvPicPr>
        <xdr:cNvPr id="0" name="image184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198</xdr:row>
      <xdr:rowOff>0</xdr:rowOff>
    </xdr:from>
    <xdr:ext cx="1028700" cy="771525"/>
    <xdr:pic>
      <xdr:nvPicPr>
        <xdr:cNvPr id="0" name="image169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199</xdr:row>
      <xdr:rowOff>0</xdr:rowOff>
    </xdr:from>
    <xdr:ext cx="1028700" cy="771525"/>
    <xdr:pic>
      <xdr:nvPicPr>
        <xdr:cNvPr id="0" name="image194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200</xdr:row>
      <xdr:rowOff>0</xdr:rowOff>
    </xdr:from>
    <xdr:ext cx="1028700" cy="771525"/>
    <xdr:pic>
      <xdr:nvPicPr>
        <xdr:cNvPr id="0" name="image174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201</xdr:row>
      <xdr:rowOff>0</xdr:rowOff>
    </xdr:from>
    <xdr:ext cx="1028700" cy="771525"/>
    <xdr:pic>
      <xdr:nvPicPr>
        <xdr:cNvPr id="0" name="image171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202</xdr:row>
      <xdr:rowOff>0</xdr:rowOff>
    </xdr:from>
    <xdr:ext cx="1028700" cy="771525"/>
    <xdr:pic>
      <xdr:nvPicPr>
        <xdr:cNvPr id="0" name="image199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203</xdr:row>
      <xdr:rowOff>0</xdr:rowOff>
    </xdr:from>
    <xdr:ext cx="1028700" cy="771525"/>
    <xdr:pic>
      <xdr:nvPicPr>
        <xdr:cNvPr id="0" name="image186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204</xdr:row>
      <xdr:rowOff>0</xdr:rowOff>
    </xdr:from>
    <xdr:ext cx="1028700" cy="771525"/>
    <xdr:pic>
      <xdr:nvPicPr>
        <xdr:cNvPr id="0" name="image179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205</xdr:row>
      <xdr:rowOff>0</xdr:rowOff>
    </xdr:from>
    <xdr:ext cx="1028700" cy="771525"/>
    <xdr:pic>
      <xdr:nvPicPr>
        <xdr:cNvPr id="0" name="image192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206</xdr:row>
      <xdr:rowOff>0</xdr:rowOff>
    </xdr:from>
    <xdr:ext cx="1028700" cy="771525"/>
    <xdr:pic>
      <xdr:nvPicPr>
        <xdr:cNvPr id="0" name="image258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207</xdr:row>
      <xdr:rowOff>0</xdr:rowOff>
    </xdr:from>
    <xdr:ext cx="1028700" cy="771525"/>
    <xdr:pic>
      <xdr:nvPicPr>
        <xdr:cNvPr id="0" name="image185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208</xdr:row>
      <xdr:rowOff>0</xdr:rowOff>
    </xdr:from>
    <xdr:ext cx="1028700" cy="771525"/>
    <xdr:pic>
      <xdr:nvPicPr>
        <xdr:cNvPr id="0" name="image188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209</xdr:row>
      <xdr:rowOff>0</xdr:rowOff>
    </xdr:from>
    <xdr:ext cx="1028700" cy="771525"/>
    <xdr:pic>
      <xdr:nvPicPr>
        <xdr:cNvPr id="0" name="image220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210</xdr:row>
      <xdr:rowOff>0</xdr:rowOff>
    </xdr:from>
    <xdr:ext cx="1028700" cy="771525"/>
    <xdr:pic>
      <xdr:nvPicPr>
        <xdr:cNvPr id="0" name="image210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211</xdr:row>
      <xdr:rowOff>0</xdr:rowOff>
    </xdr:from>
    <xdr:ext cx="1028700" cy="771525"/>
    <xdr:pic>
      <xdr:nvPicPr>
        <xdr:cNvPr id="0" name="image234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212</xdr:row>
      <xdr:rowOff>0</xdr:rowOff>
    </xdr:from>
    <xdr:ext cx="1028700" cy="771525"/>
    <xdr:pic>
      <xdr:nvPicPr>
        <xdr:cNvPr id="0" name="image198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213</xdr:row>
      <xdr:rowOff>0</xdr:rowOff>
    </xdr:from>
    <xdr:ext cx="1028700" cy="771525"/>
    <xdr:pic>
      <xdr:nvPicPr>
        <xdr:cNvPr id="0" name="image191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214</xdr:row>
      <xdr:rowOff>0</xdr:rowOff>
    </xdr:from>
    <xdr:ext cx="1028700" cy="771525"/>
    <xdr:pic>
      <xdr:nvPicPr>
        <xdr:cNvPr id="0" name="image249.jp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215</xdr:row>
      <xdr:rowOff>0</xdr:rowOff>
    </xdr:from>
    <xdr:ext cx="1028700" cy="771525"/>
    <xdr:pic>
      <xdr:nvPicPr>
        <xdr:cNvPr id="0" name="image187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216</xdr:row>
      <xdr:rowOff>0</xdr:rowOff>
    </xdr:from>
    <xdr:ext cx="1028700" cy="771525"/>
    <xdr:pic>
      <xdr:nvPicPr>
        <xdr:cNvPr id="0" name="image189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217</xdr:row>
      <xdr:rowOff>0</xdr:rowOff>
    </xdr:from>
    <xdr:ext cx="1028700" cy="771525"/>
    <xdr:pic>
      <xdr:nvPicPr>
        <xdr:cNvPr id="0" name="image208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218</xdr:row>
      <xdr:rowOff>0</xdr:rowOff>
    </xdr:from>
    <xdr:ext cx="1028700" cy="771525"/>
    <xdr:pic>
      <xdr:nvPicPr>
        <xdr:cNvPr id="0" name="image215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219</xdr:row>
      <xdr:rowOff>0</xdr:rowOff>
    </xdr:from>
    <xdr:ext cx="1028700" cy="771525"/>
    <xdr:pic>
      <xdr:nvPicPr>
        <xdr:cNvPr id="0" name="image200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220</xdr:row>
      <xdr:rowOff>0</xdr:rowOff>
    </xdr:from>
    <xdr:ext cx="1028700" cy="771525"/>
    <xdr:pic>
      <xdr:nvPicPr>
        <xdr:cNvPr id="0" name="image203.jp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221</xdr:row>
      <xdr:rowOff>0</xdr:rowOff>
    </xdr:from>
    <xdr:ext cx="1028700" cy="771525"/>
    <xdr:pic>
      <xdr:nvPicPr>
        <xdr:cNvPr id="0" name="image196.jp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222</xdr:row>
      <xdr:rowOff>0</xdr:rowOff>
    </xdr:from>
    <xdr:ext cx="1028700" cy="771525"/>
    <xdr:pic>
      <xdr:nvPicPr>
        <xdr:cNvPr id="0" name="image231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223</xdr:row>
      <xdr:rowOff>0</xdr:rowOff>
    </xdr:from>
    <xdr:ext cx="1028700" cy="771525"/>
    <xdr:pic>
      <xdr:nvPicPr>
        <xdr:cNvPr id="0" name="image219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224</xdr:row>
      <xdr:rowOff>0</xdr:rowOff>
    </xdr:from>
    <xdr:ext cx="1028700" cy="771525"/>
    <xdr:pic>
      <xdr:nvPicPr>
        <xdr:cNvPr id="0" name="image197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225</xdr:row>
      <xdr:rowOff>0</xdr:rowOff>
    </xdr:from>
    <xdr:ext cx="1028700" cy="771525"/>
    <xdr:pic>
      <xdr:nvPicPr>
        <xdr:cNvPr id="0" name="image207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226</xdr:row>
      <xdr:rowOff>0</xdr:rowOff>
    </xdr:from>
    <xdr:ext cx="1028700" cy="771525"/>
    <xdr:pic>
      <xdr:nvPicPr>
        <xdr:cNvPr id="0" name="image209.jp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227</xdr:row>
      <xdr:rowOff>0</xdr:rowOff>
    </xdr:from>
    <xdr:ext cx="1028700" cy="771525"/>
    <xdr:pic>
      <xdr:nvPicPr>
        <xdr:cNvPr id="0" name="image206.jp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228</xdr:row>
      <xdr:rowOff>0</xdr:rowOff>
    </xdr:from>
    <xdr:ext cx="1028700" cy="771525"/>
    <xdr:pic>
      <xdr:nvPicPr>
        <xdr:cNvPr id="0" name="image202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229</xdr:row>
      <xdr:rowOff>0</xdr:rowOff>
    </xdr:from>
    <xdr:ext cx="1028700" cy="771525"/>
    <xdr:pic>
      <xdr:nvPicPr>
        <xdr:cNvPr id="0" name="image204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230</xdr:row>
      <xdr:rowOff>0</xdr:rowOff>
    </xdr:from>
    <xdr:ext cx="1028700" cy="771525"/>
    <xdr:pic>
      <xdr:nvPicPr>
        <xdr:cNvPr id="0" name="image205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231</xdr:row>
      <xdr:rowOff>0</xdr:rowOff>
    </xdr:from>
    <xdr:ext cx="1028700" cy="771525"/>
    <xdr:pic>
      <xdr:nvPicPr>
        <xdr:cNvPr id="0" name="image202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232</xdr:row>
      <xdr:rowOff>0</xdr:rowOff>
    </xdr:from>
    <xdr:ext cx="1028700" cy="771525"/>
    <xdr:pic>
      <xdr:nvPicPr>
        <xdr:cNvPr id="0" name="image227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233</xdr:row>
      <xdr:rowOff>0</xdr:rowOff>
    </xdr:from>
    <xdr:ext cx="1028700" cy="771525"/>
    <xdr:pic>
      <xdr:nvPicPr>
        <xdr:cNvPr id="0" name="image205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234</xdr:row>
      <xdr:rowOff>0</xdr:rowOff>
    </xdr:from>
    <xdr:ext cx="1028700" cy="771525"/>
    <xdr:pic>
      <xdr:nvPicPr>
        <xdr:cNvPr id="0" name="image226.jp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235</xdr:row>
      <xdr:rowOff>0</xdr:rowOff>
    </xdr:from>
    <xdr:ext cx="1028700" cy="771525"/>
    <xdr:pic>
      <xdr:nvPicPr>
        <xdr:cNvPr id="0" name="image212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236</xdr:row>
      <xdr:rowOff>0</xdr:rowOff>
    </xdr:from>
    <xdr:ext cx="1028700" cy="771525"/>
    <xdr:pic>
      <xdr:nvPicPr>
        <xdr:cNvPr id="0" name="image235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237</xdr:row>
      <xdr:rowOff>0</xdr:rowOff>
    </xdr:from>
    <xdr:ext cx="1028700" cy="771525"/>
    <xdr:pic>
      <xdr:nvPicPr>
        <xdr:cNvPr id="0" name="image236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238</xdr:row>
      <xdr:rowOff>0</xdr:rowOff>
    </xdr:from>
    <xdr:ext cx="1028700" cy="771525"/>
    <xdr:pic>
      <xdr:nvPicPr>
        <xdr:cNvPr id="0" name="image214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239</xdr:row>
      <xdr:rowOff>0</xdr:rowOff>
    </xdr:from>
    <xdr:ext cx="1028700" cy="771525"/>
    <xdr:pic>
      <xdr:nvPicPr>
        <xdr:cNvPr id="0" name="image213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240</xdr:row>
      <xdr:rowOff>0</xdr:rowOff>
    </xdr:from>
    <xdr:ext cx="1028700" cy="771525"/>
    <xdr:pic>
      <xdr:nvPicPr>
        <xdr:cNvPr id="0" name="image211.jp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241</xdr:row>
      <xdr:rowOff>0</xdr:rowOff>
    </xdr:from>
    <xdr:ext cx="1028700" cy="771525"/>
    <xdr:pic>
      <xdr:nvPicPr>
        <xdr:cNvPr id="0" name="image214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242</xdr:row>
      <xdr:rowOff>0</xdr:rowOff>
    </xdr:from>
    <xdr:ext cx="1028700" cy="771525"/>
    <xdr:pic>
      <xdr:nvPicPr>
        <xdr:cNvPr id="0" name="image213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243</xdr:row>
      <xdr:rowOff>0</xdr:rowOff>
    </xdr:from>
    <xdr:ext cx="1028700" cy="771525"/>
    <xdr:pic>
      <xdr:nvPicPr>
        <xdr:cNvPr id="0" name="image211.jp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244</xdr:row>
      <xdr:rowOff>0</xdr:rowOff>
    </xdr:from>
    <xdr:ext cx="1028700" cy="771525"/>
    <xdr:pic>
      <xdr:nvPicPr>
        <xdr:cNvPr id="0" name="image242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245</xdr:row>
      <xdr:rowOff>0</xdr:rowOff>
    </xdr:from>
    <xdr:ext cx="1028700" cy="771525"/>
    <xdr:pic>
      <xdr:nvPicPr>
        <xdr:cNvPr id="0" name="image216.jpg"/>
        <xdr:cNvPicPr preferRelativeResize="0"/>
      </xdr:nvPicPr>
      <xdr:blipFill>
        <a:blip cstate="print" r:embed="rId2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246</xdr:row>
      <xdr:rowOff>0</xdr:rowOff>
    </xdr:from>
    <xdr:ext cx="1028700" cy="771525"/>
    <xdr:pic>
      <xdr:nvPicPr>
        <xdr:cNvPr id="0" name="image280.jpg"/>
        <xdr:cNvPicPr preferRelativeResize="0"/>
      </xdr:nvPicPr>
      <xdr:blipFill>
        <a:blip cstate="print" r:embed="rId2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247</xdr:row>
      <xdr:rowOff>0</xdr:rowOff>
    </xdr:from>
    <xdr:ext cx="1028700" cy="771525"/>
    <xdr:pic>
      <xdr:nvPicPr>
        <xdr:cNvPr id="0" name="image272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248</xdr:row>
      <xdr:rowOff>0</xdr:rowOff>
    </xdr:from>
    <xdr:ext cx="1028700" cy="771525"/>
    <xdr:pic>
      <xdr:nvPicPr>
        <xdr:cNvPr id="0" name="image240.jpg"/>
        <xdr:cNvPicPr preferRelativeResize="0"/>
      </xdr:nvPicPr>
      <xdr:blipFill>
        <a:blip cstate="print" r:embed="rId2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249</xdr:row>
      <xdr:rowOff>0</xdr:rowOff>
    </xdr:from>
    <xdr:ext cx="1028700" cy="771525"/>
    <xdr:pic>
      <xdr:nvPicPr>
        <xdr:cNvPr id="0" name="image217.jp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250</xdr:row>
      <xdr:rowOff>0</xdr:rowOff>
    </xdr:from>
    <xdr:ext cx="1028700" cy="771525"/>
    <xdr:pic>
      <xdr:nvPicPr>
        <xdr:cNvPr id="0" name="image218.jpg"/>
        <xdr:cNvPicPr preferRelativeResize="0"/>
      </xdr:nvPicPr>
      <xdr:blipFill>
        <a:blip cstate="print" r:embed="rId2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251</xdr:row>
      <xdr:rowOff>0</xdr:rowOff>
    </xdr:from>
    <xdr:ext cx="1028700" cy="771525"/>
    <xdr:pic>
      <xdr:nvPicPr>
        <xdr:cNvPr id="0" name="image225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252</xdr:row>
      <xdr:rowOff>0</xdr:rowOff>
    </xdr:from>
    <xdr:ext cx="1028700" cy="771525"/>
    <xdr:pic>
      <xdr:nvPicPr>
        <xdr:cNvPr id="0" name="image224.jpg"/>
        <xdr:cNvPicPr preferRelativeResize="0"/>
      </xdr:nvPicPr>
      <xdr:blipFill>
        <a:blip cstate="print" r:embed="rId2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253</xdr:row>
      <xdr:rowOff>0</xdr:rowOff>
    </xdr:from>
    <xdr:ext cx="1028700" cy="771525"/>
    <xdr:pic>
      <xdr:nvPicPr>
        <xdr:cNvPr id="0" name="image239.jpg"/>
        <xdr:cNvPicPr preferRelativeResize="0"/>
      </xdr:nvPicPr>
      <xdr:blipFill>
        <a:blip cstate="print" r:embed="rId2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254</xdr:row>
      <xdr:rowOff>0</xdr:rowOff>
    </xdr:from>
    <xdr:ext cx="1028700" cy="771525"/>
    <xdr:pic>
      <xdr:nvPicPr>
        <xdr:cNvPr id="0" name="image230.jpg"/>
        <xdr:cNvPicPr preferRelativeResize="0"/>
      </xdr:nvPicPr>
      <xdr:blipFill>
        <a:blip cstate="print" r:embed="rId2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255</xdr:row>
      <xdr:rowOff>0</xdr:rowOff>
    </xdr:from>
    <xdr:ext cx="1028700" cy="771525"/>
    <xdr:pic>
      <xdr:nvPicPr>
        <xdr:cNvPr id="0" name="image221.jpg"/>
        <xdr:cNvPicPr preferRelativeResize="0"/>
      </xdr:nvPicPr>
      <xdr:blipFill>
        <a:blip cstate="print" r:embed="rId2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256</xdr:row>
      <xdr:rowOff>0</xdr:rowOff>
    </xdr:from>
    <xdr:ext cx="1028700" cy="771525"/>
    <xdr:pic>
      <xdr:nvPicPr>
        <xdr:cNvPr id="0" name="image243.jpg"/>
        <xdr:cNvPicPr preferRelativeResize="0"/>
      </xdr:nvPicPr>
      <xdr:blipFill>
        <a:blip cstate="print" r:embed="rId2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257</xdr:row>
      <xdr:rowOff>0</xdr:rowOff>
    </xdr:from>
    <xdr:ext cx="1028700" cy="771525"/>
    <xdr:pic>
      <xdr:nvPicPr>
        <xdr:cNvPr id="0" name="image223.jpg"/>
        <xdr:cNvPicPr preferRelativeResize="0"/>
      </xdr:nvPicPr>
      <xdr:blipFill>
        <a:blip cstate="print" r:embed="rId2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258</xdr:row>
      <xdr:rowOff>0</xdr:rowOff>
    </xdr:from>
    <xdr:ext cx="1028700" cy="771525"/>
    <xdr:pic>
      <xdr:nvPicPr>
        <xdr:cNvPr id="0" name="image228.jpg"/>
        <xdr:cNvPicPr preferRelativeResize="0"/>
      </xdr:nvPicPr>
      <xdr:blipFill>
        <a:blip cstate="print" r:embed="rId2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259</xdr:row>
      <xdr:rowOff>0</xdr:rowOff>
    </xdr:from>
    <xdr:ext cx="1028700" cy="771525"/>
    <xdr:pic>
      <xdr:nvPicPr>
        <xdr:cNvPr id="0" name="image222.jpg"/>
        <xdr:cNvPicPr preferRelativeResize="0"/>
      </xdr:nvPicPr>
      <xdr:blipFill>
        <a:blip cstate="print" r:embed="rId2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260</xdr:row>
      <xdr:rowOff>0</xdr:rowOff>
    </xdr:from>
    <xdr:ext cx="1028700" cy="771525"/>
    <xdr:pic>
      <xdr:nvPicPr>
        <xdr:cNvPr id="0" name="image229.jp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261</xdr:row>
      <xdr:rowOff>0</xdr:rowOff>
    </xdr:from>
    <xdr:ext cx="1028700" cy="771525"/>
    <xdr:pic>
      <xdr:nvPicPr>
        <xdr:cNvPr id="0" name="image232.jp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262</xdr:row>
      <xdr:rowOff>0</xdr:rowOff>
    </xdr:from>
    <xdr:ext cx="1028700" cy="771525"/>
    <xdr:pic>
      <xdr:nvPicPr>
        <xdr:cNvPr id="0" name="image229.jp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263</xdr:row>
      <xdr:rowOff>0</xdr:rowOff>
    </xdr:from>
    <xdr:ext cx="1028700" cy="771525"/>
    <xdr:pic>
      <xdr:nvPicPr>
        <xdr:cNvPr id="0" name="image233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264</xdr:row>
      <xdr:rowOff>0</xdr:rowOff>
    </xdr:from>
    <xdr:ext cx="1028700" cy="771525"/>
    <xdr:pic>
      <xdr:nvPicPr>
        <xdr:cNvPr id="0" name="image232.jp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265</xdr:row>
      <xdr:rowOff>0</xdr:rowOff>
    </xdr:from>
    <xdr:ext cx="1028700" cy="771525"/>
    <xdr:pic>
      <xdr:nvPicPr>
        <xdr:cNvPr id="0" name="image278.jpg"/>
        <xdr:cNvPicPr preferRelativeResize="0"/>
      </xdr:nvPicPr>
      <xdr:blipFill>
        <a:blip cstate="print" r:embed="rId2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266</xdr:row>
      <xdr:rowOff>0</xdr:rowOff>
    </xdr:from>
    <xdr:ext cx="1028700" cy="771525"/>
    <xdr:pic>
      <xdr:nvPicPr>
        <xdr:cNvPr id="0" name="image244.jpg"/>
        <xdr:cNvPicPr preferRelativeResize="0"/>
      </xdr:nvPicPr>
      <xdr:blipFill>
        <a:blip cstate="print" r:embed="rId2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267</xdr:row>
      <xdr:rowOff>0</xdr:rowOff>
    </xdr:from>
    <xdr:ext cx="1028700" cy="771525"/>
    <xdr:pic>
      <xdr:nvPicPr>
        <xdr:cNvPr id="0" name="image237.jp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268</xdr:row>
      <xdr:rowOff>0</xdr:rowOff>
    </xdr:from>
    <xdr:ext cx="1028700" cy="771525"/>
    <xdr:pic>
      <xdr:nvPicPr>
        <xdr:cNvPr id="0" name="image241.jpg"/>
        <xdr:cNvPicPr preferRelativeResize="0"/>
      </xdr:nvPicPr>
      <xdr:blipFill>
        <a:blip cstate="print" r:embed="rId2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269</xdr:row>
      <xdr:rowOff>0</xdr:rowOff>
    </xdr:from>
    <xdr:ext cx="1028700" cy="771525"/>
    <xdr:pic>
      <xdr:nvPicPr>
        <xdr:cNvPr id="0" name="image254.jpg"/>
        <xdr:cNvPicPr preferRelativeResize="0"/>
      </xdr:nvPicPr>
      <xdr:blipFill>
        <a:blip cstate="print" r:embed="rId2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270</xdr:row>
      <xdr:rowOff>0</xdr:rowOff>
    </xdr:from>
    <xdr:ext cx="1028700" cy="771525"/>
    <xdr:pic>
      <xdr:nvPicPr>
        <xdr:cNvPr id="0" name="image246.jpg"/>
        <xdr:cNvPicPr preferRelativeResize="0"/>
      </xdr:nvPicPr>
      <xdr:blipFill>
        <a:blip cstate="print" r:embed="rId2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271</xdr:row>
      <xdr:rowOff>0</xdr:rowOff>
    </xdr:from>
    <xdr:ext cx="1028700" cy="771525"/>
    <xdr:pic>
      <xdr:nvPicPr>
        <xdr:cNvPr id="0" name="image245.jpg"/>
        <xdr:cNvPicPr preferRelativeResize="0"/>
      </xdr:nvPicPr>
      <xdr:blipFill>
        <a:blip cstate="print" r:embed="rId2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274</xdr:row>
      <xdr:rowOff>0</xdr:rowOff>
    </xdr:from>
    <xdr:ext cx="1028700" cy="771525"/>
    <xdr:pic>
      <xdr:nvPicPr>
        <xdr:cNvPr id="0" name="image238.jp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275</xdr:row>
      <xdr:rowOff>0</xdr:rowOff>
    </xdr:from>
    <xdr:ext cx="1028700" cy="771525"/>
    <xdr:pic>
      <xdr:nvPicPr>
        <xdr:cNvPr id="0" name="image306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276</xdr:row>
      <xdr:rowOff>0</xdr:rowOff>
    </xdr:from>
    <xdr:ext cx="1028700" cy="771525"/>
    <xdr:pic>
      <xdr:nvPicPr>
        <xdr:cNvPr id="0" name="image257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277</xdr:row>
      <xdr:rowOff>0</xdr:rowOff>
    </xdr:from>
    <xdr:ext cx="1028700" cy="771525"/>
    <xdr:pic>
      <xdr:nvPicPr>
        <xdr:cNvPr id="0" name="image335.jp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278</xdr:row>
      <xdr:rowOff>0</xdr:rowOff>
    </xdr:from>
    <xdr:ext cx="1028700" cy="771525"/>
    <xdr:pic>
      <xdr:nvPicPr>
        <xdr:cNvPr id="0" name="image248.jpg"/>
        <xdr:cNvPicPr preferRelativeResize="0"/>
      </xdr:nvPicPr>
      <xdr:blipFill>
        <a:blip cstate="print" r:embed="rId2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279</xdr:row>
      <xdr:rowOff>0</xdr:rowOff>
    </xdr:from>
    <xdr:ext cx="1028700" cy="771525"/>
    <xdr:pic>
      <xdr:nvPicPr>
        <xdr:cNvPr id="0" name="image252.jp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280</xdr:row>
      <xdr:rowOff>0</xdr:rowOff>
    </xdr:from>
    <xdr:ext cx="1028700" cy="771525"/>
    <xdr:pic>
      <xdr:nvPicPr>
        <xdr:cNvPr id="0" name="image247.jpg"/>
        <xdr:cNvPicPr preferRelativeResize="0"/>
      </xdr:nvPicPr>
      <xdr:blipFill>
        <a:blip cstate="print" r:embed="rId2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281</xdr:row>
      <xdr:rowOff>0</xdr:rowOff>
    </xdr:from>
    <xdr:ext cx="1028700" cy="771525"/>
    <xdr:pic>
      <xdr:nvPicPr>
        <xdr:cNvPr id="0" name="image253.jpg"/>
        <xdr:cNvPicPr preferRelativeResize="0"/>
      </xdr:nvPicPr>
      <xdr:blipFill>
        <a:blip cstate="print" r:embed="rId2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282</xdr:row>
      <xdr:rowOff>0</xdr:rowOff>
    </xdr:from>
    <xdr:ext cx="1028700" cy="771525"/>
    <xdr:pic>
      <xdr:nvPicPr>
        <xdr:cNvPr id="0" name="image250.jpg"/>
        <xdr:cNvPicPr preferRelativeResize="0"/>
      </xdr:nvPicPr>
      <xdr:blipFill>
        <a:blip cstate="print" r:embed="rId2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283</xdr:row>
      <xdr:rowOff>0</xdr:rowOff>
    </xdr:from>
    <xdr:ext cx="1028700" cy="771525"/>
    <xdr:pic>
      <xdr:nvPicPr>
        <xdr:cNvPr id="0" name="image251.jpg"/>
        <xdr:cNvPicPr preferRelativeResize="0"/>
      </xdr:nvPicPr>
      <xdr:blipFill>
        <a:blip cstate="print" r:embed="rId2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284</xdr:row>
      <xdr:rowOff>0</xdr:rowOff>
    </xdr:from>
    <xdr:ext cx="1028700" cy="771525"/>
    <xdr:pic>
      <xdr:nvPicPr>
        <xdr:cNvPr id="0" name="image250.jpg"/>
        <xdr:cNvPicPr preferRelativeResize="0"/>
      </xdr:nvPicPr>
      <xdr:blipFill>
        <a:blip cstate="print" r:embed="rId2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285</xdr:row>
      <xdr:rowOff>0</xdr:rowOff>
    </xdr:from>
    <xdr:ext cx="1028700" cy="771525"/>
    <xdr:pic>
      <xdr:nvPicPr>
        <xdr:cNvPr id="0" name="image251.jpg"/>
        <xdr:cNvPicPr preferRelativeResize="0"/>
      </xdr:nvPicPr>
      <xdr:blipFill>
        <a:blip cstate="print" r:embed="rId2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286</xdr:row>
      <xdr:rowOff>0</xdr:rowOff>
    </xdr:from>
    <xdr:ext cx="1028700" cy="771525"/>
    <xdr:pic>
      <xdr:nvPicPr>
        <xdr:cNvPr id="0" name="image262.jpg"/>
        <xdr:cNvPicPr preferRelativeResize="0"/>
      </xdr:nvPicPr>
      <xdr:blipFill>
        <a:blip cstate="print" r:embed="rId2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287</xdr:row>
      <xdr:rowOff>0</xdr:rowOff>
    </xdr:from>
    <xdr:ext cx="1028700" cy="771525"/>
    <xdr:pic>
      <xdr:nvPicPr>
        <xdr:cNvPr id="0" name="image256.jpg"/>
        <xdr:cNvPicPr preferRelativeResize="0"/>
      </xdr:nvPicPr>
      <xdr:blipFill>
        <a:blip cstate="print" r:embed="rId2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288</xdr:row>
      <xdr:rowOff>0</xdr:rowOff>
    </xdr:from>
    <xdr:ext cx="1028700" cy="771525"/>
    <xdr:pic>
      <xdr:nvPicPr>
        <xdr:cNvPr id="0" name="image269.jpg"/>
        <xdr:cNvPicPr preferRelativeResize="0"/>
      </xdr:nvPicPr>
      <xdr:blipFill>
        <a:blip cstate="print" r:embed="rId2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289</xdr:row>
      <xdr:rowOff>0</xdr:rowOff>
    </xdr:from>
    <xdr:ext cx="1028700" cy="771525"/>
    <xdr:pic>
      <xdr:nvPicPr>
        <xdr:cNvPr id="0" name="image255.jpg"/>
        <xdr:cNvPicPr preferRelativeResize="0"/>
      </xdr:nvPicPr>
      <xdr:blipFill>
        <a:blip cstate="print" r:embed="rId2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290</xdr:row>
      <xdr:rowOff>0</xdr:rowOff>
    </xdr:from>
    <xdr:ext cx="1028700" cy="771525"/>
    <xdr:pic>
      <xdr:nvPicPr>
        <xdr:cNvPr id="0" name="image259.jpg"/>
        <xdr:cNvPicPr preferRelativeResize="0"/>
      </xdr:nvPicPr>
      <xdr:blipFill>
        <a:blip cstate="print" r:embed="rId2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291</xdr:row>
      <xdr:rowOff>0</xdr:rowOff>
    </xdr:from>
    <xdr:ext cx="1028700" cy="771525"/>
    <xdr:pic>
      <xdr:nvPicPr>
        <xdr:cNvPr id="0" name="image288.jpg"/>
        <xdr:cNvPicPr preferRelativeResize="0"/>
      </xdr:nvPicPr>
      <xdr:blipFill>
        <a:blip cstate="print" r:embed="rId2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292</xdr:row>
      <xdr:rowOff>0</xdr:rowOff>
    </xdr:from>
    <xdr:ext cx="1028700" cy="771525"/>
    <xdr:pic>
      <xdr:nvPicPr>
        <xdr:cNvPr id="0" name="image264.jpg"/>
        <xdr:cNvPicPr preferRelativeResize="0"/>
      </xdr:nvPicPr>
      <xdr:blipFill>
        <a:blip cstate="print" r:embed="rId2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293</xdr:row>
      <xdr:rowOff>0</xdr:rowOff>
    </xdr:from>
    <xdr:ext cx="1028700" cy="771525"/>
    <xdr:pic>
      <xdr:nvPicPr>
        <xdr:cNvPr id="0" name="image261.jpg"/>
        <xdr:cNvPicPr preferRelativeResize="0"/>
      </xdr:nvPicPr>
      <xdr:blipFill>
        <a:blip cstate="print" r:embed="rId2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294</xdr:row>
      <xdr:rowOff>0</xdr:rowOff>
    </xdr:from>
    <xdr:ext cx="1028700" cy="771525"/>
    <xdr:pic>
      <xdr:nvPicPr>
        <xdr:cNvPr id="0" name="image260.jpg"/>
        <xdr:cNvPicPr preferRelativeResize="0"/>
      </xdr:nvPicPr>
      <xdr:blipFill>
        <a:blip cstate="print" r:embed="rId2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295</xdr:row>
      <xdr:rowOff>0</xdr:rowOff>
    </xdr:from>
    <xdr:ext cx="1028700" cy="771525"/>
    <xdr:pic>
      <xdr:nvPicPr>
        <xdr:cNvPr id="0" name="image263.jpg"/>
        <xdr:cNvPicPr preferRelativeResize="0"/>
      </xdr:nvPicPr>
      <xdr:blipFill>
        <a:blip cstate="print" r:embed="rId2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296</xdr:row>
      <xdr:rowOff>0</xdr:rowOff>
    </xdr:from>
    <xdr:ext cx="1028700" cy="771525"/>
    <xdr:pic>
      <xdr:nvPicPr>
        <xdr:cNvPr id="0" name="image271.jpg"/>
        <xdr:cNvPicPr preferRelativeResize="0"/>
      </xdr:nvPicPr>
      <xdr:blipFill>
        <a:blip cstate="print" r:embed="rId2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297</xdr:row>
      <xdr:rowOff>0</xdr:rowOff>
    </xdr:from>
    <xdr:ext cx="1028700" cy="771525"/>
    <xdr:pic>
      <xdr:nvPicPr>
        <xdr:cNvPr id="0" name="image266.jpg"/>
        <xdr:cNvPicPr preferRelativeResize="0"/>
      </xdr:nvPicPr>
      <xdr:blipFill>
        <a:blip cstate="print" r:embed="rId2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298</xdr:row>
      <xdr:rowOff>0</xdr:rowOff>
    </xdr:from>
    <xdr:ext cx="1028700" cy="771525"/>
    <xdr:pic>
      <xdr:nvPicPr>
        <xdr:cNvPr id="0" name="image270.jpg"/>
        <xdr:cNvPicPr preferRelativeResize="0"/>
      </xdr:nvPicPr>
      <xdr:blipFill>
        <a:blip cstate="print" r:embed="rId2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299</xdr:row>
      <xdr:rowOff>0</xdr:rowOff>
    </xdr:from>
    <xdr:ext cx="1028700" cy="771525"/>
    <xdr:pic>
      <xdr:nvPicPr>
        <xdr:cNvPr id="0" name="image268.jpg"/>
        <xdr:cNvPicPr preferRelativeResize="0"/>
      </xdr:nvPicPr>
      <xdr:blipFill>
        <a:blip cstate="print" r:embed="rId2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300</xdr:row>
      <xdr:rowOff>0</xdr:rowOff>
    </xdr:from>
    <xdr:ext cx="1028700" cy="771525"/>
    <xdr:pic>
      <xdr:nvPicPr>
        <xdr:cNvPr id="0" name="image267.jpg"/>
        <xdr:cNvPicPr preferRelativeResize="0"/>
      </xdr:nvPicPr>
      <xdr:blipFill>
        <a:blip cstate="print" r:embed="rId2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301</xdr:row>
      <xdr:rowOff>0</xdr:rowOff>
    </xdr:from>
    <xdr:ext cx="1028700" cy="771525"/>
    <xdr:pic>
      <xdr:nvPicPr>
        <xdr:cNvPr id="0" name="image265.jpg"/>
        <xdr:cNvPicPr preferRelativeResize="0"/>
      </xdr:nvPicPr>
      <xdr:blipFill>
        <a:blip cstate="print" r:embed="rId2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302</xdr:row>
      <xdr:rowOff>0</xdr:rowOff>
    </xdr:from>
    <xdr:ext cx="1028700" cy="771525"/>
    <xdr:pic>
      <xdr:nvPicPr>
        <xdr:cNvPr id="0" name="image275.jpg"/>
        <xdr:cNvPicPr preferRelativeResize="0"/>
      </xdr:nvPicPr>
      <xdr:blipFill>
        <a:blip cstate="print" r:embed="rId2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303</xdr:row>
      <xdr:rowOff>0</xdr:rowOff>
    </xdr:from>
    <xdr:ext cx="1028700" cy="771525"/>
    <xdr:pic>
      <xdr:nvPicPr>
        <xdr:cNvPr id="0" name="image312.jpg"/>
        <xdr:cNvPicPr preferRelativeResize="0"/>
      </xdr:nvPicPr>
      <xdr:blipFill>
        <a:blip cstate="print" r:embed="rId2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304</xdr:row>
      <xdr:rowOff>0</xdr:rowOff>
    </xdr:from>
    <xdr:ext cx="1028700" cy="771525"/>
    <xdr:pic>
      <xdr:nvPicPr>
        <xdr:cNvPr id="0" name="image274.jpg"/>
        <xdr:cNvPicPr preferRelativeResize="0"/>
      </xdr:nvPicPr>
      <xdr:blipFill>
        <a:blip cstate="print" r:embed="rId2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305</xdr:row>
      <xdr:rowOff>0</xdr:rowOff>
    </xdr:from>
    <xdr:ext cx="1028700" cy="771525"/>
    <xdr:pic>
      <xdr:nvPicPr>
        <xdr:cNvPr id="0" name="image273.jpg"/>
        <xdr:cNvPicPr preferRelativeResize="0"/>
      </xdr:nvPicPr>
      <xdr:blipFill>
        <a:blip cstate="print" r:embed="rId2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306</xdr:row>
      <xdr:rowOff>0</xdr:rowOff>
    </xdr:from>
    <xdr:ext cx="1028700" cy="771525"/>
    <xdr:pic>
      <xdr:nvPicPr>
        <xdr:cNvPr id="0" name="image320.jpg"/>
        <xdr:cNvPicPr preferRelativeResize="0"/>
      </xdr:nvPicPr>
      <xdr:blipFill>
        <a:blip cstate="print" r:embed="rId2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307</xdr:row>
      <xdr:rowOff>0</xdr:rowOff>
    </xdr:from>
    <xdr:ext cx="1028700" cy="771525"/>
    <xdr:pic>
      <xdr:nvPicPr>
        <xdr:cNvPr id="0" name="image276.jpg"/>
        <xdr:cNvPicPr preferRelativeResize="0"/>
      </xdr:nvPicPr>
      <xdr:blipFill>
        <a:blip cstate="print" r:embed="rId2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308</xdr:row>
      <xdr:rowOff>0</xdr:rowOff>
    </xdr:from>
    <xdr:ext cx="1028700" cy="771525"/>
    <xdr:pic>
      <xdr:nvPicPr>
        <xdr:cNvPr id="0" name="image277.jpg"/>
        <xdr:cNvPicPr preferRelativeResize="0"/>
      </xdr:nvPicPr>
      <xdr:blipFill>
        <a:blip cstate="print" r:embed="rId2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309</xdr:row>
      <xdr:rowOff>0</xdr:rowOff>
    </xdr:from>
    <xdr:ext cx="1028700" cy="771525"/>
    <xdr:pic>
      <xdr:nvPicPr>
        <xdr:cNvPr id="0" name="image279.jpg"/>
        <xdr:cNvPicPr preferRelativeResize="0"/>
      </xdr:nvPicPr>
      <xdr:blipFill>
        <a:blip cstate="print" r:embed="rId2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310</xdr:row>
      <xdr:rowOff>0</xdr:rowOff>
    </xdr:from>
    <xdr:ext cx="1028700" cy="771525"/>
    <xdr:pic>
      <xdr:nvPicPr>
        <xdr:cNvPr id="0" name="image282.jpg"/>
        <xdr:cNvPicPr preferRelativeResize="0"/>
      </xdr:nvPicPr>
      <xdr:blipFill>
        <a:blip cstate="print" r:embed="rId2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311</xdr:row>
      <xdr:rowOff>0</xdr:rowOff>
    </xdr:from>
    <xdr:ext cx="1028700" cy="771525"/>
    <xdr:pic>
      <xdr:nvPicPr>
        <xdr:cNvPr id="0" name="image290.jpg"/>
        <xdr:cNvPicPr preferRelativeResize="0"/>
      </xdr:nvPicPr>
      <xdr:blipFill>
        <a:blip cstate="print" r:embed="rId2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312</xdr:row>
      <xdr:rowOff>0</xdr:rowOff>
    </xdr:from>
    <xdr:ext cx="1028700" cy="771525"/>
    <xdr:pic>
      <xdr:nvPicPr>
        <xdr:cNvPr id="0" name="image281.jpg"/>
        <xdr:cNvPicPr preferRelativeResize="0"/>
      </xdr:nvPicPr>
      <xdr:blipFill>
        <a:blip cstate="print" r:embed="rId2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313</xdr:row>
      <xdr:rowOff>0</xdr:rowOff>
    </xdr:from>
    <xdr:ext cx="1028700" cy="771525"/>
    <xdr:pic>
      <xdr:nvPicPr>
        <xdr:cNvPr id="0" name="image292.jpg"/>
        <xdr:cNvPicPr preferRelativeResize="0"/>
      </xdr:nvPicPr>
      <xdr:blipFill>
        <a:blip cstate="print" r:embed="rId2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314</xdr:row>
      <xdr:rowOff>0</xdr:rowOff>
    </xdr:from>
    <xdr:ext cx="1028700" cy="771525"/>
    <xdr:pic>
      <xdr:nvPicPr>
        <xdr:cNvPr id="0" name="image283.jpg"/>
        <xdr:cNvPicPr preferRelativeResize="0"/>
      </xdr:nvPicPr>
      <xdr:blipFill>
        <a:blip cstate="print" r:embed="rId2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315</xdr:row>
      <xdr:rowOff>0</xdr:rowOff>
    </xdr:from>
    <xdr:ext cx="1028700" cy="771525"/>
    <xdr:pic>
      <xdr:nvPicPr>
        <xdr:cNvPr id="0" name="image284.jpg"/>
        <xdr:cNvPicPr preferRelativeResize="0"/>
      </xdr:nvPicPr>
      <xdr:blipFill>
        <a:blip cstate="print" r:embed="rId2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316</xdr:row>
      <xdr:rowOff>0</xdr:rowOff>
    </xdr:from>
    <xdr:ext cx="1028700" cy="771525"/>
    <xdr:pic>
      <xdr:nvPicPr>
        <xdr:cNvPr id="0" name="image285.jpg"/>
        <xdr:cNvPicPr preferRelativeResize="0"/>
      </xdr:nvPicPr>
      <xdr:blipFill>
        <a:blip cstate="print" r:embed="rId2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317</xdr:row>
      <xdr:rowOff>0</xdr:rowOff>
    </xdr:from>
    <xdr:ext cx="1028700" cy="771525"/>
    <xdr:pic>
      <xdr:nvPicPr>
        <xdr:cNvPr id="0" name="image286.jpg"/>
        <xdr:cNvPicPr preferRelativeResize="0"/>
      </xdr:nvPicPr>
      <xdr:blipFill>
        <a:blip cstate="print" r:embed="rId2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318</xdr:row>
      <xdr:rowOff>0</xdr:rowOff>
    </xdr:from>
    <xdr:ext cx="1028700" cy="771525"/>
    <xdr:pic>
      <xdr:nvPicPr>
        <xdr:cNvPr id="0" name="image338.jpg"/>
        <xdr:cNvPicPr preferRelativeResize="0"/>
      </xdr:nvPicPr>
      <xdr:blipFill>
        <a:blip cstate="print" r:embed="rId2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319</xdr:row>
      <xdr:rowOff>0</xdr:rowOff>
    </xdr:from>
    <xdr:ext cx="1028700" cy="771525"/>
    <xdr:pic>
      <xdr:nvPicPr>
        <xdr:cNvPr id="0" name="image287.jpg"/>
        <xdr:cNvPicPr preferRelativeResize="0"/>
      </xdr:nvPicPr>
      <xdr:blipFill>
        <a:blip cstate="print" r:embed="rId2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320</xdr:row>
      <xdr:rowOff>0</xdr:rowOff>
    </xdr:from>
    <xdr:ext cx="1028700" cy="771525"/>
    <xdr:pic>
      <xdr:nvPicPr>
        <xdr:cNvPr id="0" name="image289.jpg"/>
        <xdr:cNvPicPr preferRelativeResize="0"/>
      </xdr:nvPicPr>
      <xdr:blipFill>
        <a:blip cstate="print" r:embed="rId2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321</xdr:row>
      <xdr:rowOff>0</xdr:rowOff>
    </xdr:from>
    <xdr:ext cx="1028700" cy="771525"/>
    <xdr:pic>
      <xdr:nvPicPr>
        <xdr:cNvPr id="0" name="image302.jpg"/>
        <xdr:cNvPicPr preferRelativeResize="0"/>
      </xdr:nvPicPr>
      <xdr:blipFill>
        <a:blip cstate="print" r:embed="rId2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322</xdr:row>
      <xdr:rowOff>0</xdr:rowOff>
    </xdr:from>
    <xdr:ext cx="1028700" cy="771525"/>
    <xdr:pic>
      <xdr:nvPicPr>
        <xdr:cNvPr id="0" name="image297.jpg"/>
        <xdr:cNvPicPr preferRelativeResize="0"/>
      </xdr:nvPicPr>
      <xdr:blipFill>
        <a:blip cstate="print" r:embed="rId2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323</xdr:row>
      <xdr:rowOff>0</xdr:rowOff>
    </xdr:from>
    <xdr:ext cx="1028700" cy="771525"/>
    <xdr:pic>
      <xdr:nvPicPr>
        <xdr:cNvPr id="0" name="image298.jpg"/>
        <xdr:cNvPicPr preferRelativeResize="0"/>
      </xdr:nvPicPr>
      <xdr:blipFill>
        <a:blip cstate="print" r:embed="rId2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324</xdr:row>
      <xdr:rowOff>0</xdr:rowOff>
    </xdr:from>
    <xdr:ext cx="1028700" cy="771525"/>
    <xdr:pic>
      <xdr:nvPicPr>
        <xdr:cNvPr id="0" name="image295.jpg"/>
        <xdr:cNvPicPr preferRelativeResize="0"/>
      </xdr:nvPicPr>
      <xdr:blipFill>
        <a:blip cstate="print" r:embed="rId3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325</xdr:row>
      <xdr:rowOff>0</xdr:rowOff>
    </xdr:from>
    <xdr:ext cx="1028700" cy="771525"/>
    <xdr:pic>
      <xdr:nvPicPr>
        <xdr:cNvPr id="0" name="image291.jpg"/>
        <xdr:cNvPicPr preferRelativeResize="0"/>
      </xdr:nvPicPr>
      <xdr:blipFill>
        <a:blip cstate="print" r:embed="rId3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326</xdr:row>
      <xdr:rowOff>0</xdr:rowOff>
    </xdr:from>
    <xdr:ext cx="1028700" cy="771525"/>
    <xdr:pic>
      <xdr:nvPicPr>
        <xdr:cNvPr id="0" name="image293.jpg"/>
        <xdr:cNvPicPr preferRelativeResize="0"/>
      </xdr:nvPicPr>
      <xdr:blipFill>
        <a:blip cstate="print" r:embed="rId3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327</xdr:row>
      <xdr:rowOff>0</xdr:rowOff>
    </xdr:from>
    <xdr:ext cx="1028700" cy="771525"/>
    <xdr:pic>
      <xdr:nvPicPr>
        <xdr:cNvPr id="0" name="image300.jpg"/>
        <xdr:cNvPicPr preferRelativeResize="0"/>
      </xdr:nvPicPr>
      <xdr:blipFill>
        <a:blip cstate="print" r:embed="rId3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328</xdr:row>
      <xdr:rowOff>0</xdr:rowOff>
    </xdr:from>
    <xdr:ext cx="1028700" cy="771525"/>
    <xdr:pic>
      <xdr:nvPicPr>
        <xdr:cNvPr id="0" name="image299.jpg"/>
        <xdr:cNvPicPr preferRelativeResize="0"/>
      </xdr:nvPicPr>
      <xdr:blipFill>
        <a:blip cstate="print" r:embed="rId3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329</xdr:row>
      <xdr:rowOff>0</xdr:rowOff>
    </xdr:from>
    <xdr:ext cx="1028700" cy="771525"/>
    <xdr:pic>
      <xdr:nvPicPr>
        <xdr:cNvPr id="0" name="image296.jpg"/>
        <xdr:cNvPicPr preferRelativeResize="0"/>
      </xdr:nvPicPr>
      <xdr:blipFill>
        <a:blip cstate="print" r:embed="rId3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330</xdr:row>
      <xdr:rowOff>0</xdr:rowOff>
    </xdr:from>
    <xdr:ext cx="1028700" cy="771525"/>
    <xdr:pic>
      <xdr:nvPicPr>
        <xdr:cNvPr id="0" name="image294.jpg"/>
        <xdr:cNvPicPr preferRelativeResize="0"/>
      </xdr:nvPicPr>
      <xdr:blipFill>
        <a:blip cstate="print" r:embed="rId3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331</xdr:row>
      <xdr:rowOff>0</xdr:rowOff>
    </xdr:from>
    <xdr:ext cx="1028700" cy="771525"/>
    <xdr:pic>
      <xdr:nvPicPr>
        <xdr:cNvPr id="0" name="image301.jpg"/>
        <xdr:cNvPicPr preferRelativeResize="0"/>
      </xdr:nvPicPr>
      <xdr:blipFill>
        <a:blip cstate="print" r:embed="rId3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332</xdr:row>
      <xdr:rowOff>0</xdr:rowOff>
    </xdr:from>
    <xdr:ext cx="1028700" cy="771525"/>
    <xdr:pic>
      <xdr:nvPicPr>
        <xdr:cNvPr id="0" name="image305.jpg"/>
        <xdr:cNvPicPr preferRelativeResize="0"/>
      </xdr:nvPicPr>
      <xdr:blipFill>
        <a:blip cstate="print" r:embed="rId3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333</xdr:row>
      <xdr:rowOff>0</xdr:rowOff>
    </xdr:from>
    <xdr:ext cx="1028700" cy="771525"/>
    <xdr:pic>
      <xdr:nvPicPr>
        <xdr:cNvPr id="0" name="image303.jpg"/>
        <xdr:cNvPicPr preferRelativeResize="0"/>
      </xdr:nvPicPr>
      <xdr:blipFill>
        <a:blip cstate="print" r:embed="rId3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334</xdr:row>
      <xdr:rowOff>0</xdr:rowOff>
    </xdr:from>
    <xdr:ext cx="1028700" cy="771525"/>
    <xdr:pic>
      <xdr:nvPicPr>
        <xdr:cNvPr id="0" name="image304.jpg"/>
        <xdr:cNvPicPr preferRelativeResize="0"/>
      </xdr:nvPicPr>
      <xdr:blipFill>
        <a:blip cstate="print" r:embed="rId3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335</xdr:row>
      <xdr:rowOff>0</xdr:rowOff>
    </xdr:from>
    <xdr:ext cx="1028700" cy="771525"/>
    <xdr:pic>
      <xdr:nvPicPr>
        <xdr:cNvPr id="0" name="image309.jpg"/>
        <xdr:cNvPicPr preferRelativeResize="0"/>
      </xdr:nvPicPr>
      <xdr:blipFill>
        <a:blip cstate="print" r:embed="rId3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336</xdr:row>
      <xdr:rowOff>0</xdr:rowOff>
    </xdr:from>
    <xdr:ext cx="1028700" cy="771525"/>
    <xdr:pic>
      <xdr:nvPicPr>
        <xdr:cNvPr id="0" name="image334.jpg"/>
        <xdr:cNvPicPr preferRelativeResize="0"/>
      </xdr:nvPicPr>
      <xdr:blipFill>
        <a:blip cstate="print" r:embed="rId3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337</xdr:row>
      <xdr:rowOff>0</xdr:rowOff>
    </xdr:from>
    <xdr:ext cx="1028700" cy="771525"/>
    <xdr:pic>
      <xdr:nvPicPr>
        <xdr:cNvPr id="0" name="image307.jpg"/>
        <xdr:cNvPicPr preferRelativeResize="0"/>
      </xdr:nvPicPr>
      <xdr:blipFill>
        <a:blip cstate="print" r:embed="rId3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338</xdr:row>
      <xdr:rowOff>0</xdr:rowOff>
    </xdr:from>
    <xdr:ext cx="1028700" cy="771525"/>
    <xdr:pic>
      <xdr:nvPicPr>
        <xdr:cNvPr id="0" name="image318.jpg"/>
        <xdr:cNvPicPr preferRelativeResize="0"/>
      </xdr:nvPicPr>
      <xdr:blipFill>
        <a:blip cstate="print" r:embed="rId3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339</xdr:row>
      <xdr:rowOff>0</xdr:rowOff>
    </xdr:from>
    <xdr:ext cx="1028700" cy="771525"/>
    <xdr:pic>
      <xdr:nvPicPr>
        <xdr:cNvPr id="0" name="image308.jpg"/>
        <xdr:cNvPicPr preferRelativeResize="0"/>
      </xdr:nvPicPr>
      <xdr:blipFill>
        <a:blip cstate="print" r:embed="rId3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340</xdr:row>
      <xdr:rowOff>0</xdr:rowOff>
    </xdr:from>
    <xdr:ext cx="1028700" cy="771525"/>
    <xdr:pic>
      <xdr:nvPicPr>
        <xdr:cNvPr id="0" name="image309.jpg"/>
        <xdr:cNvPicPr preferRelativeResize="0"/>
      </xdr:nvPicPr>
      <xdr:blipFill>
        <a:blip cstate="print" r:embed="rId3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341</xdr:row>
      <xdr:rowOff>0</xdr:rowOff>
    </xdr:from>
    <xdr:ext cx="1028700" cy="771525"/>
    <xdr:pic>
      <xdr:nvPicPr>
        <xdr:cNvPr id="0" name="image334.jpg"/>
        <xdr:cNvPicPr preferRelativeResize="0"/>
      </xdr:nvPicPr>
      <xdr:blipFill>
        <a:blip cstate="print" r:embed="rId3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342</xdr:row>
      <xdr:rowOff>0</xdr:rowOff>
    </xdr:from>
    <xdr:ext cx="1028700" cy="771525"/>
    <xdr:pic>
      <xdr:nvPicPr>
        <xdr:cNvPr id="0" name="image307.jpg"/>
        <xdr:cNvPicPr preferRelativeResize="0"/>
      </xdr:nvPicPr>
      <xdr:blipFill>
        <a:blip cstate="print" r:embed="rId3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343</xdr:row>
      <xdr:rowOff>0</xdr:rowOff>
    </xdr:from>
    <xdr:ext cx="1028700" cy="771525"/>
    <xdr:pic>
      <xdr:nvPicPr>
        <xdr:cNvPr id="0" name="image318.jpg"/>
        <xdr:cNvPicPr preferRelativeResize="0"/>
      </xdr:nvPicPr>
      <xdr:blipFill>
        <a:blip cstate="print" r:embed="rId3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344</xdr:row>
      <xdr:rowOff>0</xdr:rowOff>
    </xdr:from>
    <xdr:ext cx="1028700" cy="771525"/>
    <xdr:pic>
      <xdr:nvPicPr>
        <xdr:cNvPr id="0" name="image308.jpg"/>
        <xdr:cNvPicPr preferRelativeResize="0"/>
      </xdr:nvPicPr>
      <xdr:blipFill>
        <a:blip cstate="print" r:embed="rId3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345</xdr:row>
      <xdr:rowOff>0</xdr:rowOff>
    </xdr:from>
    <xdr:ext cx="1028700" cy="771525"/>
    <xdr:pic>
      <xdr:nvPicPr>
        <xdr:cNvPr id="0" name="image314.jpg"/>
        <xdr:cNvPicPr preferRelativeResize="0"/>
      </xdr:nvPicPr>
      <xdr:blipFill>
        <a:blip cstate="print" r:embed="rId3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346</xdr:row>
      <xdr:rowOff>0</xdr:rowOff>
    </xdr:from>
    <xdr:ext cx="1028700" cy="771525"/>
    <xdr:pic>
      <xdr:nvPicPr>
        <xdr:cNvPr id="0" name="image315.jpg"/>
        <xdr:cNvPicPr preferRelativeResize="0"/>
      </xdr:nvPicPr>
      <xdr:blipFill>
        <a:blip cstate="print" r:embed="rId3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347</xdr:row>
      <xdr:rowOff>0</xdr:rowOff>
    </xdr:from>
    <xdr:ext cx="1028700" cy="771525"/>
    <xdr:pic>
      <xdr:nvPicPr>
        <xdr:cNvPr id="0" name="image311.jpg"/>
        <xdr:cNvPicPr preferRelativeResize="0"/>
      </xdr:nvPicPr>
      <xdr:blipFill>
        <a:blip cstate="print" r:embed="rId3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348</xdr:row>
      <xdr:rowOff>0</xdr:rowOff>
    </xdr:from>
    <xdr:ext cx="1028700" cy="771525"/>
    <xdr:pic>
      <xdr:nvPicPr>
        <xdr:cNvPr id="0" name="image310.jpg"/>
        <xdr:cNvPicPr preferRelativeResize="0"/>
      </xdr:nvPicPr>
      <xdr:blipFill>
        <a:blip cstate="print" r:embed="rId3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349</xdr:row>
      <xdr:rowOff>0</xdr:rowOff>
    </xdr:from>
    <xdr:ext cx="1028700" cy="771525"/>
    <xdr:pic>
      <xdr:nvPicPr>
        <xdr:cNvPr id="0" name="image313.jpg"/>
        <xdr:cNvPicPr preferRelativeResize="0"/>
      </xdr:nvPicPr>
      <xdr:blipFill>
        <a:blip cstate="print" r:embed="rId3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350</xdr:row>
      <xdr:rowOff>0</xdr:rowOff>
    </xdr:from>
    <xdr:ext cx="1028700" cy="771525"/>
    <xdr:pic>
      <xdr:nvPicPr>
        <xdr:cNvPr id="0" name="image343.jpg"/>
        <xdr:cNvPicPr preferRelativeResize="0"/>
      </xdr:nvPicPr>
      <xdr:blipFill>
        <a:blip cstate="print" r:embed="rId3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351</xdr:row>
      <xdr:rowOff>0</xdr:rowOff>
    </xdr:from>
    <xdr:ext cx="1028700" cy="771525"/>
    <xdr:pic>
      <xdr:nvPicPr>
        <xdr:cNvPr id="0" name="image319.jpg"/>
        <xdr:cNvPicPr preferRelativeResize="0"/>
      </xdr:nvPicPr>
      <xdr:blipFill>
        <a:blip cstate="print" r:embed="rId3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352</xdr:row>
      <xdr:rowOff>0</xdr:rowOff>
    </xdr:from>
    <xdr:ext cx="1028700" cy="771525"/>
    <xdr:pic>
      <xdr:nvPicPr>
        <xdr:cNvPr id="0" name="image316.jpg"/>
        <xdr:cNvPicPr preferRelativeResize="0"/>
      </xdr:nvPicPr>
      <xdr:blipFill>
        <a:blip cstate="print" r:embed="rId3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353</xdr:row>
      <xdr:rowOff>0</xdr:rowOff>
    </xdr:from>
    <xdr:ext cx="1028700" cy="771525"/>
    <xdr:pic>
      <xdr:nvPicPr>
        <xdr:cNvPr id="0" name="image386.jpg"/>
        <xdr:cNvPicPr preferRelativeResize="0"/>
      </xdr:nvPicPr>
      <xdr:blipFill>
        <a:blip cstate="print" r:embed="rId3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354</xdr:row>
      <xdr:rowOff>0</xdr:rowOff>
    </xdr:from>
    <xdr:ext cx="1028700" cy="771525"/>
    <xdr:pic>
      <xdr:nvPicPr>
        <xdr:cNvPr id="0" name="image317.jpg"/>
        <xdr:cNvPicPr preferRelativeResize="0"/>
      </xdr:nvPicPr>
      <xdr:blipFill>
        <a:blip cstate="print" r:embed="rId3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355</xdr:row>
      <xdr:rowOff>0</xdr:rowOff>
    </xdr:from>
    <xdr:ext cx="1028700" cy="771525"/>
    <xdr:pic>
      <xdr:nvPicPr>
        <xdr:cNvPr id="0" name="image321.jpg"/>
        <xdr:cNvPicPr preferRelativeResize="0"/>
      </xdr:nvPicPr>
      <xdr:blipFill>
        <a:blip cstate="print" r:embed="rId3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356</xdr:row>
      <xdr:rowOff>0</xdr:rowOff>
    </xdr:from>
    <xdr:ext cx="1028700" cy="771525"/>
    <xdr:pic>
      <xdr:nvPicPr>
        <xdr:cNvPr id="0" name="image339.jpg"/>
        <xdr:cNvPicPr preferRelativeResize="0"/>
      </xdr:nvPicPr>
      <xdr:blipFill>
        <a:blip cstate="print" r:embed="rId3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357</xdr:row>
      <xdr:rowOff>0</xdr:rowOff>
    </xdr:from>
    <xdr:ext cx="1028700" cy="771525"/>
    <xdr:pic>
      <xdr:nvPicPr>
        <xdr:cNvPr id="0" name="image330.jpg"/>
        <xdr:cNvPicPr preferRelativeResize="0"/>
      </xdr:nvPicPr>
      <xdr:blipFill>
        <a:blip cstate="print" r:embed="rId3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358</xdr:row>
      <xdr:rowOff>0</xdr:rowOff>
    </xdr:from>
    <xdr:ext cx="1028700" cy="771525"/>
    <xdr:pic>
      <xdr:nvPicPr>
        <xdr:cNvPr id="0" name="image322.jpg"/>
        <xdr:cNvPicPr preferRelativeResize="0"/>
      </xdr:nvPicPr>
      <xdr:blipFill>
        <a:blip cstate="print" r:embed="rId3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359</xdr:row>
      <xdr:rowOff>0</xdr:rowOff>
    </xdr:from>
    <xdr:ext cx="1028700" cy="771525"/>
    <xdr:pic>
      <xdr:nvPicPr>
        <xdr:cNvPr id="0" name="image323.jpg"/>
        <xdr:cNvPicPr preferRelativeResize="0"/>
      </xdr:nvPicPr>
      <xdr:blipFill>
        <a:blip cstate="print" r:embed="rId3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360</xdr:row>
      <xdr:rowOff>0</xdr:rowOff>
    </xdr:from>
    <xdr:ext cx="1028700" cy="771525"/>
    <xdr:pic>
      <xdr:nvPicPr>
        <xdr:cNvPr id="0" name="image324.jpg"/>
        <xdr:cNvPicPr preferRelativeResize="0"/>
      </xdr:nvPicPr>
      <xdr:blipFill>
        <a:blip cstate="print" r:embed="rId3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361</xdr:row>
      <xdr:rowOff>0</xdr:rowOff>
    </xdr:from>
    <xdr:ext cx="1028700" cy="771525"/>
    <xdr:pic>
      <xdr:nvPicPr>
        <xdr:cNvPr id="0" name="image326.jpg"/>
        <xdr:cNvPicPr preferRelativeResize="0"/>
      </xdr:nvPicPr>
      <xdr:blipFill>
        <a:blip cstate="print" r:embed="rId3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362</xdr:row>
      <xdr:rowOff>0</xdr:rowOff>
    </xdr:from>
    <xdr:ext cx="1028700" cy="771525"/>
    <xdr:pic>
      <xdr:nvPicPr>
        <xdr:cNvPr id="0" name="image327.jpg"/>
        <xdr:cNvPicPr preferRelativeResize="0"/>
      </xdr:nvPicPr>
      <xdr:blipFill>
        <a:blip cstate="print" r:embed="rId3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363</xdr:row>
      <xdr:rowOff>0</xdr:rowOff>
    </xdr:from>
    <xdr:ext cx="1028700" cy="771525"/>
    <xdr:pic>
      <xdr:nvPicPr>
        <xdr:cNvPr id="0" name="image358.jpg"/>
        <xdr:cNvPicPr preferRelativeResize="0"/>
      </xdr:nvPicPr>
      <xdr:blipFill>
        <a:blip cstate="print" r:embed="rId3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364</xdr:row>
      <xdr:rowOff>0</xdr:rowOff>
    </xdr:from>
    <xdr:ext cx="1028700" cy="771525"/>
    <xdr:pic>
      <xdr:nvPicPr>
        <xdr:cNvPr id="0" name="image328.jpg"/>
        <xdr:cNvPicPr preferRelativeResize="0"/>
      </xdr:nvPicPr>
      <xdr:blipFill>
        <a:blip cstate="print" r:embed="rId3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365</xdr:row>
      <xdr:rowOff>0</xdr:rowOff>
    </xdr:from>
    <xdr:ext cx="1028700" cy="771525"/>
    <xdr:pic>
      <xdr:nvPicPr>
        <xdr:cNvPr id="0" name="image325.jpg"/>
        <xdr:cNvPicPr preferRelativeResize="0"/>
      </xdr:nvPicPr>
      <xdr:blipFill>
        <a:blip cstate="print" r:embed="rId3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366</xdr:row>
      <xdr:rowOff>0</xdr:rowOff>
    </xdr:from>
    <xdr:ext cx="1028700" cy="771525"/>
    <xdr:pic>
      <xdr:nvPicPr>
        <xdr:cNvPr id="0" name="image329.jpg"/>
        <xdr:cNvPicPr preferRelativeResize="0"/>
      </xdr:nvPicPr>
      <xdr:blipFill>
        <a:blip cstate="print" r:embed="rId3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367</xdr:row>
      <xdr:rowOff>0</xdr:rowOff>
    </xdr:from>
    <xdr:ext cx="1028700" cy="771525"/>
    <xdr:pic>
      <xdr:nvPicPr>
        <xdr:cNvPr id="0" name="image332.jpg"/>
        <xdr:cNvPicPr preferRelativeResize="0"/>
      </xdr:nvPicPr>
      <xdr:blipFill>
        <a:blip cstate="print" r:embed="rId3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368</xdr:row>
      <xdr:rowOff>0</xdr:rowOff>
    </xdr:from>
    <xdr:ext cx="1028700" cy="771525"/>
    <xdr:pic>
      <xdr:nvPicPr>
        <xdr:cNvPr id="0" name="image342.jpg"/>
        <xdr:cNvPicPr preferRelativeResize="0"/>
      </xdr:nvPicPr>
      <xdr:blipFill>
        <a:blip cstate="print" r:embed="rId3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369</xdr:row>
      <xdr:rowOff>0</xdr:rowOff>
    </xdr:from>
    <xdr:ext cx="1028700" cy="771525"/>
    <xdr:pic>
      <xdr:nvPicPr>
        <xdr:cNvPr id="0" name="image337.jpg"/>
        <xdr:cNvPicPr preferRelativeResize="0"/>
      </xdr:nvPicPr>
      <xdr:blipFill>
        <a:blip cstate="print" r:embed="rId3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370</xdr:row>
      <xdr:rowOff>0</xdr:rowOff>
    </xdr:from>
    <xdr:ext cx="1028700" cy="771525"/>
    <xdr:pic>
      <xdr:nvPicPr>
        <xdr:cNvPr id="0" name="image340.jpg"/>
        <xdr:cNvPicPr preferRelativeResize="0"/>
      </xdr:nvPicPr>
      <xdr:blipFill>
        <a:blip cstate="print" r:embed="rId3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371</xdr:row>
      <xdr:rowOff>0</xdr:rowOff>
    </xdr:from>
    <xdr:ext cx="1028700" cy="771525"/>
    <xdr:pic>
      <xdr:nvPicPr>
        <xdr:cNvPr id="0" name="image331.jpg"/>
        <xdr:cNvPicPr preferRelativeResize="0"/>
      </xdr:nvPicPr>
      <xdr:blipFill>
        <a:blip cstate="print" r:embed="rId3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372</xdr:row>
      <xdr:rowOff>0</xdr:rowOff>
    </xdr:from>
    <xdr:ext cx="1028700" cy="771525"/>
    <xdr:pic>
      <xdr:nvPicPr>
        <xdr:cNvPr id="0" name="image333.jpg"/>
        <xdr:cNvPicPr preferRelativeResize="0"/>
      </xdr:nvPicPr>
      <xdr:blipFill>
        <a:blip cstate="print" r:embed="rId3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373</xdr:row>
      <xdr:rowOff>0</xdr:rowOff>
    </xdr:from>
    <xdr:ext cx="1028700" cy="771525"/>
    <xdr:pic>
      <xdr:nvPicPr>
        <xdr:cNvPr id="0" name="image344.jpg"/>
        <xdr:cNvPicPr preferRelativeResize="0"/>
      </xdr:nvPicPr>
      <xdr:blipFill>
        <a:blip cstate="print" r:embed="rId3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374</xdr:row>
      <xdr:rowOff>0</xdr:rowOff>
    </xdr:from>
    <xdr:ext cx="1028700" cy="771525"/>
    <xdr:pic>
      <xdr:nvPicPr>
        <xdr:cNvPr id="0" name="image336.jpg"/>
        <xdr:cNvPicPr preferRelativeResize="0"/>
      </xdr:nvPicPr>
      <xdr:blipFill>
        <a:blip cstate="print" r:embed="rId3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375</xdr:row>
      <xdr:rowOff>0</xdr:rowOff>
    </xdr:from>
    <xdr:ext cx="1028700" cy="771525"/>
    <xdr:pic>
      <xdr:nvPicPr>
        <xdr:cNvPr id="0" name="image348.jpg"/>
        <xdr:cNvPicPr preferRelativeResize="0"/>
      </xdr:nvPicPr>
      <xdr:blipFill>
        <a:blip cstate="print" r:embed="rId3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376</xdr:row>
      <xdr:rowOff>0</xdr:rowOff>
    </xdr:from>
    <xdr:ext cx="1028700" cy="771525"/>
    <xdr:pic>
      <xdr:nvPicPr>
        <xdr:cNvPr id="0" name="image341.jpg"/>
        <xdr:cNvPicPr preferRelativeResize="0"/>
      </xdr:nvPicPr>
      <xdr:blipFill>
        <a:blip cstate="print" r:embed="rId3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377</xdr:row>
      <xdr:rowOff>0</xdr:rowOff>
    </xdr:from>
    <xdr:ext cx="1028700" cy="771525"/>
    <xdr:pic>
      <xdr:nvPicPr>
        <xdr:cNvPr id="0" name="image345.jpg"/>
        <xdr:cNvPicPr preferRelativeResize="0"/>
      </xdr:nvPicPr>
      <xdr:blipFill>
        <a:blip cstate="print" r:embed="rId3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378</xdr:row>
      <xdr:rowOff>0</xdr:rowOff>
    </xdr:from>
    <xdr:ext cx="1028700" cy="771525"/>
    <xdr:pic>
      <xdr:nvPicPr>
        <xdr:cNvPr id="0" name="image346.jpg"/>
        <xdr:cNvPicPr preferRelativeResize="0"/>
      </xdr:nvPicPr>
      <xdr:blipFill>
        <a:blip cstate="print" r:embed="rId3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379</xdr:row>
      <xdr:rowOff>0</xdr:rowOff>
    </xdr:from>
    <xdr:ext cx="1028700" cy="771525"/>
    <xdr:pic>
      <xdr:nvPicPr>
        <xdr:cNvPr id="0" name="image350.jpg"/>
        <xdr:cNvPicPr preferRelativeResize="0"/>
      </xdr:nvPicPr>
      <xdr:blipFill>
        <a:blip cstate="print" r:embed="rId3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380</xdr:row>
      <xdr:rowOff>0</xdr:rowOff>
    </xdr:from>
    <xdr:ext cx="1028700" cy="771525"/>
    <xdr:pic>
      <xdr:nvPicPr>
        <xdr:cNvPr id="0" name="image347.jpg"/>
        <xdr:cNvPicPr preferRelativeResize="0"/>
      </xdr:nvPicPr>
      <xdr:blipFill>
        <a:blip cstate="print" r:embed="rId3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381</xdr:row>
      <xdr:rowOff>0</xdr:rowOff>
    </xdr:from>
    <xdr:ext cx="1028700" cy="771525"/>
    <xdr:pic>
      <xdr:nvPicPr>
        <xdr:cNvPr id="0" name="image349.jpg"/>
        <xdr:cNvPicPr preferRelativeResize="0"/>
      </xdr:nvPicPr>
      <xdr:blipFill>
        <a:blip cstate="print" r:embed="rId3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382</xdr:row>
      <xdr:rowOff>0</xdr:rowOff>
    </xdr:from>
    <xdr:ext cx="1028700" cy="771525"/>
    <xdr:pic>
      <xdr:nvPicPr>
        <xdr:cNvPr id="0" name="image364.jpg"/>
        <xdr:cNvPicPr preferRelativeResize="0"/>
      </xdr:nvPicPr>
      <xdr:blipFill>
        <a:blip cstate="print" r:embed="rId3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383</xdr:row>
      <xdr:rowOff>0</xdr:rowOff>
    </xdr:from>
    <xdr:ext cx="1028700" cy="771525"/>
    <xdr:pic>
      <xdr:nvPicPr>
        <xdr:cNvPr id="0" name="image351.jpg"/>
        <xdr:cNvPicPr preferRelativeResize="0"/>
      </xdr:nvPicPr>
      <xdr:blipFill>
        <a:blip cstate="print" r:embed="rId3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384</xdr:row>
      <xdr:rowOff>0</xdr:rowOff>
    </xdr:from>
    <xdr:ext cx="1028700" cy="771525"/>
    <xdr:pic>
      <xdr:nvPicPr>
        <xdr:cNvPr id="0" name="image355.jpg"/>
        <xdr:cNvPicPr preferRelativeResize="0"/>
      </xdr:nvPicPr>
      <xdr:blipFill>
        <a:blip cstate="print" r:embed="rId3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385</xdr:row>
      <xdr:rowOff>0</xdr:rowOff>
    </xdr:from>
    <xdr:ext cx="1028700" cy="771525"/>
    <xdr:pic>
      <xdr:nvPicPr>
        <xdr:cNvPr id="0" name="image351.jpg"/>
        <xdr:cNvPicPr preferRelativeResize="0"/>
      </xdr:nvPicPr>
      <xdr:blipFill>
        <a:blip cstate="print" r:embed="rId3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386</xdr:row>
      <xdr:rowOff>0</xdr:rowOff>
    </xdr:from>
    <xdr:ext cx="1028700" cy="771525"/>
    <xdr:pic>
      <xdr:nvPicPr>
        <xdr:cNvPr id="0" name="image355.jpg"/>
        <xdr:cNvPicPr preferRelativeResize="0"/>
      </xdr:nvPicPr>
      <xdr:blipFill>
        <a:blip cstate="print" r:embed="rId3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387</xdr:row>
      <xdr:rowOff>0</xdr:rowOff>
    </xdr:from>
    <xdr:ext cx="1028700" cy="771525"/>
    <xdr:pic>
      <xdr:nvPicPr>
        <xdr:cNvPr id="0" name="image354.jpg"/>
        <xdr:cNvPicPr preferRelativeResize="0"/>
      </xdr:nvPicPr>
      <xdr:blipFill>
        <a:blip cstate="print" r:embed="rId3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388</xdr:row>
      <xdr:rowOff>0</xdr:rowOff>
    </xdr:from>
    <xdr:ext cx="1028700" cy="771525"/>
    <xdr:pic>
      <xdr:nvPicPr>
        <xdr:cNvPr id="0" name="image352.jpg"/>
        <xdr:cNvPicPr preferRelativeResize="0"/>
      </xdr:nvPicPr>
      <xdr:blipFill>
        <a:blip cstate="print" r:embed="rId3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389</xdr:row>
      <xdr:rowOff>0</xdr:rowOff>
    </xdr:from>
    <xdr:ext cx="1028700" cy="771525"/>
    <xdr:pic>
      <xdr:nvPicPr>
        <xdr:cNvPr id="0" name="image353.jpg"/>
        <xdr:cNvPicPr preferRelativeResize="0"/>
      </xdr:nvPicPr>
      <xdr:blipFill>
        <a:blip cstate="print" r:embed="rId3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390</xdr:row>
      <xdr:rowOff>0</xdr:rowOff>
    </xdr:from>
    <xdr:ext cx="1028700" cy="771525"/>
    <xdr:pic>
      <xdr:nvPicPr>
        <xdr:cNvPr id="0" name="image352.jpg"/>
        <xdr:cNvPicPr preferRelativeResize="0"/>
      </xdr:nvPicPr>
      <xdr:blipFill>
        <a:blip cstate="print" r:embed="rId3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391</xdr:row>
      <xdr:rowOff>0</xdr:rowOff>
    </xdr:from>
    <xdr:ext cx="1028700" cy="771525"/>
    <xdr:pic>
      <xdr:nvPicPr>
        <xdr:cNvPr id="0" name="image353.jpg"/>
        <xdr:cNvPicPr preferRelativeResize="0"/>
      </xdr:nvPicPr>
      <xdr:blipFill>
        <a:blip cstate="print" r:embed="rId3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392</xdr:row>
      <xdr:rowOff>0</xdr:rowOff>
    </xdr:from>
    <xdr:ext cx="1028700" cy="771525"/>
    <xdr:pic>
      <xdr:nvPicPr>
        <xdr:cNvPr id="0" name="image356.jpg"/>
        <xdr:cNvPicPr preferRelativeResize="0"/>
      </xdr:nvPicPr>
      <xdr:blipFill>
        <a:blip cstate="print" r:embed="rId3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393</xdr:row>
      <xdr:rowOff>0</xdr:rowOff>
    </xdr:from>
    <xdr:ext cx="1028700" cy="771525"/>
    <xdr:pic>
      <xdr:nvPicPr>
        <xdr:cNvPr id="0" name="image357.jpg"/>
        <xdr:cNvPicPr preferRelativeResize="0"/>
      </xdr:nvPicPr>
      <xdr:blipFill>
        <a:blip cstate="print" r:embed="rId3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394</xdr:row>
      <xdr:rowOff>0</xdr:rowOff>
    </xdr:from>
    <xdr:ext cx="1028700" cy="771525"/>
    <xdr:pic>
      <xdr:nvPicPr>
        <xdr:cNvPr id="0" name="image359.jpg"/>
        <xdr:cNvPicPr preferRelativeResize="0"/>
      </xdr:nvPicPr>
      <xdr:blipFill>
        <a:blip cstate="print" r:embed="rId3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395</xdr:row>
      <xdr:rowOff>0</xdr:rowOff>
    </xdr:from>
    <xdr:ext cx="1028700" cy="771525"/>
    <xdr:pic>
      <xdr:nvPicPr>
        <xdr:cNvPr id="0" name="image363.jpg"/>
        <xdr:cNvPicPr preferRelativeResize="0"/>
      </xdr:nvPicPr>
      <xdr:blipFill>
        <a:blip cstate="print" r:embed="rId3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396</xdr:row>
      <xdr:rowOff>0</xdr:rowOff>
    </xdr:from>
    <xdr:ext cx="1028700" cy="771525"/>
    <xdr:pic>
      <xdr:nvPicPr>
        <xdr:cNvPr id="0" name="image369.jpg"/>
        <xdr:cNvPicPr preferRelativeResize="0"/>
      </xdr:nvPicPr>
      <xdr:blipFill>
        <a:blip cstate="print" r:embed="rId3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397</xdr:row>
      <xdr:rowOff>0</xdr:rowOff>
    </xdr:from>
    <xdr:ext cx="1028700" cy="771525"/>
    <xdr:pic>
      <xdr:nvPicPr>
        <xdr:cNvPr id="0" name="image360.jpg"/>
        <xdr:cNvPicPr preferRelativeResize="0"/>
      </xdr:nvPicPr>
      <xdr:blipFill>
        <a:blip cstate="print" r:embed="rId3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398</xdr:row>
      <xdr:rowOff>0</xdr:rowOff>
    </xdr:from>
    <xdr:ext cx="1028700" cy="771525"/>
    <xdr:pic>
      <xdr:nvPicPr>
        <xdr:cNvPr id="0" name="image362.jpg"/>
        <xdr:cNvPicPr preferRelativeResize="0"/>
      </xdr:nvPicPr>
      <xdr:blipFill>
        <a:blip cstate="print" r:embed="rId3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399</xdr:row>
      <xdr:rowOff>0</xdr:rowOff>
    </xdr:from>
    <xdr:ext cx="1028700" cy="771525"/>
    <xdr:pic>
      <xdr:nvPicPr>
        <xdr:cNvPr id="0" name="image361.jpg"/>
        <xdr:cNvPicPr preferRelativeResize="0"/>
      </xdr:nvPicPr>
      <xdr:blipFill>
        <a:blip cstate="print" r:embed="rId3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400</xdr:row>
      <xdr:rowOff>0</xdr:rowOff>
    </xdr:from>
    <xdr:ext cx="1028700" cy="771525"/>
    <xdr:pic>
      <xdr:nvPicPr>
        <xdr:cNvPr id="0" name="image406.jpg"/>
        <xdr:cNvPicPr preferRelativeResize="0"/>
      </xdr:nvPicPr>
      <xdr:blipFill>
        <a:blip cstate="print" r:embed="rId3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401</xdr:row>
      <xdr:rowOff>0</xdr:rowOff>
    </xdr:from>
    <xdr:ext cx="1028700" cy="771525"/>
    <xdr:pic>
      <xdr:nvPicPr>
        <xdr:cNvPr id="0" name="image365.jpg"/>
        <xdr:cNvPicPr preferRelativeResize="0"/>
      </xdr:nvPicPr>
      <xdr:blipFill>
        <a:blip cstate="print" r:embed="rId3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402</xdr:row>
      <xdr:rowOff>0</xdr:rowOff>
    </xdr:from>
    <xdr:ext cx="1028700" cy="771525"/>
    <xdr:pic>
      <xdr:nvPicPr>
        <xdr:cNvPr id="0" name="image368.jpg"/>
        <xdr:cNvPicPr preferRelativeResize="0"/>
      </xdr:nvPicPr>
      <xdr:blipFill>
        <a:blip cstate="print" r:embed="rId3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403</xdr:row>
      <xdr:rowOff>0</xdr:rowOff>
    </xdr:from>
    <xdr:ext cx="1028700" cy="771525"/>
    <xdr:pic>
      <xdr:nvPicPr>
        <xdr:cNvPr id="0" name="image402.jpg"/>
        <xdr:cNvPicPr preferRelativeResize="0"/>
      </xdr:nvPicPr>
      <xdr:blipFill>
        <a:blip cstate="print" r:embed="rId3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404</xdr:row>
      <xdr:rowOff>0</xdr:rowOff>
    </xdr:from>
    <xdr:ext cx="1028700" cy="771525"/>
    <xdr:pic>
      <xdr:nvPicPr>
        <xdr:cNvPr id="0" name="image366.jpg"/>
        <xdr:cNvPicPr preferRelativeResize="0"/>
      </xdr:nvPicPr>
      <xdr:blipFill>
        <a:blip cstate="print" r:embed="rId3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405</xdr:row>
      <xdr:rowOff>0</xdr:rowOff>
    </xdr:from>
    <xdr:ext cx="1028700" cy="771525"/>
    <xdr:pic>
      <xdr:nvPicPr>
        <xdr:cNvPr id="0" name="image367.jpg"/>
        <xdr:cNvPicPr preferRelativeResize="0"/>
      </xdr:nvPicPr>
      <xdr:blipFill>
        <a:blip cstate="print" r:embed="rId3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406</xdr:row>
      <xdr:rowOff>0</xdr:rowOff>
    </xdr:from>
    <xdr:ext cx="1028700" cy="771525"/>
    <xdr:pic>
      <xdr:nvPicPr>
        <xdr:cNvPr id="0" name="image366.jpg"/>
        <xdr:cNvPicPr preferRelativeResize="0"/>
      </xdr:nvPicPr>
      <xdr:blipFill>
        <a:blip cstate="print" r:embed="rId3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407</xdr:row>
      <xdr:rowOff>0</xdr:rowOff>
    </xdr:from>
    <xdr:ext cx="1028700" cy="771525"/>
    <xdr:pic>
      <xdr:nvPicPr>
        <xdr:cNvPr id="0" name="image434.jpg"/>
        <xdr:cNvPicPr preferRelativeResize="0"/>
      </xdr:nvPicPr>
      <xdr:blipFill>
        <a:blip cstate="print" r:embed="rId3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408</xdr:row>
      <xdr:rowOff>0</xdr:rowOff>
    </xdr:from>
    <xdr:ext cx="1028700" cy="771525"/>
    <xdr:pic>
      <xdr:nvPicPr>
        <xdr:cNvPr id="0" name="image370.jpg"/>
        <xdr:cNvPicPr preferRelativeResize="0"/>
      </xdr:nvPicPr>
      <xdr:blipFill>
        <a:blip cstate="print" r:embed="rId3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409</xdr:row>
      <xdr:rowOff>0</xdr:rowOff>
    </xdr:from>
    <xdr:ext cx="1028700" cy="771525"/>
    <xdr:pic>
      <xdr:nvPicPr>
        <xdr:cNvPr id="0" name="image381.jpg"/>
        <xdr:cNvPicPr preferRelativeResize="0"/>
      </xdr:nvPicPr>
      <xdr:blipFill>
        <a:blip cstate="print" r:embed="rId3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410</xdr:row>
      <xdr:rowOff>0</xdr:rowOff>
    </xdr:from>
    <xdr:ext cx="1028700" cy="771525"/>
    <xdr:pic>
      <xdr:nvPicPr>
        <xdr:cNvPr id="0" name="image384.jpg"/>
        <xdr:cNvPicPr preferRelativeResize="0"/>
      </xdr:nvPicPr>
      <xdr:blipFill>
        <a:blip cstate="print" r:embed="rId3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411</xdr:row>
      <xdr:rowOff>0</xdr:rowOff>
    </xdr:from>
    <xdr:ext cx="1028700" cy="771525"/>
    <xdr:pic>
      <xdr:nvPicPr>
        <xdr:cNvPr id="0" name="image372.jpg"/>
        <xdr:cNvPicPr preferRelativeResize="0"/>
      </xdr:nvPicPr>
      <xdr:blipFill>
        <a:blip cstate="print" r:embed="rId3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412</xdr:row>
      <xdr:rowOff>0</xdr:rowOff>
    </xdr:from>
    <xdr:ext cx="1028700" cy="771525"/>
    <xdr:pic>
      <xdr:nvPicPr>
        <xdr:cNvPr id="0" name="image378.jpg"/>
        <xdr:cNvPicPr preferRelativeResize="0"/>
      </xdr:nvPicPr>
      <xdr:blipFill>
        <a:blip cstate="print" r:embed="rId3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413</xdr:row>
      <xdr:rowOff>0</xdr:rowOff>
    </xdr:from>
    <xdr:ext cx="1028700" cy="771525"/>
    <xdr:pic>
      <xdr:nvPicPr>
        <xdr:cNvPr id="0" name="image371.jpg"/>
        <xdr:cNvPicPr preferRelativeResize="0"/>
      </xdr:nvPicPr>
      <xdr:blipFill>
        <a:blip cstate="print" r:embed="rId3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414</xdr:row>
      <xdr:rowOff>0</xdr:rowOff>
    </xdr:from>
    <xdr:ext cx="1028700" cy="771525"/>
    <xdr:pic>
      <xdr:nvPicPr>
        <xdr:cNvPr id="0" name="image422.jpg"/>
        <xdr:cNvPicPr preferRelativeResize="0"/>
      </xdr:nvPicPr>
      <xdr:blipFill>
        <a:blip cstate="print" r:embed="rId3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415</xdr:row>
      <xdr:rowOff>0</xdr:rowOff>
    </xdr:from>
    <xdr:ext cx="1028700" cy="771525"/>
    <xdr:pic>
      <xdr:nvPicPr>
        <xdr:cNvPr id="0" name="image374.jpg"/>
        <xdr:cNvPicPr preferRelativeResize="0"/>
      </xdr:nvPicPr>
      <xdr:blipFill>
        <a:blip cstate="print" r:embed="rId3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416</xdr:row>
      <xdr:rowOff>0</xdr:rowOff>
    </xdr:from>
    <xdr:ext cx="1028700" cy="771525"/>
    <xdr:pic>
      <xdr:nvPicPr>
        <xdr:cNvPr id="0" name="image373.jpg"/>
        <xdr:cNvPicPr preferRelativeResize="0"/>
      </xdr:nvPicPr>
      <xdr:blipFill>
        <a:blip cstate="print" r:embed="rId3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417</xdr:row>
      <xdr:rowOff>0</xdr:rowOff>
    </xdr:from>
    <xdr:ext cx="1028700" cy="771525"/>
    <xdr:pic>
      <xdr:nvPicPr>
        <xdr:cNvPr id="0" name="image375.jpg"/>
        <xdr:cNvPicPr preferRelativeResize="0"/>
      </xdr:nvPicPr>
      <xdr:blipFill>
        <a:blip cstate="print" r:embed="rId3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418</xdr:row>
      <xdr:rowOff>0</xdr:rowOff>
    </xdr:from>
    <xdr:ext cx="1028700" cy="771525"/>
    <xdr:pic>
      <xdr:nvPicPr>
        <xdr:cNvPr id="0" name="image377.jpg"/>
        <xdr:cNvPicPr preferRelativeResize="0"/>
      </xdr:nvPicPr>
      <xdr:blipFill>
        <a:blip cstate="print" r:embed="rId3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419</xdr:row>
      <xdr:rowOff>0</xdr:rowOff>
    </xdr:from>
    <xdr:ext cx="1028700" cy="771525"/>
    <xdr:pic>
      <xdr:nvPicPr>
        <xdr:cNvPr id="0" name="image376.jpg"/>
        <xdr:cNvPicPr preferRelativeResize="0"/>
      </xdr:nvPicPr>
      <xdr:blipFill>
        <a:blip cstate="print" r:embed="rId3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420</xdr:row>
      <xdr:rowOff>0</xdr:rowOff>
    </xdr:from>
    <xdr:ext cx="1028700" cy="771525"/>
    <xdr:pic>
      <xdr:nvPicPr>
        <xdr:cNvPr id="0" name="image382.jpg"/>
        <xdr:cNvPicPr preferRelativeResize="0"/>
      </xdr:nvPicPr>
      <xdr:blipFill>
        <a:blip cstate="print" r:embed="rId3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421</xdr:row>
      <xdr:rowOff>0</xdr:rowOff>
    </xdr:from>
    <xdr:ext cx="1028700" cy="771525"/>
    <xdr:pic>
      <xdr:nvPicPr>
        <xdr:cNvPr id="0" name="image380.jpg"/>
        <xdr:cNvPicPr preferRelativeResize="0"/>
      </xdr:nvPicPr>
      <xdr:blipFill>
        <a:blip cstate="print" r:embed="rId3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422</xdr:row>
      <xdr:rowOff>0</xdr:rowOff>
    </xdr:from>
    <xdr:ext cx="1028700" cy="771525"/>
    <xdr:pic>
      <xdr:nvPicPr>
        <xdr:cNvPr id="0" name="image379.jpg"/>
        <xdr:cNvPicPr preferRelativeResize="0"/>
      </xdr:nvPicPr>
      <xdr:blipFill>
        <a:blip cstate="print" r:embed="rId3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423</xdr:row>
      <xdr:rowOff>0</xdr:rowOff>
    </xdr:from>
    <xdr:ext cx="1028700" cy="771525"/>
    <xdr:pic>
      <xdr:nvPicPr>
        <xdr:cNvPr id="0" name="image420.jpg"/>
        <xdr:cNvPicPr preferRelativeResize="0"/>
      </xdr:nvPicPr>
      <xdr:blipFill>
        <a:blip cstate="print" r:embed="rId3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424</xdr:row>
      <xdr:rowOff>0</xdr:rowOff>
    </xdr:from>
    <xdr:ext cx="1028700" cy="771525"/>
    <xdr:pic>
      <xdr:nvPicPr>
        <xdr:cNvPr id="0" name="image387.jpg"/>
        <xdr:cNvPicPr preferRelativeResize="0"/>
      </xdr:nvPicPr>
      <xdr:blipFill>
        <a:blip cstate="print" r:embed="rId3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425</xdr:row>
      <xdr:rowOff>0</xdr:rowOff>
    </xdr:from>
    <xdr:ext cx="1028700" cy="771525"/>
    <xdr:pic>
      <xdr:nvPicPr>
        <xdr:cNvPr id="0" name="image388.jpg"/>
        <xdr:cNvPicPr preferRelativeResize="0"/>
      </xdr:nvPicPr>
      <xdr:blipFill>
        <a:blip cstate="print" r:embed="rId3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426</xdr:row>
      <xdr:rowOff>0</xdr:rowOff>
    </xdr:from>
    <xdr:ext cx="1028700" cy="771525"/>
    <xdr:pic>
      <xdr:nvPicPr>
        <xdr:cNvPr id="0" name="image385.jpg"/>
        <xdr:cNvPicPr preferRelativeResize="0"/>
      </xdr:nvPicPr>
      <xdr:blipFill>
        <a:blip cstate="print" r:embed="rId3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427</xdr:row>
      <xdr:rowOff>0</xdr:rowOff>
    </xdr:from>
    <xdr:ext cx="1028700" cy="771525"/>
    <xdr:pic>
      <xdr:nvPicPr>
        <xdr:cNvPr id="0" name="image383.jpg"/>
        <xdr:cNvPicPr preferRelativeResize="0"/>
      </xdr:nvPicPr>
      <xdr:blipFill>
        <a:blip cstate="print" r:embed="rId3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428</xdr:row>
      <xdr:rowOff>0</xdr:rowOff>
    </xdr:from>
    <xdr:ext cx="1028700" cy="771525"/>
    <xdr:pic>
      <xdr:nvPicPr>
        <xdr:cNvPr id="0" name="image404.jpg"/>
        <xdr:cNvPicPr preferRelativeResize="0"/>
      </xdr:nvPicPr>
      <xdr:blipFill>
        <a:blip cstate="print" r:embed="rId3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429</xdr:row>
      <xdr:rowOff>0</xdr:rowOff>
    </xdr:from>
    <xdr:ext cx="1028700" cy="771525"/>
    <xdr:pic>
      <xdr:nvPicPr>
        <xdr:cNvPr id="0" name="image383.jpg"/>
        <xdr:cNvPicPr preferRelativeResize="0"/>
      </xdr:nvPicPr>
      <xdr:blipFill>
        <a:blip cstate="print" r:embed="rId3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430</xdr:row>
      <xdr:rowOff>0</xdr:rowOff>
    </xdr:from>
    <xdr:ext cx="1028700" cy="771525"/>
    <xdr:pic>
      <xdr:nvPicPr>
        <xdr:cNvPr id="0" name="image383.jpg"/>
        <xdr:cNvPicPr preferRelativeResize="0"/>
      </xdr:nvPicPr>
      <xdr:blipFill>
        <a:blip cstate="print" r:embed="rId3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431</xdr:row>
      <xdr:rowOff>0</xdr:rowOff>
    </xdr:from>
    <xdr:ext cx="1028700" cy="771525"/>
    <xdr:pic>
      <xdr:nvPicPr>
        <xdr:cNvPr id="0" name="image389.jpg"/>
        <xdr:cNvPicPr preferRelativeResize="0"/>
      </xdr:nvPicPr>
      <xdr:blipFill>
        <a:blip cstate="print" r:embed="rId3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432</xdr:row>
      <xdr:rowOff>0</xdr:rowOff>
    </xdr:from>
    <xdr:ext cx="1028700" cy="771525"/>
    <xdr:pic>
      <xdr:nvPicPr>
        <xdr:cNvPr id="0" name="image404.jpg"/>
        <xdr:cNvPicPr preferRelativeResize="0"/>
      </xdr:nvPicPr>
      <xdr:blipFill>
        <a:blip cstate="print" r:embed="rId3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433</xdr:row>
      <xdr:rowOff>0</xdr:rowOff>
    </xdr:from>
    <xdr:ext cx="1028700" cy="771525"/>
    <xdr:pic>
      <xdr:nvPicPr>
        <xdr:cNvPr id="0" name="image390.jpg"/>
        <xdr:cNvPicPr preferRelativeResize="0"/>
      </xdr:nvPicPr>
      <xdr:blipFill>
        <a:blip cstate="print" r:embed="rId3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434</xdr:row>
      <xdr:rowOff>0</xdr:rowOff>
    </xdr:from>
    <xdr:ext cx="1028700" cy="771525"/>
    <xdr:pic>
      <xdr:nvPicPr>
        <xdr:cNvPr id="0" name="image390.jpg"/>
        <xdr:cNvPicPr preferRelativeResize="0"/>
      </xdr:nvPicPr>
      <xdr:blipFill>
        <a:blip cstate="print" r:embed="rId3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435</xdr:row>
      <xdr:rowOff>0</xdr:rowOff>
    </xdr:from>
    <xdr:ext cx="1028700" cy="771525"/>
    <xdr:pic>
      <xdr:nvPicPr>
        <xdr:cNvPr id="0" name="image429.jpg"/>
        <xdr:cNvPicPr preferRelativeResize="0"/>
      </xdr:nvPicPr>
      <xdr:blipFill>
        <a:blip cstate="print" r:embed="rId3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436</xdr:row>
      <xdr:rowOff>0</xdr:rowOff>
    </xdr:from>
    <xdr:ext cx="1028700" cy="771525"/>
    <xdr:pic>
      <xdr:nvPicPr>
        <xdr:cNvPr id="0" name="image393.jpg"/>
        <xdr:cNvPicPr preferRelativeResize="0"/>
      </xdr:nvPicPr>
      <xdr:blipFill>
        <a:blip cstate="print" r:embed="rId3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437</xdr:row>
      <xdr:rowOff>0</xdr:rowOff>
    </xdr:from>
    <xdr:ext cx="1028700" cy="771525"/>
    <xdr:pic>
      <xdr:nvPicPr>
        <xdr:cNvPr id="0" name="image397.jpg"/>
        <xdr:cNvPicPr preferRelativeResize="0"/>
      </xdr:nvPicPr>
      <xdr:blipFill>
        <a:blip cstate="print" r:embed="rId3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438</xdr:row>
      <xdr:rowOff>0</xdr:rowOff>
    </xdr:from>
    <xdr:ext cx="1028700" cy="771525"/>
    <xdr:pic>
      <xdr:nvPicPr>
        <xdr:cNvPr id="0" name="image392.jpg"/>
        <xdr:cNvPicPr preferRelativeResize="0"/>
      </xdr:nvPicPr>
      <xdr:blipFill>
        <a:blip cstate="print" r:embed="rId4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439</xdr:row>
      <xdr:rowOff>0</xdr:rowOff>
    </xdr:from>
    <xdr:ext cx="1028700" cy="771525"/>
    <xdr:pic>
      <xdr:nvPicPr>
        <xdr:cNvPr id="0" name="image398.jpg"/>
        <xdr:cNvPicPr preferRelativeResize="0"/>
      </xdr:nvPicPr>
      <xdr:blipFill>
        <a:blip cstate="print" r:embed="rId4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440</xdr:row>
      <xdr:rowOff>0</xdr:rowOff>
    </xdr:from>
    <xdr:ext cx="1028700" cy="771525"/>
    <xdr:pic>
      <xdr:nvPicPr>
        <xdr:cNvPr id="0" name="image396.jpg"/>
        <xdr:cNvPicPr preferRelativeResize="0"/>
      </xdr:nvPicPr>
      <xdr:blipFill>
        <a:blip cstate="print" r:embed="rId4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441</xdr:row>
      <xdr:rowOff>0</xdr:rowOff>
    </xdr:from>
    <xdr:ext cx="1028700" cy="771525"/>
    <xdr:pic>
      <xdr:nvPicPr>
        <xdr:cNvPr id="0" name="image391.jpg"/>
        <xdr:cNvPicPr preferRelativeResize="0"/>
      </xdr:nvPicPr>
      <xdr:blipFill>
        <a:blip cstate="print" r:embed="rId4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442</xdr:row>
      <xdr:rowOff>0</xdr:rowOff>
    </xdr:from>
    <xdr:ext cx="1028700" cy="771525"/>
    <xdr:pic>
      <xdr:nvPicPr>
        <xdr:cNvPr id="0" name="image446.jpg"/>
        <xdr:cNvPicPr preferRelativeResize="0"/>
      </xdr:nvPicPr>
      <xdr:blipFill>
        <a:blip cstate="print" r:embed="rId4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443</xdr:row>
      <xdr:rowOff>0</xdr:rowOff>
    </xdr:from>
    <xdr:ext cx="1028700" cy="771525"/>
    <xdr:pic>
      <xdr:nvPicPr>
        <xdr:cNvPr id="0" name="image394.jpg"/>
        <xdr:cNvPicPr preferRelativeResize="0"/>
      </xdr:nvPicPr>
      <xdr:blipFill>
        <a:blip cstate="print" r:embed="rId4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444</xdr:row>
      <xdr:rowOff>0</xdr:rowOff>
    </xdr:from>
    <xdr:ext cx="1028700" cy="771525"/>
    <xdr:pic>
      <xdr:nvPicPr>
        <xdr:cNvPr id="0" name="image399.jpg"/>
        <xdr:cNvPicPr preferRelativeResize="0"/>
      </xdr:nvPicPr>
      <xdr:blipFill>
        <a:blip cstate="print" r:embed="rId4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445</xdr:row>
      <xdr:rowOff>0</xdr:rowOff>
    </xdr:from>
    <xdr:ext cx="1028700" cy="771525"/>
    <xdr:pic>
      <xdr:nvPicPr>
        <xdr:cNvPr id="0" name="image395.jpg"/>
        <xdr:cNvPicPr preferRelativeResize="0"/>
      </xdr:nvPicPr>
      <xdr:blipFill>
        <a:blip cstate="print" r:embed="rId4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446</xdr:row>
      <xdr:rowOff>0</xdr:rowOff>
    </xdr:from>
    <xdr:ext cx="1028700" cy="771525"/>
    <xdr:pic>
      <xdr:nvPicPr>
        <xdr:cNvPr id="0" name="image400.jpg"/>
        <xdr:cNvPicPr preferRelativeResize="0"/>
      </xdr:nvPicPr>
      <xdr:blipFill>
        <a:blip cstate="print" r:embed="rId4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447</xdr:row>
      <xdr:rowOff>0</xdr:rowOff>
    </xdr:from>
    <xdr:ext cx="1028700" cy="771525"/>
    <xdr:pic>
      <xdr:nvPicPr>
        <xdr:cNvPr id="0" name="image400.jpg"/>
        <xdr:cNvPicPr preferRelativeResize="0"/>
      </xdr:nvPicPr>
      <xdr:blipFill>
        <a:blip cstate="print" r:embed="rId4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448</xdr:row>
      <xdr:rowOff>0</xdr:rowOff>
    </xdr:from>
    <xdr:ext cx="1028700" cy="771525"/>
    <xdr:pic>
      <xdr:nvPicPr>
        <xdr:cNvPr id="0" name="image401.jpg"/>
        <xdr:cNvPicPr preferRelativeResize="0"/>
      </xdr:nvPicPr>
      <xdr:blipFill>
        <a:blip cstate="print" r:embed="rId4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449</xdr:row>
      <xdr:rowOff>0</xdr:rowOff>
    </xdr:from>
    <xdr:ext cx="1028700" cy="771525"/>
    <xdr:pic>
      <xdr:nvPicPr>
        <xdr:cNvPr id="0" name="image405.jpg"/>
        <xdr:cNvPicPr preferRelativeResize="0"/>
      </xdr:nvPicPr>
      <xdr:blipFill>
        <a:blip cstate="print" r:embed="rId4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450</xdr:row>
      <xdr:rowOff>0</xdr:rowOff>
    </xdr:from>
    <xdr:ext cx="1028700" cy="771525"/>
    <xdr:pic>
      <xdr:nvPicPr>
        <xdr:cNvPr id="0" name="image403.jpg"/>
        <xdr:cNvPicPr preferRelativeResize="0"/>
      </xdr:nvPicPr>
      <xdr:blipFill>
        <a:blip cstate="print" r:embed="rId4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451</xdr:row>
      <xdr:rowOff>0</xdr:rowOff>
    </xdr:from>
    <xdr:ext cx="1028700" cy="771525"/>
    <xdr:pic>
      <xdr:nvPicPr>
        <xdr:cNvPr id="0" name="image409.jpg"/>
        <xdr:cNvPicPr preferRelativeResize="0"/>
      </xdr:nvPicPr>
      <xdr:blipFill>
        <a:blip cstate="print" r:embed="rId4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452</xdr:row>
      <xdr:rowOff>0</xdr:rowOff>
    </xdr:from>
    <xdr:ext cx="1028700" cy="771525"/>
    <xdr:pic>
      <xdr:nvPicPr>
        <xdr:cNvPr id="0" name="image408.jpg"/>
        <xdr:cNvPicPr preferRelativeResize="0"/>
      </xdr:nvPicPr>
      <xdr:blipFill>
        <a:blip cstate="print" r:embed="rId4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453</xdr:row>
      <xdr:rowOff>0</xdr:rowOff>
    </xdr:from>
    <xdr:ext cx="1028700" cy="771525"/>
    <xdr:pic>
      <xdr:nvPicPr>
        <xdr:cNvPr id="0" name="image407.jpg"/>
        <xdr:cNvPicPr preferRelativeResize="0"/>
      </xdr:nvPicPr>
      <xdr:blipFill>
        <a:blip cstate="print" r:embed="rId4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454</xdr:row>
      <xdr:rowOff>0</xdr:rowOff>
    </xdr:from>
    <xdr:ext cx="1028700" cy="771525"/>
    <xdr:pic>
      <xdr:nvPicPr>
        <xdr:cNvPr id="0" name="image412.jpg"/>
        <xdr:cNvPicPr preferRelativeResize="0"/>
      </xdr:nvPicPr>
      <xdr:blipFill>
        <a:blip cstate="print" r:embed="rId4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455</xdr:row>
      <xdr:rowOff>0</xdr:rowOff>
    </xdr:from>
    <xdr:ext cx="1028700" cy="771525"/>
    <xdr:pic>
      <xdr:nvPicPr>
        <xdr:cNvPr id="0" name="image413.jpg"/>
        <xdr:cNvPicPr preferRelativeResize="0"/>
      </xdr:nvPicPr>
      <xdr:blipFill>
        <a:blip cstate="print" r:embed="rId4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456</xdr:row>
      <xdr:rowOff>0</xdr:rowOff>
    </xdr:from>
    <xdr:ext cx="1028700" cy="771525"/>
    <xdr:pic>
      <xdr:nvPicPr>
        <xdr:cNvPr id="0" name="image435.jpg"/>
        <xdr:cNvPicPr preferRelativeResize="0"/>
      </xdr:nvPicPr>
      <xdr:blipFill>
        <a:blip cstate="print" r:embed="rId4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457</xdr:row>
      <xdr:rowOff>0</xdr:rowOff>
    </xdr:from>
    <xdr:ext cx="1019175" cy="771525"/>
    <xdr:pic>
      <xdr:nvPicPr>
        <xdr:cNvPr id="0" name="image432.jpg"/>
        <xdr:cNvPicPr preferRelativeResize="0"/>
      </xdr:nvPicPr>
      <xdr:blipFill>
        <a:blip cstate="print" r:embed="rId4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458</xdr:row>
      <xdr:rowOff>0</xdr:rowOff>
    </xdr:from>
    <xdr:ext cx="1028700" cy="771525"/>
    <xdr:pic>
      <xdr:nvPicPr>
        <xdr:cNvPr id="0" name="image410.jpg"/>
        <xdr:cNvPicPr preferRelativeResize="0"/>
      </xdr:nvPicPr>
      <xdr:blipFill>
        <a:blip cstate="print" r:embed="rId4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459</xdr:row>
      <xdr:rowOff>0</xdr:rowOff>
    </xdr:from>
    <xdr:ext cx="1028700" cy="771525"/>
    <xdr:pic>
      <xdr:nvPicPr>
        <xdr:cNvPr id="0" name="image416.jpg"/>
        <xdr:cNvPicPr preferRelativeResize="0"/>
      </xdr:nvPicPr>
      <xdr:blipFill>
        <a:blip cstate="print" r:embed="rId4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460</xdr:row>
      <xdr:rowOff>0</xdr:rowOff>
    </xdr:from>
    <xdr:ext cx="1028700" cy="771525"/>
    <xdr:pic>
      <xdr:nvPicPr>
        <xdr:cNvPr id="0" name="image411.jpg"/>
        <xdr:cNvPicPr preferRelativeResize="0"/>
      </xdr:nvPicPr>
      <xdr:blipFill>
        <a:blip cstate="print" r:embed="rId4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461</xdr:row>
      <xdr:rowOff>0</xdr:rowOff>
    </xdr:from>
    <xdr:ext cx="1028700" cy="771525"/>
    <xdr:pic>
      <xdr:nvPicPr>
        <xdr:cNvPr id="0" name="image436.jpg"/>
        <xdr:cNvPicPr preferRelativeResize="0"/>
      </xdr:nvPicPr>
      <xdr:blipFill>
        <a:blip cstate="print" r:embed="rId4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462</xdr:row>
      <xdr:rowOff>0</xdr:rowOff>
    </xdr:from>
    <xdr:ext cx="1028700" cy="771525"/>
    <xdr:pic>
      <xdr:nvPicPr>
        <xdr:cNvPr id="0" name="image414.jpg"/>
        <xdr:cNvPicPr preferRelativeResize="0"/>
      </xdr:nvPicPr>
      <xdr:blipFill>
        <a:blip cstate="print" r:embed="rId4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463</xdr:row>
      <xdr:rowOff>0</xdr:rowOff>
    </xdr:from>
    <xdr:ext cx="1028700" cy="771525"/>
    <xdr:pic>
      <xdr:nvPicPr>
        <xdr:cNvPr id="0" name="image459.jpg"/>
        <xdr:cNvPicPr preferRelativeResize="0"/>
      </xdr:nvPicPr>
      <xdr:blipFill>
        <a:blip cstate="print" r:embed="rId4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464</xdr:row>
      <xdr:rowOff>0</xdr:rowOff>
    </xdr:from>
    <xdr:ext cx="1028700" cy="771525"/>
    <xdr:pic>
      <xdr:nvPicPr>
        <xdr:cNvPr id="0" name="image415.jpg"/>
        <xdr:cNvPicPr preferRelativeResize="0"/>
      </xdr:nvPicPr>
      <xdr:blipFill>
        <a:blip cstate="print" r:embed="rId4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465</xdr:row>
      <xdr:rowOff>0</xdr:rowOff>
    </xdr:from>
    <xdr:ext cx="1028700" cy="771525"/>
    <xdr:pic>
      <xdr:nvPicPr>
        <xdr:cNvPr id="0" name="image465.jpg"/>
        <xdr:cNvPicPr preferRelativeResize="0"/>
      </xdr:nvPicPr>
      <xdr:blipFill>
        <a:blip cstate="print" r:embed="rId4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466</xdr:row>
      <xdr:rowOff>0</xdr:rowOff>
    </xdr:from>
    <xdr:ext cx="1028700" cy="771525"/>
    <xdr:pic>
      <xdr:nvPicPr>
        <xdr:cNvPr id="0" name="image418.jpg"/>
        <xdr:cNvPicPr preferRelativeResize="0"/>
      </xdr:nvPicPr>
      <xdr:blipFill>
        <a:blip cstate="print" r:embed="rId4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467</xdr:row>
      <xdr:rowOff>0</xdr:rowOff>
    </xdr:from>
    <xdr:ext cx="1028700" cy="771525"/>
    <xdr:pic>
      <xdr:nvPicPr>
        <xdr:cNvPr id="0" name="image417.jpg"/>
        <xdr:cNvPicPr preferRelativeResize="0"/>
      </xdr:nvPicPr>
      <xdr:blipFill>
        <a:blip cstate="print" r:embed="rId4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468</xdr:row>
      <xdr:rowOff>0</xdr:rowOff>
    </xdr:from>
    <xdr:ext cx="1028700" cy="771525"/>
    <xdr:pic>
      <xdr:nvPicPr>
        <xdr:cNvPr id="0" name="image449.jpg"/>
        <xdr:cNvPicPr preferRelativeResize="0"/>
      </xdr:nvPicPr>
      <xdr:blipFill>
        <a:blip cstate="print" r:embed="rId4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469</xdr:row>
      <xdr:rowOff>0</xdr:rowOff>
    </xdr:from>
    <xdr:ext cx="1028700" cy="771525"/>
    <xdr:pic>
      <xdr:nvPicPr>
        <xdr:cNvPr id="0" name="image427.jpg"/>
        <xdr:cNvPicPr preferRelativeResize="0"/>
      </xdr:nvPicPr>
      <xdr:blipFill>
        <a:blip cstate="print" r:embed="rId4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470</xdr:row>
      <xdr:rowOff>0</xdr:rowOff>
    </xdr:from>
    <xdr:ext cx="1028700" cy="771525"/>
    <xdr:pic>
      <xdr:nvPicPr>
        <xdr:cNvPr id="0" name="image437.jpg"/>
        <xdr:cNvPicPr preferRelativeResize="0"/>
      </xdr:nvPicPr>
      <xdr:blipFill>
        <a:blip cstate="print" r:embed="rId4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471</xdr:row>
      <xdr:rowOff>0</xdr:rowOff>
    </xdr:from>
    <xdr:ext cx="1028700" cy="771525"/>
    <xdr:pic>
      <xdr:nvPicPr>
        <xdr:cNvPr id="0" name="image421.jpg"/>
        <xdr:cNvPicPr preferRelativeResize="0"/>
      </xdr:nvPicPr>
      <xdr:blipFill>
        <a:blip cstate="print" r:embed="rId4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472</xdr:row>
      <xdr:rowOff>0</xdr:rowOff>
    </xdr:from>
    <xdr:ext cx="1028700" cy="771525"/>
    <xdr:pic>
      <xdr:nvPicPr>
        <xdr:cNvPr id="0" name="image419.jpg"/>
        <xdr:cNvPicPr preferRelativeResize="0"/>
      </xdr:nvPicPr>
      <xdr:blipFill>
        <a:blip cstate="print" r:embed="rId4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473</xdr:row>
      <xdr:rowOff>0</xdr:rowOff>
    </xdr:from>
    <xdr:ext cx="1028700" cy="771525"/>
    <xdr:pic>
      <xdr:nvPicPr>
        <xdr:cNvPr id="0" name="image471.jpg"/>
        <xdr:cNvPicPr preferRelativeResize="0"/>
      </xdr:nvPicPr>
      <xdr:blipFill>
        <a:blip cstate="print" r:embed="rId4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474</xdr:row>
      <xdr:rowOff>0</xdr:rowOff>
    </xdr:from>
    <xdr:ext cx="1028700" cy="771525"/>
    <xdr:pic>
      <xdr:nvPicPr>
        <xdr:cNvPr id="0" name="image423.jpg"/>
        <xdr:cNvPicPr preferRelativeResize="0"/>
      </xdr:nvPicPr>
      <xdr:blipFill>
        <a:blip cstate="print" r:embed="rId4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475</xdr:row>
      <xdr:rowOff>0</xdr:rowOff>
    </xdr:from>
    <xdr:ext cx="1028700" cy="771525"/>
    <xdr:pic>
      <xdr:nvPicPr>
        <xdr:cNvPr id="0" name="image426.jpg"/>
        <xdr:cNvPicPr preferRelativeResize="0"/>
      </xdr:nvPicPr>
      <xdr:blipFill>
        <a:blip cstate="print" r:embed="rId4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476</xdr:row>
      <xdr:rowOff>0</xdr:rowOff>
    </xdr:from>
    <xdr:ext cx="1028700" cy="771525"/>
    <xdr:pic>
      <xdr:nvPicPr>
        <xdr:cNvPr id="0" name="image440.jpg"/>
        <xdr:cNvPicPr preferRelativeResize="0"/>
      </xdr:nvPicPr>
      <xdr:blipFill>
        <a:blip cstate="print" r:embed="rId4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477</xdr:row>
      <xdr:rowOff>0</xdr:rowOff>
    </xdr:from>
    <xdr:ext cx="1028700" cy="771525"/>
    <xdr:pic>
      <xdr:nvPicPr>
        <xdr:cNvPr id="0" name="image425.jpg"/>
        <xdr:cNvPicPr preferRelativeResize="0"/>
      </xdr:nvPicPr>
      <xdr:blipFill>
        <a:blip cstate="print" r:embed="rId4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478</xdr:row>
      <xdr:rowOff>0</xdr:rowOff>
    </xdr:from>
    <xdr:ext cx="1028700" cy="771525"/>
    <xdr:pic>
      <xdr:nvPicPr>
        <xdr:cNvPr id="0" name="image428.jpg"/>
        <xdr:cNvPicPr preferRelativeResize="0"/>
      </xdr:nvPicPr>
      <xdr:blipFill>
        <a:blip cstate="print" r:embed="rId4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479</xdr:row>
      <xdr:rowOff>0</xdr:rowOff>
    </xdr:from>
    <xdr:ext cx="1028700" cy="771525"/>
    <xdr:pic>
      <xdr:nvPicPr>
        <xdr:cNvPr id="0" name="image441.jpg"/>
        <xdr:cNvPicPr preferRelativeResize="0"/>
      </xdr:nvPicPr>
      <xdr:blipFill>
        <a:blip cstate="print" r:embed="rId4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480</xdr:row>
      <xdr:rowOff>0</xdr:rowOff>
    </xdr:from>
    <xdr:ext cx="1028700" cy="771525"/>
    <xdr:pic>
      <xdr:nvPicPr>
        <xdr:cNvPr id="0" name="image424.jpg"/>
        <xdr:cNvPicPr preferRelativeResize="0"/>
      </xdr:nvPicPr>
      <xdr:blipFill>
        <a:blip cstate="print" r:embed="rId4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481</xdr:row>
      <xdr:rowOff>0</xdr:rowOff>
    </xdr:from>
    <xdr:ext cx="1028700" cy="771525"/>
    <xdr:pic>
      <xdr:nvPicPr>
        <xdr:cNvPr id="0" name="image430.jpg"/>
        <xdr:cNvPicPr preferRelativeResize="0"/>
      </xdr:nvPicPr>
      <xdr:blipFill>
        <a:blip cstate="print" r:embed="rId4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482</xdr:row>
      <xdr:rowOff>0</xdr:rowOff>
    </xdr:from>
    <xdr:ext cx="1028700" cy="771525"/>
    <xdr:pic>
      <xdr:nvPicPr>
        <xdr:cNvPr id="0" name="image431.jpg"/>
        <xdr:cNvPicPr preferRelativeResize="0"/>
      </xdr:nvPicPr>
      <xdr:blipFill>
        <a:blip cstate="print" r:embed="rId4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483</xdr:row>
      <xdr:rowOff>0</xdr:rowOff>
    </xdr:from>
    <xdr:ext cx="1028700" cy="771525"/>
    <xdr:pic>
      <xdr:nvPicPr>
        <xdr:cNvPr id="0" name="image439.jpg"/>
        <xdr:cNvPicPr preferRelativeResize="0"/>
      </xdr:nvPicPr>
      <xdr:blipFill>
        <a:blip cstate="print" r:embed="rId4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484</xdr:row>
      <xdr:rowOff>0</xdr:rowOff>
    </xdr:from>
    <xdr:ext cx="1028700" cy="771525"/>
    <xdr:pic>
      <xdr:nvPicPr>
        <xdr:cNvPr id="0" name="image433.jpg"/>
        <xdr:cNvPicPr preferRelativeResize="0"/>
      </xdr:nvPicPr>
      <xdr:blipFill>
        <a:blip cstate="print" r:embed="rId4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485</xdr:row>
      <xdr:rowOff>0</xdr:rowOff>
    </xdr:from>
    <xdr:ext cx="1028700" cy="771525"/>
    <xdr:pic>
      <xdr:nvPicPr>
        <xdr:cNvPr id="0" name="image438.jpg"/>
        <xdr:cNvPicPr preferRelativeResize="0"/>
      </xdr:nvPicPr>
      <xdr:blipFill>
        <a:blip cstate="print" r:embed="rId4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486</xdr:row>
      <xdr:rowOff>0</xdr:rowOff>
    </xdr:from>
    <xdr:ext cx="1028700" cy="771525"/>
    <xdr:pic>
      <xdr:nvPicPr>
        <xdr:cNvPr id="0" name="image442.jpg"/>
        <xdr:cNvPicPr preferRelativeResize="0"/>
      </xdr:nvPicPr>
      <xdr:blipFill>
        <a:blip cstate="print" r:embed="rId4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487</xdr:row>
      <xdr:rowOff>0</xdr:rowOff>
    </xdr:from>
    <xdr:ext cx="1028700" cy="771525"/>
    <xdr:pic>
      <xdr:nvPicPr>
        <xdr:cNvPr id="0" name="image455.jpg"/>
        <xdr:cNvPicPr preferRelativeResize="0"/>
      </xdr:nvPicPr>
      <xdr:blipFill>
        <a:blip cstate="print" r:embed="rId4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488</xdr:row>
      <xdr:rowOff>0</xdr:rowOff>
    </xdr:from>
    <xdr:ext cx="1028700" cy="771525"/>
    <xdr:pic>
      <xdr:nvPicPr>
        <xdr:cNvPr id="0" name="image447.jpg"/>
        <xdr:cNvPicPr preferRelativeResize="0"/>
      </xdr:nvPicPr>
      <xdr:blipFill>
        <a:blip cstate="print" r:embed="rId4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489</xdr:row>
      <xdr:rowOff>0</xdr:rowOff>
    </xdr:from>
    <xdr:ext cx="1028700" cy="771525"/>
    <xdr:pic>
      <xdr:nvPicPr>
        <xdr:cNvPr id="0" name="image445.jpg"/>
        <xdr:cNvPicPr preferRelativeResize="0"/>
      </xdr:nvPicPr>
      <xdr:blipFill>
        <a:blip cstate="print" r:embed="rId4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490</xdr:row>
      <xdr:rowOff>0</xdr:rowOff>
    </xdr:from>
    <xdr:ext cx="1028700" cy="771525"/>
    <xdr:pic>
      <xdr:nvPicPr>
        <xdr:cNvPr id="0" name="image444.jpg"/>
        <xdr:cNvPicPr preferRelativeResize="0"/>
      </xdr:nvPicPr>
      <xdr:blipFill>
        <a:blip cstate="print" r:embed="rId4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491</xdr:row>
      <xdr:rowOff>0</xdr:rowOff>
    </xdr:from>
    <xdr:ext cx="1028700" cy="771525"/>
    <xdr:pic>
      <xdr:nvPicPr>
        <xdr:cNvPr id="0" name="image448.jpg"/>
        <xdr:cNvPicPr preferRelativeResize="0"/>
      </xdr:nvPicPr>
      <xdr:blipFill>
        <a:blip cstate="print" r:embed="rId4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492</xdr:row>
      <xdr:rowOff>0</xdr:rowOff>
    </xdr:from>
    <xdr:ext cx="1028700" cy="771525"/>
    <xdr:pic>
      <xdr:nvPicPr>
        <xdr:cNvPr id="0" name="image443.jpg"/>
        <xdr:cNvPicPr preferRelativeResize="0"/>
      </xdr:nvPicPr>
      <xdr:blipFill>
        <a:blip cstate="print" r:embed="rId4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493</xdr:row>
      <xdr:rowOff>0</xdr:rowOff>
    </xdr:from>
    <xdr:ext cx="1028700" cy="771525"/>
    <xdr:pic>
      <xdr:nvPicPr>
        <xdr:cNvPr id="0" name="image450.jpg"/>
        <xdr:cNvPicPr preferRelativeResize="0"/>
      </xdr:nvPicPr>
      <xdr:blipFill>
        <a:blip cstate="print" r:embed="rId4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494</xdr:row>
      <xdr:rowOff>0</xdr:rowOff>
    </xdr:from>
    <xdr:ext cx="1028700" cy="771525"/>
    <xdr:pic>
      <xdr:nvPicPr>
        <xdr:cNvPr id="0" name="image453.jpg"/>
        <xdr:cNvPicPr preferRelativeResize="0"/>
      </xdr:nvPicPr>
      <xdr:blipFill>
        <a:blip cstate="print" r:embed="rId4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495</xdr:row>
      <xdr:rowOff>0</xdr:rowOff>
    </xdr:from>
    <xdr:ext cx="1028700" cy="771525"/>
    <xdr:pic>
      <xdr:nvPicPr>
        <xdr:cNvPr id="0" name="image452.jpg"/>
        <xdr:cNvPicPr preferRelativeResize="0"/>
      </xdr:nvPicPr>
      <xdr:blipFill>
        <a:blip cstate="print" r:embed="rId4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496</xdr:row>
      <xdr:rowOff>0</xdr:rowOff>
    </xdr:from>
    <xdr:ext cx="1028700" cy="771525"/>
    <xdr:pic>
      <xdr:nvPicPr>
        <xdr:cNvPr id="0" name="image451.jpg"/>
        <xdr:cNvPicPr preferRelativeResize="0"/>
      </xdr:nvPicPr>
      <xdr:blipFill>
        <a:blip cstate="print" r:embed="rId4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497</xdr:row>
      <xdr:rowOff>0</xdr:rowOff>
    </xdr:from>
    <xdr:ext cx="1028700" cy="771525"/>
    <xdr:pic>
      <xdr:nvPicPr>
        <xdr:cNvPr id="0" name="image453.jpg"/>
        <xdr:cNvPicPr preferRelativeResize="0"/>
      </xdr:nvPicPr>
      <xdr:blipFill>
        <a:blip cstate="print" r:embed="rId4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498</xdr:row>
      <xdr:rowOff>0</xdr:rowOff>
    </xdr:from>
    <xdr:ext cx="1028700" cy="771525"/>
    <xdr:pic>
      <xdr:nvPicPr>
        <xdr:cNvPr id="0" name="image454.jpg"/>
        <xdr:cNvPicPr preferRelativeResize="0"/>
      </xdr:nvPicPr>
      <xdr:blipFill>
        <a:blip cstate="print" r:embed="rId4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499</xdr:row>
      <xdr:rowOff>0</xdr:rowOff>
    </xdr:from>
    <xdr:ext cx="1028700" cy="771525"/>
    <xdr:pic>
      <xdr:nvPicPr>
        <xdr:cNvPr id="0" name="image452.jpg"/>
        <xdr:cNvPicPr preferRelativeResize="0"/>
      </xdr:nvPicPr>
      <xdr:blipFill>
        <a:blip cstate="print" r:embed="rId4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500</xdr:row>
      <xdr:rowOff>0</xdr:rowOff>
    </xdr:from>
    <xdr:ext cx="1028700" cy="771525"/>
    <xdr:pic>
      <xdr:nvPicPr>
        <xdr:cNvPr id="0" name="image451.jpg"/>
        <xdr:cNvPicPr preferRelativeResize="0"/>
      </xdr:nvPicPr>
      <xdr:blipFill>
        <a:blip cstate="print" r:embed="rId4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501</xdr:row>
      <xdr:rowOff>0</xdr:rowOff>
    </xdr:from>
    <xdr:ext cx="1028700" cy="771525"/>
    <xdr:pic>
      <xdr:nvPicPr>
        <xdr:cNvPr id="0" name="image464.jpg"/>
        <xdr:cNvPicPr preferRelativeResize="0"/>
      </xdr:nvPicPr>
      <xdr:blipFill>
        <a:blip cstate="print" r:embed="rId4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502</xdr:row>
      <xdr:rowOff>0</xdr:rowOff>
    </xdr:from>
    <xdr:ext cx="1028700" cy="771525"/>
    <xdr:pic>
      <xdr:nvPicPr>
        <xdr:cNvPr id="0" name="image458.jpg"/>
        <xdr:cNvPicPr preferRelativeResize="0"/>
      </xdr:nvPicPr>
      <xdr:blipFill>
        <a:blip cstate="print" r:embed="rId4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503</xdr:row>
      <xdr:rowOff>0</xdr:rowOff>
    </xdr:from>
    <xdr:ext cx="1028700" cy="771525"/>
    <xdr:pic>
      <xdr:nvPicPr>
        <xdr:cNvPr id="0" name="image457.jpg"/>
        <xdr:cNvPicPr preferRelativeResize="0"/>
      </xdr:nvPicPr>
      <xdr:blipFill>
        <a:blip cstate="print" r:embed="rId4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504</xdr:row>
      <xdr:rowOff>0</xdr:rowOff>
    </xdr:from>
    <xdr:ext cx="1028700" cy="771525"/>
    <xdr:pic>
      <xdr:nvPicPr>
        <xdr:cNvPr id="0" name="image456.jpg"/>
        <xdr:cNvPicPr preferRelativeResize="0"/>
      </xdr:nvPicPr>
      <xdr:blipFill>
        <a:blip cstate="print" r:embed="rId4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505</xdr:row>
      <xdr:rowOff>0</xdr:rowOff>
    </xdr:from>
    <xdr:ext cx="1028700" cy="771525"/>
    <xdr:pic>
      <xdr:nvPicPr>
        <xdr:cNvPr id="0" name="image460.jpg"/>
        <xdr:cNvPicPr preferRelativeResize="0"/>
      </xdr:nvPicPr>
      <xdr:blipFill>
        <a:blip cstate="print" r:embed="rId4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506</xdr:row>
      <xdr:rowOff>0</xdr:rowOff>
    </xdr:from>
    <xdr:ext cx="1028700" cy="771525"/>
    <xdr:pic>
      <xdr:nvPicPr>
        <xdr:cNvPr id="0" name="image462.jpg"/>
        <xdr:cNvPicPr preferRelativeResize="0"/>
      </xdr:nvPicPr>
      <xdr:blipFill>
        <a:blip cstate="print" r:embed="rId4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507</xdr:row>
      <xdr:rowOff>0</xdr:rowOff>
    </xdr:from>
    <xdr:ext cx="1028700" cy="771525"/>
    <xdr:pic>
      <xdr:nvPicPr>
        <xdr:cNvPr id="0" name="image466.jpg"/>
        <xdr:cNvPicPr preferRelativeResize="0"/>
      </xdr:nvPicPr>
      <xdr:blipFill>
        <a:blip cstate="print" r:embed="rId4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508</xdr:row>
      <xdr:rowOff>0</xdr:rowOff>
    </xdr:from>
    <xdr:ext cx="1028700" cy="771525"/>
    <xdr:pic>
      <xdr:nvPicPr>
        <xdr:cNvPr id="0" name="image461.jpg"/>
        <xdr:cNvPicPr preferRelativeResize="0"/>
      </xdr:nvPicPr>
      <xdr:blipFill>
        <a:blip cstate="print" r:embed="rId4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509</xdr:row>
      <xdr:rowOff>0</xdr:rowOff>
    </xdr:from>
    <xdr:ext cx="1028700" cy="771525"/>
    <xdr:pic>
      <xdr:nvPicPr>
        <xdr:cNvPr id="0" name="image467.jpg"/>
        <xdr:cNvPicPr preferRelativeResize="0"/>
      </xdr:nvPicPr>
      <xdr:blipFill>
        <a:blip cstate="print" r:embed="rId4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510</xdr:row>
      <xdr:rowOff>0</xdr:rowOff>
    </xdr:from>
    <xdr:ext cx="1028700" cy="771525"/>
    <xdr:pic>
      <xdr:nvPicPr>
        <xdr:cNvPr id="0" name="image476.jpg"/>
        <xdr:cNvPicPr preferRelativeResize="0"/>
      </xdr:nvPicPr>
      <xdr:blipFill>
        <a:blip cstate="print" r:embed="rId4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511</xdr:row>
      <xdr:rowOff>0</xdr:rowOff>
    </xdr:from>
    <xdr:ext cx="1028700" cy="771525"/>
    <xdr:pic>
      <xdr:nvPicPr>
        <xdr:cNvPr id="0" name="image463.jpg"/>
        <xdr:cNvPicPr preferRelativeResize="0"/>
      </xdr:nvPicPr>
      <xdr:blipFill>
        <a:blip cstate="print" r:embed="rId4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512</xdr:row>
      <xdr:rowOff>0</xdr:rowOff>
    </xdr:from>
    <xdr:ext cx="1028700" cy="771525"/>
    <xdr:pic>
      <xdr:nvPicPr>
        <xdr:cNvPr id="0" name="image468.jpg"/>
        <xdr:cNvPicPr preferRelativeResize="0"/>
      </xdr:nvPicPr>
      <xdr:blipFill>
        <a:blip cstate="print" r:embed="rId4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513</xdr:row>
      <xdr:rowOff>0</xdr:rowOff>
    </xdr:from>
    <xdr:ext cx="1028700" cy="771525"/>
    <xdr:pic>
      <xdr:nvPicPr>
        <xdr:cNvPr id="0" name="image470.jpg"/>
        <xdr:cNvPicPr preferRelativeResize="0"/>
      </xdr:nvPicPr>
      <xdr:blipFill>
        <a:blip cstate="print" r:embed="rId4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514</xdr:row>
      <xdr:rowOff>0</xdr:rowOff>
    </xdr:from>
    <xdr:ext cx="1028700" cy="771525"/>
    <xdr:pic>
      <xdr:nvPicPr>
        <xdr:cNvPr id="0" name="image473.jpg"/>
        <xdr:cNvPicPr preferRelativeResize="0"/>
      </xdr:nvPicPr>
      <xdr:blipFill>
        <a:blip cstate="print" r:embed="rId4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515</xdr:row>
      <xdr:rowOff>0</xdr:rowOff>
    </xdr:from>
    <xdr:ext cx="1028700" cy="771525"/>
    <xdr:pic>
      <xdr:nvPicPr>
        <xdr:cNvPr id="0" name="image514.jpg"/>
        <xdr:cNvPicPr preferRelativeResize="0"/>
      </xdr:nvPicPr>
      <xdr:blipFill>
        <a:blip cstate="print" r:embed="rId4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516</xdr:row>
      <xdr:rowOff>0</xdr:rowOff>
    </xdr:from>
    <xdr:ext cx="1028700" cy="771525"/>
    <xdr:pic>
      <xdr:nvPicPr>
        <xdr:cNvPr id="0" name="image469.jpg"/>
        <xdr:cNvPicPr preferRelativeResize="0"/>
      </xdr:nvPicPr>
      <xdr:blipFill>
        <a:blip cstate="print" r:embed="rId4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517</xdr:row>
      <xdr:rowOff>0</xdr:rowOff>
    </xdr:from>
    <xdr:ext cx="1028700" cy="771525"/>
    <xdr:pic>
      <xdr:nvPicPr>
        <xdr:cNvPr id="0" name="image472.jpg"/>
        <xdr:cNvPicPr preferRelativeResize="0"/>
      </xdr:nvPicPr>
      <xdr:blipFill>
        <a:blip cstate="print" r:embed="rId4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518</xdr:row>
      <xdr:rowOff>0</xdr:rowOff>
    </xdr:from>
    <xdr:ext cx="1028700" cy="771525"/>
    <xdr:pic>
      <xdr:nvPicPr>
        <xdr:cNvPr id="0" name="image483.jpg"/>
        <xdr:cNvPicPr preferRelativeResize="0"/>
      </xdr:nvPicPr>
      <xdr:blipFill>
        <a:blip cstate="print" r:embed="rId4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519</xdr:row>
      <xdr:rowOff>0</xdr:rowOff>
    </xdr:from>
    <xdr:ext cx="1028700" cy="771525"/>
    <xdr:pic>
      <xdr:nvPicPr>
        <xdr:cNvPr id="0" name="image474.jpg"/>
        <xdr:cNvPicPr preferRelativeResize="0"/>
      </xdr:nvPicPr>
      <xdr:blipFill>
        <a:blip cstate="print" r:embed="rId4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520</xdr:row>
      <xdr:rowOff>0</xdr:rowOff>
    </xdr:from>
    <xdr:ext cx="1028700" cy="771525"/>
    <xdr:pic>
      <xdr:nvPicPr>
        <xdr:cNvPr id="0" name="image499.jpg"/>
        <xdr:cNvPicPr preferRelativeResize="0"/>
      </xdr:nvPicPr>
      <xdr:blipFill>
        <a:blip cstate="print" r:embed="rId4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521</xdr:row>
      <xdr:rowOff>0</xdr:rowOff>
    </xdr:from>
    <xdr:ext cx="1028700" cy="771525"/>
    <xdr:pic>
      <xdr:nvPicPr>
        <xdr:cNvPr id="0" name="image484.jpg"/>
        <xdr:cNvPicPr preferRelativeResize="0"/>
      </xdr:nvPicPr>
      <xdr:blipFill>
        <a:blip cstate="print" r:embed="rId4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522</xdr:row>
      <xdr:rowOff>0</xdr:rowOff>
    </xdr:from>
    <xdr:ext cx="1028700" cy="771525"/>
    <xdr:pic>
      <xdr:nvPicPr>
        <xdr:cNvPr id="0" name="image475.jpg"/>
        <xdr:cNvPicPr preferRelativeResize="0"/>
      </xdr:nvPicPr>
      <xdr:blipFill>
        <a:blip cstate="print" r:embed="rId4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523</xdr:row>
      <xdr:rowOff>0</xdr:rowOff>
    </xdr:from>
    <xdr:ext cx="1028700" cy="771525"/>
    <xdr:pic>
      <xdr:nvPicPr>
        <xdr:cNvPr id="0" name="image485.jpg"/>
        <xdr:cNvPicPr preferRelativeResize="0"/>
      </xdr:nvPicPr>
      <xdr:blipFill>
        <a:blip cstate="print" r:embed="rId4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524</xdr:row>
      <xdr:rowOff>0</xdr:rowOff>
    </xdr:from>
    <xdr:ext cx="1028700" cy="771525"/>
    <xdr:pic>
      <xdr:nvPicPr>
        <xdr:cNvPr id="0" name="image481.jpg"/>
        <xdr:cNvPicPr preferRelativeResize="0"/>
      </xdr:nvPicPr>
      <xdr:blipFill>
        <a:blip cstate="print" r:embed="rId4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525</xdr:row>
      <xdr:rowOff>0</xdr:rowOff>
    </xdr:from>
    <xdr:ext cx="1028700" cy="771525"/>
    <xdr:pic>
      <xdr:nvPicPr>
        <xdr:cNvPr id="0" name="image480.jpg"/>
        <xdr:cNvPicPr preferRelativeResize="0"/>
      </xdr:nvPicPr>
      <xdr:blipFill>
        <a:blip cstate="print" r:embed="rId4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526</xdr:row>
      <xdr:rowOff>0</xdr:rowOff>
    </xdr:from>
    <xdr:ext cx="1028700" cy="771525"/>
    <xdr:pic>
      <xdr:nvPicPr>
        <xdr:cNvPr id="0" name="image478.jpg"/>
        <xdr:cNvPicPr preferRelativeResize="0"/>
      </xdr:nvPicPr>
      <xdr:blipFill>
        <a:blip cstate="print" r:embed="rId4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527</xdr:row>
      <xdr:rowOff>0</xdr:rowOff>
    </xdr:from>
    <xdr:ext cx="1028700" cy="771525"/>
    <xdr:pic>
      <xdr:nvPicPr>
        <xdr:cNvPr id="0" name="image478.jpg"/>
        <xdr:cNvPicPr preferRelativeResize="0"/>
      </xdr:nvPicPr>
      <xdr:blipFill>
        <a:blip cstate="print" r:embed="rId4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528</xdr:row>
      <xdr:rowOff>0</xdr:rowOff>
    </xdr:from>
    <xdr:ext cx="1028700" cy="771525"/>
    <xdr:pic>
      <xdr:nvPicPr>
        <xdr:cNvPr id="0" name="image479.jpg"/>
        <xdr:cNvPicPr preferRelativeResize="0"/>
      </xdr:nvPicPr>
      <xdr:blipFill>
        <a:blip cstate="print" r:embed="rId4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529</xdr:row>
      <xdr:rowOff>0</xdr:rowOff>
    </xdr:from>
    <xdr:ext cx="1028700" cy="771525"/>
    <xdr:pic>
      <xdr:nvPicPr>
        <xdr:cNvPr id="0" name="image498.jpg"/>
        <xdr:cNvPicPr preferRelativeResize="0"/>
      </xdr:nvPicPr>
      <xdr:blipFill>
        <a:blip cstate="print" r:embed="rId4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530</xdr:row>
      <xdr:rowOff>0</xdr:rowOff>
    </xdr:from>
    <xdr:ext cx="1028700" cy="771525"/>
    <xdr:pic>
      <xdr:nvPicPr>
        <xdr:cNvPr id="0" name="image477.jpg"/>
        <xdr:cNvPicPr preferRelativeResize="0"/>
      </xdr:nvPicPr>
      <xdr:blipFill>
        <a:blip cstate="print" r:embed="rId4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531</xdr:row>
      <xdr:rowOff>0</xdr:rowOff>
    </xdr:from>
    <xdr:ext cx="1028700" cy="771525"/>
    <xdr:pic>
      <xdr:nvPicPr>
        <xdr:cNvPr id="0" name="image482.jpg"/>
        <xdr:cNvPicPr preferRelativeResize="0"/>
      </xdr:nvPicPr>
      <xdr:blipFill>
        <a:blip cstate="print" r:embed="rId4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532</xdr:row>
      <xdr:rowOff>0</xdr:rowOff>
    </xdr:from>
    <xdr:ext cx="1028700" cy="771525"/>
    <xdr:pic>
      <xdr:nvPicPr>
        <xdr:cNvPr id="0" name="image512.jpg"/>
        <xdr:cNvPicPr preferRelativeResize="0"/>
      </xdr:nvPicPr>
      <xdr:blipFill>
        <a:blip cstate="print" r:embed="rId4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533</xdr:row>
      <xdr:rowOff>0</xdr:rowOff>
    </xdr:from>
    <xdr:ext cx="1028700" cy="771525"/>
    <xdr:pic>
      <xdr:nvPicPr>
        <xdr:cNvPr id="0" name="image477.jpg"/>
        <xdr:cNvPicPr preferRelativeResize="0"/>
      </xdr:nvPicPr>
      <xdr:blipFill>
        <a:blip cstate="print" r:embed="rId4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534</xdr:row>
      <xdr:rowOff>0</xdr:rowOff>
    </xdr:from>
    <xdr:ext cx="1028700" cy="771525"/>
    <xdr:pic>
      <xdr:nvPicPr>
        <xdr:cNvPr id="0" name="image482.jpg"/>
        <xdr:cNvPicPr preferRelativeResize="0"/>
      </xdr:nvPicPr>
      <xdr:blipFill>
        <a:blip cstate="print" r:embed="rId4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535</xdr:row>
      <xdr:rowOff>0</xdr:rowOff>
    </xdr:from>
    <xdr:ext cx="1028700" cy="771525"/>
    <xdr:pic>
      <xdr:nvPicPr>
        <xdr:cNvPr id="0" name="image512.jpg"/>
        <xdr:cNvPicPr preferRelativeResize="0"/>
      </xdr:nvPicPr>
      <xdr:blipFill>
        <a:blip cstate="print" r:embed="rId4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536</xdr:row>
      <xdr:rowOff>0</xdr:rowOff>
    </xdr:from>
    <xdr:ext cx="1028700" cy="771525"/>
    <xdr:pic>
      <xdr:nvPicPr>
        <xdr:cNvPr id="0" name="image487.jpg"/>
        <xdr:cNvPicPr preferRelativeResize="0"/>
      </xdr:nvPicPr>
      <xdr:blipFill>
        <a:blip cstate="print" r:embed="rId4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537</xdr:row>
      <xdr:rowOff>0</xdr:rowOff>
    </xdr:from>
    <xdr:ext cx="1028700" cy="771525"/>
    <xdr:pic>
      <xdr:nvPicPr>
        <xdr:cNvPr id="0" name="image486.jpg"/>
        <xdr:cNvPicPr preferRelativeResize="0"/>
      </xdr:nvPicPr>
      <xdr:blipFill>
        <a:blip cstate="print" r:embed="rId4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538</xdr:row>
      <xdr:rowOff>0</xdr:rowOff>
    </xdr:from>
    <xdr:ext cx="1028700" cy="771525"/>
    <xdr:pic>
      <xdr:nvPicPr>
        <xdr:cNvPr id="0" name="image513.jpg"/>
        <xdr:cNvPicPr preferRelativeResize="0"/>
      </xdr:nvPicPr>
      <xdr:blipFill>
        <a:blip cstate="print" r:embed="rId4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539</xdr:row>
      <xdr:rowOff>0</xdr:rowOff>
    </xdr:from>
    <xdr:ext cx="1028700" cy="771525"/>
    <xdr:pic>
      <xdr:nvPicPr>
        <xdr:cNvPr id="0" name="image501.jpg"/>
        <xdr:cNvPicPr preferRelativeResize="0"/>
      </xdr:nvPicPr>
      <xdr:blipFill>
        <a:blip cstate="print" r:embed="rId4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540</xdr:row>
      <xdr:rowOff>0</xdr:rowOff>
    </xdr:from>
    <xdr:ext cx="1028700" cy="771525"/>
    <xdr:pic>
      <xdr:nvPicPr>
        <xdr:cNvPr id="0" name="image488.jpg"/>
        <xdr:cNvPicPr preferRelativeResize="0"/>
      </xdr:nvPicPr>
      <xdr:blipFill>
        <a:blip cstate="print" r:embed="rId4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541</xdr:row>
      <xdr:rowOff>0</xdr:rowOff>
    </xdr:from>
    <xdr:ext cx="1028700" cy="771525"/>
    <xdr:pic>
      <xdr:nvPicPr>
        <xdr:cNvPr id="0" name="image492.jpg"/>
        <xdr:cNvPicPr preferRelativeResize="0"/>
      </xdr:nvPicPr>
      <xdr:blipFill>
        <a:blip cstate="print" r:embed="rId4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542</xdr:row>
      <xdr:rowOff>0</xdr:rowOff>
    </xdr:from>
    <xdr:ext cx="1028700" cy="771525"/>
    <xdr:pic>
      <xdr:nvPicPr>
        <xdr:cNvPr id="0" name="image491.jpg"/>
        <xdr:cNvPicPr preferRelativeResize="0"/>
      </xdr:nvPicPr>
      <xdr:blipFill>
        <a:blip cstate="print" r:embed="rId4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543</xdr:row>
      <xdr:rowOff>0</xdr:rowOff>
    </xdr:from>
    <xdr:ext cx="1028700" cy="771525"/>
    <xdr:pic>
      <xdr:nvPicPr>
        <xdr:cNvPr id="0" name="image489.jpg"/>
        <xdr:cNvPicPr preferRelativeResize="0"/>
      </xdr:nvPicPr>
      <xdr:blipFill>
        <a:blip cstate="print" r:embed="rId4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544</xdr:row>
      <xdr:rowOff>0</xdr:rowOff>
    </xdr:from>
    <xdr:ext cx="1028700" cy="771525"/>
    <xdr:pic>
      <xdr:nvPicPr>
        <xdr:cNvPr id="0" name="image491.jpg"/>
        <xdr:cNvPicPr preferRelativeResize="0"/>
      </xdr:nvPicPr>
      <xdr:blipFill>
        <a:blip cstate="print" r:embed="rId4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545</xdr:row>
      <xdr:rowOff>0</xdr:rowOff>
    </xdr:from>
    <xdr:ext cx="1028700" cy="771525"/>
    <xdr:pic>
      <xdr:nvPicPr>
        <xdr:cNvPr id="0" name="image489.jpg"/>
        <xdr:cNvPicPr preferRelativeResize="0"/>
      </xdr:nvPicPr>
      <xdr:blipFill>
        <a:blip cstate="print" r:embed="rId4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546</xdr:row>
      <xdr:rowOff>0</xdr:rowOff>
    </xdr:from>
    <xdr:ext cx="1028700" cy="771525"/>
    <xdr:pic>
      <xdr:nvPicPr>
        <xdr:cNvPr id="0" name="image495.jpg"/>
        <xdr:cNvPicPr preferRelativeResize="0"/>
      </xdr:nvPicPr>
      <xdr:blipFill>
        <a:blip cstate="print" r:embed="rId4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547</xdr:row>
      <xdr:rowOff>0</xdr:rowOff>
    </xdr:from>
    <xdr:ext cx="1028700" cy="771525"/>
    <xdr:pic>
      <xdr:nvPicPr>
        <xdr:cNvPr id="0" name="image496.jpg"/>
        <xdr:cNvPicPr preferRelativeResize="0"/>
      </xdr:nvPicPr>
      <xdr:blipFill>
        <a:blip cstate="print" r:embed="rId4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548</xdr:row>
      <xdr:rowOff>0</xdr:rowOff>
    </xdr:from>
    <xdr:ext cx="1028700" cy="771525"/>
    <xdr:pic>
      <xdr:nvPicPr>
        <xdr:cNvPr id="0" name="image503.jpg"/>
        <xdr:cNvPicPr preferRelativeResize="0"/>
      </xdr:nvPicPr>
      <xdr:blipFill>
        <a:blip cstate="print" r:embed="rId5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549</xdr:row>
      <xdr:rowOff>0</xdr:rowOff>
    </xdr:from>
    <xdr:ext cx="1028700" cy="771525"/>
    <xdr:pic>
      <xdr:nvPicPr>
        <xdr:cNvPr id="0" name="image490.jpg"/>
        <xdr:cNvPicPr preferRelativeResize="0"/>
      </xdr:nvPicPr>
      <xdr:blipFill>
        <a:blip cstate="print" r:embed="rId5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550</xdr:row>
      <xdr:rowOff>0</xdr:rowOff>
    </xdr:from>
    <xdr:ext cx="1028700" cy="771525"/>
    <xdr:pic>
      <xdr:nvPicPr>
        <xdr:cNvPr id="0" name="image493.jpg"/>
        <xdr:cNvPicPr preferRelativeResize="0"/>
      </xdr:nvPicPr>
      <xdr:blipFill>
        <a:blip cstate="print" r:embed="rId5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551</xdr:row>
      <xdr:rowOff>0</xdr:rowOff>
    </xdr:from>
    <xdr:ext cx="1028700" cy="771525"/>
    <xdr:pic>
      <xdr:nvPicPr>
        <xdr:cNvPr id="0" name="image497.jpg"/>
        <xdr:cNvPicPr preferRelativeResize="0"/>
      </xdr:nvPicPr>
      <xdr:blipFill>
        <a:blip cstate="print" r:embed="rId5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552</xdr:row>
      <xdr:rowOff>0</xdr:rowOff>
    </xdr:from>
    <xdr:ext cx="1028700" cy="771525"/>
    <xdr:pic>
      <xdr:nvPicPr>
        <xdr:cNvPr id="0" name="image500.jpg"/>
        <xdr:cNvPicPr preferRelativeResize="0"/>
      </xdr:nvPicPr>
      <xdr:blipFill>
        <a:blip cstate="print" r:embed="rId5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553</xdr:row>
      <xdr:rowOff>0</xdr:rowOff>
    </xdr:from>
    <xdr:ext cx="1028700" cy="771525"/>
    <xdr:pic>
      <xdr:nvPicPr>
        <xdr:cNvPr id="0" name="image494.jpg"/>
        <xdr:cNvPicPr preferRelativeResize="0"/>
      </xdr:nvPicPr>
      <xdr:blipFill>
        <a:blip cstate="print" r:embed="rId5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554</xdr:row>
      <xdr:rowOff>0</xdr:rowOff>
    </xdr:from>
    <xdr:ext cx="1028700" cy="771525"/>
    <xdr:pic>
      <xdr:nvPicPr>
        <xdr:cNvPr id="0" name="image493.jpg"/>
        <xdr:cNvPicPr preferRelativeResize="0"/>
      </xdr:nvPicPr>
      <xdr:blipFill>
        <a:blip cstate="print" r:embed="rId5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555</xdr:row>
      <xdr:rowOff>0</xdr:rowOff>
    </xdr:from>
    <xdr:ext cx="1028700" cy="771525"/>
    <xdr:pic>
      <xdr:nvPicPr>
        <xdr:cNvPr id="0" name="image497.jpg"/>
        <xdr:cNvPicPr preferRelativeResize="0"/>
      </xdr:nvPicPr>
      <xdr:blipFill>
        <a:blip cstate="print" r:embed="rId5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556</xdr:row>
      <xdr:rowOff>0</xdr:rowOff>
    </xdr:from>
    <xdr:ext cx="1028700" cy="771525"/>
    <xdr:pic>
      <xdr:nvPicPr>
        <xdr:cNvPr id="0" name="image525.jpg"/>
        <xdr:cNvPicPr preferRelativeResize="0"/>
      </xdr:nvPicPr>
      <xdr:blipFill>
        <a:blip cstate="print" r:embed="rId5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557</xdr:row>
      <xdr:rowOff>0</xdr:rowOff>
    </xdr:from>
    <xdr:ext cx="1028700" cy="771525"/>
    <xdr:pic>
      <xdr:nvPicPr>
        <xdr:cNvPr id="0" name="image502.jpg"/>
        <xdr:cNvPicPr preferRelativeResize="0"/>
      </xdr:nvPicPr>
      <xdr:blipFill>
        <a:blip cstate="print" r:embed="rId5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558</xdr:row>
      <xdr:rowOff>0</xdr:rowOff>
    </xdr:from>
    <xdr:ext cx="1028700" cy="771525"/>
    <xdr:pic>
      <xdr:nvPicPr>
        <xdr:cNvPr id="0" name="image515.jpg"/>
        <xdr:cNvPicPr preferRelativeResize="0"/>
      </xdr:nvPicPr>
      <xdr:blipFill>
        <a:blip cstate="print" r:embed="rId5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559</xdr:row>
      <xdr:rowOff>0</xdr:rowOff>
    </xdr:from>
    <xdr:ext cx="1028700" cy="771525"/>
    <xdr:pic>
      <xdr:nvPicPr>
        <xdr:cNvPr id="0" name="image504.jpg"/>
        <xdr:cNvPicPr preferRelativeResize="0"/>
      </xdr:nvPicPr>
      <xdr:blipFill>
        <a:blip cstate="print" r:embed="rId5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560</xdr:row>
      <xdr:rowOff>0</xdr:rowOff>
    </xdr:from>
    <xdr:ext cx="1028700" cy="771525"/>
    <xdr:pic>
      <xdr:nvPicPr>
        <xdr:cNvPr id="0" name="image517.jpg"/>
        <xdr:cNvPicPr preferRelativeResize="0"/>
      </xdr:nvPicPr>
      <xdr:blipFill>
        <a:blip cstate="print" r:embed="rId5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561</xdr:row>
      <xdr:rowOff>0</xdr:rowOff>
    </xdr:from>
    <xdr:ext cx="1028700" cy="771525"/>
    <xdr:pic>
      <xdr:nvPicPr>
        <xdr:cNvPr id="0" name="image506.jpg"/>
        <xdr:cNvPicPr preferRelativeResize="0"/>
      </xdr:nvPicPr>
      <xdr:blipFill>
        <a:blip cstate="print" r:embed="rId5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562</xdr:row>
      <xdr:rowOff>0</xdr:rowOff>
    </xdr:from>
    <xdr:ext cx="1028700" cy="771525"/>
    <xdr:pic>
      <xdr:nvPicPr>
        <xdr:cNvPr id="0" name="image522.jpg"/>
        <xdr:cNvPicPr preferRelativeResize="0"/>
      </xdr:nvPicPr>
      <xdr:blipFill>
        <a:blip cstate="print" r:embed="rId5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563</xdr:row>
      <xdr:rowOff>0</xdr:rowOff>
    </xdr:from>
    <xdr:ext cx="1028700" cy="771525"/>
    <xdr:pic>
      <xdr:nvPicPr>
        <xdr:cNvPr id="0" name="image508.jpg"/>
        <xdr:cNvPicPr preferRelativeResize="0"/>
      </xdr:nvPicPr>
      <xdr:blipFill>
        <a:blip cstate="print" r:embed="rId5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564</xdr:row>
      <xdr:rowOff>0</xdr:rowOff>
    </xdr:from>
    <xdr:ext cx="1028700" cy="771525"/>
    <xdr:pic>
      <xdr:nvPicPr>
        <xdr:cNvPr id="0" name="image507.jpg"/>
        <xdr:cNvPicPr preferRelativeResize="0"/>
      </xdr:nvPicPr>
      <xdr:blipFill>
        <a:blip cstate="print" r:embed="rId5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565</xdr:row>
      <xdr:rowOff>0</xdr:rowOff>
    </xdr:from>
    <xdr:ext cx="1028700" cy="771525"/>
    <xdr:pic>
      <xdr:nvPicPr>
        <xdr:cNvPr id="0" name="image509.jpg"/>
        <xdr:cNvPicPr preferRelativeResize="0"/>
      </xdr:nvPicPr>
      <xdr:blipFill>
        <a:blip cstate="print" r:embed="rId5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566</xdr:row>
      <xdr:rowOff>0</xdr:rowOff>
    </xdr:from>
    <xdr:ext cx="1028700" cy="771525"/>
    <xdr:pic>
      <xdr:nvPicPr>
        <xdr:cNvPr id="0" name="image511.jpg"/>
        <xdr:cNvPicPr preferRelativeResize="0"/>
      </xdr:nvPicPr>
      <xdr:blipFill>
        <a:blip cstate="print" r:embed="rId5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567</xdr:row>
      <xdr:rowOff>0</xdr:rowOff>
    </xdr:from>
    <xdr:ext cx="1028700" cy="771525"/>
    <xdr:pic>
      <xdr:nvPicPr>
        <xdr:cNvPr id="0" name="image505.jpg"/>
        <xdr:cNvPicPr preferRelativeResize="0"/>
      </xdr:nvPicPr>
      <xdr:blipFill>
        <a:blip cstate="print" r:embed="rId5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568</xdr:row>
      <xdr:rowOff>0</xdr:rowOff>
    </xdr:from>
    <xdr:ext cx="1028700" cy="771525"/>
    <xdr:pic>
      <xdr:nvPicPr>
        <xdr:cNvPr id="0" name="image510.jpg"/>
        <xdr:cNvPicPr preferRelativeResize="0"/>
      </xdr:nvPicPr>
      <xdr:blipFill>
        <a:blip cstate="print" r:embed="rId5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569</xdr:row>
      <xdr:rowOff>0</xdr:rowOff>
    </xdr:from>
    <xdr:ext cx="1028700" cy="771525"/>
    <xdr:pic>
      <xdr:nvPicPr>
        <xdr:cNvPr id="0" name="image541.jpg"/>
        <xdr:cNvPicPr preferRelativeResize="0"/>
      </xdr:nvPicPr>
      <xdr:blipFill>
        <a:blip cstate="print" r:embed="rId5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570</xdr:row>
      <xdr:rowOff>0</xdr:rowOff>
    </xdr:from>
    <xdr:ext cx="1028700" cy="771525"/>
    <xdr:pic>
      <xdr:nvPicPr>
        <xdr:cNvPr id="0" name="image526.jpg"/>
        <xdr:cNvPicPr preferRelativeResize="0"/>
      </xdr:nvPicPr>
      <xdr:blipFill>
        <a:blip cstate="print" r:embed="rId5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571</xdr:row>
      <xdr:rowOff>0</xdr:rowOff>
    </xdr:from>
    <xdr:ext cx="1028700" cy="771525"/>
    <xdr:pic>
      <xdr:nvPicPr>
        <xdr:cNvPr id="0" name="image552.jpg"/>
        <xdr:cNvPicPr preferRelativeResize="0"/>
      </xdr:nvPicPr>
      <xdr:blipFill>
        <a:blip cstate="print" r:embed="rId5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572</xdr:row>
      <xdr:rowOff>0</xdr:rowOff>
    </xdr:from>
    <xdr:ext cx="1028700" cy="771525"/>
    <xdr:pic>
      <xdr:nvPicPr>
        <xdr:cNvPr id="0" name="image526.jpg"/>
        <xdr:cNvPicPr preferRelativeResize="0"/>
      </xdr:nvPicPr>
      <xdr:blipFill>
        <a:blip cstate="print" r:embed="rId5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573</xdr:row>
      <xdr:rowOff>0</xdr:rowOff>
    </xdr:from>
    <xdr:ext cx="1028700" cy="771525"/>
    <xdr:pic>
      <xdr:nvPicPr>
        <xdr:cNvPr id="0" name="image552.jpg"/>
        <xdr:cNvPicPr preferRelativeResize="0"/>
      </xdr:nvPicPr>
      <xdr:blipFill>
        <a:blip cstate="print" r:embed="rId5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574</xdr:row>
      <xdr:rowOff>0</xdr:rowOff>
    </xdr:from>
    <xdr:ext cx="1028700" cy="771525"/>
    <xdr:pic>
      <xdr:nvPicPr>
        <xdr:cNvPr id="0" name="image528.jpg"/>
        <xdr:cNvPicPr preferRelativeResize="0"/>
      </xdr:nvPicPr>
      <xdr:blipFill>
        <a:blip cstate="print" r:embed="rId5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575</xdr:row>
      <xdr:rowOff>0</xdr:rowOff>
    </xdr:from>
    <xdr:ext cx="1028700" cy="771525"/>
    <xdr:pic>
      <xdr:nvPicPr>
        <xdr:cNvPr id="0" name="image516.jpg"/>
        <xdr:cNvPicPr preferRelativeResize="0"/>
      </xdr:nvPicPr>
      <xdr:blipFill>
        <a:blip cstate="print" r:embed="rId5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576</xdr:row>
      <xdr:rowOff>0</xdr:rowOff>
    </xdr:from>
    <xdr:ext cx="1028700" cy="771525"/>
    <xdr:pic>
      <xdr:nvPicPr>
        <xdr:cNvPr id="0" name="image551.jpg"/>
        <xdr:cNvPicPr preferRelativeResize="0"/>
      </xdr:nvPicPr>
      <xdr:blipFill>
        <a:blip cstate="print" r:embed="rId5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577</xdr:row>
      <xdr:rowOff>0</xdr:rowOff>
    </xdr:from>
    <xdr:ext cx="1028700" cy="771525"/>
    <xdr:pic>
      <xdr:nvPicPr>
        <xdr:cNvPr id="0" name="image518.jpg"/>
        <xdr:cNvPicPr preferRelativeResize="0"/>
      </xdr:nvPicPr>
      <xdr:blipFill>
        <a:blip cstate="print" r:embed="rId5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578</xdr:row>
      <xdr:rowOff>0</xdr:rowOff>
    </xdr:from>
    <xdr:ext cx="1028700" cy="771525"/>
    <xdr:pic>
      <xdr:nvPicPr>
        <xdr:cNvPr id="0" name="image520.jpg"/>
        <xdr:cNvPicPr preferRelativeResize="0"/>
      </xdr:nvPicPr>
      <xdr:blipFill>
        <a:blip cstate="print" r:embed="rId5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579</xdr:row>
      <xdr:rowOff>0</xdr:rowOff>
    </xdr:from>
    <xdr:ext cx="1028700" cy="771525"/>
    <xdr:pic>
      <xdr:nvPicPr>
        <xdr:cNvPr id="0" name="image519.jpg"/>
        <xdr:cNvPicPr preferRelativeResize="0"/>
      </xdr:nvPicPr>
      <xdr:blipFill>
        <a:blip cstate="print" r:embed="rId5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580</xdr:row>
      <xdr:rowOff>0</xdr:rowOff>
    </xdr:from>
    <xdr:ext cx="1028700" cy="771525"/>
    <xdr:pic>
      <xdr:nvPicPr>
        <xdr:cNvPr id="0" name="image524.jpg"/>
        <xdr:cNvPicPr preferRelativeResize="0"/>
      </xdr:nvPicPr>
      <xdr:blipFill>
        <a:blip cstate="print" r:embed="rId5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581</xdr:row>
      <xdr:rowOff>0</xdr:rowOff>
    </xdr:from>
    <xdr:ext cx="1028700" cy="771525"/>
    <xdr:pic>
      <xdr:nvPicPr>
        <xdr:cNvPr id="0" name="image521.jpg"/>
        <xdr:cNvPicPr preferRelativeResize="0"/>
      </xdr:nvPicPr>
      <xdr:blipFill>
        <a:blip cstate="print" r:embed="rId5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582</xdr:row>
      <xdr:rowOff>0</xdr:rowOff>
    </xdr:from>
    <xdr:ext cx="1028700" cy="771525"/>
    <xdr:pic>
      <xdr:nvPicPr>
        <xdr:cNvPr id="0" name="image561.jpg"/>
        <xdr:cNvPicPr preferRelativeResize="0"/>
      </xdr:nvPicPr>
      <xdr:blipFill>
        <a:blip cstate="print" r:embed="rId5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583</xdr:row>
      <xdr:rowOff>0</xdr:rowOff>
    </xdr:from>
    <xdr:ext cx="1028700" cy="771525"/>
    <xdr:pic>
      <xdr:nvPicPr>
        <xdr:cNvPr id="0" name="image527.jpg"/>
        <xdr:cNvPicPr preferRelativeResize="0"/>
      </xdr:nvPicPr>
      <xdr:blipFill>
        <a:blip cstate="print" r:embed="rId5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584</xdr:row>
      <xdr:rowOff>0</xdr:rowOff>
    </xdr:from>
    <xdr:ext cx="1028700" cy="771525"/>
    <xdr:pic>
      <xdr:nvPicPr>
        <xdr:cNvPr id="0" name="image550.jpg"/>
        <xdr:cNvPicPr preferRelativeResize="0"/>
      </xdr:nvPicPr>
      <xdr:blipFill>
        <a:blip cstate="print" r:embed="rId5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585</xdr:row>
      <xdr:rowOff>0</xdr:rowOff>
    </xdr:from>
    <xdr:ext cx="1028700" cy="771525"/>
    <xdr:pic>
      <xdr:nvPicPr>
        <xdr:cNvPr id="0" name="image561.jpg"/>
        <xdr:cNvPicPr preferRelativeResize="0"/>
      </xdr:nvPicPr>
      <xdr:blipFill>
        <a:blip cstate="print" r:embed="rId5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586</xdr:row>
      <xdr:rowOff>0</xdr:rowOff>
    </xdr:from>
    <xdr:ext cx="1028700" cy="771525"/>
    <xdr:pic>
      <xdr:nvPicPr>
        <xdr:cNvPr id="0" name="image527.jpg"/>
        <xdr:cNvPicPr preferRelativeResize="0"/>
      </xdr:nvPicPr>
      <xdr:blipFill>
        <a:blip cstate="print" r:embed="rId5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587</xdr:row>
      <xdr:rowOff>0</xdr:rowOff>
    </xdr:from>
    <xdr:ext cx="1028700" cy="771525"/>
    <xdr:pic>
      <xdr:nvPicPr>
        <xdr:cNvPr id="0" name="image550.jpg"/>
        <xdr:cNvPicPr preferRelativeResize="0"/>
      </xdr:nvPicPr>
      <xdr:blipFill>
        <a:blip cstate="print" r:embed="rId5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588</xdr:row>
      <xdr:rowOff>0</xdr:rowOff>
    </xdr:from>
    <xdr:ext cx="1028700" cy="771525"/>
    <xdr:pic>
      <xdr:nvPicPr>
        <xdr:cNvPr id="0" name="image523.jpg"/>
        <xdr:cNvPicPr preferRelativeResize="0"/>
      </xdr:nvPicPr>
      <xdr:blipFill>
        <a:blip cstate="print" r:embed="rId5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589</xdr:row>
      <xdr:rowOff>0</xdr:rowOff>
    </xdr:from>
    <xdr:ext cx="1028700" cy="771525"/>
    <xdr:pic>
      <xdr:nvPicPr>
        <xdr:cNvPr id="0" name="image529.jpg"/>
        <xdr:cNvPicPr preferRelativeResize="0"/>
      </xdr:nvPicPr>
      <xdr:blipFill>
        <a:blip cstate="print" r:embed="rId5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590</xdr:row>
      <xdr:rowOff>0</xdr:rowOff>
    </xdr:from>
    <xdr:ext cx="1028700" cy="771525"/>
    <xdr:pic>
      <xdr:nvPicPr>
        <xdr:cNvPr id="0" name="image534.jpg"/>
        <xdr:cNvPicPr preferRelativeResize="0"/>
      </xdr:nvPicPr>
      <xdr:blipFill>
        <a:blip cstate="print" r:embed="rId5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591</xdr:row>
      <xdr:rowOff>0</xdr:rowOff>
    </xdr:from>
    <xdr:ext cx="1028700" cy="771525"/>
    <xdr:pic>
      <xdr:nvPicPr>
        <xdr:cNvPr id="0" name="image523.jpg"/>
        <xdr:cNvPicPr preferRelativeResize="0"/>
      </xdr:nvPicPr>
      <xdr:blipFill>
        <a:blip cstate="print" r:embed="rId5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592</xdr:row>
      <xdr:rowOff>0</xdr:rowOff>
    </xdr:from>
    <xdr:ext cx="1028700" cy="771525"/>
    <xdr:pic>
      <xdr:nvPicPr>
        <xdr:cNvPr id="0" name="image529.jpg"/>
        <xdr:cNvPicPr preferRelativeResize="0"/>
      </xdr:nvPicPr>
      <xdr:blipFill>
        <a:blip cstate="print" r:embed="rId5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593</xdr:row>
      <xdr:rowOff>0</xdr:rowOff>
    </xdr:from>
    <xdr:ext cx="1028700" cy="771525"/>
    <xdr:pic>
      <xdr:nvPicPr>
        <xdr:cNvPr id="0" name="image534.jpg"/>
        <xdr:cNvPicPr preferRelativeResize="0"/>
      </xdr:nvPicPr>
      <xdr:blipFill>
        <a:blip cstate="print" r:embed="rId5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594</xdr:row>
      <xdr:rowOff>0</xdr:rowOff>
    </xdr:from>
    <xdr:ext cx="1028700" cy="771525"/>
    <xdr:pic>
      <xdr:nvPicPr>
        <xdr:cNvPr id="0" name="image532.jpg"/>
        <xdr:cNvPicPr preferRelativeResize="0"/>
      </xdr:nvPicPr>
      <xdr:blipFill>
        <a:blip cstate="print" r:embed="rId5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595</xdr:row>
      <xdr:rowOff>0</xdr:rowOff>
    </xdr:from>
    <xdr:ext cx="1028700" cy="771525"/>
    <xdr:pic>
      <xdr:nvPicPr>
        <xdr:cNvPr id="0" name="image543.jpg"/>
        <xdr:cNvPicPr preferRelativeResize="0"/>
      </xdr:nvPicPr>
      <xdr:blipFill>
        <a:blip cstate="print" r:embed="rId5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596</xdr:row>
      <xdr:rowOff>0</xdr:rowOff>
    </xdr:from>
    <xdr:ext cx="1028700" cy="771525"/>
    <xdr:pic>
      <xdr:nvPicPr>
        <xdr:cNvPr id="0" name="image547.jpg"/>
        <xdr:cNvPicPr preferRelativeResize="0"/>
      </xdr:nvPicPr>
      <xdr:blipFill>
        <a:blip cstate="print" r:embed="rId5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597</xdr:row>
      <xdr:rowOff>0</xdr:rowOff>
    </xdr:from>
    <xdr:ext cx="1028700" cy="771525"/>
    <xdr:pic>
      <xdr:nvPicPr>
        <xdr:cNvPr id="0" name="image531.jpg"/>
        <xdr:cNvPicPr preferRelativeResize="0"/>
      </xdr:nvPicPr>
      <xdr:blipFill>
        <a:blip cstate="print" r:embed="rId5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598</xdr:row>
      <xdr:rowOff>0</xdr:rowOff>
    </xdr:from>
    <xdr:ext cx="1028700" cy="771525"/>
    <xdr:pic>
      <xdr:nvPicPr>
        <xdr:cNvPr id="0" name="image533.jpg"/>
        <xdr:cNvPicPr preferRelativeResize="0"/>
      </xdr:nvPicPr>
      <xdr:blipFill>
        <a:blip cstate="print" r:embed="rId5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599</xdr:row>
      <xdr:rowOff>0</xdr:rowOff>
    </xdr:from>
    <xdr:ext cx="1028700" cy="771525"/>
    <xdr:pic>
      <xdr:nvPicPr>
        <xdr:cNvPr id="0" name="image530.jpg"/>
        <xdr:cNvPicPr preferRelativeResize="0"/>
      </xdr:nvPicPr>
      <xdr:blipFill>
        <a:blip cstate="print" r:embed="rId5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600</xdr:row>
      <xdr:rowOff>0</xdr:rowOff>
    </xdr:from>
    <xdr:ext cx="1028700" cy="771525"/>
    <xdr:pic>
      <xdr:nvPicPr>
        <xdr:cNvPr id="0" name="image542.jpg"/>
        <xdr:cNvPicPr preferRelativeResize="0"/>
      </xdr:nvPicPr>
      <xdr:blipFill>
        <a:blip cstate="print" r:embed="rId5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601</xdr:row>
      <xdr:rowOff>0</xdr:rowOff>
    </xdr:from>
    <xdr:ext cx="1028700" cy="771525"/>
    <xdr:pic>
      <xdr:nvPicPr>
        <xdr:cNvPr id="0" name="image536.jpg"/>
        <xdr:cNvPicPr preferRelativeResize="0"/>
      </xdr:nvPicPr>
      <xdr:blipFill>
        <a:blip cstate="print" r:embed="rId5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602</xdr:row>
      <xdr:rowOff>0</xdr:rowOff>
    </xdr:from>
    <xdr:ext cx="1028700" cy="771525"/>
    <xdr:pic>
      <xdr:nvPicPr>
        <xdr:cNvPr id="0" name="image580.jpg"/>
        <xdr:cNvPicPr preferRelativeResize="0"/>
      </xdr:nvPicPr>
      <xdr:blipFill>
        <a:blip cstate="print" r:embed="rId5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603</xdr:row>
      <xdr:rowOff>0</xdr:rowOff>
    </xdr:from>
    <xdr:ext cx="1028700" cy="771525"/>
    <xdr:pic>
      <xdr:nvPicPr>
        <xdr:cNvPr id="0" name="image537.jpg"/>
        <xdr:cNvPicPr preferRelativeResize="0"/>
      </xdr:nvPicPr>
      <xdr:blipFill>
        <a:blip cstate="print" r:embed="rId5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604</xdr:row>
      <xdr:rowOff>0</xdr:rowOff>
    </xdr:from>
    <xdr:ext cx="1028700" cy="771525"/>
    <xdr:pic>
      <xdr:nvPicPr>
        <xdr:cNvPr id="0" name="image553.jpg"/>
        <xdr:cNvPicPr preferRelativeResize="0"/>
      </xdr:nvPicPr>
      <xdr:blipFill>
        <a:blip cstate="print" r:embed="rId5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605</xdr:row>
      <xdr:rowOff>0</xdr:rowOff>
    </xdr:from>
    <xdr:ext cx="1028700" cy="771525"/>
    <xdr:pic>
      <xdr:nvPicPr>
        <xdr:cNvPr id="0" name="image535.jpg"/>
        <xdr:cNvPicPr preferRelativeResize="0"/>
      </xdr:nvPicPr>
      <xdr:blipFill>
        <a:blip cstate="print" r:embed="rId5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606</xdr:row>
      <xdr:rowOff>0</xdr:rowOff>
    </xdr:from>
    <xdr:ext cx="1028700" cy="771525"/>
    <xdr:pic>
      <xdr:nvPicPr>
        <xdr:cNvPr id="0" name="image539.jpg"/>
        <xdr:cNvPicPr preferRelativeResize="0"/>
      </xdr:nvPicPr>
      <xdr:blipFill>
        <a:blip cstate="print" r:embed="rId5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607</xdr:row>
      <xdr:rowOff>0</xdr:rowOff>
    </xdr:from>
    <xdr:ext cx="1028700" cy="771525"/>
    <xdr:pic>
      <xdr:nvPicPr>
        <xdr:cNvPr id="0" name="image538.jpg"/>
        <xdr:cNvPicPr preferRelativeResize="0"/>
      </xdr:nvPicPr>
      <xdr:blipFill>
        <a:blip cstate="print" r:embed="rId5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608</xdr:row>
      <xdr:rowOff>0</xdr:rowOff>
    </xdr:from>
    <xdr:ext cx="1028700" cy="771525"/>
    <xdr:pic>
      <xdr:nvPicPr>
        <xdr:cNvPr id="0" name="image540.jpg"/>
        <xdr:cNvPicPr preferRelativeResize="0"/>
      </xdr:nvPicPr>
      <xdr:blipFill>
        <a:blip cstate="print" r:embed="rId5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609</xdr:row>
      <xdr:rowOff>0</xdr:rowOff>
    </xdr:from>
    <xdr:ext cx="1028700" cy="771525"/>
    <xdr:pic>
      <xdr:nvPicPr>
        <xdr:cNvPr id="0" name="image544.jpg"/>
        <xdr:cNvPicPr preferRelativeResize="0"/>
      </xdr:nvPicPr>
      <xdr:blipFill>
        <a:blip cstate="print" r:embed="rId5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610</xdr:row>
      <xdr:rowOff>0</xdr:rowOff>
    </xdr:from>
    <xdr:ext cx="1028700" cy="771525"/>
    <xdr:pic>
      <xdr:nvPicPr>
        <xdr:cNvPr id="0" name="image546.jpg"/>
        <xdr:cNvPicPr preferRelativeResize="0"/>
      </xdr:nvPicPr>
      <xdr:blipFill>
        <a:blip cstate="print" r:embed="rId5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611</xdr:row>
      <xdr:rowOff>0</xdr:rowOff>
    </xdr:from>
    <xdr:ext cx="1028700" cy="771525"/>
    <xdr:pic>
      <xdr:nvPicPr>
        <xdr:cNvPr id="0" name="image545.jpg"/>
        <xdr:cNvPicPr preferRelativeResize="0"/>
      </xdr:nvPicPr>
      <xdr:blipFill>
        <a:blip cstate="print" r:embed="rId5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612</xdr:row>
      <xdr:rowOff>0</xdr:rowOff>
    </xdr:from>
    <xdr:ext cx="1028700" cy="771525"/>
    <xdr:pic>
      <xdr:nvPicPr>
        <xdr:cNvPr id="0" name="image548.jpg"/>
        <xdr:cNvPicPr preferRelativeResize="0"/>
      </xdr:nvPicPr>
      <xdr:blipFill>
        <a:blip cstate="print" r:embed="rId5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613</xdr:row>
      <xdr:rowOff>0</xdr:rowOff>
    </xdr:from>
    <xdr:ext cx="1028700" cy="771525"/>
    <xdr:pic>
      <xdr:nvPicPr>
        <xdr:cNvPr id="0" name="image554.jpg"/>
        <xdr:cNvPicPr preferRelativeResize="0"/>
      </xdr:nvPicPr>
      <xdr:blipFill>
        <a:blip cstate="print" r:embed="rId5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614</xdr:row>
      <xdr:rowOff>0</xdr:rowOff>
    </xdr:from>
    <xdr:ext cx="1028700" cy="771525"/>
    <xdr:pic>
      <xdr:nvPicPr>
        <xdr:cNvPr id="0" name="image549.jpg"/>
        <xdr:cNvPicPr preferRelativeResize="0"/>
      </xdr:nvPicPr>
      <xdr:blipFill>
        <a:blip cstate="print" r:embed="rId5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615</xdr:row>
      <xdr:rowOff>0</xdr:rowOff>
    </xdr:from>
    <xdr:ext cx="1028700" cy="771525"/>
    <xdr:pic>
      <xdr:nvPicPr>
        <xdr:cNvPr id="0" name="image557.jpg"/>
        <xdr:cNvPicPr preferRelativeResize="0"/>
      </xdr:nvPicPr>
      <xdr:blipFill>
        <a:blip cstate="print" r:embed="rId5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616</xdr:row>
      <xdr:rowOff>0</xdr:rowOff>
    </xdr:from>
    <xdr:ext cx="1028700" cy="771525"/>
    <xdr:pic>
      <xdr:nvPicPr>
        <xdr:cNvPr id="0" name="image568.jpg"/>
        <xdr:cNvPicPr preferRelativeResize="0"/>
      </xdr:nvPicPr>
      <xdr:blipFill>
        <a:blip cstate="print" r:embed="rId5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617</xdr:row>
      <xdr:rowOff>0</xdr:rowOff>
    </xdr:from>
    <xdr:ext cx="1028700" cy="771525"/>
    <xdr:pic>
      <xdr:nvPicPr>
        <xdr:cNvPr id="0" name="image555.jpg"/>
        <xdr:cNvPicPr preferRelativeResize="0"/>
      </xdr:nvPicPr>
      <xdr:blipFill>
        <a:blip cstate="print" r:embed="rId5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618</xdr:row>
      <xdr:rowOff>0</xdr:rowOff>
    </xdr:from>
    <xdr:ext cx="1028700" cy="771525"/>
    <xdr:pic>
      <xdr:nvPicPr>
        <xdr:cNvPr id="0" name="image559.jpg"/>
        <xdr:cNvPicPr preferRelativeResize="0"/>
      </xdr:nvPicPr>
      <xdr:blipFill>
        <a:blip cstate="print" r:embed="rId5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619</xdr:row>
      <xdr:rowOff>0</xdr:rowOff>
    </xdr:from>
    <xdr:ext cx="1028700" cy="771525"/>
    <xdr:pic>
      <xdr:nvPicPr>
        <xdr:cNvPr id="0" name="image556.jpg"/>
        <xdr:cNvPicPr preferRelativeResize="0"/>
      </xdr:nvPicPr>
      <xdr:blipFill>
        <a:blip cstate="print" r:embed="rId5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620</xdr:row>
      <xdr:rowOff>0</xdr:rowOff>
    </xdr:from>
    <xdr:ext cx="1028700" cy="771525"/>
    <xdr:pic>
      <xdr:nvPicPr>
        <xdr:cNvPr id="0" name="image558.jpg"/>
        <xdr:cNvPicPr preferRelativeResize="0"/>
      </xdr:nvPicPr>
      <xdr:blipFill>
        <a:blip cstate="print" r:embed="rId5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621</xdr:row>
      <xdr:rowOff>0</xdr:rowOff>
    </xdr:from>
    <xdr:ext cx="1028700" cy="771525"/>
    <xdr:pic>
      <xdr:nvPicPr>
        <xdr:cNvPr id="0" name="image569.jpg"/>
        <xdr:cNvPicPr preferRelativeResize="0"/>
      </xdr:nvPicPr>
      <xdr:blipFill>
        <a:blip cstate="print" r:embed="rId5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622</xdr:row>
      <xdr:rowOff>0</xdr:rowOff>
    </xdr:from>
    <xdr:ext cx="1028700" cy="771525"/>
    <xdr:pic>
      <xdr:nvPicPr>
        <xdr:cNvPr id="0" name="image571.jpg"/>
        <xdr:cNvPicPr preferRelativeResize="0"/>
      </xdr:nvPicPr>
      <xdr:blipFill>
        <a:blip cstate="print" r:embed="rId5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623</xdr:row>
      <xdr:rowOff>0</xdr:rowOff>
    </xdr:from>
    <xdr:ext cx="1028700" cy="771525"/>
    <xdr:pic>
      <xdr:nvPicPr>
        <xdr:cNvPr id="0" name="image560.jpg"/>
        <xdr:cNvPicPr preferRelativeResize="0"/>
      </xdr:nvPicPr>
      <xdr:blipFill>
        <a:blip cstate="print" r:embed="rId5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624</xdr:row>
      <xdr:rowOff>0</xdr:rowOff>
    </xdr:from>
    <xdr:ext cx="1028700" cy="771525"/>
    <xdr:pic>
      <xdr:nvPicPr>
        <xdr:cNvPr id="0" name="image563.jpg"/>
        <xdr:cNvPicPr preferRelativeResize="0"/>
      </xdr:nvPicPr>
      <xdr:blipFill>
        <a:blip cstate="print" r:embed="rId5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625</xdr:row>
      <xdr:rowOff>0</xdr:rowOff>
    </xdr:from>
    <xdr:ext cx="1028700" cy="771525"/>
    <xdr:pic>
      <xdr:nvPicPr>
        <xdr:cNvPr id="0" name="image572.jpg"/>
        <xdr:cNvPicPr preferRelativeResize="0"/>
      </xdr:nvPicPr>
      <xdr:blipFill>
        <a:blip cstate="print" r:embed="rId5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626</xdr:row>
      <xdr:rowOff>0</xdr:rowOff>
    </xdr:from>
    <xdr:ext cx="1028700" cy="771525"/>
    <xdr:pic>
      <xdr:nvPicPr>
        <xdr:cNvPr id="0" name="image560.jpg"/>
        <xdr:cNvPicPr preferRelativeResize="0"/>
      </xdr:nvPicPr>
      <xdr:blipFill>
        <a:blip cstate="print" r:embed="rId5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627</xdr:row>
      <xdr:rowOff>0</xdr:rowOff>
    </xdr:from>
    <xdr:ext cx="1028700" cy="771525"/>
    <xdr:pic>
      <xdr:nvPicPr>
        <xdr:cNvPr id="0" name="image563.jpg"/>
        <xdr:cNvPicPr preferRelativeResize="0"/>
      </xdr:nvPicPr>
      <xdr:blipFill>
        <a:blip cstate="print" r:embed="rId5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628</xdr:row>
      <xdr:rowOff>0</xdr:rowOff>
    </xdr:from>
    <xdr:ext cx="1028700" cy="771525"/>
    <xdr:pic>
      <xdr:nvPicPr>
        <xdr:cNvPr id="0" name="image572.jpg"/>
        <xdr:cNvPicPr preferRelativeResize="0"/>
      </xdr:nvPicPr>
      <xdr:blipFill>
        <a:blip cstate="print" r:embed="rId5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629</xdr:row>
      <xdr:rowOff>0</xdr:rowOff>
    </xdr:from>
    <xdr:ext cx="1028700" cy="771525"/>
    <xdr:pic>
      <xdr:nvPicPr>
        <xdr:cNvPr id="0" name="image566.jpg"/>
        <xdr:cNvPicPr preferRelativeResize="0"/>
      </xdr:nvPicPr>
      <xdr:blipFill>
        <a:blip cstate="print" r:embed="rId5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630</xdr:row>
      <xdr:rowOff>0</xdr:rowOff>
    </xdr:from>
    <xdr:ext cx="1028700" cy="771525"/>
    <xdr:pic>
      <xdr:nvPicPr>
        <xdr:cNvPr id="0" name="image570.jpg"/>
        <xdr:cNvPicPr preferRelativeResize="0"/>
      </xdr:nvPicPr>
      <xdr:blipFill>
        <a:blip cstate="print" r:embed="rId5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631</xdr:row>
      <xdr:rowOff>0</xdr:rowOff>
    </xdr:from>
    <xdr:ext cx="1028700" cy="771525"/>
    <xdr:pic>
      <xdr:nvPicPr>
        <xdr:cNvPr id="0" name="image564.jpg"/>
        <xdr:cNvPicPr preferRelativeResize="0"/>
      </xdr:nvPicPr>
      <xdr:blipFill>
        <a:blip cstate="print" r:embed="rId5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632</xdr:row>
      <xdr:rowOff>0</xdr:rowOff>
    </xdr:from>
    <xdr:ext cx="1028700" cy="771525"/>
    <xdr:pic>
      <xdr:nvPicPr>
        <xdr:cNvPr id="0" name="image567.jpg"/>
        <xdr:cNvPicPr preferRelativeResize="0"/>
      </xdr:nvPicPr>
      <xdr:blipFill>
        <a:blip cstate="print" r:embed="rId5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633</xdr:row>
      <xdr:rowOff>0</xdr:rowOff>
    </xdr:from>
    <xdr:ext cx="1028700" cy="771525"/>
    <xdr:pic>
      <xdr:nvPicPr>
        <xdr:cNvPr id="0" name="image565.jpg"/>
        <xdr:cNvPicPr preferRelativeResize="0"/>
      </xdr:nvPicPr>
      <xdr:blipFill>
        <a:blip cstate="print" r:embed="rId5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634</xdr:row>
      <xdr:rowOff>0</xdr:rowOff>
    </xdr:from>
    <xdr:ext cx="1028700" cy="771525"/>
    <xdr:pic>
      <xdr:nvPicPr>
        <xdr:cNvPr id="0" name="image562.jpg"/>
        <xdr:cNvPicPr preferRelativeResize="0"/>
      </xdr:nvPicPr>
      <xdr:blipFill>
        <a:blip cstate="print" r:embed="rId5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635</xdr:row>
      <xdr:rowOff>0</xdr:rowOff>
    </xdr:from>
    <xdr:ext cx="1028700" cy="771525"/>
    <xdr:pic>
      <xdr:nvPicPr>
        <xdr:cNvPr id="0" name="image573.jpg"/>
        <xdr:cNvPicPr preferRelativeResize="0"/>
      </xdr:nvPicPr>
      <xdr:blipFill>
        <a:blip cstate="print" r:embed="rId5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0</xdr:colOff>
      <xdr:row>8</xdr:row>
      <xdr:rowOff>0</xdr:rowOff>
    </xdr:from>
    <xdr:ext cx="1114425" cy="542925"/>
    <xdr:pic>
      <xdr:nvPicPr>
        <xdr:cNvPr id="0" name="image57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</xdr:row>
      <xdr:rowOff>0</xdr:rowOff>
    </xdr:from>
    <xdr:ext cx="1114425" cy="542925"/>
    <xdr:pic>
      <xdr:nvPicPr>
        <xdr:cNvPr id="0" name="image59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</xdr:row>
      <xdr:rowOff>0</xdr:rowOff>
    </xdr:from>
    <xdr:ext cx="1114425" cy="542925"/>
    <xdr:pic>
      <xdr:nvPicPr>
        <xdr:cNvPr id="0" name="image58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</xdr:row>
      <xdr:rowOff>0</xdr:rowOff>
    </xdr:from>
    <xdr:ext cx="1028700" cy="771525"/>
    <xdr:pic>
      <xdr:nvPicPr>
        <xdr:cNvPr id="0" name="image58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</xdr:row>
      <xdr:rowOff>0</xdr:rowOff>
    </xdr:from>
    <xdr:ext cx="1028700" cy="771525"/>
    <xdr:pic>
      <xdr:nvPicPr>
        <xdr:cNvPr id="0" name="image57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</xdr:row>
      <xdr:rowOff>0</xdr:rowOff>
    </xdr:from>
    <xdr:ext cx="1028700" cy="771525"/>
    <xdr:pic>
      <xdr:nvPicPr>
        <xdr:cNvPr id="0" name="image577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</xdr:row>
      <xdr:rowOff>0</xdr:rowOff>
    </xdr:from>
    <xdr:ext cx="1028700" cy="771525"/>
    <xdr:pic>
      <xdr:nvPicPr>
        <xdr:cNvPr id="0" name="image59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</xdr:row>
      <xdr:rowOff>0</xdr:rowOff>
    </xdr:from>
    <xdr:ext cx="1028700" cy="771525"/>
    <xdr:pic>
      <xdr:nvPicPr>
        <xdr:cNvPr id="0" name="image599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</xdr:row>
      <xdr:rowOff>0</xdr:rowOff>
    </xdr:from>
    <xdr:ext cx="1028700" cy="771525"/>
    <xdr:pic>
      <xdr:nvPicPr>
        <xdr:cNvPr id="0" name="image57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</xdr:row>
      <xdr:rowOff>0</xdr:rowOff>
    </xdr:from>
    <xdr:ext cx="1028700" cy="771525"/>
    <xdr:pic>
      <xdr:nvPicPr>
        <xdr:cNvPr id="0" name="image58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20</xdr:row>
      <xdr:rowOff>0</xdr:rowOff>
    </xdr:from>
    <xdr:ext cx="1028700" cy="771525"/>
    <xdr:pic>
      <xdr:nvPicPr>
        <xdr:cNvPr id="0" name="image58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1028700" cy="771525"/>
    <xdr:pic>
      <xdr:nvPicPr>
        <xdr:cNvPr id="0" name="image575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</xdr:row>
      <xdr:rowOff>0</xdr:rowOff>
    </xdr:from>
    <xdr:ext cx="1114425" cy="542925"/>
    <xdr:pic>
      <xdr:nvPicPr>
        <xdr:cNvPr id="0" name="image58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</xdr:row>
      <xdr:rowOff>0</xdr:rowOff>
    </xdr:from>
    <xdr:ext cx="1028700" cy="771525"/>
    <xdr:pic>
      <xdr:nvPicPr>
        <xdr:cNvPr id="0" name="image588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</xdr:row>
      <xdr:rowOff>0</xdr:rowOff>
    </xdr:from>
    <xdr:ext cx="1028700" cy="771525"/>
    <xdr:pic>
      <xdr:nvPicPr>
        <xdr:cNvPr id="0" name="image596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</xdr:row>
      <xdr:rowOff>0</xdr:rowOff>
    </xdr:from>
    <xdr:ext cx="1028700" cy="771525"/>
    <xdr:pic>
      <xdr:nvPicPr>
        <xdr:cNvPr id="0" name="image590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</xdr:row>
      <xdr:rowOff>0</xdr:rowOff>
    </xdr:from>
    <xdr:ext cx="1114425" cy="542925"/>
    <xdr:pic>
      <xdr:nvPicPr>
        <xdr:cNvPr id="0" name="image587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29</xdr:row>
      <xdr:rowOff>0</xdr:rowOff>
    </xdr:from>
    <xdr:ext cx="1114425" cy="542925"/>
    <xdr:pic>
      <xdr:nvPicPr>
        <xdr:cNvPr id="0" name="image579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30</xdr:row>
      <xdr:rowOff>0</xdr:rowOff>
    </xdr:from>
    <xdr:ext cx="1028700" cy="771525"/>
    <xdr:pic>
      <xdr:nvPicPr>
        <xdr:cNvPr id="0" name="image604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31</xdr:row>
      <xdr:rowOff>0</xdr:rowOff>
    </xdr:from>
    <xdr:ext cx="1028700" cy="771525"/>
    <xdr:pic>
      <xdr:nvPicPr>
        <xdr:cNvPr id="0" name="image597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32</xdr:row>
      <xdr:rowOff>0</xdr:rowOff>
    </xdr:from>
    <xdr:ext cx="1028700" cy="771525"/>
    <xdr:pic>
      <xdr:nvPicPr>
        <xdr:cNvPr id="0" name="image591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33</xdr:row>
      <xdr:rowOff>0</xdr:rowOff>
    </xdr:from>
    <xdr:ext cx="1114425" cy="542925"/>
    <xdr:pic>
      <xdr:nvPicPr>
        <xdr:cNvPr id="0" name="image586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</xdr:row>
      <xdr:rowOff>0</xdr:rowOff>
    </xdr:from>
    <xdr:ext cx="1114425" cy="542925"/>
    <xdr:pic>
      <xdr:nvPicPr>
        <xdr:cNvPr id="0" name="image589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36</xdr:row>
      <xdr:rowOff>0</xdr:rowOff>
    </xdr:from>
    <xdr:ext cx="1114425" cy="542925"/>
    <xdr:pic>
      <xdr:nvPicPr>
        <xdr:cNvPr id="0" name="image607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</xdr:row>
      <xdr:rowOff>0</xdr:rowOff>
    </xdr:from>
    <xdr:ext cx="1114425" cy="542925"/>
    <xdr:pic>
      <xdr:nvPicPr>
        <xdr:cNvPr id="0" name="image606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38</xdr:row>
      <xdr:rowOff>0</xdr:rowOff>
    </xdr:from>
    <xdr:ext cx="1114425" cy="542925"/>
    <xdr:pic>
      <xdr:nvPicPr>
        <xdr:cNvPr id="0" name="image592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39</xdr:row>
      <xdr:rowOff>0</xdr:rowOff>
    </xdr:from>
    <xdr:ext cx="1114425" cy="542925"/>
    <xdr:pic>
      <xdr:nvPicPr>
        <xdr:cNvPr id="0" name="image601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40</xdr:row>
      <xdr:rowOff>0</xdr:rowOff>
    </xdr:from>
    <xdr:ext cx="1114425" cy="542925"/>
    <xdr:pic>
      <xdr:nvPicPr>
        <xdr:cNvPr id="0" name="image600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</xdr:row>
      <xdr:rowOff>0</xdr:rowOff>
    </xdr:from>
    <xdr:ext cx="1114425" cy="542925"/>
    <xdr:pic>
      <xdr:nvPicPr>
        <xdr:cNvPr id="0" name="image592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</xdr:row>
      <xdr:rowOff>0</xdr:rowOff>
    </xdr:from>
    <xdr:ext cx="1028700" cy="771525"/>
    <xdr:pic>
      <xdr:nvPicPr>
        <xdr:cNvPr id="0" name="image620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43</xdr:row>
      <xdr:rowOff>0</xdr:rowOff>
    </xdr:from>
    <xdr:ext cx="1028700" cy="771525"/>
    <xdr:pic>
      <xdr:nvPicPr>
        <xdr:cNvPr id="0" name="image612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44</xdr:row>
      <xdr:rowOff>0</xdr:rowOff>
    </xdr:from>
    <xdr:ext cx="1028700" cy="771525"/>
    <xdr:pic>
      <xdr:nvPicPr>
        <xdr:cNvPr id="0" name="image625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45</xdr:row>
      <xdr:rowOff>0</xdr:rowOff>
    </xdr:from>
    <xdr:ext cx="1028700" cy="771525"/>
    <xdr:pic>
      <xdr:nvPicPr>
        <xdr:cNvPr id="0" name="image609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46</xdr:row>
      <xdr:rowOff>0</xdr:rowOff>
    </xdr:from>
    <xdr:ext cx="1114425" cy="542925"/>
    <xdr:pic>
      <xdr:nvPicPr>
        <xdr:cNvPr id="0" name="image611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47</xdr:row>
      <xdr:rowOff>0</xdr:rowOff>
    </xdr:from>
    <xdr:ext cx="1028700" cy="771525"/>
    <xdr:pic>
      <xdr:nvPicPr>
        <xdr:cNvPr id="0" name="image594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48</xdr:row>
      <xdr:rowOff>0</xdr:rowOff>
    </xdr:from>
    <xdr:ext cx="1028700" cy="771525"/>
    <xdr:pic>
      <xdr:nvPicPr>
        <xdr:cNvPr id="0" name="image602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49</xdr:row>
      <xdr:rowOff>0</xdr:rowOff>
    </xdr:from>
    <xdr:ext cx="1028700" cy="771525"/>
    <xdr:pic>
      <xdr:nvPicPr>
        <xdr:cNvPr id="0" name="image613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50</xdr:row>
      <xdr:rowOff>0</xdr:rowOff>
    </xdr:from>
    <xdr:ext cx="1028700" cy="771525"/>
    <xdr:pic>
      <xdr:nvPicPr>
        <xdr:cNvPr id="0" name="image631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51</xdr:row>
      <xdr:rowOff>0</xdr:rowOff>
    </xdr:from>
    <xdr:ext cx="1028700" cy="771525"/>
    <xdr:pic>
      <xdr:nvPicPr>
        <xdr:cNvPr id="0" name="image631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52</xdr:row>
      <xdr:rowOff>0</xdr:rowOff>
    </xdr:from>
    <xdr:ext cx="1028700" cy="771525"/>
    <xdr:pic>
      <xdr:nvPicPr>
        <xdr:cNvPr id="0" name="image615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53</xdr:row>
      <xdr:rowOff>0</xdr:rowOff>
    </xdr:from>
    <xdr:ext cx="1028700" cy="771525"/>
    <xdr:pic>
      <xdr:nvPicPr>
        <xdr:cNvPr id="0" name="image621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54</xdr:row>
      <xdr:rowOff>0</xdr:rowOff>
    </xdr:from>
    <xdr:ext cx="1028700" cy="771525"/>
    <xdr:pic>
      <xdr:nvPicPr>
        <xdr:cNvPr id="0" name="image598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55</xdr:row>
      <xdr:rowOff>0</xdr:rowOff>
    </xdr:from>
    <xdr:ext cx="1028700" cy="771525"/>
    <xdr:pic>
      <xdr:nvPicPr>
        <xdr:cNvPr id="0" name="image618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56</xdr:row>
      <xdr:rowOff>0</xdr:rowOff>
    </xdr:from>
    <xdr:ext cx="1028700" cy="771525"/>
    <xdr:pic>
      <xdr:nvPicPr>
        <xdr:cNvPr id="0" name="image610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57</xdr:row>
      <xdr:rowOff>0</xdr:rowOff>
    </xdr:from>
    <xdr:ext cx="1028700" cy="771525"/>
    <xdr:pic>
      <xdr:nvPicPr>
        <xdr:cNvPr id="0" name="image634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58</xdr:row>
      <xdr:rowOff>0</xdr:rowOff>
    </xdr:from>
    <xdr:ext cx="1028700" cy="771525"/>
    <xdr:pic>
      <xdr:nvPicPr>
        <xdr:cNvPr id="0" name="image608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59</xdr:row>
      <xdr:rowOff>0</xdr:rowOff>
    </xdr:from>
    <xdr:ext cx="1028700" cy="771525"/>
    <xdr:pic>
      <xdr:nvPicPr>
        <xdr:cNvPr id="0" name="image603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60</xdr:row>
      <xdr:rowOff>0</xdr:rowOff>
    </xdr:from>
    <xdr:ext cx="1114425" cy="514350"/>
    <xdr:pic>
      <xdr:nvPicPr>
        <xdr:cNvPr id="0" name="image619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61</xdr:row>
      <xdr:rowOff>0</xdr:rowOff>
    </xdr:from>
    <xdr:ext cx="1028700" cy="771525"/>
    <xdr:pic>
      <xdr:nvPicPr>
        <xdr:cNvPr id="0" name="image624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62</xdr:row>
      <xdr:rowOff>0</xdr:rowOff>
    </xdr:from>
    <xdr:ext cx="1028700" cy="771525"/>
    <xdr:pic>
      <xdr:nvPicPr>
        <xdr:cNvPr id="0" name="image624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63</xdr:row>
      <xdr:rowOff>0</xdr:rowOff>
    </xdr:from>
    <xdr:ext cx="1028700" cy="771525"/>
    <xdr:pic>
      <xdr:nvPicPr>
        <xdr:cNvPr id="0" name="image648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64</xdr:row>
      <xdr:rowOff>0</xdr:rowOff>
    </xdr:from>
    <xdr:ext cx="1028700" cy="771525"/>
    <xdr:pic>
      <xdr:nvPicPr>
        <xdr:cNvPr id="0" name="image628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65</xdr:row>
      <xdr:rowOff>0</xdr:rowOff>
    </xdr:from>
    <xdr:ext cx="1028700" cy="771525"/>
    <xdr:pic>
      <xdr:nvPicPr>
        <xdr:cNvPr id="0" name="image617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66</xdr:row>
      <xdr:rowOff>0</xdr:rowOff>
    </xdr:from>
    <xdr:ext cx="1028700" cy="771525"/>
    <xdr:pic>
      <xdr:nvPicPr>
        <xdr:cNvPr id="0" name="image605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67</xdr:row>
      <xdr:rowOff>0</xdr:rowOff>
    </xdr:from>
    <xdr:ext cx="1028700" cy="771525"/>
    <xdr:pic>
      <xdr:nvPicPr>
        <xdr:cNvPr id="0" name="image629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68</xdr:row>
      <xdr:rowOff>0</xdr:rowOff>
    </xdr:from>
    <xdr:ext cx="1028700" cy="771525"/>
    <xdr:pic>
      <xdr:nvPicPr>
        <xdr:cNvPr id="0" name="image614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69</xdr:row>
      <xdr:rowOff>0</xdr:rowOff>
    </xdr:from>
    <xdr:ext cx="1028700" cy="771525"/>
    <xdr:pic>
      <xdr:nvPicPr>
        <xdr:cNvPr id="0" name="image627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70</xdr:row>
      <xdr:rowOff>0</xdr:rowOff>
    </xdr:from>
    <xdr:ext cx="1028700" cy="771525"/>
    <xdr:pic>
      <xdr:nvPicPr>
        <xdr:cNvPr id="0" name="image652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71</xdr:row>
      <xdr:rowOff>0</xdr:rowOff>
    </xdr:from>
    <xdr:ext cx="1028700" cy="771525"/>
    <xdr:pic>
      <xdr:nvPicPr>
        <xdr:cNvPr id="0" name="image622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72</xdr:row>
      <xdr:rowOff>0</xdr:rowOff>
    </xdr:from>
    <xdr:ext cx="1028700" cy="771525"/>
    <xdr:pic>
      <xdr:nvPicPr>
        <xdr:cNvPr id="0" name="image623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73</xdr:row>
      <xdr:rowOff>0</xdr:rowOff>
    </xdr:from>
    <xdr:ext cx="1028700" cy="771525"/>
    <xdr:pic>
      <xdr:nvPicPr>
        <xdr:cNvPr id="0" name="image616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75</xdr:row>
      <xdr:rowOff>0</xdr:rowOff>
    </xdr:from>
    <xdr:ext cx="1028700" cy="771525"/>
    <xdr:pic>
      <xdr:nvPicPr>
        <xdr:cNvPr id="0" name="image647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77</xdr:row>
      <xdr:rowOff>0</xdr:rowOff>
    </xdr:from>
    <xdr:ext cx="1028700" cy="771525"/>
    <xdr:pic>
      <xdr:nvPicPr>
        <xdr:cNvPr id="0" name="image635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78</xdr:row>
      <xdr:rowOff>0</xdr:rowOff>
    </xdr:from>
    <xdr:ext cx="1028700" cy="771525"/>
    <xdr:pic>
      <xdr:nvPicPr>
        <xdr:cNvPr id="0" name="image693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81</xdr:row>
      <xdr:rowOff>0</xdr:rowOff>
    </xdr:from>
    <xdr:ext cx="1028700" cy="771525"/>
    <xdr:pic>
      <xdr:nvPicPr>
        <xdr:cNvPr id="0" name="image633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82</xdr:row>
      <xdr:rowOff>0</xdr:rowOff>
    </xdr:from>
    <xdr:ext cx="1028700" cy="771525"/>
    <xdr:pic>
      <xdr:nvPicPr>
        <xdr:cNvPr id="0" name="image658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83</xdr:row>
      <xdr:rowOff>0</xdr:rowOff>
    </xdr:from>
    <xdr:ext cx="1028700" cy="771525"/>
    <xdr:pic>
      <xdr:nvPicPr>
        <xdr:cNvPr id="0" name="image638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84</xdr:row>
      <xdr:rowOff>0</xdr:rowOff>
    </xdr:from>
    <xdr:ext cx="1028700" cy="771525"/>
    <xdr:pic>
      <xdr:nvPicPr>
        <xdr:cNvPr id="0" name="image636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85</xdr:row>
      <xdr:rowOff>0</xdr:rowOff>
    </xdr:from>
    <xdr:ext cx="1028700" cy="771525"/>
    <xdr:pic>
      <xdr:nvPicPr>
        <xdr:cNvPr id="0" name="image637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86</xdr:row>
      <xdr:rowOff>0</xdr:rowOff>
    </xdr:from>
    <xdr:ext cx="1028700" cy="771525"/>
    <xdr:pic>
      <xdr:nvPicPr>
        <xdr:cNvPr id="0" name="image640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87</xdr:row>
      <xdr:rowOff>0</xdr:rowOff>
    </xdr:from>
    <xdr:ext cx="1028700" cy="771525"/>
    <xdr:pic>
      <xdr:nvPicPr>
        <xdr:cNvPr id="0" name="image630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88</xdr:row>
      <xdr:rowOff>0</xdr:rowOff>
    </xdr:from>
    <xdr:ext cx="1028700" cy="771525"/>
    <xdr:pic>
      <xdr:nvPicPr>
        <xdr:cNvPr id="0" name="image632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89</xdr:row>
      <xdr:rowOff>0</xdr:rowOff>
    </xdr:from>
    <xdr:ext cx="1028700" cy="771525"/>
    <xdr:pic>
      <xdr:nvPicPr>
        <xdr:cNvPr id="0" name="image664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90</xdr:row>
      <xdr:rowOff>0</xdr:rowOff>
    </xdr:from>
    <xdr:ext cx="1028700" cy="771525"/>
    <xdr:pic>
      <xdr:nvPicPr>
        <xdr:cNvPr id="0" name="image649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91</xdr:row>
      <xdr:rowOff>0</xdr:rowOff>
    </xdr:from>
    <xdr:ext cx="1028700" cy="771525"/>
    <xdr:pic>
      <xdr:nvPicPr>
        <xdr:cNvPr id="0" name="image661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92</xdr:row>
      <xdr:rowOff>0</xdr:rowOff>
    </xdr:from>
    <xdr:ext cx="1028700" cy="771525"/>
    <xdr:pic>
      <xdr:nvPicPr>
        <xdr:cNvPr id="0" name="image626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93</xdr:row>
      <xdr:rowOff>0</xdr:rowOff>
    </xdr:from>
    <xdr:ext cx="1028700" cy="771525"/>
    <xdr:pic>
      <xdr:nvPicPr>
        <xdr:cNvPr id="0" name="image643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94</xdr:row>
      <xdr:rowOff>0</xdr:rowOff>
    </xdr:from>
    <xdr:ext cx="1028700" cy="771525"/>
    <xdr:pic>
      <xdr:nvPicPr>
        <xdr:cNvPr id="0" name="image651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95</xdr:row>
      <xdr:rowOff>0</xdr:rowOff>
    </xdr:from>
    <xdr:ext cx="1028700" cy="771525"/>
    <xdr:pic>
      <xdr:nvPicPr>
        <xdr:cNvPr id="0" name="image679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96</xdr:row>
      <xdr:rowOff>0</xdr:rowOff>
    </xdr:from>
    <xdr:ext cx="1028700" cy="771525"/>
    <xdr:pic>
      <xdr:nvPicPr>
        <xdr:cNvPr id="0" name="image641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97</xdr:row>
      <xdr:rowOff>0</xdr:rowOff>
    </xdr:from>
    <xdr:ext cx="1028700" cy="771525"/>
    <xdr:pic>
      <xdr:nvPicPr>
        <xdr:cNvPr id="0" name="image644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98</xdr:row>
      <xdr:rowOff>0</xdr:rowOff>
    </xdr:from>
    <xdr:ext cx="1028700" cy="771525"/>
    <xdr:pic>
      <xdr:nvPicPr>
        <xdr:cNvPr id="0" name="image696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99</xdr:row>
      <xdr:rowOff>0</xdr:rowOff>
    </xdr:from>
    <xdr:ext cx="1028700" cy="771525"/>
    <xdr:pic>
      <xdr:nvPicPr>
        <xdr:cNvPr id="0" name="image655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100</xdr:row>
      <xdr:rowOff>0</xdr:rowOff>
    </xdr:from>
    <xdr:ext cx="1028700" cy="771525"/>
    <xdr:pic>
      <xdr:nvPicPr>
        <xdr:cNvPr id="0" name="image657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101</xdr:row>
      <xdr:rowOff>0</xdr:rowOff>
    </xdr:from>
    <xdr:ext cx="1028700" cy="771525"/>
    <xdr:pic>
      <xdr:nvPicPr>
        <xdr:cNvPr id="0" name="image670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102</xdr:row>
      <xdr:rowOff>0</xdr:rowOff>
    </xdr:from>
    <xdr:ext cx="1028700" cy="771525"/>
    <xdr:pic>
      <xdr:nvPicPr>
        <xdr:cNvPr id="0" name="image646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103</xdr:row>
      <xdr:rowOff>0</xdr:rowOff>
    </xdr:from>
    <xdr:ext cx="1028700" cy="771525"/>
    <xdr:pic>
      <xdr:nvPicPr>
        <xdr:cNvPr id="0" name="image642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104</xdr:row>
      <xdr:rowOff>0</xdr:rowOff>
    </xdr:from>
    <xdr:ext cx="1028700" cy="771525"/>
    <xdr:pic>
      <xdr:nvPicPr>
        <xdr:cNvPr id="0" name="image660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105</xdr:row>
      <xdr:rowOff>0</xdr:rowOff>
    </xdr:from>
    <xdr:ext cx="1028700" cy="771525"/>
    <xdr:pic>
      <xdr:nvPicPr>
        <xdr:cNvPr id="0" name="image639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106</xdr:row>
      <xdr:rowOff>0</xdr:rowOff>
    </xdr:from>
    <xdr:ext cx="1028700" cy="771525"/>
    <xdr:pic>
      <xdr:nvPicPr>
        <xdr:cNvPr id="0" name="image645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107</xdr:row>
      <xdr:rowOff>0</xdr:rowOff>
    </xdr:from>
    <xdr:ext cx="1028700" cy="771525"/>
    <xdr:pic>
      <xdr:nvPicPr>
        <xdr:cNvPr id="0" name="image662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108</xdr:row>
      <xdr:rowOff>0</xdr:rowOff>
    </xdr:from>
    <xdr:ext cx="1028700" cy="771525"/>
    <xdr:pic>
      <xdr:nvPicPr>
        <xdr:cNvPr id="0" name="image650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109</xdr:row>
      <xdr:rowOff>0</xdr:rowOff>
    </xdr:from>
    <xdr:ext cx="1028700" cy="771525"/>
    <xdr:pic>
      <xdr:nvPicPr>
        <xdr:cNvPr id="0" name="image659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110</xdr:row>
      <xdr:rowOff>0</xdr:rowOff>
    </xdr:from>
    <xdr:ext cx="1028700" cy="771525"/>
    <xdr:pic>
      <xdr:nvPicPr>
        <xdr:cNvPr id="0" name="image654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111</xdr:row>
      <xdr:rowOff>0</xdr:rowOff>
    </xdr:from>
    <xdr:ext cx="1028700" cy="771525"/>
    <xdr:pic>
      <xdr:nvPicPr>
        <xdr:cNvPr id="0" name="image677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112</xdr:row>
      <xdr:rowOff>0</xdr:rowOff>
    </xdr:from>
    <xdr:ext cx="1028700" cy="771525"/>
    <xdr:pic>
      <xdr:nvPicPr>
        <xdr:cNvPr id="0" name="image665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113</xdr:row>
      <xdr:rowOff>0</xdr:rowOff>
    </xdr:from>
    <xdr:ext cx="1028700" cy="771525"/>
    <xdr:pic>
      <xdr:nvPicPr>
        <xdr:cNvPr id="0" name="image663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114</xdr:row>
      <xdr:rowOff>0</xdr:rowOff>
    </xdr:from>
    <xdr:ext cx="1028700" cy="771525"/>
    <xdr:pic>
      <xdr:nvPicPr>
        <xdr:cNvPr id="0" name="image666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115</xdr:row>
      <xdr:rowOff>0</xdr:rowOff>
    </xdr:from>
    <xdr:ext cx="1028700" cy="771525"/>
    <xdr:pic>
      <xdr:nvPicPr>
        <xdr:cNvPr id="0" name="image684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116</xdr:row>
      <xdr:rowOff>0</xdr:rowOff>
    </xdr:from>
    <xdr:ext cx="1028700" cy="771525"/>
    <xdr:pic>
      <xdr:nvPicPr>
        <xdr:cNvPr id="0" name="image653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117</xdr:row>
      <xdr:rowOff>0</xdr:rowOff>
    </xdr:from>
    <xdr:ext cx="1028700" cy="771525"/>
    <xdr:pic>
      <xdr:nvPicPr>
        <xdr:cNvPr id="0" name="image656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118</xdr:row>
      <xdr:rowOff>0</xdr:rowOff>
    </xdr:from>
    <xdr:ext cx="1028700" cy="771525"/>
    <xdr:pic>
      <xdr:nvPicPr>
        <xdr:cNvPr id="0" name="image683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119</xdr:row>
      <xdr:rowOff>0</xdr:rowOff>
    </xdr:from>
    <xdr:ext cx="1028700" cy="771525"/>
    <xdr:pic>
      <xdr:nvPicPr>
        <xdr:cNvPr id="0" name="image673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120</xdr:row>
      <xdr:rowOff>0</xdr:rowOff>
    </xdr:from>
    <xdr:ext cx="1028700" cy="771525"/>
    <xdr:pic>
      <xdr:nvPicPr>
        <xdr:cNvPr id="0" name="image680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121</xdr:row>
      <xdr:rowOff>0</xdr:rowOff>
    </xdr:from>
    <xdr:ext cx="1028700" cy="771525"/>
    <xdr:pic>
      <xdr:nvPicPr>
        <xdr:cNvPr id="0" name="image667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122</xdr:row>
      <xdr:rowOff>0</xdr:rowOff>
    </xdr:from>
    <xdr:ext cx="1028700" cy="771525"/>
    <xdr:pic>
      <xdr:nvPicPr>
        <xdr:cNvPr id="0" name="image700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123</xdr:row>
      <xdr:rowOff>0</xdr:rowOff>
    </xdr:from>
    <xdr:ext cx="1028700" cy="771525"/>
    <xdr:pic>
      <xdr:nvPicPr>
        <xdr:cNvPr id="0" name="image687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124</xdr:row>
      <xdr:rowOff>0</xdr:rowOff>
    </xdr:from>
    <xdr:ext cx="1028700" cy="771525"/>
    <xdr:pic>
      <xdr:nvPicPr>
        <xdr:cNvPr id="0" name="image702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125</xdr:row>
      <xdr:rowOff>0</xdr:rowOff>
    </xdr:from>
    <xdr:ext cx="1028700" cy="771525"/>
    <xdr:pic>
      <xdr:nvPicPr>
        <xdr:cNvPr id="0" name="image686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126</xdr:row>
      <xdr:rowOff>0</xdr:rowOff>
    </xdr:from>
    <xdr:ext cx="1028700" cy="771525"/>
    <xdr:pic>
      <xdr:nvPicPr>
        <xdr:cNvPr id="0" name="image672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127</xdr:row>
      <xdr:rowOff>0</xdr:rowOff>
    </xdr:from>
    <xdr:ext cx="1028700" cy="771525"/>
    <xdr:pic>
      <xdr:nvPicPr>
        <xdr:cNvPr id="0" name="image671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128</xdr:row>
      <xdr:rowOff>0</xdr:rowOff>
    </xdr:from>
    <xdr:ext cx="1028700" cy="771525"/>
    <xdr:pic>
      <xdr:nvPicPr>
        <xdr:cNvPr id="0" name="image690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129</xdr:row>
      <xdr:rowOff>0</xdr:rowOff>
    </xdr:from>
    <xdr:ext cx="1028700" cy="771525"/>
    <xdr:pic>
      <xdr:nvPicPr>
        <xdr:cNvPr id="0" name="image668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130</xdr:row>
      <xdr:rowOff>0</xdr:rowOff>
    </xdr:from>
    <xdr:ext cx="1028700" cy="771525"/>
    <xdr:pic>
      <xdr:nvPicPr>
        <xdr:cNvPr id="0" name="image669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131</xdr:row>
      <xdr:rowOff>0</xdr:rowOff>
    </xdr:from>
    <xdr:ext cx="1028700" cy="771525"/>
    <xdr:pic>
      <xdr:nvPicPr>
        <xdr:cNvPr id="0" name="image676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132</xdr:row>
      <xdr:rowOff>0</xdr:rowOff>
    </xdr:from>
    <xdr:ext cx="1028700" cy="771525"/>
    <xdr:pic>
      <xdr:nvPicPr>
        <xdr:cNvPr id="0" name="image723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133</xdr:row>
      <xdr:rowOff>0</xdr:rowOff>
    </xdr:from>
    <xdr:ext cx="1028700" cy="771525"/>
    <xdr:pic>
      <xdr:nvPicPr>
        <xdr:cNvPr id="0" name="image773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134</xdr:row>
      <xdr:rowOff>0</xdr:rowOff>
    </xdr:from>
    <xdr:ext cx="1028700" cy="771525"/>
    <xdr:pic>
      <xdr:nvPicPr>
        <xdr:cNvPr id="0" name="image701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135</xdr:row>
      <xdr:rowOff>0</xdr:rowOff>
    </xdr:from>
    <xdr:ext cx="1028700" cy="771525"/>
    <xdr:pic>
      <xdr:nvPicPr>
        <xdr:cNvPr id="0" name="image675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136</xdr:row>
      <xdr:rowOff>0</xdr:rowOff>
    </xdr:from>
    <xdr:ext cx="1028700" cy="771525"/>
    <xdr:pic>
      <xdr:nvPicPr>
        <xdr:cNvPr id="0" name="image698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137</xdr:row>
      <xdr:rowOff>0</xdr:rowOff>
    </xdr:from>
    <xdr:ext cx="1028700" cy="771525"/>
    <xdr:pic>
      <xdr:nvPicPr>
        <xdr:cNvPr id="0" name="image685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138</xdr:row>
      <xdr:rowOff>0</xdr:rowOff>
    </xdr:from>
    <xdr:ext cx="1028700" cy="771525"/>
    <xdr:pic>
      <xdr:nvPicPr>
        <xdr:cNvPr id="0" name="image674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139</xdr:row>
      <xdr:rowOff>0</xdr:rowOff>
    </xdr:from>
    <xdr:ext cx="1028700" cy="771525"/>
    <xdr:pic>
      <xdr:nvPicPr>
        <xdr:cNvPr id="0" name="image692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140</xdr:row>
      <xdr:rowOff>0</xdr:rowOff>
    </xdr:from>
    <xdr:ext cx="1028700" cy="771525"/>
    <xdr:pic>
      <xdr:nvPicPr>
        <xdr:cNvPr id="0" name="image699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141</xdr:row>
      <xdr:rowOff>0</xdr:rowOff>
    </xdr:from>
    <xdr:ext cx="1028700" cy="771525"/>
    <xdr:pic>
      <xdr:nvPicPr>
        <xdr:cNvPr id="0" name="image678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142</xdr:row>
      <xdr:rowOff>0</xdr:rowOff>
    </xdr:from>
    <xdr:ext cx="1028700" cy="771525"/>
    <xdr:pic>
      <xdr:nvPicPr>
        <xdr:cNvPr id="0" name="image695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143</xdr:row>
      <xdr:rowOff>0</xdr:rowOff>
    </xdr:from>
    <xdr:ext cx="1028700" cy="771525"/>
    <xdr:pic>
      <xdr:nvPicPr>
        <xdr:cNvPr id="0" name="image694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144</xdr:row>
      <xdr:rowOff>0</xdr:rowOff>
    </xdr:from>
    <xdr:ext cx="1028700" cy="771525"/>
    <xdr:pic>
      <xdr:nvPicPr>
        <xdr:cNvPr id="0" name="image689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145</xdr:row>
      <xdr:rowOff>0</xdr:rowOff>
    </xdr:from>
    <xdr:ext cx="1028700" cy="771525"/>
    <xdr:pic>
      <xdr:nvPicPr>
        <xdr:cNvPr id="0" name="image681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146</xdr:row>
      <xdr:rowOff>0</xdr:rowOff>
    </xdr:from>
    <xdr:ext cx="1028700" cy="771525"/>
    <xdr:pic>
      <xdr:nvPicPr>
        <xdr:cNvPr id="0" name="image682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147</xdr:row>
      <xdr:rowOff>0</xdr:rowOff>
    </xdr:from>
    <xdr:ext cx="1028700" cy="771525"/>
    <xdr:pic>
      <xdr:nvPicPr>
        <xdr:cNvPr id="0" name="image691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148</xdr:row>
      <xdr:rowOff>0</xdr:rowOff>
    </xdr:from>
    <xdr:ext cx="1028700" cy="771525"/>
    <xdr:pic>
      <xdr:nvPicPr>
        <xdr:cNvPr id="0" name="image739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149</xdr:row>
      <xdr:rowOff>0</xdr:rowOff>
    </xdr:from>
    <xdr:ext cx="1028700" cy="771525"/>
    <xdr:pic>
      <xdr:nvPicPr>
        <xdr:cNvPr id="0" name="image688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150</xdr:row>
      <xdr:rowOff>0</xdr:rowOff>
    </xdr:from>
    <xdr:ext cx="1028700" cy="771525"/>
    <xdr:pic>
      <xdr:nvPicPr>
        <xdr:cNvPr id="0" name="image709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151</xdr:row>
      <xdr:rowOff>0</xdr:rowOff>
    </xdr:from>
    <xdr:ext cx="1028700" cy="771525"/>
    <xdr:pic>
      <xdr:nvPicPr>
        <xdr:cNvPr id="0" name="image720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152</xdr:row>
      <xdr:rowOff>0</xdr:rowOff>
    </xdr:from>
    <xdr:ext cx="1028700" cy="771525"/>
    <xdr:pic>
      <xdr:nvPicPr>
        <xdr:cNvPr id="0" name="image703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153</xdr:row>
      <xdr:rowOff>0</xdr:rowOff>
    </xdr:from>
    <xdr:ext cx="1028700" cy="771525"/>
    <xdr:pic>
      <xdr:nvPicPr>
        <xdr:cNvPr id="0" name="image710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154</xdr:row>
      <xdr:rowOff>0</xdr:rowOff>
    </xdr:from>
    <xdr:ext cx="1028700" cy="771525"/>
    <xdr:pic>
      <xdr:nvPicPr>
        <xdr:cNvPr id="0" name="image697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155</xdr:row>
      <xdr:rowOff>0</xdr:rowOff>
    </xdr:from>
    <xdr:ext cx="1028700" cy="771525"/>
    <xdr:pic>
      <xdr:nvPicPr>
        <xdr:cNvPr id="0" name="image704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156</xdr:row>
      <xdr:rowOff>0</xdr:rowOff>
    </xdr:from>
    <xdr:ext cx="1028700" cy="771525"/>
    <xdr:pic>
      <xdr:nvPicPr>
        <xdr:cNvPr id="0" name="image756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157</xdr:row>
      <xdr:rowOff>0</xdr:rowOff>
    </xdr:from>
    <xdr:ext cx="1028700" cy="771525"/>
    <xdr:pic>
      <xdr:nvPicPr>
        <xdr:cNvPr id="0" name="image711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158</xdr:row>
      <xdr:rowOff>0</xdr:rowOff>
    </xdr:from>
    <xdr:ext cx="1028700" cy="771525"/>
    <xdr:pic>
      <xdr:nvPicPr>
        <xdr:cNvPr id="0" name="image722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159</xdr:row>
      <xdr:rowOff>0</xdr:rowOff>
    </xdr:from>
    <xdr:ext cx="1028700" cy="771525"/>
    <xdr:pic>
      <xdr:nvPicPr>
        <xdr:cNvPr id="0" name="image748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160</xdr:row>
      <xdr:rowOff>0</xdr:rowOff>
    </xdr:from>
    <xdr:ext cx="1028700" cy="771525"/>
    <xdr:pic>
      <xdr:nvPicPr>
        <xdr:cNvPr id="0" name="image746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161</xdr:row>
      <xdr:rowOff>0</xdr:rowOff>
    </xdr:from>
    <xdr:ext cx="1028700" cy="771525"/>
    <xdr:pic>
      <xdr:nvPicPr>
        <xdr:cNvPr id="0" name="image706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162</xdr:row>
      <xdr:rowOff>0</xdr:rowOff>
    </xdr:from>
    <xdr:ext cx="1028700" cy="771525"/>
    <xdr:pic>
      <xdr:nvPicPr>
        <xdr:cNvPr id="0" name="image719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163</xdr:row>
      <xdr:rowOff>0</xdr:rowOff>
    </xdr:from>
    <xdr:ext cx="1028700" cy="771525"/>
    <xdr:pic>
      <xdr:nvPicPr>
        <xdr:cNvPr id="0" name="image713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164</xdr:row>
      <xdr:rowOff>0</xdr:rowOff>
    </xdr:from>
    <xdr:ext cx="1028700" cy="771525"/>
    <xdr:pic>
      <xdr:nvPicPr>
        <xdr:cNvPr id="0" name="image705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165</xdr:row>
      <xdr:rowOff>0</xdr:rowOff>
    </xdr:from>
    <xdr:ext cx="1028700" cy="771525"/>
    <xdr:pic>
      <xdr:nvPicPr>
        <xdr:cNvPr id="0" name="image754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166</xdr:row>
      <xdr:rowOff>0</xdr:rowOff>
    </xdr:from>
    <xdr:ext cx="1028700" cy="771525"/>
    <xdr:pic>
      <xdr:nvPicPr>
        <xdr:cNvPr id="0" name="image707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167</xdr:row>
      <xdr:rowOff>0</xdr:rowOff>
    </xdr:from>
    <xdr:ext cx="1028700" cy="771525"/>
    <xdr:pic>
      <xdr:nvPicPr>
        <xdr:cNvPr id="0" name="image708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168</xdr:row>
      <xdr:rowOff>0</xdr:rowOff>
    </xdr:from>
    <xdr:ext cx="1028700" cy="771525"/>
    <xdr:pic>
      <xdr:nvPicPr>
        <xdr:cNvPr id="0" name="image712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169</xdr:row>
      <xdr:rowOff>0</xdr:rowOff>
    </xdr:from>
    <xdr:ext cx="1028700" cy="771525"/>
    <xdr:pic>
      <xdr:nvPicPr>
        <xdr:cNvPr id="0" name="image743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170</xdr:row>
      <xdr:rowOff>0</xdr:rowOff>
    </xdr:from>
    <xdr:ext cx="1028700" cy="771525"/>
    <xdr:pic>
      <xdr:nvPicPr>
        <xdr:cNvPr id="0" name="image714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171</xdr:row>
      <xdr:rowOff>0</xdr:rowOff>
    </xdr:from>
    <xdr:ext cx="1028700" cy="771525"/>
    <xdr:pic>
      <xdr:nvPicPr>
        <xdr:cNvPr id="0" name="image717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172</xdr:row>
      <xdr:rowOff>0</xdr:rowOff>
    </xdr:from>
    <xdr:ext cx="1028700" cy="771525"/>
    <xdr:pic>
      <xdr:nvPicPr>
        <xdr:cNvPr id="0" name="image751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173</xdr:row>
      <xdr:rowOff>0</xdr:rowOff>
    </xdr:from>
    <xdr:ext cx="1028700" cy="771525"/>
    <xdr:pic>
      <xdr:nvPicPr>
        <xdr:cNvPr id="0" name="image715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174</xdr:row>
      <xdr:rowOff>0</xdr:rowOff>
    </xdr:from>
    <xdr:ext cx="1028700" cy="771525"/>
    <xdr:pic>
      <xdr:nvPicPr>
        <xdr:cNvPr id="0" name="image716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175</xdr:row>
      <xdr:rowOff>0</xdr:rowOff>
    </xdr:from>
    <xdr:ext cx="1028700" cy="771525"/>
    <xdr:pic>
      <xdr:nvPicPr>
        <xdr:cNvPr id="0" name="image718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176</xdr:row>
      <xdr:rowOff>0</xdr:rowOff>
    </xdr:from>
    <xdr:ext cx="1028700" cy="771525"/>
    <xdr:pic>
      <xdr:nvPicPr>
        <xdr:cNvPr id="0" name="image776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177</xdr:row>
      <xdr:rowOff>0</xdr:rowOff>
    </xdr:from>
    <xdr:ext cx="1028700" cy="771525"/>
    <xdr:pic>
      <xdr:nvPicPr>
        <xdr:cNvPr id="0" name="image735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178</xdr:row>
      <xdr:rowOff>0</xdr:rowOff>
    </xdr:from>
    <xdr:ext cx="1028700" cy="771525"/>
    <xdr:pic>
      <xdr:nvPicPr>
        <xdr:cNvPr id="0" name="image734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179</xdr:row>
      <xdr:rowOff>0</xdr:rowOff>
    </xdr:from>
    <xdr:ext cx="1028700" cy="771525"/>
    <xdr:pic>
      <xdr:nvPicPr>
        <xdr:cNvPr id="0" name="image765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180</xdr:row>
      <xdr:rowOff>0</xdr:rowOff>
    </xdr:from>
    <xdr:ext cx="1028700" cy="771525"/>
    <xdr:pic>
      <xdr:nvPicPr>
        <xdr:cNvPr id="0" name="image736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181</xdr:row>
      <xdr:rowOff>0</xdr:rowOff>
    </xdr:from>
    <xdr:ext cx="1028700" cy="771525"/>
    <xdr:pic>
      <xdr:nvPicPr>
        <xdr:cNvPr id="0" name="image728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182</xdr:row>
      <xdr:rowOff>0</xdr:rowOff>
    </xdr:from>
    <xdr:ext cx="1028700" cy="771525"/>
    <xdr:pic>
      <xdr:nvPicPr>
        <xdr:cNvPr id="0" name="image721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183</xdr:row>
      <xdr:rowOff>0</xdr:rowOff>
    </xdr:from>
    <xdr:ext cx="1028700" cy="771525"/>
    <xdr:pic>
      <xdr:nvPicPr>
        <xdr:cNvPr id="0" name="image757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184</xdr:row>
      <xdr:rowOff>0</xdr:rowOff>
    </xdr:from>
    <xdr:ext cx="1028700" cy="771525"/>
    <xdr:pic>
      <xdr:nvPicPr>
        <xdr:cNvPr id="0" name="image724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185</xdr:row>
      <xdr:rowOff>0</xdr:rowOff>
    </xdr:from>
    <xdr:ext cx="1028700" cy="771525"/>
    <xdr:pic>
      <xdr:nvPicPr>
        <xdr:cNvPr id="0" name="image733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186</xdr:row>
      <xdr:rowOff>0</xdr:rowOff>
    </xdr:from>
    <xdr:ext cx="1028700" cy="771525"/>
    <xdr:pic>
      <xdr:nvPicPr>
        <xdr:cNvPr id="0" name="image726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187</xdr:row>
      <xdr:rowOff>0</xdr:rowOff>
    </xdr:from>
    <xdr:ext cx="1028700" cy="771525"/>
    <xdr:pic>
      <xdr:nvPicPr>
        <xdr:cNvPr id="0" name="image737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188</xdr:row>
      <xdr:rowOff>0</xdr:rowOff>
    </xdr:from>
    <xdr:ext cx="1028700" cy="771525"/>
    <xdr:pic>
      <xdr:nvPicPr>
        <xdr:cNvPr id="0" name="image725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189</xdr:row>
      <xdr:rowOff>0</xdr:rowOff>
    </xdr:from>
    <xdr:ext cx="1028700" cy="771525"/>
    <xdr:pic>
      <xdr:nvPicPr>
        <xdr:cNvPr id="0" name="image742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190</xdr:row>
      <xdr:rowOff>0</xdr:rowOff>
    </xdr:from>
    <xdr:ext cx="1028700" cy="771525"/>
    <xdr:pic>
      <xdr:nvPicPr>
        <xdr:cNvPr id="0" name="image750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191</xdr:row>
      <xdr:rowOff>0</xdr:rowOff>
    </xdr:from>
    <xdr:ext cx="1028700" cy="771525"/>
    <xdr:pic>
      <xdr:nvPicPr>
        <xdr:cNvPr id="0" name="image727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192</xdr:row>
      <xdr:rowOff>0</xdr:rowOff>
    </xdr:from>
    <xdr:ext cx="1028700" cy="771525"/>
    <xdr:pic>
      <xdr:nvPicPr>
        <xdr:cNvPr id="0" name="image729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193</xdr:row>
      <xdr:rowOff>0</xdr:rowOff>
    </xdr:from>
    <xdr:ext cx="1028700" cy="771525"/>
    <xdr:pic>
      <xdr:nvPicPr>
        <xdr:cNvPr id="0" name="image744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194</xdr:row>
      <xdr:rowOff>0</xdr:rowOff>
    </xdr:from>
    <xdr:ext cx="1028700" cy="771525"/>
    <xdr:pic>
      <xdr:nvPicPr>
        <xdr:cNvPr id="0" name="image730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195</xdr:row>
      <xdr:rowOff>0</xdr:rowOff>
    </xdr:from>
    <xdr:ext cx="1028700" cy="771525"/>
    <xdr:pic>
      <xdr:nvPicPr>
        <xdr:cNvPr id="0" name="image761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196</xdr:row>
      <xdr:rowOff>0</xdr:rowOff>
    </xdr:from>
    <xdr:ext cx="1028700" cy="771525"/>
    <xdr:pic>
      <xdr:nvPicPr>
        <xdr:cNvPr id="0" name="image731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197</xdr:row>
      <xdr:rowOff>0</xdr:rowOff>
    </xdr:from>
    <xdr:ext cx="1028700" cy="771525"/>
    <xdr:pic>
      <xdr:nvPicPr>
        <xdr:cNvPr id="0" name="image732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198</xdr:row>
      <xdr:rowOff>0</xdr:rowOff>
    </xdr:from>
    <xdr:ext cx="1028700" cy="771525"/>
    <xdr:pic>
      <xdr:nvPicPr>
        <xdr:cNvPr id="0" name="image741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199</xdr:row>
      <xdr:rowOff>0</xdr:rowOff>
    </xdr:from>
    <xdr:ext cx="1028700" cy="771525"/>
    <xdr:pic>
      <xdr:nvPicPr>
        <xdr:cNvPr id="0" name="image738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200</xdr:row>
      <xdr:rowOff>0</xdr:rowOff>
    </xdr:from>
    <xdr:ext cx="1028700" cy="771525"/>
    <xdr:pic>
      <xdr:nvPicPr>
        <xdr:cNvPr id="0" name="image770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226</xdr:row>
      <xdr:rowOff>0</xdr:rowOff>
    </xdr:from>
    <xdr:ext cx="1028700" cy="771525"/>
    <xdr:pic>
      <xdr:nvPicPr>
        <xdr:cNvPr id="0" name="image749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227</xdr:row>
      <xdr:rowOff>0</xdr:rowOff>
    </xdr:from>
    <xdr:ext cx="1028700" cy="771525"/>
    <xdr:pic>
      <xdr:nvPicPr>
        <xdr:cNvPr id="0" name="image740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228</xdr:row>
      <xdr:rowOff>0</xdr:rowOff>
    </xdr:from>
    <xdr:ext cx="1028700" cy="771525"/>
    <xdr:pic>
      <xdr:nvPicPr>
        <xdr:cNvPr id="0" name="image752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229</xdr:row>
      <xdr:rowOff>0</xdr:rowOff>
    </xdr:from>
    <xdr:ext cx="1028700" cy="771525"/>
    <xdr:pic>
      <xdr:nvPicPr>
        <xdr:cNvPr id="0" name="image772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230</xdr:row>
      <xdr:rowOff>0</xdr:rowOff>
    </xdr:from>
    <xdr:ext cx="1028700" cy="771525"/>
    <xdr:pic>
      <xdr:nvPicPr>
        <xdr:cNvPr id="0" name="image745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231</xdr:row>
      <xdr:rowOff>0</xdr:rowOff>
    </xdr:from>
    <xdr:ext cx="1028700" cy="771525"/>
    <xdr:pic>
      <xdr:nvPicPr>
        <xdr:cNvPr id="0" name="image767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232</xdr:row>
      <xdr:rowOff>0</xdr:rowOff>
    </xdr:from>
    <xdr:ext cx="1028700" cy="771525"/>
    <xdr:pic>
      <xdr:nvPicPr>
        <xdr:cNvPr id="0" name="image798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233</xdr:row>
      <xdr:rowOff>0</xdr:rowOff>
    </xdr:from>
    <xdr:ext cx="1028700" cy="771525"/>
    <xdr:pic>
      <xdr:nvPicPr>
        <xdr:cNvPr id="0" name="image747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234</xdr:row>
      <xdr:rowOff>0</xdr:rowOff>
    </xdr:from>
    <xdr:ext cx="1028700" cy="771525"/>
    <xdr:pic>
      <xdr:nvPicPr>
        <xdr:cNvPr id="0" name="image771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235</xdr:row>
      <xdr:rowOff>0</xdr:rowOff>
    </xdr:from>
    <xdr:ext cx="1028700" cy="771525"/>
    <xdr:pic>
      <xdr:nvPicPr>
        <xdr:cNvPr id="0" name="image755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236</xdr:row>
      <xdr:rowOff>0</xdr:rowOff>
    </xdr:from>
    <xdr:ext cx="1028700" cy="771525"/>
    <xdr:pic>
      <xdr:nvPicPr>
        <xdr:cNvPr id="0" name="image753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237</xdr:row>
      <xdr:rowOff>0</xdr:rowOff>
    </xdr:from>
    <xdr:ext cx="1028700" cy="771525"/>
    <xdr:pic>
      <xdr:nvPicPr>
        <xdr:cNvPr id="0" name="image758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238</xdr:row>
      <xdr:rowOff>0</xdr:rowOff>
    </xdr:from>
    <xdr:ext cx="1028700" cy="771525"/>
    <xdr:pic>
      <xdr:nvPicPr>
        <xdr:cNvPr id="0" name="image775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239</xdr:row>
      <xdr:rowOff>0</xdr:rowOff>
    </xdr:from>
    <xdr:ext cx="1028700" cy="771525"/>
    <xdr:pic>
      <xdr:nvPicPr>
        <xdr:cNvPr id="0" name="image759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240</xdr:row>
      <xdr:rowOff>0</xdr:rowOff>
    </xdr:from>
    <xdr:ext cx="1028700" cy="771525"/>
    <xdr:pic>
      <xdr:nvPicPr>
        <xdr:cNvPr id="0" name="image760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241</xdr:row>
      <xdr:rowOff>0</xdr:rowOff>
    </xdr:from>
    <xdr:ext cx="1028700" cy="771525"/>
    <xdr:pic>
      <xdr:nvPicPr>
        <xdr:cNvPr id="0" name="image801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242</xdr:row>
      <xdr:rowOff>0</xdr:rowOff>
    </xdr:from>
    <xdr:ext cx="1028700" cy="771525"/>
    <xdr:pic>
      <xdr:nvPicPr>
        <xdr:cNvPr id="0" name="image802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249</xdr:row>
      <xdr:rowOff>0</xdr:rowOff>
    </xdr:from>
    <xdr:ext cx="1028700" cy="771525"/>
    <xdr:pic>
      <xdr:nvPicPr>
        <xdr:cNvPr id="0" name="image784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250</xdr:row>
      <xdr:rowOff>0</xdr:rowOff>
    </xdr:from>
    <xdr:ext cx="1028700" cy="771525"/>
    <xdr:pic>
      <xdr:nvPicPr>
        <xdr:cNvPr id="0" name="image762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251</xdr:row>
      <xdr:rowOff>0</xdr:rowOff>
    </xdr:from>
    <xdr:ext cx="1028700" cy="771525"/>
    <xdr:pic>
      <xdr:nvPicPr>
        <xdr:cNvPr id="0" name="image763.jp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254</xdr:row>
      <xdr:rowOff>0</xdr:rowOff>
    </xdr:from>
    <xdr:ext cx="1028700" cy="771525"/>
    <xdr:pic>
      <xdr:nvPicPr>
        <xdr:cNvPr id="0" name="image764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255</xdr:row>
      <xdr:rowOff>0</xdr:rowOff>
    </xdr:from>
    <xdr:ext cx="1114425" cy="542925"/>
    <xdr:pic>
      <xdr:nvPicPr>
        <xdr:cNvPr id="0" name="image783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256</xdr:row>
      <xdr:rowOff>0</xdr:rowOff>
    </xdr:from>
    <xdr:ext cx="1028700" cy="771525"/>
    <xdr:pic>
      <xdr:nvPicPr>
        <xdr:cNvPr id="0" name="image813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257</xdr:row>
      <xdr:rowOff>0</xdr:rowOff>
    </xdr:from>
    <xdr:ext cx="1114425" cy="542925"/>
    <xdr:pic>
      <xdr:nvPicPr>
        <xdr:cNvPr id="0" name="image766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258</xdr:row>
      <xdr:rowOff>0</xdr:rowOff>
    </xdr:from>
    <xdr:ext cx="1028700" cy="771525"/>
    <xdr:pic>
      <xdr:nvPicPr>
        <xdr:cNvPr id="0" name="image769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259</xdr:row>
      <xdr:rowOff>0</xdr:rowOff>
    </xdr:from>
    <xdr:ext cx="1114425" cy="542925"/>
    <xdr:pic>
      <xdr:nvPicPr>
        <xdr:cNvPr id="0" name="image778.jp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260</xdr:row>
      <xdr:rowOff>0</xdr:rowOff>
    </xdr:from>
    <xdr:ext cx="1028700" cy="771525"/>
    <xdr:pic>
      <xdr:nvPicPr>
        <xdr:cNvPr id="0" name="image780.jp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261</xdr:row>
      <xdr:rowOff>0</xdr:rowOff>
    </xdr:from>
    <xdr:ext cx="1114425" cy="542925"/>
    <xdr:pic>
      <xdr:nvPicPr>
        <xdr:cNvPr id="0" name="image768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262</xdr:row>
      <xdr:rowOff>0</xdr:rowOff>
    </xdr:from>
    <xdr:ext cx="1114425" cy="542925"/>
    <xdr:pic>
      <xdr:nvPicPr>
        <xdr:cNvPr id="0" name="image794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263</xdr:row>
      <xdr:rowOff>0</xdr:rowOff>
    </xdr:from>
    <xdr:ext cx="1114425" cy="542925"/>
    <xdr:pic>
      <xdr:nvPicPr>
        <xdr:cNvPr id="0" name="image774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264</xdr:row>
      <xdr:rowOff>0</xdr:rowOff>
    </xdr:from>
    <xdr:ext cx="1114425" cy="542925"/>
    <xdr:pic>
      <xdr:nvPicPr>
        <xdr:cNvPr id="0" name="image796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265</xdr:row>
      <xdr:rowOff>0</xdr:rowOff>
    </xdr:from>
    <xdr:ext cx="1114425" cy="542925"/>
    <xdr:pic>
      <xdr:nvPicPr>
        <xdr:cNvPr id="0" name="image788.jp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266</xdr:row>
      <xdr:rowOff>0</xdr:rowOff>
    </xdr:from>
    <xdr:ext cx="1114425" cy="542925"/>
    <xdr:pic>
      <xdr:nvPicPr>
        <xdr:cNvPr id="0" name="image799.jp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267</xdr:row>
      <xdr:rowOff>0</xdr:rowOff>
    </xdr:from>
    <xdr:ext cx="1114425" cy="542925"/>
    <xdr:pic>
      <xdr:nvPicPr>
        <xdr:cNvPr id="0" name="image777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268</xdr:row>
      <xdr:rowOff>0</xdr:rowOff>
    </xdr:from>
    <xdr:ext cx="1114425" cy="542925"/>
    <xdr:pic>
      <xdr:nvPicPr>
        <xdr:cNvPr id="0" name="image779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269</xdr:row>
      <xdr:rowOff>0</xdr:rowOff>
    </xdr:from>
    <xdr:ext cx="1028700" cy="771525"/>
    <xdr:pic>
      <xdr:nvPicPr>
        <xdr:cNvPr id="0" name="image781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270</xdr:row>
      <xdr:rowOff>0</xdr:rowOff>
    </xdr:from>
    <xdr:ext cx="1028700" cy="771525"/>
    <xdr:pic>
      <xdr:nvPicPr>
        <xdr:cNvPr id="0" name="image782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271</xdr:row>
      <xdr:rowOff>0</xdr:rowOff>
    </xdr:from>
    <xdr:ext cx="1028700" cy="771525"/>
    <xdr:pic>
      <xdr:nvPicPr>
        <xdr:cNvPr id="0" name="image785.jp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272</xdr:row>
      <xdr:rowOff>0</xdr:rowOff>
    </xdr:from>
    <xdr:ext cx="1028700" cy="771525"/>
    <xdr:pic>
      <xdr:nvPicPr>
        <xdr:cNvPr id="0" name="image787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273</xdr:row>
      <xdr:rowOff>0</xdr:rowOff>
    </xdr:from>
    <xdr:ext cx="1028700" cy="771525"/>
    <xdr:pic>
      <xdr:nvPicPr>
        <xdr:cNvPr id="0" name="image831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274</xdr:row>
      <xdr:rowOff>0</xdr:rowOff>
    </xdr:from>
    <xdr:ext cx="1028700" cy="771525"/>
    <xdr:pic>
      <xdr:nvPicPr>
        <xdr:cNvPr id="0" name="image797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275</xdr:row>
      <xdr:rowOff>0</xdr:rowOff>
    </xdr:from>
    <xdr:ext cx="1028700" cy="771525"/>
    <xdr:pic>
      <xdr:nvPicPr>
        <xdr:cNvPr id="0" name="image786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276</xdr:row>
      <xdr:rowOff>0</xdr:rowOff>
    </xdr:from>
    <xdr:ext cx="1028700" cy="771525"/>
    <xdr:pic>
      <xdr:nvPicPr>
        <xdr:cNvPr id="0" name="image795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277</xdr:row>
      <xdr:rowOff>0</xdr:rowOff>
    </xdr:from>
    <xdr:ext cx="1028700" cy="771525"/>
    <xdr:pic>
      <xdr:nvPicPr>
        <xdr:cNvPr id="0" name="image821.jp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278</xdr:row>
      <xdr:rowOff>0</xdr:rowOff>
    </xdr:from>
    <xdr:ext cx="1028700" cy="771525"/>
    <xdr:pic>
      <xdr:nvPicPr>
        <xdr:cNvPr id="0" name="image789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279</xdr:row>
      <xdr:rowOff>0</xdr:rowOff>
    </xdr:from>
    <xdr:ext cx="1028700" cy="771525"/>
    <xdr:pic>
      <xdr:nvPicPr>
        <xdr:cNvPr id="0" name="image800.jpg"/>
        <xdr:cNvPicPr preferRelativeResize="0"/>
      </xdr:nvPicPr>
      <xdr:blipFill>
        <a:blip cstate="print" r:embed="rId2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280</xdr:row>
      <xdr:rowOff>0</xdr:rowOff>
    </xdr:from>
    <xdr:ext cx="1028700" cy="771525"/>
    <xdr:pic>
      <xdr:nvPicPr>
        <xdr:cNvPr id="0" name="image792.jpg"/>
        <xdr:cNvPicPr preferRelativeResize="0"/>
      </xdr:nvPicPr>
      <xdr:blipFill>
        <a:blip cstate="print" r:embed="rId2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281</xdr:row>
      <xdr:rowOff>0</xdr:rowOff>
    </xdr:from>
    <xdr:ext cx="1028700" cy="771525"/>
    <xdr:pic>
      <xdr:nvPicPr>
        <xdr:cNvPr id="0" name="image790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282</xdr:row>
      <xdr:rowOff>0</xdr:rowOff>
    </xdr:from>
    <xdr:ext cx="1028700" cy="771525"/>
    <xdr:pic>
      <xdr:nvPicPr>
        <xdr:cNvPr id="0" name="image803.jpg"/>
        <xdr:cNvPicPr preferRelativeResize="0"/>
      </xdr:nvPicPr>
      <xdr:blipFill>
        <a:blip cstate="print" r:embed="rId2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283</xdr:row>
      <xdr:rowOff>0</xdr:rowOff>
    </xdr:from>
    <xdr:ext cx="1028700" cy="771525"/>
    <xdr:pic>
      <xdr:nvPicPr>
        <xdr:cNvPr id="0" name="image791.jp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284</xdr:row>
      <xdr:rowOff>0</xdr:rowOff>
    </xdr:from>
    <xdr:ext cx="1028700" cy="771525"/>
    <xdr:pic>
      <xdr:nvPicPr>
        <xdr:cNvPr id="0" name="image805.jpg"/>
        <xdr:cNvPicPr preferRelativeResize="0"/>
      </xdr:nvPicPr>
      <xdr:blipFill>
        <a:blip cstate="print" r:embed="rId2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285</xdr:row>
      <xdr:rowOff>0</xdr:rowOff>
    </xdr:from>
    <xdr:ext cx="1028700" cy="771525"/>
    <xdr:pic>
      <xdr:nvPicPr>
        <xdr:cNvPr id="0" name="image803.jpg"/>
        <xdr:cNvPicPr preferRelativeResize="0"/>
      </xdr:nvPicPr>
      <xdr:blipFill>
        <a:blip cstate="print" r:embed="rId2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286</xdr:row>
      <xdr:rowOff>0</xdr:rowOff>
    </xdr:from>
    <xdr:ext cx="1028700" cy="771525"/>
    <xdr:pic>
      <xdr:nvPicPr>
        <xdr:cNvPr id="0" name="image809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287</xdr:row>
      <xdr:rowOff>0</xdr:rowOff>
    </xdr:from>
    <xdr:ext cx="1028700" cy="771525"/>
    <xdr:pic>
      <xdr:nvPicPr>
        <xdr:cNvPr id="0" name="image793.jpg"/>
        <xdr:cNvPicPr preferRelativeResize="0"/>
      </xdr:nvPicPr>
      <xdr:blipFill>
        <a:blip cstate="print" r:embed="rId2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288</xdr:row>
      <xdr:rowOff>0</xdr:rowOff>
    </xdr:from>
    <xdr:ext cx="1028700" cy="771525"/>
    <xdr:pic>
      <xdr:nvPicPr>
        <xdr:cNvPr id="0" name="image807.jpg"/>
        <xdr:cNvPicPr preferRelativeResize="0"/>
      </xdr:nvPicPr>
      <xdr:blipFill>
        <a:blip cstate="print" r:embed="rId2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289</xdr:row>
      <xdr:rowOff>0</xdr:rowOff>
    </xdr:from>
    <xdr:ext cx="1028700" cy="771525"/>
    <xdr:pic>
      <xdr:nvPicPr>
        <xdr:cNvPr id="0" name="image892.jpg"/>
        <xdr:cNvPicPr preferRelativeResize="0"/>
      </xdr:nvPicPr>
      <xdr:blipFill>
        <a:blip cstate="print" r:embed="rId2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290</xdr:row>
      <xdr:rowOff>0</xdr:rowOff>
    </xdr:from>
    <xdr:ext cx="1028700" cy="771525"/>
    <xdr:pic>
      <xdr:nvPicPr>
        <xdr:cNvPr id="0" name="image824.jpg"/>
        <xdr:cNvPicPr preferRelativeResize="0"/>
      </xdr:nvPicPr>
      <xdr:blipFill>
        <a:blip cstate="print" r:embed="rId2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291</xdr:row>
      <xdr:rowOff>0</xdr:rowOff>
    </xdr:from>
    <xdr:ext cx="1028700" cy="771525"/>
    <xdr:pic>
      <xdr:nvPicPr>
        <xdr:cNvPr id="0" name="image804.jpg"/>
        <xdr:cNvPicPr preferRelativeResize="0"/>
      </xdr:nvPicPr>
      <xdr:blipFill>
        <a:blip cstate="print" r:embed="rId2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292</xdr:row>
      <xdr:rowOff>0</xdr:rowOff>
    </xdr:from>
    <xdr:ext cx="1028700" cy="771525"/>
    <xdr:pic>
      <xdr:nvPicPr>
        <xdr:cNvPr id="0" name="image875.jpg"/>
        <xdr:cNvPicPr preferRelativeResize="0"/>
      </xdr:nvPicPr>
      <xdr:blipFill>
        <a:blip cstate="print" r:embed="rId2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293</xdr:row>
      <xdr:rowOff>0</xdr:rowOff>
    </xdr:from>
    <xdr:ext cx="1028700" cy="771525"/>
    <xdr:pic>
      <xdr:nvPicPr>
        <xdr:cNvPr id="0" name="image815.jpg"/>
        <xdr:cNvPicPr preferRelativeResize="0"/>
      </xdr:nvPicPr>
      <xdr:blipFill>
        <a:blip cstate="print" r:embed="rId2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294</xdr:row>
      <xdr:rowOff>0</xdr:rowOff>
    </xdr:from>
    <xdr:ext cx="1028700" cy="771525"/>
    <xdr:pic>
      <xdr:nvPicPr>
        <xdr:cNvPr id="0" name="image833.jpg"/>
        <xdr:cNvPicPr preferRelativeResize="0"/>
      </xdr:nvPicPr>
      <xdr:blipFill>
        <a:blip cstate="print" r:embed="rId2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295</xdr:row>
      <xdr:rowOff>0</xdr:rowOff>
    </xdr:from>
    <xdr:ext cx="1028700" cy="771525"/>
    <xdr:pic>
      <xdr:nvPicPr>
        <xdr:cNvPr id="0" name="image811.jp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296</xdr:row>
      <xdr:rowOff>0</xdr:rowOff>
    </xdr:from>
    <xdr:ext cx="1028700" cy="771525"/>
    <xdr:pic>
      <xdr:nvPicPr>
        <xdr:cNvPr id="0" name="image806.jp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297</xdr:row>
      <xdr:rowOff>0</xdr:rowOff>
    </xdr:from>
    <xdr:ext cx="1028700" cy="771525"/>
    <xdr:pic>
      <xdr:nvPicPr>
        <xdr:cNvPr id="0" name="image868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298</xdr:row>
      <xdr:rowOff>0</xdr:rowOff>
    </xdr:from>
    <xdr:ext cx="1028700" cy="771525"/>
    <xdr:pic>
      <xdr:nvPicPr>
        <xdr:cNvPr id="0" name="image808.jpg"/>
        <xdr:cNvPicPr preferRelativeResize="0"/>
      </xdr:nvPicPr>
      <xdr:blipFill>
        <a:blip cstate="print" r:embed="rId2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299</xdr:row>
      <xdr:rowOff>0</xdr:rowOff>
    </xdr:from>
    <xdr:ext cx="1028700" cy="771525"/>
    <xdr:pic>
      <xdr:nvPicPr>
        <xdr:cNvPr id="0" name="image810.jpg"/>
        <xdr:cNvPicPr preferRelativeResize="0"/>
      </xdr:nvPicPr>
      <xdr:blipFill>
        <a:blip cstate="print" r:embed="rId2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300</xdr:row>
      <xdr:rowOff>0</xdr:rowOff>
    </xdr:from>
    <xdr:ext cx="1028700" cy="771525"/>
    <xdr:pic>
      <xdr:nvPicPr>
        <xdr:cNvPr id="0" name="image848.jp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301</xdr:row>
      <xdr:rowOff>0</xdr:rowOff>
    </xdr:from>
    <xdr:ext cx="1028700" cy="771525"/>
    <xdr:pic>
      <xdr:nvPicPr>
        <xdr:cNvPr id="0" name="image822.jpg"/>
        <xdr:cNvPicPr preferRelativeResize="0"/>
      </xdr:nvPicPr>
      <xdr:blipFill>
        <a:blip cstate="print" r:embed="rId2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302</xdr:row>
      <xdr:rowOff>0</xdr:rowOff>
    </xdr:from>
    <xdr:ext cx="1028700" cy="771525"/>
    <xdr:pic>
      <xdr:nvPicPr>
        <xdr:cNvPr id="0" name="image829.jpg"/>
        <xdr:cNvPicPr preferRelativeResize="0"/>
      </xdr:nvPicPr>
      <xdr:blipFill>
        <a:blip cstate="print" r:embed="rId2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303</xdr:row>
      <xdr:rowOff>0</xdr:rowOff>
    </xdr:from>
    <xdr:ext cx="1028700" cy="771525"/>
    <xdr:pic>
      <xdr:nvPicPr>
        <xdr:cNvPr id="0" name="image854.jpg"/>
        <xdr:cNvPicPr preferRelativeResize="0"/>
      </xdr:nvPicPr>
      <xdr:blipFill>
        <a:blip cstate="print" r:embed="rId2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304</xdr:row>
      <xdr:rowOff>0</xdr:rowOff>
    </xdr:from>
    <xdr:ext cx="1028700" cy="771525"/>
    <xdr:pic>
      <xdr:nvPicPr>
        <xdr:cNvPr id="0" name="image814.jpg"/>
        <xdr:cNvPicPr preferRelativeResize="0"/>
      </xdr:nvPicPr>
      <xdr:blipFill>
        <a:blip cstate="print" r:embed="rId2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305</xdr:row>
      <xdr:rowOff>0</xdr:rowOff>
    </xdr:from>
    <xdr:ext cx="1028700" cy="771525"/>
    <xdr:pic>
      <xdr:nvPicPr>
        <xdr:cNvPr id="0" name="image861.jp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306</xdr:row>
      <xdr:rowOff>0</xdr:rowOff>
    </xdr:from>
    <xdr:ext cx="1028700" cy="771525"/>
    <xdr:pic>
      <xdr:nvPicPr>
        <xdr:cNvPr id="0" name="image812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307</xdr:row>
      <xdr:rowOff>0</xdr:rowOff>
    </xdr:from>
    <xdr:ext cx="1028700" cy="771525"/>
    <xdr:pic>
      <xdr:nvPicPr>
        <xdr:cNvPr id="0" name="image816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308</xdr:row>
      <xdr:rowOff>0</xdr:rowOff>
    </xdr:from>
    <xdr:ext cx="1028700" cy="771525"/>
    <xdr:pic>
      <xdr:nvPicPr>
        <xdr:cNvPr id="0" name="image834.jp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309</xdr:row>
      <xdr:rowOff>0</xdr:rowOff>
    </xdr:from>
    <xdr:ext cx="1028700" cy="771525"/>
    <xdr:pic>
      <xdr:nvPicPr>
        <xdr:cNvPr id="0" name="image826.jpg"/>
        <xdr:cNvPicPr preferRelativeResize="0"/>
      </xdr:nvPicPr>
      <xdr:blipFill>
        <a:blip cstate="print" r:embed="rId2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310</xdr:row>
      <xdr:rowOff>0</xdr:rowOff>
    </xdr:from>
    <xdr:ext cx="1028700" cy="771525"/>
    <xdr:pic>
      <xdr:nvPicPr>
        <xdr:cNvPr id="0" name="image818.jp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311</xdr:row>
      <xdr:rowOff>0</xdr:rowOff>
    </xdr:from>
    <xdr:ext cx="1028700" cy="771525"/>
    <xdr:pic>
      <xdr:nvPicPr>
        <xdr:cNvPr id="0" name="image817.jpg"/>
        <xdr:cNvPicPr preferRelativeResize="0"/>
      </xdr:nvPicPr>
      <xdr:blipFill>
        <a:blip cstate="print" r:embed="rId2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312</xdr:row>
      <xdr:rowOff>0</xdr:rowOff>
    </xdr:from>
    <xdr:ext cx="1028700" cy="771525"/>
    <xdr:pic>
      <xdr:nvPicPr>
        <xdr:cNvPr id="0" name="image819.jpg"/>
        <xdr:cNvPicPr preferRelativeResize="0"/>
      </xdr:nvPicPr>
      <xdr:blipFill>
        <a:blip cstate="print" r:embed="rId2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313</xdr:row>
      <xdr:rowOff>0</xdr:rowOff>
    </xdr:from>
    <xdr:ext cx="1028700" cy="771525"/>
    <xdr:pic>
      <xdr:nvPicPr>
        <xdr:cNvPr id="0" name="image820.jpg"/>
        <xdr:cNvPicPr preferRelativeResize="0"/>
      </xdr:nvPicPr>
      <xdr:blipFill>
        <a:blip cstate="print" r:embed="rId2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314</xdr:row>
      <xdr:rowOff>0</xdr:rowOff>
    </xdr:from>
    <xdr:ext cx="1028700" cy="771525"/>
    <xdr:pic>
      <xdr:nvPicPr>
        <xdr:cNvPr id="0" name="image823.jpg"/>
        <xdr:cNvPicPr preferRelativeResize="0"/>
      </xdr:nvPicPr>
      <xdr:blipFill>
        <a:blip cstate="print" r:embed="rId2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315</xdr:row>
      <xdr:rowOff>0</xdr:rowOff>
    </xdr:from>
    <xdr:ext cx="1028700" cy="771525"/>
    <xdr:pic>
      <xdr:nvPicPr>
        <xdr:cNvPr id="0" name="image858.jpg"/>
        <xdr:cNvPicPr preferRelativeResize="0"/>
      </xdr:nvPicPr>
      <xdr:blipFill>
        <a:blip cstate="print" r:embed="rId2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316</xdr:row>
      <xdr:rowOff>0</xdr:rowOff>
    </xdr:from>
    <xdr:ext cx="1028700" cy="771525"/>
    <xdr:pic>
      <xdr:nvPicPr>
        <xdr:cNvPr id="0" name="image825.jpg"/>
        <xdr:cNvPicPr preferRelativeResize="0"/>
      </xdr:nvPicPr>
      <xdr:blipFill>
        <a:blip cstate="print" r:embed="rId2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317</xdr:row>
      <xdr:rowOff>0</xdr:rowOff>
    </xdr:from>
    <xdr:ext cx="1028700" cy="771525"/>
    <xdr:pic>
      <xdr:nvPicPr>
        <xdr:cNvPr id="0" name="image827.jpg"/>
        <xdr:cNvPicPr preferRelativeResize="0"/>
      </xdr:nvPicPr>
      <xdr:blipFill>
        <a:blip cstate="print" r:embed="rId2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318</xdr:row>
      <xdr:rowOff>0</xdr:rowOff>
    </xdr:from>
    <xdr:ext cx="1028700" cy="771525"/>
    <xdr:pic>
      <xdr:nvPicPr>
        <xdr:cNvPr id="0" name="image828.jpg"/>
        <xdr:cNvPicPr preferRelativeResize="0"/>
      </xdr:nvPicPr>
      <xdr:blipFill>
        <a:blip cstate="print" r:embed="rId2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319</xdr:row>
      <xdr:rowOff>0</xdr:rowOff>
    </xdr:from>
    <xdr:ext cx="1028700" cy="771525"/>
    <xdr:pic>
      <xdr:nvPicPr>
        <xdr:cNvPr id="0" name="image830.jpg"/>
        <xdr:cNvPicPr preferRelativeResize="0"/>
      </xdr:nvPicPr>
      <xdr:blipFill>
        <a:blip cstate="print" r:embed="rId2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320</xdr:row>
      <xdr:rowOff>0</xdr:rowOff>
    </xdr:from>
    <xdr:ext cx="1028700" cy="771525"/>
    <xdr:pic>
      <xdr:nvPicPr>
        <xdr:cNvPr id="0" name="image832.jpg"/>
        <xdr:cNvPicPr preferRelativeResize="0"/>
      </xdr:nvPicPr>
      <xdr:blipFill>
        <a:blip cstate="print" r:embed="rId2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321</xdr:row>
      <xdr:rowOff>0</xdr:rowOff>
    </xdr:from>
    <xdr:ext cx="1028700" cy="771525"/>
    <xdr:pic>
      <xdr:nvPicPr>
        <xdr:cNvPr id="0" name="image846.jpg"/>
        <xdr:cNvPicPr preferRelativeResize="0"/>
      </xdr:nvPicPr>
      <xdr:blipFill>
        <a:blip cstate="print" r:embed="rId2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322</xdr:row>
      <xdr:rowOff>0</xdr:rowOff>
    </xdr:from>
    <xdr:ext cx="1028700" cy="771525"/>
    <xdr:pic>
      <xdr:nvPicPr>
        <xdr:cNvPr id="0" name="image924.jpg"/>
        <xdr:cNvPicPr preferRelativeResize="0"/>
      </xdr:nvPicPr>
      <xdr:blipFill>
        <a:blip cstate="print" r:embed="rId2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323</xdr:row>
      <xdr:rowOff>0</xdr:rowOff>
    </xdr:from>
    <xdr:ext cx="1028700" cy="771525"/>
    <xdr:pic>
      <xdr:nvPicPr>
        <xdr:cNvPr id="0" name="image873.jpg"/>
        <xdr:cNvPicPr preferRelativeResize="0"/>
      </xdr:nvPicPr>
      <xdr:blipFill>
        <a:blip cstate="print" r:embed="rId2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324</xdr:row>
      <xdr:rowOff>0</xdr:rowOff>
    </xdr:from>
    <xdr:ext cx="1028700" cy="771525"/>
    <xdr:pic>
      <xdr:nvPicPr>
        <xdr:cNvPr id="0" name="image837.jpg"/>
        <xdr:cNvPicPr preferRelativeResize="0"/>
      </xdr:nvPicPr>
      <xdr:blipFill>
        <a:blip cstate="print" r:embed="rId2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325</xdr:row>
      <xdr:rowOff>0</xdr:rowOff>
    </xdr:from>
    <xdr:ext cx="1028700" cy="771525"/>
    <xdr:pic>
      <xdr:nvPicPr>
        <xdr:cNvPr id="0" name="image835.jpg"/>
        <xdr:cNvPicPr preferRelativeResize="0"/>
      </xdr:nvPicPr>
      <xdr:blipFill>
        <a:blip cstate="print" r:embed="rId2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326</xdr:row>
      <xdr:rowOff>0</xdr:rowOff>
    </xdr:from>
    <xdr:ext cx="1028700" cy="771525"/>
    <xdr:pic>
      <xdr:nvPicPr>
        <xdr:cNvPr id="0" name="image844.jpg"/>
        <xdr:cNvPicPr preferRelativeResize="0"/>
      </xdr:nvPicPr>
      <xdr:blipFill>
        <a:blip cstate="print" r:embed="rId2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327</xdr:row>
      <xdr:rowOff>0</xdr:rowOff>
    </xdr:from>
    <xdr:ext cx="1028700" cy="771525"/>
    <xdr:pic>
      <xdr:nvPicPr>
        <xdr:cNvPr id="0" name="image847.jpg"/>
        <xdr:cNvPicPr preferRelativeResize="0"/>
      </xdr:nvPicPr>
      <xdr:blipFill>
        <a:blip cstate="print" r:embed="rId2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328</xdr:row>
      <xdr:rowOff>0</xdr:rowOff>
    </xdr:from>
    <xdr:ext cx="1028700" cy="771525"/>
    <xdr:pic>
      <xdr:nvPicPr>
        <xdr:cNvPr id="0" name="image836.jpg"/>
        <xdr:cNvPicPr preferRelativeResize="0"/>
      </xdr:nvPicPr>
      <xdr:blipFill>
        <a:blip cstate="print" r:embed="rId2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329</xdr:row>
      <xdr:rowOff>0</xdr:rowOff>
    </xdr:from>
    <xdr:ext cx="1028700" cy="771525"/>
    <xdr:pic>
      <xdr:nvPicPr>
        <xdr:cNvPr id="0" name="image893.jpg"/>
        <xdr:cNvPicPr preferRelativeResize="0"/>
      </xdr:nvPicPr>
      <xdr:blipFill>
        <a:blip cstate="print" r:embed="rId2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330</xdr:row>
      <xdr:rowOff>0</xdr:rowOff>
    </xdr:from>
    <xdr:ext cx="1028700" cy="771525"/>
    <xdr:pic>
      <xdr:nvPicPr>
        <xdr:cNvPr id="0" name="image904.jpg"/>
        <xdr:cNvPicPr preferRelativeResize="0"/>
      </xdr:nvPicPr>
      <xdr:blipFill>
        <a:blip cstate="print" r:embed="rId2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331</xdr:row>
      <xdr:rowOff>0</xdr:rowOff>
    </xdr:from>
    <xdr:ext cx="1028700" cy="771525"/>
    <xdr:pic>
      <xdr:nvPicPr>
        <xdr:cNvPr id="0" name="image839.jpg"/>
        <xdr:cNvPicPr preferRelativeResize="0"/>
      </xdr:nvPicPr>
      <xdr:blipFill>
        <a:blip cstate="print" r:embed="rId2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332</xdr:row>
      <xdr:rowOff>0</xdr:rowOff>
    </xdr:from>
    <xdr:ext cx="1028700" cy="771525"/>
    <xdr:pic>
      <xdr:nvPicPr>
        <xdr:cNvPr id="0" name="image838.jpg"/>
        <xdr:cNvPicPr preferRelativeResize="0"/>
      </xdr:nvPicPr>
      <xdr:blipFill>
        <a:blip cstate="print" r:embed="rId2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333</xdr:row>
      <xdr:rowOff>0</xdr:rowOff>
    </xdr:from>
    <xdr:ext cx="1028700" cy="771525"/>
    <xdr:pic>
      <xdr:nvPicPr>
        <xdr:cNvPr id="0" name="image842.jpg"/>
        <xdr:cNvPicPr preferRelativeResize="0"/>
      </xdr:nvPicPr>
      <xdr:blipFill>
        <a:blip cstate="print" r:embed="rId2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334</xdr:row>
      <xdr:rowOff>0</xdr:rowOff>
    </xdr:from>
    <xdr:ext cx="1028700" cy="771525"/>
    <xdr:pic>
      <xdr:nvPicPr>
        <xdr:cNvPr id="0" name="image840.jpg"/>
        <xdr:cNvPicPr preferRelativeResize="0"/>
      </xdr:nvPicPr>
      <xdr:blipFill>
        <a:blip cstate="print" r:embed="rId2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335</xdr:row>
      <xdr:rowOff>0</xdr:rowOff>
    </xdr:from>
    <xdr:ext cx="1028700" cy="771525"/>
    <xdr:pic>
      <xdr:nvPicPr>
        <xdr:cNvPr id="0" name="image841.jpg"/>
        <xdr:cNvPicPr preferRelativeResize="0"/>
      </xdr:nvPicPr>
      <xdr:blipFill>
        <a:blip cstate="print" r:embed="rId2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336</xdr:row>
      <xdr:rowOff>0</xdr:rowOff>
    </xdr:from>
    <xdr:ext cx="1028700" cy="771525"/>
    <xdr:pic>
      <xdr:nvPicPr>
        <xdr:cNvPr id="0" name="image843.jpg"/>
        <xdr:cNvPicPr preferRelativeResize="0"/>
      </xdr:nvPicPr>
      <xdr:blipFill>
        <a:blip cstate="print" r:embed="rId2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337</xdr:row>
      <xdr:rowOff>0</xdr:rowOff>
    </xdr:from>
    <xdr:ext cx="1028700" cy="771525"/>
    <xdr:pic>
      <xdr:nvPicPr>
        <xdr:cNvPr id="0" name="image845.jpg"/>
        <xdr:cNvPicPr preferRelativeResize="0"/>
      </xdr:nvPicPr>
      <xdr:blipFill>
        <a:blip cstate="print" r:embed="rId2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338</xdr:row>
      <xdr:rowOff>0</xdr:rowOff>
    </xdr:from>
    <xdr:ext cx="1028700" cy="771525"/>
    <xdr:pic>
      <xdr:nvPicPr>
        <xdr:cNvPr id="0" name="image850.jpg"/>
        <xdr:cNvPicPr preferRelativeResize="0"/>
      </xdr:nvPicPr>
      <xdr:blipFill>
        <a:blip cstate="print" r:embed="rId2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339</xdr:row>
      <xdr:rowOff>0</xdr:rowOff>
    </xdr:from>
    <xdr:ext cx="1028700" cy="771525"/>
    <xdr:pic>
      <xdr:nvPicPr>
        <xdr:cNvPr id="0" name="image849.jpg"/>
        <xdr:cNvPicPr preferRelativeResize="0"/>
      </xdr:nvPicPr>
      <xdr:blipFill>
        <a:blip cstate="print" r:embed="rId2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340</xdr:row>
      <xdr:rowOff>0</xdr:rowOff>
    </xdr:from>
    <xdr:ext cx="1028700" cy="771525"/>
    <xdr:pic>
      <xdr:nvPicPr>
        <xdr:cNvPr id="0" name="image867.jpg"/>
        <xdr:cNvPicPr preferRelativeResize="0"/>
      </xdr:nvPicPr>
      <xdr:blipFill>
        <a:blip cstate="print" r:embed="rId2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341</xdr:row>
      <xdr:rowOff>0</xdr:rowOff>
    </xdr:from>
    <xdr:ext cx="1028700" cy="771525"/>
    <xdr:pic>
      <xdr:nvPicPr>
        <xdr:cNvPr id="0" name="image887.jpg"/>
        <xdr:cNvPicPr preferRelativeResize="0"/>
      </xdr:nvPicPr>
      <xdr:blipFill>
        <a:blip cstate="print" r:embed="rId2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342</xdr:row>
      <xdr:rowOff>0</xdr:rowOff>
    </xdr:from>
    <xdr:ext cx="1028700" cy="771525"/>
    <xdr:pic>
      <xdr:nvPicPr>
        <xdr:cNvPr id="0" name="image897.jpg"/>
        <xdr:cNvPicPr preferRelativeResize="0"/>
      </xdr:nvPicPr>
      <xdr:blipFill>
        <a:blip cstate="print" r:embed="rId2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343</xdr:row>
      <xdr:rowOff>0</xdr:rowOff>
    </xdr:from>
    <xdr:ext cx="1028700" cy="771525"/>
    <xdr:pic>
      <xdr:nvPicPr>
        <xdr:cNvPr id="0" name="image878.jpg"/>
        <xdr:cNvPicPr preferRelativeResize="0"/>
      </xdr:nvPicPr>
      <xdr:blipFill>
        <a:blip cstate="print" r:embed="rId2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344</xdr:row>
      <xdr:rowOff>0</xdr:rowOff>
    </xdr:from>
    <xdr:ext cx="1028700" cy="771525"/>
    <xdr:pic>
      <xdr:nvPicPr>
        <xdr:cNvPr id="0" name="image851.jpg"/>
        <xdr:cNvPicPr preferRelativeResize="0"/>
      </xdr:nvPicPr>
      <xdr:blipFill>
        <a:blip cstate="print" r:embed="rId2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345</xdr:row>
      <xdr:rowOff>0</xdr:rowOff>
    </xdr:from>
    <xdr:ext cx="1028700" cy="771525"/>
    <xdr:pic>
      <xdr:nvPicPr>
        <xdr:cNvPr id="0" name="image853.jpg"/>
        <xdr:cNvPicPr preferRelativeResize="0"/>
      </xdr:nvPicPr>
      <xdr:blipFill>
        <a:blip cstate="print" r:embed="rId2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346</xdr:row>
      <xdr:rowOff>0</xdr:rowOff>
    </xdr:from>
    <xdr:ext cx="1028700" cy="771525"/>
    <xdr:pic>
      <xdr:nvPicPr>
        <xdr:cNvPr id="0" name="image864.jpg"/>
        <xdr:cNvPicPr preferRelativeResize="0"/>
      </xdr:nvPicPr>
      <xdr:blipFill>
        <a:blip cstate="print" r:embed="rId2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347</xdr:row>
      <xdr:rowOff>0</xdr:rowOff>
    </xdr:from>
    <xdr:ext cx="1028700" cy="771525"/>
    <xdr:pic>
      <xdr:nvPicPr>
        <xdr:cNvPr id="0" name="image859.jpg"/>
        <xdr:cNvPicPr preferRelativeResize="0"/>
      </xdr:nvPicPr>
      <xdr:blipFill>
        <a:blip cstate="print" r:embed="rId2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348</xdr:row>
      <xdr:rowOff>0</xdr:rowOff>
    </xdr:from>
    <xdr:ext cx="1028700" cy="771525"/>
    <xdr:pic>
      <xdr:nvPicPr>
        <xdr:cNvPr id="0" name="image855.jpg"/>
        <xdr:cNvPicPr preferRelativeResize="0"/>
      </xdr:nvPicPr>
      <xdr:blipFill>
        <a:blip cstate="print" r:embed="rId2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349</xdr:row>
      <xdr:rowOff>0</xdr:rowOff>
    </xdr:from>
    <xdr:ext cx="1028700" cy="771525"/>
    <xdr:pic>
      <xdr:nvPicPr>
        <xdr:cNvPr id="0" name="image856.jpg"/>
        <xdr:cNvPicPr preferRelativeResize="0"/>
      </xdr:nvPicPr>
      <xdr:blipFill>
        <a:blip cstate="print" r:embed="rId2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350</xdr:row>
      <xdr:rowOff>0</xdr:rowOff>
    </xdr:from>
    <xdr:ext cx="1028700" cy="771525"/>
    <xdr:pic>
      <xdr:nvPicPr>
        <xdr:cNvPr id="0" name="image852.jpg"/>
        <xdr:cNvPicPr preferRelativeResize="0"/>
      </xdr:nvPicPr>
      <xdr:blipFill>
        <a:blip cstate="print" r:embed="rId2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351</xdr:row>
      <xdr:rowOff>0</xdr:rowOff>
    </xdr:from>
    <xdr:ext cx="1028700" cy="771525"/>
    <xdr:pic>
      <xdr:nvPicPr>
        <xdr:cNvPr id="0" name="image862.jpg"/>
        <xdr:cNvPicPr preferRelativeResize="0"/>
      </xdr:nvPicPr>
      <xdr:blipFill>
        <a:blip cstate="print" r:embed="rId2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352</xdr:row>
      <xdr:rowOff>0</xdr:rowOff>
    </xdr:from>
    <xdr:ext cx="1028700" cy="771525"/>
    <xdr:pic>
      <xdr:nvPicPr>
        <xdr:cNvPr id="0" name="image857.jpg"/>
        <xdr:cNvPicPr preferRelativeResize="0"/>
      </xdr:nvPicPr>
      <xdr:blipFill>
        <a:blip cstate="print" r:embed="rId2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353</xdr:row>
      <xdr:rowOff>0</xdr:rowOff>
    </xdr:from>
    <xdr:ext cx="1028700" cy="771525"/>
    <xdr:pic>
      <xdr:nvPicPr>
        <xdr:cNvPr id="0" name="image906.jpg"/>
        <xdr:cNvPicPr preferRelativeResize="0"/>
      </xdr:nvPicPr>
      <xdr:blipFill>
        <a:blip cstate="print" r:embed="rId3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354</xdr:row>
      <xdr:rowOff>0</xdr:rowOff>
    </xdr:from>
    <xdr:ext cx="1028700" cy="771525"/>
    <xdr:pic>
      <xdr:nvPicPr>
        <xdr:cNvPr id="0" name="image860.jpg"/>
        <xdr:cNvPicPr preferRelativeResize="0"/>
      </xdr:nvPicPr>
      <xdr:blipFill>
        <a:blip cstate="print" r:embed="rId3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355</xdr:row>
      <xdr:rowOff>0</xdr:rowOff>
    </xdr:from>
    <xdr:ext cx="1028700" cy="771525"/>
    <xdr:pic>
      <xdr:nvPicPr>
        <xdr:cNvPr id="0" name="image863.jpg"/>
        <xdr:cNvPicPr preferRelativeResize="0"/>
      </xdr:nvPicPr>
      <xdr:blipFill>
        <a:blip cstate="print" r:embed="rId3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356</xdr:row>
      <xdr:rowOff>0</xdr:rowOff>
    </xdr:from>
    <xdr:ext cx="1028700" cy="771525"/>
    <xdr:pic>
      <xdr:nvPicPr>
        <xdr:cNvPr id="0" name="image896.jpg"/>
        <xdr:cNvPicPr preferRelativeResize="0"/>
      </xdr:nvPicPr>
      <xdr:blipFill>
        <a:blip cstate="print" r:embed="rId3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357</xdr:row>
      <xdr:rowOff>0</xdr:rowOff>
    </xdr:from>
    <xdr:ext cx="1028700" cy="771525"/>
    <xdr:pic>
      <xdr:nvPicPr>
        <xdr:cNvPr id="0" name="image870.jpg"/>
        <xdr:cNvPicPr preferRelativeResize="0"/>
      </xdr:nvPicPr>
      <xdr:blipFill>
        <a:blip cstate="print" r:embed="rId3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358</xdr:row>
      <xdr:rowOff>0</xdr:rowOff>
    </xdr:from>
    <xdr:ext cx="1028700" cy="771525"/>
    <xdr:pic>
      <xdr:nvPicPr>
        <xdr:cNvPr id="0" name="image881.jpg"/>
        <xdr:cNvPicPr preferRelativeResize="0"/>
      </xdr:nvPicPr>
      <xdr:blipFill>
        <a:blip cstate="print" r:embed="rId3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359</xdr:row>
      <xdr:rowOff>0</xdr:rowOff>
    </xdr:from>
    <xdr:ext cx="1028700" cy="771525"/>
    <xdr:pic>
      <xdr:nvPicPr>
        <xdr:cNvPr id="0" name="image865.jpg"/>
        <xdr:cNvPicPr preferRelativeResize="0"/>
      </xdr:nvPicPr>
      <xdr:blipFill>
        <a:blip cstate="print" r:embed="rId3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360</xdr:row>
      <xdr:rowOff>0</xdr:rowOff>
    </xdr:from>
    <xdr:ext cx="1028700" cy="771525"/>
    <xdr:pic>
      <xdr:nvPicPr>
        <xdr:cNvPr id="0" name="image869.jpg"/>
        <xdr:cNvPicPr preferRelativeResize="0"/>
      </xdr:nvPicPr>
      <xdr:blipFill>
        <a:blip cstate="print" r:embed="rId3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361</xdr:row>
      <xdr:rowOff>0</xdr:rowOff>
    </xdr:from>
    <xdr:ext cx="1028700" cy="771525"/>
    <xdr:pic>
      <xdr:nvPicPr>
        <xdr:cNvPr id="0" name="image877.jpg"/>
        <xdr:cNvPicPr preferRelativeResize="0"/>
      </xdr:nvPicPr>
      <xdr:blipFill>
        <a:blip cstate="print" r:embed="rId3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362</xdr:row>
      <xdr:rowOff>0</xdr:rowOff>
    </xdr:from>
    <xdr:ext cx="1028700" cy="771525"/>
    <xdr:pic>
      <xdr:nvPicPr>
        <xdr:cNvPr id="0" name="image866.jpg"/>
        <xdr:cNvPicPr preferRelativeResize="0"/>
      </xdr:nvPicPr>
      <xdr:blipFill>
        <a:blip cstate="print" r:embed="rId3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363</xdr:row>
      <xdr:rowOff>0</xdr:rowOff>
    </xdr:from>
    <xdr:ext cx="1028700" cy="771525"/>
    <xdr:pic>
      <xdr:nvPicPr>
        <xdr:cNvPr id="0" name="image874.jpg"/>
        <xdr:cNvPicPr preferRelativeResize="0"/>
      </xdr:nvPicPr>
      <xdr:blipFill>
        <a:blip cstate="print" r:embed="rId3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364</xdr:row>
      <xdr:rowOff>0</xdr:rowOff>
    </xdr:from>
    <xdr:ext cx="1028700" cy="771525"/>
    <xdr:pic>
      <xdr:nvPicPr>
        <xdr:cNvPr id="0" name="image871.jpg"/>
        <xdr:cNvPicPr preferRelativeResize="0"/>
      </xdr:nvPicPr>
      <xdr:blipFill>
        <a:blip cstate="print" r:embed="rId3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365</xdr:row>
      <xdr:rowOff>0</xdr:rowOff>
    </xdr:from>
    <xdr:ext cx="1028700" cy="771525"/>
    <xdr:pic>
      <xdr:nvPicPr>
        <xdr:cNvPr id="0" name="image926.jpg"/>
        <xdr:cNvPicPr preferRelativeResize="0"/>
      </xdr:nvPicPr>
      <xdr:blipFill>
        <a:blip cstate="print" r:embed="rId3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366</xdr:row>
      <xdr:rowOff>0</xdr:rowOff>
    </xdr:from>
    <xdr:ext cx="1028700" cy="771525"/>
    <xdr:pic>
      <xdr:nvPicPr>
        <xdr:cNvPr id="0" name="image872.jpg"/>
        <xdr:cNvPicPr preferRelativeResize="0"/>
      </xdr:nvPicPr>
      <xdr:blipFill>
        <a:blip cstate="print" r:embed="rId3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367</xdr:row>
      <xdr:rowOff>0</xdr:rowOff>
    </xdr:from>
    <xdr:ext cx="1028700" cy="771525"/>
    <xdr:pic>
      <xdr:nvPicPr>
        <xdr:cNvPr id="0" name="image876.jpg"/>
        <xdr:cNvPicPr preferRelativeResize="0"/>
      </xdr:nvPicPr>
      <xdr:blipFill>
        <a:blip cstate="print" r:embed="rId3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368</xdr:row>
      <xdr:rowOff>0</xdr:rowOff>
    </xdr:from>
    <xdr:ext cx="1028700" cy="771525"/>
    <xdr:pic>
      <xdr:nvPicPr>
        <xdr:cNvPr id="0" name="image888.jpg"/>
        <xdr:cNvPicPr preferRelativeResize="0"/>
      </xdr:nvPicPr>
      <xdr:blipFill>
        <a:blip cstate="print" r:embed="rId3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369</xdr:row>
      <xdr:rowOff>0</xdr:rowOff>
    </xdr:from>
    <xdr:ext cx="1028700" cy="771525"/>
    <xdr:pic>
      <xdr:nvPicPr>
        <xdr:cNvPr id="0" name="image879.jpg"/>
        <xdr:cNvPicPr preferRelativeResize="0"/>
      </xdr:nvPicPr>
      <xdr:blipFill>
        <a:blip cstate="print" r:embed="rId3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370</xdr:row>
      <xdr:rowOff>0</xdr:rowOff>
    </xdr:from>
    <xdr:ext cx="1028700" cy="771525"/>
    <xdr:pic>
      <xdr:nvPicPr>
        <xdr:cNvPr id="0" name="image917.jpg"/>
        <xdr:cNvPicPr preferRelativeResize="0"/>
      </xdr:nvPicPr>
      <xdr:blipFill>
        <a:blip cstate="print" r:embed="rId3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371</xdr:row>
      <xdr:rowOff>0</xdr:rowOff>
    </xdr:from>
    <xdr:ext cx="1028700" cy="771525"/>
    <xdr:pic>
      <xdr:nvPicPr>
        <xdr:cNvPr id="0" name="image894.jpg"/>
        <xdr:cNvPicPr preferRelativeResize="0"/>
      </xdr:nvPicPr>
      <xdr:blipFill>
        <a:blip cstate="print" r:embed="rId3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372</xdr:row>
      <xdr:rowOff>0</xdr:rowOff>
    </xdr:from>
    <xdr:ext cx="1028700" cy="771525"/>
    <xdr:pic>
      <xdr:nvPicPr>
        <xdr:cNvPr id="0" name="image895.jpg"/>
        <xdr:cNvPicPr preferRelativeResize="0"/>
      </xdr:nvPicPr>
      <xdr:blipFill>
        <a:blip cstate="print" r:embed="rId3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373</xdr:row>
      <xdr:rowOff>0</xdr:rowOff>
    </xdr:from>
    <xdr:ext cx="1028700" cy="771525"/>
    <xdr:pic>
      <xdr:nvPicPr>
        <xdr:cNvPr id="0" name="image883.jpg"/>
        <xdr:cNvPicPr preferRelativeResize="0"/>
      </xdr:nvPicPr>
      <xdr:blipFill>
        <a:blip cstate="print" r:embed="rId3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374</xdr:row>
      <xdr:rowOff>0</xdr:rowOff>
    </xdr:from>
    <xdr:ext cx="1028700" cy="771525"/>
    <xdr:pic>
      <xdr:nvPicPr>
        <xdr:cNvPr id="0" name="image884.jpg"/>
        <xdr:cNvPicPr preferRelativeResize="0"/>
      </xdr:nvPicPr>
      <xdr:blipFill>
        <a:blip cstate="print" r:embed="rId3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375</xdr:row>
      <xdr:rowOff>0</xdr:rowOff>
    </xdr:from>
    <xdr:ext cx="1028700" cy="771525"/>
    <xdr:pic>
      <xdr:nvPicPr>
        <xdr:cNvPr id="0" name="image885.jpg"/>
        <xdr:cNvPicPr preferRelativeResize="0"/>
      </xdr:nvPicPr>
      <xdr:blipFill>
        <a:blip cstate="print" r:embed="rId3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376</xdr:row>
      <xdr:rowOff>0</xdr:rowOff>
    </xdr:from>
    <xdr:ext cx="1028700" cy="771525"/>
    <xdr:pic>
      <xdr:nvPicPr>
        <xdr:cNvPr id="0" name="image880.jpg"/>
        <xdr:cNvPicPr preferRelativeResize="0"/>
      </xdr:nvPicPr>
      <xdr:blipFill>
        <a:blip cstate="print" r:embed="rId3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377</xdr:row>
      <xdr:rowOff>0</xdr:rowOff>
    </xdr:from>
    <xdr:ext cx="1028700" cy="771525"/>
    <xdr:pic>
      <xdr:nvPicPr>
        <xdr:cNvPr id="0" name="image882.jpg"/>
        <xdr:cNvPicPr preferRelativeResize="0"/>
      </xdr:nvPicPr>
      <xdr:blipFill>
        <a:blip cstate="print" r:embed="rId3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378</xdr:row>
      <xdr:rowOff>0</xdr:rowOff>
    </xdr:from>
    <xdr:ext cx="1028700" cy="771525"/>
    <xdr:pic>
      <xdr:nvPicPr>
        <xdr:cNvPr id="0" name="image918.jpg"/>
        <xdr:cNvPicPr preferRelativeResize="0"/>
      </xdr:nvPicPr>
      <xdr:blipFill>
        <a:blip cstate="print" r:embed="rId3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379</xdr:row>
      <xdr:rowOff>0</xdr:rowOff>
    </xdr:from>
    <xdr:ext cx="1028700" cy="771525"/>
    <xdr:pic>
      <xdr:nvPicPr>
        <xdr:cNvPr id="0" name="image890.jpg"/>
        <xdr:cNvPicPr preferRelativeResize="0"/>
      </xdr:nvPicPr>
      <xdr:blipFill>
        <a:blip cstate="print" r:embed="rId3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380</xdr:row>
      <xdr:rowOff>0</xdr:rowOff>
    </xdr:from>
    <xdr:ext cx="1028700" cy="771525"/>
    <xdr:pic>
      <xdr:nvPicPr>
        <xdr:cNvPr id="0" name="image886.jpg"/>
        <xdr:cNvPicPr preferRelativeResize="0"/>
      </xdr:nvPicPr>
      <xdr:blipFill>
        <a:blip cstate="print" r:embed="rId3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381</xdr:row>
      <xdr:rowOff>0</xdr:rowOff>
    </xdr:from>
    <xdr:ext cx="1028700" cy="771525"/>
    <xdr:pic>
      <xdr:nvPicPr>
        <xdr:cNvPr id="0" name="image889.jpg"/>
        <xdr:cNvPicPr preferRelativeResize="0"/>
      </xdr:nvPicPr>
      <xdr:blipFill>
        <a:blip cstate="print" r:embed="rId3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382</xdr:row>
      <xdr:rowOff>0</xdr:rowOff>
    </xdr:from>
    <xdr:ext cx="1028700" cy="771525"/>
    <xdr:pic>
      <xdr:nvPicPr>
        <xdr:cNvPr id="0" name="image891.jpg"/>
        <xdr:cNvPicPr preferRelativeResize="0"/>
      </xdr:nvPicPr>
      <xdr:blipFill>
        <a:blip cstate="print" r:embed="rId3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383</xdr:row>
      <xdr:rowOff>0</xdr:rowOff>
    </xdr:from>
    <xdr:ext cx="1028700" cy="771525"/>
    <xdr:pic>
      <xdr:nvPicPr>
        <xdr:cNvPr id="0" name="image914.jpg"/>
        <xdr:cNvPicPr preferRelativeResize="0"/>
      </xdr:nvPicPr>
      <xdr:blipFill>
        <a:blip cstate="print" r:embed="rId3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384</xdr:row>
      <xdr:rowOff>0</xdr:rowOff>
    </xdr:from>
    <xdr:ext cx="1028700" cy="771525"/>
    <xdr:pic>
      <xdr:nvPicPr>
        <xdr:cNvPr id="0" name="image899.jpg"/>
        <xdr:cNvPicPr preferRelativeResize="0"/>
      </xdr:nvPicPr>
      <xdr:blipFill>
        <a:blip cstate="print" r:embed="rId3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385</xdr:row>
      <xdr:rowOff>0</xdr:rowOff>
    </xdr:from>
    <xdr:ext cx="1028700" cy="771525"/>
    <xdr:pic>
      <xdr:nvPicPr>
        <xdr:cNvPr id="0" name="image929.jpg"/>
        <xdr:cNvPicPr preferRelativeResize="0"/>
      </xdr:nvPicPr>
      <xdr:blipFill>
        <a:blip cstate="print" r:embed="rId3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386</xdr:row>
      <xdr:rowOff>0</xdr:rowOff>
    </xdr:from>
    <xdr:ext cx="1028700" cy="771525"/>
    <xdr:pic>
      <xdr:nvPicPr>
        <xdr:cNvPr id="0" name="image905.jpg"/>
        <xdr:cNvPicPr preferRelativeResize="0"/>
      </xdr:nvPicPr>
      <xdr:blipFill>
        <a:blip cstate="print" r:embed="rId3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387</xdr:row>
      <xdr:rowOff>0</xdr:rowOff>
    </xdr:from>
    <xdr:ext cx="1028700" cy="771525"/>
    <xdr:pic>
      <xdr:nvPicPr>
        <xdr:cNvPr id="0" name="image913.jpg"/>
        <xdr:cNvPicPr preferRelativeResize="0"/>
      </xdr:nvPicPr>
      <xdr:blipFill>
        <a:blip cstate="print" r:embed="rId3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388</xdr:row>
      <xdr:rowOff>0</xdr:rowOff>
    </xdr:from>
    <xdr:ext cx="1028700" cy="771525"/>
    <xdr:pic>
      <xdr:nvPicPr>
        <xdr:cNvPr id="0" name="image900.jpg"/>
        <xdr:cNvPicPr preferRelativeResize="0"/>
      </xdr:nvPicPr>
      <xdr:blipFill>
        <a:blip cstate="print" r:embed="rId3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389</xdr:row>
      <xdr:rowOff>0</xdr:rowOff>
    </xdr:from>
    <xdr:ext cx="1028700" cy="771525"/>
    <xdr:pic>
      <xdr:nvPicPr>
        <xdr:cNvPr id="0" name="image898.jpg"/>
        <xdr:cNvPicPr preferRelativeResize="0"/>
      </xdr:nvPicPr>
      <xdr:blipFill>
        <a:blip cstate="print" r:embed="rId3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390</xdr:row>
      <xdr:rowOff>0</xdr:rowOff>
    </xdr:from>
    <xdr:ext cx="1028700" cy="771525"/>
    <xdr:pic>
      <xdr:nvPicPr>
        <xdr:cNvPr id="0" name="image902.jpg"/>
        <xdr:cNvPicPr preferRelativeResize="0"/>
      </xdr:nvPicPr>
      <xdr:blipFill>
        <a:blip cstate="print" r:embed="rId3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391</xdr:row>
      <xdr:rowOff>0</xdr:rowOff>
    </xdr:from>
    <xdr:ext cx="1028700" cy="771525"/>
    <xdr:pic>
      <xdr:nvPicPr>
        <xdr:cNvPr id="0" name="image901.jpg"/>
        <xdr:cNvPicPr preferRelativeResize="0"/>
      </xdr:nvPicPr>
      <xdr:blipFill>
        <a:blip cstate="print" r:embed="rId3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392</xdr:row>
      <xdr:rowOff>0</xdr:rowOff>
    </xdr:from>
    <xdr:ext cx="1028700" cy="771525"/>
    <xdr:pic>
      <xdr:nvPicPr>
        <xdr:cNvPr id="0" name="image911.jpg"/>
        <xdr:cNvPicPr preferRelativeResize="0"/>
      </xdr:nvPicPr>
      <xdr:blipFill>
        <a:blip cstate="print" r:embed="rId3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393</xdr:row>
      <xdr:rowOff>0</xdr:rowOff>
    </xdr:from>
    <xdr:ext cx="1028700" cy="771525"/>
    <xdr:pic>
      <xdr:nvPicPr>
        <xdr:cNvPr id="0" name="image942.jpg"/>
        <xdr:cNvPicPr preferRelativeResize="0"/>
      </xdr:nvPicPr>
      <xdr:blipFill>
        <a:blip cstate="print" r:embed="rId3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394</xdr:row>
      <xdr:rowOff>0</xdr:rowOff>
    </xdr:from>
    <xdr:ext cx="1028700" cy="771525"/>
    <xdr:pic>
      <xdr:nvPicPr>
        <xdr:cNvPr id="0" name="image912.jpg"/>
        <xdr:cNvPicPr preferRelativeResize="0"/>
      </xdr:nvPicPr>
      <xdr:blipFill>
        <a:blip cstate="print" r:embed="rId3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395</xdr:row>
      <xdr:rowOff>0</xdr:rowOff>
    </xdr:from>
    <xdr:ext cx="1028700" cy="771525"/>
    <xdr:pic>
      <xdr:nvPicPr>
        <xdr:cNvPr id="0" name="image908.jpg"/>
        <xdr:cNvPicPr preferRelativeResize="0"/>
      </xdr:nvPicPr>
      <xdr:blipFill>
        <a:blip cstate="print" r:embed="rId3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396</xdr:row>
      <xdr:rowOff>0</xdr:rowOff>
    </xdr:from>
    <xdr:ext cx="1028700" cy="771525"/>
    <xdr:pic>
      <xdr:nvPicPr>
        <xdr:cNvPr id="0" name="image943.jpg"/>
        <xdr:cNvPicPr preferRelativeResize="0"/>
      </xdr:nvPicPr>
      <xdr:blipFill>
        <a:blip cstate="print" r:embed="rId3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397</xdr:row>
      <xdr:rowOff>0</xdr:rowOff>
    </xdr:from>
    <xdr:ext cx="1028700" cy="771525"/>
    <xdr:pic>
      <xdr:nvPicPr>
        <xdr:cNvPr id="0" name="image903.jpg"/>
        <xdr:cNvPicPr preferRelativeResize="0"/>
      </xdr:nvPicPr>
      <xdr:blipFill>
        <a:blip cstate="print" r:embed="rId3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398</xdr:row>
      <xdr:rowOff>0</xdr:rowOff>
    </xdr:from>
    <xdr:ext cx="1028700" cy="771525"/>
    <xdr:pic>
      <xdr:nvPicPr>
        <xdr:cNvPr id="0" name="image907.jpg"/>
        <xdr:cNvPicPr preferRelativeResize="0"/>
      </xdr:nvPicPr>
      <xdr:blipFill>
        <a:blip cstate="print" r:embed="rId3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399</xdr:row>
      <xdr:rowOff>0</xdr:rowOff>
    </xdr:from>
    <xdr:ext cx="1028700" cy="771525"/>
    <xdr:pic>
      <xdr:nvPicPr>
        <xdr:cNvPr id="0" name="image910.jpg"/>
        <xdr:cNvPicPr preferRelativeResize="0"/>
      </xdr:nvPicPr>
      <xdr:blipFill>
        <a:blip cstate="print" r:embed="rId3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400</xdr:row>
      <xdr:rowOff>0</xdr:rowOff>
    </xdr:from>
    <xdr:ext cx="1028700" cy="771525"/>
    <xdr:pic>
      <xdr:nvPicPr>
        <xdr:cNvPr id="0" name="image909.jpg"/>
        <xdr:cNvPicPr preferRelativeResize="0"/>
      </xdr:nvPicPr>
      <xdr:blipFill>
        <a:blip cstate="print" r:embed="rId3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401</xdr:row>
      <xdr:rowOff>0</xdr:rowOff>
    </xdr:from>
    <xdr:ext cx="1028700" cy="771525"/>
    <xdr:pic>
      <xdr:nvPicPr>
        <xdr:cNvPr id="0" name="image922.jpg"/>
        <xdr:cNvPicPr preferRelativeResize="0"/>
      </xdr:nvPicPr>
      <xdr:blipFill>
        <a:blip cstate="print" r:embed="rId3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402</xdr:row>
      <xdr:rowOff>0</xdr:rowOff>
    </xdr:from>
    <xdr:ext cx="1028700" cy="771525"/>
    <xdr:pic>
      <xdr:nvPicPr>
        <xdr:cNvPr id="0" name="image925.jpg"/>
        <xdr:cNvPicPr preferRelativeResize="0"/>
      </xdr:nvPicPr>
      <xdr:blipFill>
        <a:blip cstate="print" r:embed="rId3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403</xdr:row>
      <xdr:rowOff>0</xdr:rowOff>
    </xdr:from>
    <xdr:ext cx="1028700" cy="771525"/>
    <xdr:pic>
      <xdr:nvPicPr>
        <xdr:cNvPr id="0" name="image935.jpg"/>
        <xdr:cNvPicPr preferRelativeResize="0"/>
      </xdr:nvPicPr>
      <xdr:blipFill>
        <a:blip cstate="print" r:embed="rId3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404</xdr:row>
      <xdr:rowOff>0</xdr:rowOff>
    </xdr:from>
    <xdr:ext cx="1028700" cy="771525"/>
    <xdr:pic>
      <xdr:nvPicPr>
        <xdr:cNvPr id="0" name="image920.jpg"/>
        <xdr:cNvPicPr preferRelativeResize="0"/>
      </xdr:nvPicPr>
      <xdr:blipFill>
        <a:blip cstate="print" r:embed="rId3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405</xdr:row>
      <xdr:rowOff>0</xdr:rowOff>
    </xdr:from>
    <xdr:ext cx="1028700" cy="771525"/>
    <xdr:pic>
      <xdr:nvPicPr>
        <xdr:cNvPr id="0" name="image916.jpg"/>
        <xdr:cNvPicPr preferRelativeResize="0"/>
      </xdr:nvPicPr>
      <xdr:blipFill>
        <a:blip cstate="print" r:embed="rId3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406</xdr:row>
      <xdr:rowOff>0</xdr:rowOff>
    </xdr:from>
    <xdr:ext cx="1028700" cy="771525"/>
    <xdr:pic>
      <xdr:nvPicPr>
        <xdr:cNvPr id="0" name="image915.jpg"/>
        <xdr:cNvPicPr preferRelativeResize="0"/>
      </xdr:nvPicPr>
      <xdr:blipFill>
        <a:blip cstate="print" r:embed="rId3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407</xdr:row>
      <xdr:rowOff>0</xdr:rowOff>
    </xdr:from>
    <xdr:ext cx="1028700" cy="771525"/>
    <xdr:pic>
      <xdr:nvPicPr>
        <xdr:cNvPr id="0" name="image928.jpg"/>
        <xdr:cNvPicPr preferRelativeResize="0"/>
      </xdr:nvPicPr>
      <xdr:blipFill>
        <a:blip cstate="print" r:embed="rId3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408</xdr:row>
      <xdr:rowOff>0</xdr:rowOff>
    </xdr:from>
    <xdr:ext cx="1028700" cy="771525"/>
    <xdr:pic>
      <xdr:nvPicPr>
        <xdr:cNvPr id="0" name="image927.jpg"/>
        <xdr:cNvPicPr preferRelativeResize="0"/>
      </xdr:nvPicPr>
      <xdr:blipFill>
        <a:blip cstate="print" r:embed="rId3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409</xdr:row>
      <xdr:rowOff>0</xdr:rowOff>
    </xdr:from>
    <xdr:ext cx="1028700" cy="771525"/>
    <xdr:pic>
      <xdr:nvPicPr>
        <xdr:cNvPr id="0" name="image930.jpg"/>
        <xdr:cNvPicPr preferRelativeResize="0"/>
      </xdr:nvPicPr>
      <xdr:blipFill>
        <a:blip cstate="print" r:embed="rId3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410</xdr:row>
      <xdr:rowOff>0</xdr:rowOff>
    </xdr:from>
    <xdr:ext cx="1028700" cy="771525"/>
    <xdr:pic>
      <xdr:nvPicPr>
        <xdr:cNvPr id="0" name="image946.jpg"/>
        <xdr:cNvPicPr preferRelativeResize="0"/>
      </xdr:nvPicPr>
      <xdr:blipFill>
        <a:blip cstate="print" r:embed="rId3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411</xdr:row>
      <xdr:rowOff>0</xdr:rowOff>
    </xdr:from>
    <xdr:ext cx="1028700" cy="771525"/>
    <xdr:pic>
      <xdr:nvPicPr>
        <xdr:cNvPr id="0" name="image938.jpg"/>
        <xdr:cNvPicPr preferRelativeResize="0"/>
      </xdr:nvPicPr>
      <xdr:blipFill>
        <a:blip cstate="print" r:embed="rId3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412</xdr:row>
      <xdr:rowOff>0</xdr:rowOff>
    </xdr:from>
    <xdr:ext cx="1028700" cy="771525"/>
    <xdr:pic>
      <xdr:nvPicPr>
        <xdr:cNvPr id="0" name="image932.jpg"/>
        <xdr:cNvPicPr preferRelativeResize="0"/>
      </xdr:nvPicPr>
      <xdr:blipFill>
        <a:blip cstate="print" r:embed="rId3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413</xdr:row>
      <xdr:rowOff>0</xdr:rowOff>
    </xdr:from>
    <xdr:ext cx="1028700" cy="771525"/>
    <xdr:pic>
      <xdr:nvPicPr>
        <xdr:cNvPr id="0" name="image919.jpg"/>
        <xdr:cNvPicPr preferRelativeResize="0"/>
      </xdr:nvPicPr>
      <xdr:blipFill>
        <a:blip cstate="print" r:embed="rId3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414</xdr:row>
      <xdr:rowOff>0</xdr:rowOff>
    </xdr:from>
    <xdr:ext cx="1028700" cy="771525"/>
    <xdr:pic>
      <xdr:nvPicPr>
        <xdr:cNvPr id="0" name="image921.jpg"/>
        <xdr:cNvPicPr preferRelativeResize="0"/>
      </xdr:nvPicPr>
      <xdr:blipFill>
        <a:blip cstate="print" r:embed="rId3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415</xdr:row>
      <xdr:rowOff>0</xdr:rowOff>
    </xdr:from>
    <xdr:ext cx="1028700" cy="771525"/>
    <xdr:pic>
      <xdr:nvPicPr>
        <xdr:cNvPr id="0" name="image923.jpg"/>
        <xdr:cNvPicPr preferRelativeResize="0"/>
      </xdr:nvPicPr>
      <xdr:blipFill>
        <a:blip cstate="print" r:embed="rId3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416</xdr:row>
      <xdr:rowOff>0</xdr:rowOff>
    </xdr:from>
    <xdr:ext cx="1028700" cy="771525"/>
    <xdr:pic>
      <xdr:nvPicPr>
        <xdr:cNvPr id="0" name="image940.jpg"/>
        <xdr:cNvPicPr preferRelativeResize="0"/>
      </xdr:nvPicPr>
      <xdr:blipFill>
        <a:blip cstate="print" r:embed="rId3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417</xdr:row>
      <xdr:rowOff>0</xdr:rowOff>
    </xdr:from>
    <xdr:ext cx="1028700" cy="771525"/>
    <xdr:pic>
      <xdr:nvPicPr>
        <xdr:cNvPr id="0" name="image931.jpg"/>
        <xdr:cNvPicPr preferRelativeResize="0"/>
      </xdr:nvPicPr>
      <xdr:blipFill>
        <a:blip cstate="print" r:embed="rId3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418</xdr:row>
      <xdr:rowOff>0</xdr:rowOff>
    </xdr:from>
    <xdr:ext cx="1028700" cy="771525"/>
    <xdr:pic>
      <xdr:nvPicPr>
        <xdr:cNvPr id="0" name="image945.jpg"/>
        <xdr:cNvPicPr preferRelativeResize="0"/>
      </xdr:nvPicPr>
      <xdr:blipFill>
        <a:blip cstate="print" r:embed="rId3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419</xdr:row>
      <xdr:rowOff>0</xdr:rowOff>
    </xdr:from>
    <xdr:ext cx="1028700" cy="771525"/>
    <xdr:pic>
      <xdr:nvPicPr>
        <xdr:cNvPr id="0" name="image934.jpg"/>
        <xdr:cNvPicPr preferRelativeResize="0"/>
      </xdr:nvPicPr>
      <xdr:blipFill>
        <a:blip cstate="print" r:embed="rId3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420</xdr:row>
      <xdr:rowOff>0</xdr:rowOff>
    </xdr:from>
    <xdr:ext cx="1028700" cy="771525"/>
    <xdr:pic>
      <xdr:nvPicPr>
        <xdr:cNvPr id="0" name="image933.jpg"/>
        <xdr:cNvPicPr preferRelativeResize="0"/>
      </xdr:nvPicPr>
      <xdr:blipFill>
        <a:blip cstate="print" r:embed="rId3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421</xdr:row>
      <xdr:rowOff>0</xdr:rowOff>
    </xdr:from>
    <xdr:ext cx="1028700" cy="771525"/>
    <xdr:pic>
      <xdr:nvPicPr>
        <xdr:cNvPr id="0" name="image947.jpg"/>
        <xdr:cNvPicPr preferRelativeResize="0"/>
      </xdr:nvPicPr>
      <xdr:blipFill>
        <a:blip cstate="print" r:embed="rId3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422</xdr:row>
      <xdr:rowOff>0</xdr:rowOff>
    </xdr:from>
    <xdr:ext cx="1028700" cy="771525"/>
    <xdr:pic>
      <xdr:nvPicPr>
        <xdr:cNvPr id="0" name="image936.jpg"/>
        <xdr:cNvPicPr preferRelativeResize="0"/>
      </xdr:nvPicPr>
      <xdr:blipFill>
        <a:blip cstate="print" r:embed="rId3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423</xdr:row>
      <xdr:rowOff>0</xdr:rowOff>
    </xdr:from>
    <xdr:ext cx="1028700" cy="771525"/>
    <xdr:pic>
      <xdr:nvPicPr>
        <xdr:cNvPr id="0" name="image937.jpg"/>
        <xdr:cNvPicPr preferRelativeResize="0"/>
      </xdr:nvPicPr>
      <xdr:blipFill>
        <a:blip cstate="print" r:embed="rId3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424</xdr:row>
      <xdr:rowOff>0</xdr:rowOff>
    </xdr:from>
    <xdr:ext cx="1028700" cy="771525"/>
    <xdr:pic>
      <xdr:nvPicPr>
        <xdr:cNvPr id="0" name="image939.jpg"/>
        <xdr:cNvPicPr preferRelativeResize="0"/>
      </xdr:nvPicPr>
      <xdr:blipFill>
        <a:blip cstate="print" r:embed="rId3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425</xdr:row>
      <xdr:rowOff>0</xdr:rowOff>
    </xdr:from>
    <xdr:ext cx="1028700" cy="771525"/>
    <xdr:pic>
      <xdr:nvPicPr>
        <xdr:cNvPr id="0" name="image944.jpg"/>
        <xdr:cNvPicPr preferRelativeResize="0"/>
      </xdr:nvPicPr>
      <xdr:blipFill>
        <a:blip cstate="print" r:embed="rId3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426</xdr:row>
      <xdr:rowOff>0</xdr:rowOff>
    </xdr:from>
    <xdr:ext cx="1028700" cy="771525"/>
    <xdr:pic>
      <xdr:nvPicPr>
        <xdr:cNvPr id="0" name="image941.jpg"/>
        <xdr:cNvPicPr preferRelativeResize="0"/>
      </xdr:nvPicPr>
      <xdr:blipFill>
        <a:blip cstate="print" r:embed="rId3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E10:AO655" displayName="Table_1" name="Table_1" id="1">
  <tableColumns count="3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  <tableColumn name="Column32" id="32"/>
    <tableColumn name="Column33" id="33"/>
    <tableColumn name="Column34" id="34"/>
    <tableColumn name="Column35" id="35"/>
    <tableColumn name="Column36" id="36"/>
    <tableColumn name="Column37" id="37"/>
  </tableColumns>
  <tableStyleInfo name="CHANEL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product/detail.html?product_no=490236" TargetMode="External"/><Relationship Id="rId3" Type="http://schemas.openxmlformats.org/officeDocument/2006/relationships/hyperlink" Target="https://www.bullanseon.com/TreeImgbullanseo/matcheslux/CHANEL%20EYEWEAR%20CATALOGUE.pdf" TargetMode="External"/><Relationship Id="rId4" Type="http://schemas.openxmlformats.org/officeDocument/2006/relationships/drawing" Target="../drawings/drawing1.xml"/><Relationship Id="rId6" Type="http://schemas.openxmlformats.org/officeDocument/2006/relationships/table" Target="../tables/table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product/detail.html?product_no=490236" TargetMode="External"/><Relationship Id="rId3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product/detail.html?product_no=490236" TargetMode="External"/><Relationship Id="rId3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9.0" topLeftCell="A10" activePane="bottomLeft" state="frozen"/>
      <selection activeCell="B11" sqref="B11" pane="bottomLeft"/>
    </sheetView>
  </sheetViews>
  <sheetFormatPr customHeight="1" defaultColWidth="14.43" defaultRowHeight="15.0"/>
  <cols>
    <col customWidth="1" min="1" max="3" width="19.43"/>
    <col customWidth="1" hidden="1" min="4" max="4" width="19.43"/>
    <col customWidth="1" min="5" max="6" width="17.71"/>
    <col customWidth="1" min="7" max="7" width="7.29"/>
    <col customWidth="1" hidden="1" min="8" max="8" width="22.86"/>
    <col customWidth="1" min="9" max="9" width="32.86"/>
    <col customWidth="1" min="10" max="10" width="28.14"/>
    <col customWidth="1" hidden="1" min="11" max="11" width="18.29"/>
    <col customWidth="1" min="12" max="12" width="12.43"/>
    <col customWidth="1" hidden="1" min="13" max="13" width="12.43"/>
    <col customWidth="1" hidden="1" min="14" max="14" width="17.71"/>
    <col customWidth="1" hidden="1" min="15" max="15" width="14.57"/>
    <col customWidth="1" hidden="1" min="16" max="16" width="13.86"/>
    <col customWidth="1" hidden="1" min="17" max="17" width="10.71"/>
    <col customWidth="1" hidden="1" min="18" max="18" width="12.0"/>
    <col customWidth="1" hidden="1" min="19" max="19" width="14.57"/>
    <col customWidth="1" hidden="1" min="20" max="20" width="17.71"/>
    <col customWidth="1" hidden="1" min="21" max="21" width="14.57"/>
    <col customWidth="1" hidden="1" min="22" max="22" width="12.29"/>
    <col customWidth="1" hidden="1" min="23" max="23" width="11.0"/>
    <col customWidth="1" hidden="1" min="24" max="24" width="7.71"/>
    <col customWidth="1" hidden="1" min="25" max="25" width="10.71"/>
    <col customWidth="1" hidden="1" min="26" max="26" width="4.71"/>
    <col customWidth="1" hidden="1" min="27" max="27" width="6.71"/>
    <col customWidth="1" hidden="1" min="28" max="28" width="14.86"/>
    <col customWidth="1" hidden="1" min="29" max="29" width="9.71"/>
    <col customWidth="1" hidden="1" min="30" max="30" width="9.29"/>
    <col customWidth="1" hidden="1" min="31" max="31" width="13.86"/>
    <col customWidth="1" hidden="1" min="32" max="32" width="17.43"/>
    <col customWidth="1" hidden="1" min="33" max="33" width="10.43"/>
    <col customWidth="1" hidden="1" min="34" max="34" width="6.43"/>
    <col customWidth="1" min="35" max="35" width="9.57"/>
    <col customWidth="1" hidden="1" min="36" max="36" width="10.43"/>
    <col customWidth="1" hidden="1" min="37" max="37" width="16.29"/>
    <col customWidth="1" hidden="1" min="38" max="38" width="5.14"/>
    <col customWidth="1" hidden="1" min="39" max="39" width="13.14"/>
    <col customWidth="1" hidden="1" min="40" max="40" width="16.71"/>
    <col customWidth="1" min="41" max="41" width="12.0"/>
    <col customWidth="1" hidden="1" min="42" max="42" width="12.57"/>
  </cols>
  <sheetData>
    <row r="1" ht="16.5" customHeight="1">
      <c r="A1" s="1" t="s">
        <v>0</v>
      </c>
      <c r="B1" s="2" t="s">
        <v>1</v>
      </c>
      <c r="C1" s="3"/>
      <c r="D1" s="4"/>
      <c r="E1" s="5" t="s">
        <v>2</v>
      </c>
      <c r="F1" s="6"/>
      <c r="G1" s="7"/>
      <c r="H1" s="8"/>
      <c r="I1" s="9"/>
      <c r="J1" s="10"/>
      <c r="K1" s="10"/>
      <c r="L1" s="10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11"/>
    </row>
    <row r="2" ht="16.5" customHeight="1">
      <c r="A2" s="12" t="s">
        <v>3</v>
      </c>
      <c r="B2" s="13" t="s">
        <v>4</v>
      </c>
      <c r="C2" s="14"/>
      <c r="E2" s="15" t="s">
        <v>5</v>
      </c>
      <c r="F2" s="16"/>
      <c r="G2" s="17"/>
      <c r="H2" s="8"/>
      <c r="I2" s="9"/>
      <c r="J2" s="10"/>
      <c r="K2" s="10"/>
      <c r="L2" s="10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11"/>
    </row>
    <row r="3" ht="30.0" customHeight="1">
      <c r="A3" s="18" t="s">
        <v>6</v>
      </c>
      <c r="B3" s="13" t="s">
        <v>7</v>
      </c>
      <c r="C3" s="14"/>
      <c r="E3" s="19" t="s">
        <v>8</v>
      </c>
      <c r="F3" s="16"/>
      <c r="G3" s="20"/>
      <c r="H3" s="21"/>
      <c r="I3" s="9"/>
      <c r="J3" s="10"/>
      <c r="K3" s="10"/>
      <c r="L3" s="10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11"/>
    </row>
    <row r="4" ht="32.25" customHeight="1">
      <c r="A4" s="22" t="s">
        <v>9</v>
      </c>
      <c r="B4" s="23" t="s">
        <v>10</v>
      </c>
      <c r="C4" s="14"/>
      <c r="E4" s="24" t="s">
        <v>11</v>
      </c>
      <c r="F4" s="25" t="s">
        <v>12</v>
      </c>
      <c r="G4" s="20"/>
      <c r="H4" s="21"/>
      <c r="I4" s="9"/>
      <c r="J4" s="10"/>
      <c r="K4" s="10"/>
      <c r="L4" s="10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11"/>
    </row>
    <row r="5" ht="16.5" customHeight="1">
      <c r="A5" s="26" t="s">
        <v>13</v>
      </c>
      <c r="B5" s="27" t="s">
        <v>14</v>
      </c>
      <c r="C5" s="28"/>
      <c r="D5" s="28"/>
      <c r="E5" s="28"/>
      <c r="F5" s="29"/>
      <c r="G5" s="30"/>
      <c r="H5" s="10"/>
      <c r="I5" s="9"/>
      <c r="J5" s="10"/>
      <c r="K5" s="10"/>
      <c r="L5" s="10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1"/>
    </row>
    <row r="6" ht="16.5" customHeight="1">
      <c r="A6" s="31" t="s">
        <v>15</v>
      </c>
      <c r="B6" s="32" t="s">
        <v>16</v>
      </c>
      <c r="C6" s="33" t="s">
        <v>17</v>
      </c>
      <c r="D6" s="34"/>
      <c r="E6" s="32" t="s">
        <v>18</v>
      </c>
      <c r="F6" s="35" t="s">
        <v>19</v>
      </c>
      <c r="G6" s="36"/>
      <c r="H6" s="37"/>
      <c r="I6" s="9"/>
      <c r="J6" s="10"/>
      <c r="K6" s="10"/>
      <c r="L6" s="10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1"/>
    </row>
    <row r="7" ht="13.5" customHeight="1">
      <c r="A7" s="38"/>
      <c r="B7" s="39">
        <f t="shared" ref="B7:C7" si="1">SUM(B10:B655)</f>
        <v>0</v>
      </c>
      <c r="C7" s="40">
        <f t="shared" si="1"/>
        <v>0</v>
      </c>
      <c r="D7" s="41"/>
      <c r="E7" s="41"/>
      <c r="F7" s="41"/>
      <c r="G7" s="42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11"/>
      <c r="AP7" s="43"/>
    </row>
    <row r="8" ht="23.25" customHeight="1">
      <c r="A8" s="44" t="s">
        <v>20</v>
      </c>
      <c r="AO8" s="45"/>
      <c r="AP8" s="43"/>
    </row>
    <row r="9" ht="18.75" customHeight="1">
      <c r="A9" s="46" t="s">
        <v>21</v>
      </c>
      <c r="B9" s="47" t="s">
        <v>22</v>
      </c>
      <c r="C9" s="47" t="s">
        <v>23</v>
      </c>
      <c r="D9" s="48" t="s">
        <v>24</v>
      </c>
      <c r="E9" s="49" t="s">
        <v>25</v>
      </c>
      <c r="F9" s="49" t="s">
        <v>26</v>
      </c>
      <c r="G9" s="49" t="s">
        <v>27</v>
      </c>
      <c r="H9" s="49" t="s">
        <v>28</v>
      </c>
      <c r="I9" s="50" t="s">
        <v>29</v>
      </c>
      <c r="J9" s="50" t="s">
        <v>30</v>
      </c>
      <c r="K9" s="49" t="s">
        <v>31</v>
      </c>
      <c r="L9" s="51" t="s">
        <v>32</v>
      </c>
      <c r="M9" s="52" t="s">
        <v>21</v>
      </c>
      <c r="N9" s="49" t="s">
        <v>33</v>
      </c>
      <c r="O9" s="49" t="s">
        <v>34</v>
      </c>
      <c r="P9" s="49" t="s">
        <v>35</v>
      </c>
      <c r="Q9" s="49" t="s">
        <v>36</v>
      </c>
      <c r="R9" s="49" t="s">
        <v>37</v>
      </c>
      <c r="S9" s="49" t="s">
        <v>38</v>
      </c>
      <c r="T9" s="49" t="s">
        <v>39</v>
      </c>
      <c r="U9" s="49" t="s">
        <v>40</v>
      </c>
      <c r="V9" s="49" t="s">
        <v>41</v>
      </c>
      <c r="W9" s="49" t="s">
        <v>42</v>
      </c>
      <c r="X9" s="49" t="s">
        <v>43</v>
      </c>
      <c r="Y9" s="49" t="s">
        <v>44</v>
      </c>
      <c r="Z9" s="49" t="s">
        <v>45</v>
      </c>
      <c r="AA9" s="49" t="s">
        <v>46</v>
      </c>
      <c r="AB9" s="49" t="s">
        <v>47</v>
      </c>
      <c r="AC9" s="49" t="s">
        <v>48</v>
      </c>
      <c r="AD9" s="49" t="s">
        <v>49</v>
      </c>
      <c r="AE9" s="49" t="s">
        <v>34</v>
      </c>
      <c r="AF9" s="49" t="s">
        <v>50</v>
      </c>
      <c r="AG9" s="49" t="s">
        <v>51</v>
      </c>
      <c r="AH9" s="49" t="s">
        <v>52</v>
      </c>
      <c r="AI9" s="49" t="s">
        <v>53</v>
      </c>
      <c r="AJ9" s="49" t="s">
        <v>54</v>
      </c>
      <c r="AK9" s="49" t="s">
        <v>55</v>
      </c>
      <c r="AL9" s="49" t="s">
        <v>56</v>
      </c>
      <c r="AM9" s="49" t="s">
        <v>57</v>
      </c>
      <c r="AN9" s="49" t="s">
        <v>58</v>
      </c>
      <c r="AO9" s="49" t="s">
        <v>59</v>
      </c>
      <c r="AP9" s="49" t="s">
        <v>60</v>
      </c>
    </row>
    <row r="10" ht="16.5" customHeight="1">
      <c r="A10" s="53">
        <v>405251.66000000003</v>
      </c>
      <c r="B10" s="54"/>
      <c r="C10" s="55">
        <f t="shared" ref="C10:C653" si="2">iferror((A10*B10),"")</f>
        <v>0</v>
      </c>
      <c r="D10" s="54">
        <v>8.056597150866E12</v>
      </c>
      <c r="E10" s="56" t="s">
        <v>61</v>
      </c>
      <c r="F10" s="57" t="s">
        <v>62</v>
      </c>
      <c r="G10" s="58">
        <v>53.0</v>
      </c>
      <c r="H10" s="56"/>
      <c r="I10" s="56" t="s">
        <v>63</v>
      </c>
      <c r="J10" s="56" t="s">
        <v>64</v>
      </c>
      <c r="K10" s="56" t="s">
        <v>65</v>
      </c>
      <c r="L10" s="59">
        <v>470.0</v>
      </c>
      <c r="M10" s="60">
        <v>405251.66000000003</v>
      </c>
      <c r="N10" s="56" t="s">
        <v>66</v>
      </c>
      <c r="O10" s="56" t="s">
        <v>67</v>
      </c>
      <c r="P10" s="56" t="s">
        <v>68</v>
      </c>
      <c r="Q10" s="56" t="s">
        <v>69</v>
      </c>
      <c r="R10" s="56" t="s">
        <v>68</v>
      </c>
      <c r="S10" s="56">
        <v>140.0</v>
      </c>
      <c r="T10" s="56">
        <v>17.0</v>
      </c>
      <c r="U10" s="56" t="s">
        <v>70</v>
      </c>
      <c r="V10" s="56" t="s">
        <v>71</v>
      </c>
      <c r="W10" s="56" t="s">
        <v>68</v>
      </c>
      <c r="X10" s="56" t="s">
        <v>69</v>
      </c>
      <c r="Y10" s="56" t="s">
        <v>69</v>
      </c>
      <c r="Z10" s="56" t="s">
        <v>68</v>
      </c>
      <c r="AA10" s="56"/>
      <c r="AB10" s="56" t="s">
        <v>72</v>
      </c>
      <c r="AC10" s="56" t="s">
        <v>73</v>
      </c>
      <c r="AD10" s="56" t="s">
        <v>74</v>
      </c>
      <c r="AE10" s="56"/>
      <c r="AF10" s="56" t="s">
        <v>75</v>
      </c>
      <c r="AG10" s="56" t="s">
        <v>68</v>
      </c>
      <c r="AH10" s="56"/>
      <c r="AI10" s="56" t="s">
        <v>76</v>
      </c>
      <c r="AJ10" s="56" t="s">
        <v>77</v>
      </c>
      <c r="AK10" s="56" t="s">
        <v>68</v>
      </c>
      <c r="AL10" s="56" t="s">
        <v>68</v>
      </c>
      <c r="AM10" s="56" t="s">
        <v>68</v>
      </c>
      <c r="AN10" s="56"/>
      <c r="AO10" s="56" t="s">
        <v>78</v>
      </c>
      <c r="AP10" s="61" t="s">
        <v>79</v>
      </c>
    </row>
    <row r="11" ht="16.5" customHeight="1">
      <c r="A11" s="53">
        <v>272719.26</v>
      </c>
      <c r="B11" s="54"/>
      <c r="C11" s="55">
        <f t="shared" si="2"/>
        <v>0</v>
      </c>
      <c r="D11" s="54">
        <v>8.056597355407E12</v>
      </c>
      <c r="E11" s="56" t="s">
        <v>80</v>
      </c>
      <c r="F11" s="57" t="s">
        <v>81</v>
      </c>
      <c r="G11" s="58">
        <v>53.0</v>
      </c>
      <c r="H11" s="56"/>
      <c r="I11" s="56" t="s">
        <v>82</v>
      </c>
      <c r="J11" s="56" t="s">
        <v>64</v>
      </c>
      <c r="K11" s="56" t="s">
        <v>65</v>
      </c>
      <c r="L11" s="59">
        <v>350.0</v>
      </c>
      <c r="M11" s="60">
        <v>272719.26</v>
      </c>
      <c r="N11" s="56" t="s">
        <v>83</v>
      </c>
      <c r="O11" s="56"/>
      <c r="P11" s="56" t="s">
        <v>68</v>
      </c>
      <c r="Q11" s="56" t="s">
        <v>68</v>
      </c>
      <c r="R11" s="56" t="s">
        <v>68</v>
      </c>
      <c r="S11" s="56">
        <v>140.0</v>
      </c>
      <c r="T11" s="56">
        <v>16.0</v>
      </c>
      <c r="U11" s="56" t="s">
        <v>70</v>
      </c>
      <c r="V11" s="56" t="s">
        <v>84</v>
      </c>
      <c r="W11" s="56" t="s">
        <v>68</v>
      </c>
      <c r="X11" s="56" t="s">
        <v>68</v>
      </c>
      <c r="Y11" s="56" t="s">
        <v>68</v>
      </c>
      <c r="Z11" s="56" t="s">
        <v>68</v>
      </c>
      <c r="AA11" s="56"/>
      <c r="AB11" s="56" t="s">
        <v>72</v>
      </c>
      <c r="AC11" s="56" t="s">
        <v>73</v>
      </c>
      <c r="AD11" s="56" t="s">
        <v>74</v>
      </c>
      <c r="AE11" s="56"/>
      <c r="AF11" s="56" t="s">
        <v>75</v>
      </c>
      <c r="AG11" s="56" t="s">
        <v>68</v>
      </c>
      <c r="AH11" s="56"/>
      <c r="AI11" s="56" t="s">
        <v>76</v>
      </c>
      <c r="AJ11" s="56" t="s">
        <v>85</v>
      </c>
      <c r="AK11" s="56" t="s">
        <v>68</v>
      </c>
      <c r="AL11" s="56" t="s">
        <v>69</v>
      </c>
      <c r="AM11" s="56" t="s">
        <v>68</v>
      </c>
      <c r="AN11" s="56"/>
      <c r="AO11" s="56" t="s">
        <v>78</v>
      </c>
      <c r="AP11" s="61" t="s">
        <v>79</v>
      </c>
    </row>
    <row r="12" ht="16.5" customHeight="1">
      <c r="A12" s="53">
        <v>257884.44</v>
      </c>
      <c r="B12" s="54"/>
      <c r="C12" s="55">
        <f t="shared" si="2"/>
        <v>0</v>
      </c>
      <c r="D12" s="54">
        <v>8.056597423489E12</v>
      </c>
      <c r="E12" s="56" t="s">
        <v>86</v>
      </c>
      <c r="F12" s="57" t="s">
        <v>87</v>
      </c>
      <c r="G12" s="58">
        <v>51.0</v>
      </c>
      <c r="H12" s="56"/>
      <c r="I12" s="56" t="s">
        <v>82</v>
      </c>
      <c r="J12" s="56" t="s">
        <v>88</v>
      </c>
      <c r="K12" s="56" t="s">
        <v>65</v>
      </c>
      <c r="L12" s="59">
        <v>330.0</v>
      </c>
      <c r="M12" s="60">
        <v>257884.44</v>
      </c>
      <c r="N12" s="56" t="s">
        <v>83</v>
      </c>
      <c r="O12" s="56"/>
      <c r="P12" s="56" t="s">
        <v>68</v>
      </c>
      <c r="Q12" s="56" t="s">
        <v>68</v>
      </c>
      <c r="R12" s="56" t="s">
        <v>68</v>
      </c>
      <c r="S12" s="56">
        <v>140.0</v>
      </c>
      <c r="T12" s="56">
        <v>18.0</v>
      </c>
      <c r="U12" s="56" t="s">
        <v>89</v>
      </c>
      <c r="V12" s="56" t="s">
        <v>90</v>
      </c>
      <c r="W12" s="56" t="s">
        <v>68</v>
      </c>
      <c r="X12" s="56" t="s">
        <v>68</v>
      </c>
      <c r="Y12" s="56" t="s">
        <v>68</v>
      </c>
      <c r="Z12" s="56" t="s">
        <v>68</v>
      </c>
      <c r="AA12" s="56"/>
      <c r="AB12" s="56" t="s">
        <v>91</v>
      </c>
      <c r="AC12" s="56" t="s">
        <v>92</v>
      </c>
      <c r="AD12" s="56" t="s">
        <v>93</v>
      </c>
      <c r="AE12" s="56" t="s">
        <v>94</v>
      </c>
      <c r="AF12" s="56" t="s">
        <v>94</v>
      </c>
      <c r="AG12" s="56" t="s">
        <v>68</v>
      </c>
      <c r="AH12" s="56"/>
      <c r="AI12" s="56" t="s">
        <v>76</v>
      </c>
      <c r="AJ12" s="56" t="s">
        <v>85</v>
      </c>
      <c r="AK12" s="56" t="s">
        <v>68</v>
      </c>
      <c r="AL12" s="56" t="s">
        <v>69</v>
      </c>
      <c r="AM12" s="56" t="s">
        <v>68</v>
      </c>
      <c r="AN12" s="56"/>
      <c r="AO12" s="56" t="s">
        <v>78</v>
      </c>
      <c r="AP12" s="61" t="s">
        <v>79</v>
      </c>
    </row>
    <row r="13" ht="16.5" customHeight="1">
      <c r="A13" s="53">
        <v>257884.44</v>
      </c>
      <c r="B13" s="54"/>
      <c r="C13" s="55">
        <f t="shared" si="2"/>
        <v>0</v>
      </c>
      <c r="D13" s="54">
        <v>8.056597423502E12</v>
      </c>
      <c r="E13" s="56" t="s">
        <v>86</v>
      </c>
      <c r="F13" s="57" t="s">
        <v>95</v>
      </c>
      <c r="G13" s="58">
        <v>51.0</v>
      </c>
      <c r="H13" s="56"/>
      <c r="I13" s="56" t="s">
        <v>82</v>
      </c>
      <c r="J13" s="56" t="s">
        <v>88</v>
      </c>
      <c r="K13" s="56" t="s">
        <v>65</v>
      </c>
      <c r="L13" s="59">
        <v>330.0</v>
      </c>
      <c r="M13" s="60">
        <v>257884.44</v>
      </c>
      <c r="N13" s="56" t="s">
        <v>83</v>
      </c>
      <c r="O13" s="56"/>
      <c r="P13" s="56" t="s">
        <v>68</v>
      </c>
      <c r="Q13" s="56" t="s">
        <v>68</v>
      </c>
      <c r="R13" s="56" t="s">
        <v>68</v>
      </c>
      <c r="S13" s="56">
        <v>140.0</v>
      </c>
      <c r="T13" s="56">
        <v>18.0</v>
      </c>
      <c r="U13" s="56" t="s">
        <v>89</v>
      </c>
      <c r="V13" s="56" t="s">
        <v>90</v>
      </c>
      <c r="W13" s="56" t="s">
        <v>68</v>
      </c>
      <c r="X13" s="56" t="s">
        <v>68</v>
      </c>
      <c r="Y13" s="56" t="s">
        <v>68</v>
      </c>
      <c r="Z13" s="56" t="s">
        <v>68</v>
      </c>
      <c r="AA13" s="56"/>
      <c r="AB13" s="56" t="s">
        <v>91</v>
      </c>
      <c r="AC13" s="56" t="s">
        <v>92</v>
      </c>
      <c r="AD13" s="56" t="s">
        <v>93</v>
      </c>
      <c r="AE13" s="56" t="s">
        <v>94</v>
      </c>
      <c r="AF13" s="56" t="s">
        <v>94</v>
      </c>
      <c r="AG13" s="56" t="s">
        <v>68</v>
      </c>
      <c r="AH13" s="56"/>
      <c r="AI13" s="56" t="s">
        <v>76</v>
      </c>
      <c r="AJ13" s="56" t="s">
        <v>85</v>
      </c>
      <c r="AK13" s="56" t="s">
        <v>68</v>
      </c>
      <c r="AL13" s="56" t="s">
        <v>69</v>
      </c>
      <c r="AM13" s="56" t="s">
        <v>68</v>
      </c>
      <c r="AN13" s="56"/>
      <c r="AO13" s="56" t="s">
        <v>78</v>
      </c>
      <c r="AP13" s="61" t="s">
        <v>79</v>
      </c>
    </row>
    <row r="14" ht="16.5" customHeight="1">
      <c r="A14" s="53">
        <v>257884.44</v>
      </c>
      <c r="B14" s="54"/>
      <c r="C14" s="55">
        <f t="shared" si="2"/>
        <v>0</v>
      </c>
      <c r="D14" s="54">
        <v>8.056597423496E12</v>
      </c>
      <c r="E14" s="56" t="s">
        <v>86</v>
      </c>
      <c r="F14" s="57" t="s">
        <v>96</v>
      </c>
      <c r="G14" s="58">
        <v>51.0</v>
      </c>
      <c r="H14" s="56"/>
      <c r="I14" s="56" t="s">
        <v>82</v>
      </c>
      <c r="J14" s="56" t="s">
        <v>97</v>
      </c>
      <c r="K14" s="56" t="s">
        <v>65</v>
      </c>
      <c r="L14" s="59">
        <v>330.0</v>
      </c>
      <c r="M14" s="60">
        <v>257884.44</v>
      </c>
      <c r="N14" s="56" t="s">
        <v>83</v>
      </c>
      <c r="O14" s="56"/>
      <c r="P14" s="56" t="s">
        <v>68</v>
      </c>
      <c r="Q14" s="56" t="s">
        <v>68</v>
      </c>
      <c r="R14" s="56" t="s">
        <v>68</v>
      </c>
      <c r="S14" s="56">
        <v>140.0</v>
      </c>
      <c r="T14" s="56">
        <v>18.0</v>
      </c>
      <c r="U14" s="56" t="s">
        <v>89</v>
      </c>
      <c r="V14" s="56" t="s">
        <v>90</v>
      </c>
      <c r="W14" s="56" t="s">
        <v>68</v>
      </c>
      <c r="X14" s="56" t="s">
        <v>68</v>
      </c>
      <c r="Y14" s="56" t="s">
        <v>68</v>
      </c>
      <c r="Z14" s="56" t="s">
        <v>68</v>
      </c>
      <c r="AA14" s="56"/>
      <c r="AB14" s="56" t="s">
        <v>98</v>
      </c>
      <c r="AC14" s="56" t="s">
        <v>92</v>
      </c>
      <c r="AD14" s="56" t="s">
        <v>93</v>
      </c>
      <c r="AE14" s="56" t="s">
        <v>94</v>
      </c>
      <c r="AF14" s="56" t="s">
        <v>94</v>
      </c>
      <c r="AG14" s="56" t="s">
        <v>68</v>
      </c>
      <c r="AH14" s="56"/>
      <c r="AI14" s="56" t="s">
        <v>76</v>
      </c>
      <c r="AJ14" s="56" t="s">
        <v>85</v>
      </c>
      <c r="AK14" s="56" t="s">
        <v>68</v>
      </c>
      <c r="AL14" s="56" t="s">
        <v>69</v>
      </c>
      <c r="AM14" s="56" t="s">
        <v>68</v>
      </c>
      <c r="AN14" s="56"/>
      <c r="AO14" s="56" t="s">
        <v>78</v>
      </c>
      <c r="AP14" s="61" t="s">
        <v>79</v>
      </c>
    </row>
    <row r="15" ht="16.5" customHeight="1">
      <c r="A15" s="53">
        <v>383950.38000000006</v>
      </c>
      <c r="B15" s="54"/>
      <c r="C15" s="55">
        <f t="shared" si="2"/>
        <v>0</v>
      </c>
      <c r="D15" s="54">
        <v>8.056597468053E12</v>
      </c>
      <c r="E15" s="56" t="s">
        <v>99</v>
      </c>
      <c r="F15" s="57" t="s">
        <v>96</v>
      </c>
      <c r="G15" s="58">
        <v>53.0</v>
      </c>
      <c r="H15" s="56"/>
      <c r="I15" s="56" t="s">
        <v>82</v>
      </c>
      <c r="J15" s="56" t="s">
        <v>97</v>
      </c>
      <c r="K15" s="56" t="s">
        <v>65</v>
      </c>
      <c r="L15" s="59">
        <v>500.0</v>
      </c>
      <c r="M15" s="60">
        <v>383950.38000000006</v>
      </c>
      <c r="N15" s="56" t="s">
        <v>83</v>
      </c>
      <c r="O15" s="56"/>
      <c r="P15" s="56" t="s">
        <v>68</v>
      </c>
      <c r="Q15" s="56" t="s">
        <v>68</v>
      </c>
      <c r="R15" s="56" t="s">
        <v>68</v>
      </c>
      <c r="S15" s="56">
        <v>140.0</v>
      </c>
      <c r="T15" s="56">
        <v>16.0</v>
      </c>
      <c r="U15" s="56" t="s">
        <v>100</v>
      </c>
      <c r="V15" s="56" t="s">
        <v>101</v>
      </c>
      <c r="W15" s="56" t="s">
        <v>68</v>
      </c>
      <c r="X15" s="56" t="s">
        <v>68</v>
      </c>
      <c r="Y15" s="56" t="s">
        <v>68</v>
      </c>
      <c r="Z15" s="56" t="s">
        <v>68</v>
      </c>
      <c r="AA15" s="56"/>
      <c r="AB15" s="56" t="s">
        <v>98</v>
      </c>
      <c r="AC15" s="56" t="s">
        <v>102</v>
      </c>
      <c r="AD15" s="56" t="s">
        <v>74</v>
      </c>
      <c r="AE15" s="56"/>
      <c r="AF15" s="56" t="s">
        <v>94</v>
      </c>
      <c r="AG15" s="56" t="s">
        <v>68</v>
      </c>
      <c r="AH15" s="56"/>
      <c r="AI15" s="56" t="s">
        <v>76</v>
      </c>
      <c r="AJ15" s="56" t="s">
        <v>85</v>
      </c>
      <c r="AK15" s="56" t="s">
        <v>68</v>
      </c>
      <c r="AL15" s="56" t="s">
        <v>69</v>
      </c>
      <c r="AM15" s="56" t="s">
        <v>68</v>
      </c>
      <c r="AN15" s="56"/>
      <c r="AO15" s="56" t="s">
        <v>78</v>
      </c>
      <c r="AP15" s="61" t="s">
        <v>79</v>
      </c>
    </row>
    <row r="16" ht="16.5" customHeight="1">
      <c r="A16" s="53">
        <v>355201.66000000003</v>
      </c>
      <c r="B16" s="54"/>
      <c r="C16" s="55">
        <f t="shared" si="2"/>
        <v>0</v>
      </c>
      <c r="D16" s="54">
        <v>8.05659736159E12</v>
      </c>
      <c r="E16" s="56" t="s">
        <v>103</v>
      </c>
      <c r="F16" s="57" t="s">
        <v>104</v>
      </c>
      <c r="G16" s="58">
        <v>56.0</v>
      </c>
      <c r="H16" s="56"/>
      <c r="I16" s="56" t="s">
        <v>105</v>
      </c>
      <c r="J16" s="56" t="s">
        <v>64</v>
      </c>
      <c r="K16" s="56" t="s">
        <v>65</v>
      </c>
      <c r="L16" s="59">
        <v>410.0</v>
      </c>
      <c r="M16" s="60">
        <v>355201.66000000003</v>
      </c>
      <c r="N16" s="56" t="s">
        <v>83</v>
      </c>
      <c r="O16" s="56" t="s">
        <v>67</v>
      </c>
      <c r="P16" s="56" t="s">
        <v>68</v>
      </c>
      <c r="Q16" s="56" t="s">
        <v>69</v>
      </c>
      <c r="R16" s="56" t="s">
        <v>68</v>
      </c>
      <c r="S16" s="56">
        <v>140.0</v>
      </c>
      <c r="T16" s="56">
        <v>16.0</v>
      </c>
      <c r="U16" s="56" t="s">
        <v>106</v>
      </c>
      <c r="V16" s="56" t="s">
        <v>107</v>
      </c>
      <c r="W16" s="56" t="s">
        <v>68</v>
      </c>
      <c r="X16" s="56" t="s">
        <v>68</v>
      </c>
      <c r="Y16" s="56" t="s">
        <v>69</v>
      </c>
      <c r="Z16" s="56" t="s">
        <v>68</v>
      </c>
      <c r="AA16" s="56"/>
      <c r="AB16" s="56" t="s">
        <v>72</v>
      </c>
      <c r="AC16" s="56" t="s">
        <v>108</v>
      </c>
      <c r="AD16" s="56" t="s">
        <v>74</v>
      </c>
      <c r="AE16" s="56"/>
      <c r="AF16" s="56" t="s">
        <v>75</v>
      </c>
      <c r="AG16" s="56" t="s">
        <v>68</v>
      </c>
      <c r="AH16" s="56"/>
      <c r="AI16" s="56" t="s">
        <v>109</v>
      </c>
      <c r="AJ16" s="56" t="s">
        <v>77</v>
      </c>
      <c r="AK16" s="56" t="s">
        <v>68</v>
      </c>
      <c r="AL16" s="56" t="s">
        <v>69</v>
      </c>
      <c r="AM16" s="56" t="s">
        <v>68</v>
      </c>
      <c r="AN16" s="56"/>
      <c r="AO16" s="56" t="s">
        <v>78</v>
      </c>
      <c r="AP16" s="61" t="s">
        <v>79</v>
      </c>
    </row>
    <row r="17" ht="16.5" customHeight="1">
      <c r="A17" s="53">
        <v>472919.26</v>
      </c>
      <c r="B17" s="54"/>
      <c r="C17" s="55">
        <f t="shared" si="2"/>
        <v>0</v>
      </c>
      <c r="D17" s="54">
        <v>8.056597295017E12</v>
      </c>
      <c r="E17" s="56" t="s">
        <v>110</v>
      </c>
      <c r="F17" s="57" t="s">
        <v>111</v>
      </c>
      <c r="G17" s="58">
        <v>47.0</v>
      </c>
      <c r="H17" s="56"/>
      <c r="I17" s="56" t="s">
        <v>82</v>
      </c>
      <c r="J17" s="56" t="s">
        <v>112</v>
      </c>
      <c r="K17" s="56" t="s">
        <v>65</v>
      </c>
      <c r="L17" s="59">
        <v>620.0</v>
      </c>
      <c r="M17" s="60">
        <v>472919.26</v>
      </c>
      <c r="N17" s="56" t="s">
        <v>83</v>
      </c>
      <c r="O17" s="56"/>
      <c r="P17" s="56" t="s">
        <v>68</v>
      </c>
      <c r="Q17" s="56" t="s">
        <v>68</v>
      </c>
      <c r="R17" s="56" t="s">
        <v>68</v>
      </c>
      <c r="S17" s="56">
        <v>135.0</v>
      </c>
      <c r="T17" s="56">
        <v>21.0</v>
      </c>
      <c r="U17" s="56" t="s">
        <v>101</v>
      </c>
      <c r="V17" s="56" t="s">
        <v>113</v>
      </c>
      <c r="W17" s="56" t="s">
        <v>68</v>
      </c>
      <c r="X17" s="56" t="s">
        <v>68</v>
      </c>
      <c r="Y17" s="56" t="s">
        <v>68</v>
      </c>
      <c r="Z17" s="56" t="s">
        <v>68</v>
      </c>
      <c r="AA17" s="56"/>
      <c r="AB17" s="56" t="s">
        <v>114</v>
      </c>
      <c r="AC17" s="56" t="s">
        <v>115</v>
      </c>
      <c r="AD17" s="56" t="s">
        <v>74</v>
      </c>
      <c r="AE17" s="56" t="s">
        <v>94</v>
      </c>
      <c r="AF17" s="56" t="s">
        <v>94</v>
      </c>
      <c r="AG17" s="56" t="s">
        <v>68</v>
      </c>
      <c r="AH17" s="56"/>
      <c r="AI17" s="56" t="s">
        <v>76</v>
      </c>
      <c r="AJ17" s="56" t="s">
        <v>85</v>
      </c>
      <c r="AK17" s="56" t="s">
        <v>68</v>
      </c>
      <c r="AL17" s="56" t="s">
        <v>69</v>
      </c>
      <c r="AM17" s="56" t="s">
        <v>68</v>
      </c>
      <c r="AN17" s="56"/>
      <c r="AO17" s="56" t="s">
        <v>78</v>
      </c>
      <c r="AP17" s="61" t="s">
        <v>79</v>
      </c>
    </row>
    <row r="18" ht="16.5" customHeight="1">
      <c r="A18" s="53">
        <v>321848.33999999997</v>
      </c>
      <c r="B18" s="54"/>
      <c r="C18" s="55">
        <f t="shared" si="2"/>
        <v>0</v>
      </c>
      <c r="D18" s="54">
        <v>8.05659736302E12</v>
      </c>
      <c r="E18" s="56" t="s">
        <v>116</v>
      </c>
      <c r="F18" s="57" t="s">
        <v>117</v>
      </c>
      <c r="G18" s="58">
        <v>54.0</v>
      </c>
      <c r="H18" s="56"/>
      <c r="I18" s="56" t="s">
        <v>118</v>
      </c>
      <c r="J18" s="56" t="s">
        <v>119</v>
      </c>
      <c r="K18" s="56" t="s">
        <v>65</v>
      </c>
      <c r="L18" s="59">
        <v>370.0</v>
      </c>
      <c r="M18" s="60">
        <v>321848.33999999997</v>
      </c>
      <c r="N18" s="56" t="s">
        <v>83</v>
      </c>
      <c r="O18" s="56" t="s">
        <v>67</v>
      </c>
      <c r="P18" s="56" t="s">
        <v>68</v>
      </c>
      <c r="Q18" s="56" t="s">
        <v>68</v>
      </c>
      <c r="R18" s="56" t="s">
        <v>69</v>
      </c>
      <c r="S18" s="56">
        <v>140.0</v>
      </c>
      <c r="T18" s="56">
        <v>16.0</v>
      </c>
      <c r="U18" s="56" t="s">
        <v>120</v>
      </c>
      <c r="V18" s="56" t="s">
        <v>84</v>
      </c>
      <c r="W18" s="56" t="s">
        <v>68</v>
      </c>
      <c r="X18" s="56" t="s">
        <v>68</v>
      </c>
      <c r="Y18" s="56" t="s">
        <v>69</v>
      </c>
      <c r="Z18" s="56" t="s">
        <v>68</v>
      </c>
      <c r="AA18" s="56"/>
      <c r="AB18" s="56" t="s">
        <v>121</v>
      </c>
      <c r="AC18" s="56" t="s">
        <v>122</v>
      </c>
      <c r="AD18" s="56" t="s">
        <v>74</v>
      </c>
      <c r="AE18" s="56"/>
      <c r="AF18" s="56" t="s">
        <v>75</v>
      </c>
      <c r="AG18" s="56" t="s">
        <v>68</v>
      </c>
      <c r="AH18" s="56"/>
      <c r="AI18" s="56" t="s">
        <v>76</v>
      </c>
      <c r="AJ18" s="56" t="s">
        <v>77</v>
      </c>
      <c r="AK18" s="56" t="s">
        <v>68</v>
      </c>
      <c r="AL18" s="56" t="s">
        <v>69</v>
      </c>
      <c r="AM18" s="56" t="s">
        <v>68</v>
      </c>
      <c r="AN18" s="56"/>
      <c r="AO18" s="56" t="s">
        <v>78</v>
      </c>
      <c r="AP18" s="61" t="s">
        <v>79</v>
      </c>
    </row>
    <row r="19" ht="16.5" customHeight="1">
      <c r="A19" s="53">
        <v>383950.38000000006</v>
      </c>
      <c r="B19" s="54"/>
      <c r="C19" s="55">
        <f t="shared" si="2"/>
        <v>0</v>
      </c>
      <c r="D19" s="54">
        <v>8.056597468213E12</v>
      </c>
      <c r="E19" s="56" t="s">
        <v>123</v>
      </c>
      <c r="F19" s="57" t="s">
        <v>124</v>
      </c>
      <c r="G19" s="58">
        <v>51.0</v>
      </c>
      <c r="H19" s="56"/>
      <c r="I19" s="56" t="s">
        <v>82</v>
      </c>
      <c r="J19" s="56" t="s">
        <v>64</v>
      </c>
      <c r="K19" s="56" t="s">
        <v>65</v>
      </c>
      <c r="L19" s="59">
        <v>500.0</v>
      </c>
      <c r="M19" s="60">
        <v>383950.38000000006</v>
      </c>
      <c r="N19" s="56" t="s">
        <v>83</v>
      </c>
      <c r="O19" s="56"/>
      <c r="P19" s="56" t="s">
        <v>68</v>
      </c>
      <c r="Q19" s="56" t="s">
        <v>68</v>
      </c>
      <c r="R19" s="56" t="s">
        <v>68</v>
      </c>
      <c r="S19" s="56">
        <v>140.0</v>
      </c>
      <c r="T19" s="56">
        <v>16.0</v>
      </c>
      <c r="U19" s="56"/>
      <c r="V19" s="56"/>
      <c r="W19" s="56" t="s">
        <v>68</v>
      </c>
      <c r="X19" s="56" t="s">
        <v>68</v>
      </c>
      <c r="Y19" s="56" t="s">
        <v>68</v>
      </c>
      <c r="Z19" s="56" t="s">
        <v>68</v>
      </c>
      <c r="AA19" s="56"/>
      <c r="AB19" s="56" t="s">
        <v>72</v>
      </c>
      <c r="AC19" s="56" t="s">
        <v>73</v>
      </c>
      <c r="AD19" s="56" t="s">
        <v>74</v>
      </c>
      <c r="AE19" s="56"/>
      <c r="AF19" s="56" t="s">
        <v>75</v>
      </c>
      <c r="AG19" s="56" t="s">
        <v>68</v>
      </c>
      <c r="AH19" s="56"/>
      <c r="AI19" s="56" t="s">
        <v>76</v>
      </c>
      <c r="AJ19" s="56" t="s">
        <v>85</v>
      </c>
      <c r="AK19" s="56" t="s">
        <v>68</v>
      </c>
      <c r="AL19" s="56" t="s">
        <v>69</v>
      </c>
      <c r="AM19" s="56" t="s">
        <v>68</v>
      </c>
      <c r="AN19" s="56"/>
      <c r="AO19" s="56" t="s">
        <v>78</v>
      </c>
      <c r="AP19" s="61" t="s">
        <v>79</v>
      </c>
    </row>
    <row r="20" ht="16.5" customHeight="1">
      <c r="A20" s="53">
        <v>563750.0</v>
      </c>
      <c r="B20" s="54"/>
      <c r="C20" s="55">
        <f t="shared" si="2"/>
        <v>0</v>
      </c>
      <c r="D20" s="54">
        <v>8.056597294324E12</v>
      </c>
      <c r="E20" s="56" t="s">
        <v>125</v>
      </c>
      <c r="F20" s="57" t="s">
        <v>126</v>
      </c>
      <c r="G20" s="58">
        <v>55.0</v>
      </c>
      <c r="H20" s="56"/>
      <c r="I20" s="56" t="s">
        <v>127</v>
      </c>
      <c r="J20" s="56" t="s">
        <v>97</v>
      </c>
      <c r="K20" s="56" t="s">
        <v>65</v>
      </c>
      <c r="L20" s="59">
        <v>660.0</v>
      </c>
      <c r="M20" s="60">
        <v>563750.0</v>
      </c>
      <c r="N20" s="56" t="s">
        <v>83</v>
      </c>
      <c r="O20" s="56" t="s">
        <v>67</v>
      </c>
      <c r="P20" s="56" t="s">
        <v>68</v>
      </c>
      <c r="Q20" s="56" t="s">
        <v>68</v>
      </c>
      <c r="R20" s="56" t="s">
        <v>69</v>
      </c>
      <c r="S20" s="56">
        <v>135.0</v>
      </c>
      <c r="T20" s="56">
        <v>17.0</v>
      </c>
      <c r="U20" s="56" t="s">
        <v>128</v>
      </c>
      <c r="V20" s="56" t="s">
        <v>129</v>
      </c>
      <c r="W20" s="56" t="s">
        <v>68</v>
      </c>
      <c r="X20" s="56" t="s">
        <v>68</v>
      </c>
      <c r="Y20" s="56" t="s">
        <v>69</v>
      </c>
      <c r="Z20" s="56" t="s">
        <v>68</v>
      </c>
      <c r="AA20" s="56"/>
      <c r="AB20" s="56" t="s">
        <v>98</v>
      </c>
      <c r="AC20" s="56" t="s">
        <v>92</v>
      </c>
      <c r="AD20" s="56" t="s">
        <v>74</v>
      </c>
      <c r="AE20" s="56" t="s">
        <v>94</v>
      </c>
      <c r="AF20" s="56" t="s">
        <v>94</v>
      </c>
      <c r="AG20" s="56" t="s">
        <v>68</v>
      </c>
      <c r="AH20" s="56"/>
      <c r="AI20" s="56" t="s">
        <v>76</v>
      </c>
      <c r="AJ20" s="56" t="s">
        <v>77</v>
      </c>
      <c r="AK20" s="56" t="s">
        <v>68</v>
      </c>
      <c r="AL20" s="56" t="s">
        <v>69</v>
      </c>
      <c r="AM20" s="56" t="s">
        <v>68</v>
      </c>
      <c r="AN20" s="56"/>
      <c r="AO20" s="56" t="s">
        <v>78</v>
      </c>
      <c r="AP20" s="61" t="s">
        <v>79</v>
      </c>
    </row>
    <row r="21" ht="16.5" customHeight="1">
      <c r="A21" s="53">
        <v>396923.33999999997</v>
      </c>
      <c r="B21" s="54"/>
      <c r="C21" s="55">
        <f t="shared" si="2"/>
        <v>0</v>
      </c>
      <c r="D21" s="54">
        <v>8.056597468671E12</v>
      </c>
      <c r="E21" s="56" t="s">
        <v>130</v>
      </c>
      <c r="F21" s="57" t="s">
        <v>131</v>
      </c>
      <c r="G21" s="58">
        <v>54.0</v>
      </c>
      <c r="H21" s="56"/>
      <c r="I21" s="56" t="s">
        <v>132</v>
      </c>
      <c r="J21" s="56" t="s">
        <v>133</v>
      </c>
      <c r="K21" s="56" t="s">
        <v>65</v>
      </c>
      <c r="L21" s="59">
        <v>460.0</v>
      </c>
      <c r="M21" s="60">
        <v>396923.33999999997</v>
      </c>
      <c r="N21" s="56" t="s">
        <v>83</v>
      </c>
      <c r="O21" s="56" t="s">
        <v>67</v>
      </c>
      <c r="P21" s="56" t="s">
        <v>68</v>
      </c>
      <c r="Q21" s="56" t="s">
        <v>68</v>
      </c>
      <c r="R21" s="56" t="s">
        <v>69</v>
      </c>
      <c r="S21" s="56">
        <v>140.0</v>
      </c>
      <c r="T21" s="56">
        <v>18.0</v>
      </c>
      <c r="U21" s="56" t="s">
        <v>120</v>
      </c>
      <c r="V21" s="56" t="s">
        <v>120</v>
      </c>
      <c r="W21" s="56" t="s">
        <v>68</v>
      </c>
      <c r="X21" s="56" t="s">
        <v>68</v>
      </c>
      <c r="Y21" s="56" t="s">
        <v>68</v>
      </c>
      <c r="Z21" s="56" t="s">
        <v>68</v>
      </c>
      <c r="AA21" s="56"/>
      <c r="AB21" s="56" t="s">
        <v>72</v>
      </c>
      <c r="AC21" s="56" t="s">
        <v>115</v>
      </c>
      <c r="AD21" s="56" t="s">
        <v>74</v>
      </c>
      <c r="AE21" s="56"/>
      <c r="AF21" s="56" t="s">
        <v>94</v>
      </c>
      <c r="AG21" s="56" t="s">
        <v>68</v>
      </c>
      <c r="AH21" s="56"/>
      <c r="AI21" s="56" t="s">
        <v>76</v>
      </c>
      <c r="AJ21" s="56" t="s">
        <v>77</v>
      </c>
      <c r="AK21" s="56" t="s">
        <v>68</v>
      </c>
      <c r="AL21" s="56" t="s">
        <v>69</v>
      </c>
      <c r="AM21" s="56" t="s">
        <v>68</v>
      </c>
      <c r="AN21" s="56"/>
      <c r="AO21" s="56" t="s">
        <v>78</v>
      </c>
      <c r="AP21" s="61" t="s">
        <v>79</v>
      </c>
    </row>
    <row r="22" ht="16.5" customHeight="1">
      <c r="A22" s="53">
        <v>488675.0</v>
      </c>
      <c r="B22" s="54"/>
      <c r="C22" s="55">
        <f t="shared" si="2"/>
        <v>0</v>
      </c>
      <c r="D22" s="54">
        <v>8.056597468824E12</v>
      </c>
      <c r="E22" s="56" t="s">
        <v>134</v>
      </c>
      <c r="F22" s="57" t="s">
        <v>135</v>
      </c>
      <c r="G22" s="58">
        <v>58.0</v>
      </c>
      <c r="H22" s="56"/>
      <c r="I22" s="56" t="s">
        <v>136</v>
      </c>
      <c r="J22" s="56" t="s">
        <v>112</v>
      </c>
      <c r="K22" s="56" t="s">
        <v>65</v>
      </c>
      <c r="L22" s="59">
        <v>570.0</v>
      </c>
      <c r="M22" s="60">
        <v>488675.0</v>
      </c>
      <c r="N22" s="56" t="s">
        <v>83</v>
      </c>
      <c r="O22" s="56" t="s">
        <v>67</v>
      </c>
      <c r="P22" s="56" t="s">
        <v>68</v>
      </c>
      <c r="Q22" s="56" t="s">
        <v>68</v>
      </c>
      <c r="R22" s="56" t="s">
        <v>69</v>
      </c>
      <c r="S22" s="56">
        <v>140.0</v>
      </c>
      <c r="T22" s="56">
        <v>17.0</v>
      </c>
      <c r="U22" s="56" t="s">
        <v>137</v>
      </c>
      <c r="V22" s="56" t="s">
        <v>138</v>
      </c>
      <c r="W22" s="56" t="s">
        <v>68</v>
      </c>
      <c r="X22" s="56" t="s">
        <v>68</v>
      </c>
      <c r="Y22" s="56" t="s">
        <v>68</v>
      </c>
      <c r="Z22" s="56" t="s">
        <v>68</v>
      </c>
      <c r="AA22" s="56"/>
      <c r="AB22" s="56" t="s">
        <v>114</v>
      </c>
      <c r="AC22" s="56" t="s">
        <v>102</v>
      </c>
      <c r="AD22" s="56" t="s">
        <v>74</v>
      </c>
      <c r="AE22" s="56"/>
      <c r="AF22" s="56" t="s">
        <v>94</v>
      </c>
      <c r="AG22" s="56" t="s">
        <v>68</v>
      </c>
      <c r="AH22" s="56"/>
      <c r="AI22" s="56" t="s">
        <v>76</v>
      </c>
      <c r="AJ22" s="56" t="s">
        <v>77</v>
      </c>
      <c r="AK22" s="56" t="s">
        <v>68</v>
      </c>
      <c r="AL22" s="56" t="s">
        <v>69</v>
      </c>
      <c r="AM22" s="56" t="s">
        <v>68</v>
      </c>
      <c r="AN22" s="56"/>
      <c r="AO22" s="56" t="s">
        <v>78</v>
      </c>
      <c r="AP22" s="61" t="s">
        <v>79</v>
      </c>
    </row>
    <row r="23" ht="16.5" customHeight="1">
      <c r="A23" s="53">
        <v>488675.0</v>
      </c>
      <c r="B23" s="54"/>
      <c r="C23" s="55">
        <f t="shared" si="2"/>
        <v>0</v>
      </c>
      <c r="D23" s="54">
        <v>8.056597468817E12</v>
      </c>
      <c r="E23" s="56" t="s">
        <v>134</v>
      </c>
      <c r="F23" s="57" t="s">
        <v>131</v>
      </c>
      <c r="G23" s="58">
        <v>58.0</v>
      </c>
      <c r="H23" s="56"/>
      <c r="I23" s="56" t="s">
        <v>139</v>
      </c>
      <c r="J23" s="56" t="s">
        <v>133</v>
      </c>
      <c r="K23" s="56" t="s">
        <v>65</v>
      </c>
      <c r="L23" s="59">
        <v>570.0</v>
      </c>
      <c r="M23" s="60">
        <v>488675.0</v>
      </c>
      <c r="N23" s="56" t="s">
        <v>83</v>
      </c>
      <c r="O23" s="56" t="s">
        <v>67</v>
      </c>
      <c r="P23" s="56" t="s">
        <v>68</v>
      </c>
      <c r="Q23" s="56" t="s">
        <v>68</v>
      </c>
      <c r="R23" s="56" t="s">
        <v>69</v>
      </c>
      <c r="S23" s="56">
        <v>140.0</v>
      </c>
      <c r="T23" s="56">
        <v>17.0</v>
      </c>
      <c r="U23" s="56" t="s">
        <v>137</v>
      </c>
      <c r="V23" s="56" t="s">
        <v>138</v>
      </c>
      <c r="W23" s="56" t="s">
        <v>68</v>
      </c>
      <c r="X23" s="56" t="s">
        <v>68</v>
      </c>
      <c r="Y23" s="56" t="s">
        <v>68</v>
      </c>
      <c r="Z23" s="56" t="s">
        <v>68</v>
      </c>
      <c r="AA23" s="56"/>
      <c r="AB23" s="56" t="s">
        <v>72</v>
      </c>
      <c r="AC23" s="56" t="s">
        <v>102</v>
      </c>
      <c r="AD23" s="56" t="s">
        <v>74</v>
      </c>
      <c r="AE23" s="56"/>
      <c r="AF23" s="56" t="s">
        <v>94</v>
      </c>
      <c r="AG23" s="56" t="s">
        <v>68</v>
      </c>
      <c r="AH23" s="56"/>
      <c r="AI23" s="56" t="s">
        <v>76</v>
      </c>
      <c r="AJ23" s="56" t="s">
        <v>77</v>
      </c>
      <c r="AK23" s="56" t="s">
        <v>68</v>
      </c>
      <c r="AL23" s="56" t="s">
        <v>69</v>
      </c>
      <c r="AM23" s="56" t="s">
        <v>68</v>
      </c>
      <c r="AN23" s="56"/>
      <c r="AO23" s="56" t="s">
        <v>78</v>
      </c>
      <c r="AP23" s="61" t="s">
        <v>79</v>
      </c>
    </row>
    <row r="24" ht="16.5" customHeight="1">
      <c r="A24" s="53">
        <v>488675.0</v>
      </c>
      <c r="B24" s="54"/>
      <c r="C24" s="55">
        <f t="shared" si="2"/>
        <v>0</v>
      </c>
      <c r="D24" s="54">
        <v>8.056597468831E12</v>
      </c>
      <c r="E24" s="56" t="s">
        <v>134</v>
      </c>
      <c r="F24" s="57" t="s">
        <v>140</v>
      </c>
      <c r="G24" s="58">
        <v>58.0</v>
      </c>
      <c r="H24" s="56"/>
      <c r="I24" s="56" t="s">
        <v>141</v>
      </c>
      <c r="J24" s="56" t="s">
        <v>133</v>
      </c>
      <c r="K24" s="56" t="s">
        <v>65</v>
      </c>
      <c r="L24" s="59">
        <v>570.0</v>
      </c>
      <c r="M24" s="60">
        <v>488675.0</v>
      </c>
      <c r="N24" s="56" t="s">
        <v>83</v>
      </c>
      <c r="O24" s="56" t="s">
        <v>67</v>
      </c>
      <c r="P24" s="56" t="s">
        <v>68</v>
      </c>
      <c r="Q24" s="56" t="s">
        <v>68</v>
      </c>
      <c r="R24" s="56" t="s">
        <v>69</v>
      </c>
      <c r="S24" s="56">
        <v>140.0</v>
      </c>
      <c r="T24" s="56">
        <v>17.0</v>
      </c>
      <c r="U24" s="56" t="s">
        <v>137</v>
      </c>
      <c r="V24" s="56" t="s">
        <v>138</v>
      </c>
      <c r="W24" s="56" t="s">
        <v>68</v>
      </c>
      <c r="X24" s="56" t="s">
        <v>68</v>
      </c>
      <c r="Y24" s="56" t="s">
        <v>68</v>
      </c>
      <c r="Z24" s="56" t="s">
        <v>68</v>
      </c>
      <c r="AA24" s="56"/>
      <c r="AB24" s="56" t="s">
        <v>72</v>
      </c>
      <c r="AC24" s="56" t="s">
        <v>102</v>
      </c>
      <c r="AD24" s="56" t="s">
        <v>74</v>
      </c>
      <c r="AE24" s="56"/>
      <c r="AF24" s="56" t="s">
        <v>94</v>
      </c>
      <c r="AG24" s="56" t="s">
        <v>68</v>
      </c>
      <c r="AH24" s="56"/>
      <c r="AI24" s="56" t="s">
        <v>76</v>
      </c>
      <c r="AJ24" s="56" t="s">
        <v>77</v>
      </c>
      <c r="AK24" s="56" t="s">
        <v>68</v>
      </c>
      <c r="AL24" s="56" t="s">
        <v>69</v>
      </c>
      <c r="AM24" s="56" t="s">
        <v>68</v>
      </c>
      <c r="AN24" s="56"/>
      <c r="AO24" s="56" t="s">
        <v>78</v>
      </c>
      <c r="AP24" s="61" t="s">
        <v>79</v>
      </c>
    </row>
    <row r="25" ht="16.5" customHeight="1">
      <c r="A25" s="53">
        <v>287554.07999999996</v>
      </c>
      <c r="B25" s="54"/>
      <c r="C25" s="55">
        <f t="shared" si="2"/>
        <v>0</v>
      </c>
      <c r="D25" s="54">
        <v>8.056597262774E12</v>
      </c>
      <c r="E25" s="56" t="s">
        <v>142</v>
      </c>
      <c r="F25" s="57" t="s">
        <v>143</v>
      </c>
      <c r="G25" s="58">
        <v>53.0</v>
      </c>
      <c r="H25" s="56"/>
      <c r="I25" s="56" t="s">
        <v>82</v>
      </c>
      <c r="J25" s="56" t="s">
        <v>141</v>
      </c>
      <c r="K25" s="56" t="s">
        <v>65</v>
      </c>
      <c r="L25" s="59">
        <v>370.0</v>
      </c>
      <c r="M25" s="60">
        <v>287554.07999999996</v>
      </c>
      <c r="N25" s="56" t="s">
        <v>83</v>
      </c>
      <c r="O25" s="56"/>
      <c r="P25" s="56" t="s">
        <v>68</v>
      </c>
      <c r="Q25" s="56" t="s">
        <v>68</v>
      </c>
      <c r="R25" s="56" t="s">
        <v>68</v>
      </c>
      <c r="S25" s="56">
        <v>140.0</v>
      </c>
      <c r="T25" s="56">
        <v>18.0</v>
      </c>
      <c r="U25" s="56" t="s">
        <v>70</v>
      </c>
      <c r="V25" s="56" t="s">
        <v>144</v>
      </c>
      <c r="W25" s="56" t="s">
        <v>68</v>
      </c>
      <c r="X25" s="56" t="s">
        <v>68</v>
      </c>
      <c r="Y25" s="56" t="s">
        <v>68</v>
      </c>
      <c r="Z25" s="56" t="s">
        <v>68</v>
      </c>
      <c r="AA25" s="56"/>
      <c r="AB25" s="56" t="s">
        <v>121</v>
      </c>
      <c r="AC25" s="56" t="s">
        <v>102</v>
      </c>
      <c r="AD25" s="56" t="s">
        <v>74</v>
      </c>
      <c r="AE25" s="56"/>
      <c r="AF25" s="56" t="s">
        <v>94</v>
      </c>
      <c r="AG25" s="56" t="s">
        <v>68</v>
      </c>
      <c r="AH25" s="56"/>
      <c r="AI25" s="56" t="s">
        <v>76</v>
      </c>
      <c r="AJ25" s="56" t="s">
        <v>85</v>
      </c>
      <c r="AK25" s="56" t="s">
        <v>68</v>
      </c>
      <c r="AL25" s="56" t="s">
        <v>68</v>
      </c>
      <c r="AM25" s="56" t="s">
        <v>68</v>
      </c>
      <c r="AN25" s="56"/>
      <c r="AO25" s="56" t="s">
        <v>78</v>
      </c>
      <c r="AP25" s="61" t="s">
        <v>79</v>
      </c>
    </row>
    <row r="26" ht="16.5" customHeight="1">
      <c r="A26" s="53">
        <v>388575.0</v>
      </c>
      <c r="B26" s="54"/>
      <c r="C26" s="55">
        <f t="shared" si="2"/>
        <v>0</v>
      </c>
      <c r="D26" s="54">
        <v>8.053672994223E12</v>
      </c>
      <c r="E26" s="56" t="s">
        <v>145</v>
      </c>
      <c r="F26" s="57" t="s">
        <v>146</v>
      </c>
      <c r="G26" s="58">
        <v>55.0</v>
      </c>
      <c r="H26" s="56"/>
      <c r="I26" s="56" t="s">
        <v>127</v>
      </c>
      <c r="J26" s="56" t="s">
        <v>64</v>
      </c>
      <c r="K26" s="56" t="s">
        <v>65</v>
      </c>
      <c r="L26" s="59">
        <v>450.0</v>
      </c>
      <c r="M26" s="60">
        <v>388575.0</v>
      </c>
      <c r="N26" s="56" t="s">
        <v>147</v>
      </c>
      <c r="O26" s="56" t="s">
        <v>67</v>
      </c>
      <c r="P26" s="56" t="s">
        <v>68</v>
      </c>
      <c r="Q26" s="56" t="s">
        <v>68</v>
      </c>
      <c r="R26" s="56" t="s">
        <v>69</v>
      </c>
      <c r="S26" s="56">
        <v>140.0</v>
      </c>
      <c r="T26" s="56">
        <v>18.0</v>
      </c>
      <c r="U26" s="56" t="s">
        <v>148</v>
      </c>
      <c r="V26" s="56" t="s">
        <v>149</v>
      </c>
      <c r="W26" s="56" t="s">
        <v>68</v>
      </c>
      <c r="X26" s="56" t="s">
        <v>69</v>
      </c>
      <c r="Y26" s="56" t="s">
        <v>69</v>
      </c>
      <c r="Z26" s="56" t="s">
        <v>69</v>
      </c>
      <c r="AA26" s="56"/>
      <c r="AB26" s="56" t="s">
        <v>72</v>
      </c>
      <c r="AC26" s="56" t="s">
        <v>150</v>
      </c>
      <c r="AD26" s="56" t="s">
        <v>74</v>
      </c>
      <c r="AE26" s="56"/>
      <c r="AF26" s="56" t="s">
        <v>75</v>
      </c>
      <c r="AG26" s="56" t="s">
        <v>68</v>
      </c>
      <c r="AH26" s="56" t="s">
        <v>151</v>
      </c>
      <c r="AI26" s="56" t="s">
        <v>76</v>
      </c>
      <c r="AJ26" s="56" t="s">
        <v>77</v>
      </c>
      <c r="AK26" s="56" t="s">
        <v>68</v>
      </c>
      <c r="AL26" s="56" t="s">
        <v>68</v>
      </c>
      <c r="AM26" s="56" t="s">
        <v>68</v>
      </c>
      <c r="AN26" s="56" t="s">
        <v>152</v>
      </c>
      <c r="AO26" s="56" t="s">
        <v>78</v>
      </c>
      <c r="AP26" s="61" t="s">
        <v>79</v>
      </c>
    </row>
    <row r="27" ht="16.5" customHeight="1">
      <c r="A27" s="53">
        <v>263450.0</v>
      </c>
      <c r="B27" s="54"/>
      <c r="C27" s="55">
        <f t="shared" si="2"/>
        <v>0</v>
      </c>
      <c r="D27" s="54">
        <v>8.056597373876E12</v>
      </c>
      <c r="E27" s="56" t="s">
        <v>153</v>
      </c>
      <c r="F27" s="57" t="s">
        <v>154</v>
      </c>
      <c r="G27" s="58">
        <v>59.0</v>
      </c>
      <c r="H27" s="56"/>
      <c r="I27" s="56" t="s">
        <v>132</v>
      </c>
      <c r="J27" s="56" t="s">
        <v>155</v>
      </c>
      <c r="K27" s="56" t="s">
        <v>65</v>
      </c>
      <c r="L27" s="59">
        <v>300.0</v>
      </c>
      <c r="M27" s="60">
        <v>263450.0</v>
      </c>
      <c r="N27" s="56" t="s">
        <v>147</v>
      </c>
      <c r="O27" s="56" t="s">
        <v>67</v>
      </c>
      <c r="P27" s="56" t="s">
        <v>68</v>
      </c>
      <c r="Q27" s="56" t="s">
        <v>68</v>
      </c>
      <c r="R27" s="56" t="s">
        <v>69</v>
      </c>
      <c r="S27" s="56">
        <v>135.0</v>
      </c>
      <c r="T27" s="56">
        <v>14.0</v>
      </c>
      <c r="U27" s="56" t="s">
        <v>156</v>
      </c>
      <c r="V27" s="56" t="s">
        <v>157</v>
      </c>
      <c r="W27" s="56" t="s">
        <v>68</v>
      </c>
      <c r="X27" s="56" t="s">
        <v>69</v>
      </c>
      <c r="Y27" s="56" t="s">
        <v>69</v>
      </c>
      <c r="Z27" s="56" t="s">
        <v>69</v>
      </c>
      <c r="AA27" s="56"/>
      <c r="AB27" s="56" t="s">
        <v>121</v>
      </c>
      <c r="AC27" s="56" t="s">
        <v>108</v>
      </c>
      <c r="AD27" s="56" t="s">
        <v>74</v>
      </c>
      <c r="AE27" s="56" t="s">
        <v>158</v>
      </c>
      <c r="AF27" s="56" t="s">
        <v>158</v>
      </c>
      <c r="AG27" s="56" t="s">
        <v>68</v>
      </c>
      <c r="AH27" s="56"/>
      <c r="AI27" s="56" t="s">
        <v>76</v>
      </c>
      <c r="AJ27" s="56" t="s">
        <v>77</v>
      </c>
      <c r="AK27" s="56" t="s">
        <v>68</v>
      </c>
      <c r="AL27" s="56" t="s">
        <v>69</v>
      </c>
      <c r="AM27" s="56" t="s">
        <v>68</v>
      </c>
      <c r="AN27" s="56" t="s">
        <v>159</v>
      </c>
      <c r="AO27" s="56" t="s">
        <v>78</v>
      </c>
      <c r="AP27" s="61" t="s">
        <v>79</v>
      </c>
    </row>
    <row r="28" ht="16.5" customHeight="1">
      <c r="A28" s="53">
        <v>228234.82</v>
      </c>
      <c r="B28" s="54"/>
      <c r="C28" s="55">
        <f t="shared" si="2"/>
        <v>0</v>
      </c>
      <c r="D28" s="54">
        <v>8.056597415422E12</v>
      </c>
      <c r="E28" s="56" t="s">
        <v>160</v>
      </c>
      <c r="F28" s="57">
        <v>1673.0</v>
      </c>
      <c r="G28" s="58">
        <v>51.0</v>
      </c>
      <c r="H28" s="56"/>
      <c r="I28" s="56" t="s">
        <v>82</v>
      </c>
      <c r="J28" s="56" t="s">
        <v>161</v>
      </c>
      <c r="K28" s="56" t="s">
        <v>65</v>
      </c>
      <c r="L28" s="59">
        <v>290.0</v>
      </c>
      <c r="M28" s="60">
        <v>228234.82</v>
      </c>
      <c r="N28" s="56" t="s">
        <v>83</v>
      </c>
      <c r="O28" s="56"/>
      <c r="P28" s="56" t="s">
        <v>68</v>
      </c>
      <c r="Q28" s="56" t="s">
        <v>68</v>
      </c>
      <c r="R28" s="56" t="s">
        <v>68</v>
      </c>
      <c r="S28" s="56">
        <v>140.0</v>
      </c>
      <c r="T28" s="56">
        <v>19.0</v>
      </c>
      <c r="U28" s="56" t="s">
        <v>89</v>
      </c>
      <c r="V28" s="56" t="s">
        <v>162</v>
      </c>
      <c r="W28" s="56" t="s">
        <v>68</v>
      </c>
      <c r="X28" s="56" t="s">
        <v>68</v>
      </c>
      <c r="Y28" s="56" t="s">
        <v>68</v>
      </c>
      <c r="Z28" s="56" t="s">
        <v>68</v>
      </c>
      <c r="AA28" s="56"/>
      <c r="AB28" s="56" t="s">
        <v>163</v>
      </c>
      <c r="AC28" s="56" t="s">
        <v>164</v>
      </c>
      <c r="AD28" s="56" t="s">
        <v>74</v>
      </c>
      <c r="AE28" s="56" t="s">
        <v>75</v>
      </c>
      <c r="AF28" s="56" t="s">
        <v>75</v>
      </c>
      <c r="AG28" s="56" t="s">
        <v>68</v>
      </c>
      <c r="AH28" s="56"/>
      <c r="AI28" s="56" t="s">
        <v>76</v>
      </c>
      <c r="AJ28" s="56" t="s">
        <v>85</v>
      </c>
      <c r="AK28" s="56" t="s">
        <v>68</v>
      </c>
      <c r="AL28" s="56" t="s">
        <v>69</v>
      </c>
      <c r="AM28" s="56" t="s">
        <v>68</v>
      </c>
      <c r="AN28" s="56"/>
      <c r="AO28" s="56" t="s">
        <v>78</v>
      </c>
      <c r="AP28" s="61" t="s">
        <v>79</v>
      </c>
    </row>
    <row r="29" ht="16.5" customHeight="1">
      <c r="A29" s="53">
        <v>220807.4</v>
      </c>
      <c r="B29" s="54"/>
      <c r="C29" s="55">
        <f t="shared" si="2"/>
        <v>0</v>
      </c>
      <c r="D29" s="54">
        <v>8.053672177404E12</v>
      </c>
      <c r="E29" s="56" t="s">
        <v>165</v>
      </c>
      <c r="F29" s="57" t="s">
        <v>166</v>
      </c>
      <c r="G29" s="58">
        <v>54.0</v>
      </c>
      <c r="H29" s="56"/>
      <c r="I29" s="56" t="s">
        <v>82</v>
      </c>
      <c r="J29" s="56" t="s">
        <v>161</v>
      </c>
      <c r="K29" s="56" t="s">
        <v>65</v>
      </c>
      <c r="L29" s="59">
        <v>280.0</v>
      </c>
      <c r="M29" s="60">
        <v>220807.4</v>
      </c>
      <c r="N29" s="56" t="s">
        <v>83</v>
      </c>
      <c r="O29" s="56"/>
      <c r="P29" s="56" t="s">
        <v>68</v>
      </c>
      <c r="Q29" s="56" t="s">
        <v>68</v>
      </c>
      <c r="R29" s="56" t="s">
        <v>68</v>
      </c>
      <c r="S29" s="56">
        <v>140.0</v>
      </c>
      <c r="T29" s="56">
        <v>17.0</v>
      </c>
      <c r="U29" s="56" t="s">
        <v>120</v>
      </c>
      <c r="V29" s="56" t="s">
        <v>167</v>
      </c>
      <c r="W29" s="56" t="s">
        <v>68</v>
      </c>
      <c r="X29" s="56" t="s">
        <v>69</v>
      </c>
      <c r="Y29" s="56" t="s">
        <v>68</v>
      </c>
      <c r="Z29" s="56" t="s">
        <v>69</v>
      </c>
      <c r="AA29" s="56"/>
      <c r="AB29" s="56" t="s">
        <v>163</v>
      </c>
      <c r="AC29" s="56" t="s">
        <v>122</v>
      </c>
      <c r="AD29" s="56" t="s">
        <v>74</v>
      </c>
      <c r="AE29" s="56" t="s">
        <v>75</v>
      </c>
      <c r="AF29" s="56" t="s">
        <v>75</v>
      </c>
      <c r="AG29" s="56" t="s">
        <v>68</v>
      </c>
      <c r="AH29" s="56" t="s">
        <v>151</v>
      </c>
      <c r="AI29" s="56" t="s">
        <v>76</v>
      </c>
      <c r="AJ29" s="56" t="s">
        <v>85</v>
      </c>
      <c r="AK29" s="56" t="s">
        <v>68</v>
      </c>
      <c r="AL29" s="56" t="s">
        <v>68</v>
      </c>
      <c r="AM29" s="56" t="s">
        <v>68</v>
      </c>
      <c r="AN29" s="56" t="s">
        <v>168</v>
      </c>
      <c r="AO29" s="56" t="s">
        <v>78</v>
      </c>
      <c r="AP29" s="61" t="s">
        <v>79</v>
      </c>
    </row>
    <row r="30" ht="16.5" customHeight="1">
      <c r="A30" s="53">
        <v>305151.66000000003</v>
      </c>
      <c r="B30" s="54"/>
      <c r="C30" s="55">
        <f t="shared" si="2"/>
        <v>0</v>
      </c>
      <c r="D30" s="54">
        <v>8.056597417464E12</v>
      </c>
      <c r="E30" s="56" t="s">
        <v>169</v>
      </c>
      <c r="F30" s="57" t="s">
        <v>170</v>
      </c>
      <c r="G30" s="58">
        <v>55.0</v>
      </c>
      <c r="H30" s="56"/>
      <c r="I30" s="56" t="s">
        <v>171</v>
      </c>
      <c r="J30" s="56" t="s">
        <v>161</v>
      </c>
      <c r="K30" s="56" t="s">
        <v>65</v>
      </c>
      <c r="L30" s="59">
        <v>350.0</v>
      </c>
      <c r="M30" s="60">
        <v>305151.66000000003</v>
      </c>
      <c r="N30" s="56" t="s">
        <v>83</v>
      </c>
      <c r="O30" s="56" t="s">
        <v>67</v>
      </c>
      <c r="P30" s="56" t="s">
        <v>68</v>
      </c>
      <c r="Q30" s="56" t="s">
        <v>69</v>
      </c>
      <c r="R30" s="56" t="s">
        <v>68</v>
      </c>
      <c r="S30" s="56">
        <v>140.0</v>
      </c>
      <c r="T30" s="56">
        <v>17.0</v>
      </c>
      <c r="U30" s="56" t="s">
        <v>172</v>
      </c>
      <c r="V30" s="56" t="s">
        <v>173</v>
      </c>
      <c r="W30" s="56" t="s">
        <v>68</v>
      </c>
      <c r="X30" s="56" t="s">
        <v>68</v>
      </c>
      <c r="Y30" s="56" t="s">
        <v>69</v>
      </c>
      <c r="Z30" s="56" t="s">
        <v>68</v>
      </c>
      <c r="AA30" s="56"/>
      <c r="AB30" s="56" t="s">
        <v>163</v>
      </c>
      <c r="AC30" s="56" t="s">
        <v>73</v>
      </c>
      <c r="AD30" s="56" t="s">
        <v>74</v>
      </c>
      <c r="AE30" s="56" t="s">
        <v>75</v>
      </c>
      <c r="AF30" s="56" t="s">
        <v>75</v>
      </c>
      <c r="AG30" s="56" t="s">
        <v>68</v>
      </c>
      <c r="AH30" s="56"/>
      <c r="AI30" s="56" t="s">
        <v>76</v>
      </c>
      <c r="AJ30" s="56" t="s">
        <v>77</v>
      </c>
      <c r="AK30" s="56" t="s">
        <v>68</v>
      </c>
      <c r="AL30" s="56" t="s">
        <v>69</v>
      </c>
      <c r="AM30" s="56" t="s">
        <v>68</v>
      </c>
      <c r="AN30" s="56"/>
      <c r="AO30" s="56" t="s">
        <v>78</v>
      </c>
      <c r="AP30" s="61" t="s">
        <v>79</v>
      </c>
    </row>
    <row r="31" ht="16.5" customHeight="1">
      <c r="A31" s="53">
        <v>338525.0</v>
      </c>
      <c r="B31" s="54"/>
      <c r="C31" s="55">
        <f t="shared" si="2"/>
        <v>0</v>
      </c>
      <c r="D31" s="54">
        <v>8.056597196123E12</v>
      </c>
      <c r="E31" s="56" t="s">
        <v>174</v>
      </c>
      <c r="F31" s="57" t="s">
        <v>175</v>
      </c>
      <c r="G31" s="58">
        <v>54.0</v>
      </c>
      <c r="H31" s="56"/>
      <c r="I31" s="56" t="s">
        <v>141</v>
      </c>
      <c r="J31" s="56" t="s">
        <v>176</v>
      </c>
      <c r="K31" s="56" t="s">
        <v>65</v>
      </c>
      <c r="L31" s="59">
        <v>390.0</v>
      </c>
      <c r="M31" s="60">
        <v>338525.0</v>
      </c>
      <c r="N31" s="56" t="s">
        <v>83</v>
      </c>
      <c r="O31" s="56" t="s">
        <v>67</v>
      </c>
      <c r="P31" s="56" t="s">
        <v>68</v>
      </c>
      <c r="Q31" s="56" t="s">
        <v>68</v>
      </c>
      <c r="R31" s="56" t="s">
        <v>69</v>
      </c>
      <c r="S31" s="56">
        <v>140.0</v>
      </c>
      <c r="T31" s="56">
        <v>21.0</v>
      </c>
      <c r="U31" s="56" t="s">
        <v>120</v>
      </c>
      <c r="V31" s="56" t="s">
        <v>177</v>
      </c>
      <c r="W31" s="56" t="s">
        <v>68</v>
      </c>
      <c r="X31" s="56" t="s">
        <v>68</v>
      </c>
      <c r="Y31" s="56" t="s">
        <v>69</v>
      </c>
      <c r="Z31" s="56" t="s">
        <v>68</v>
      </c>
      <c r="AA31" s="56"/>
      <c r="AB31" s="56" t="s">
        <v>121</v>
      </c>
      <c r="AC31" s="56" t="s">
        <v>115</v>
      </c>
      <c r="AD31" s="56" t="s">
        <v>74</v>
      </c>
      <c r="AE31" s="56" t="s">
        <v>75</v>
      </c>
      <c r="AF31" s="56" t="s">
        <v>75</v>
      </c>
      <c r="AG31" s="56" t="s">
        <v>68</v>
      </c>
      <c r="AH31" s="56"/>
      <c r="AI31" s="56" t="s">
        <v>76</v>
      </c>
      <c r="AJ31" s="56" t="s">
        <v>77</v>
      </c>
      <c r="AK31" s="56" t="s">
        <v>68</v>
      </c>
      <c r="AL31" s="56" t="s">
        <v>68</v>
      </c>
      <c r="AM31" s="56" t="s">
        <v>68</v>
      </c>
      <c r="AN31" s="56"/>
      <c r="AO31" s="56" t="s">
        <v>78</v>
      </c>
      <c r="AP31" s="61" t="s">
        <v>79</v>
      </c>
    </row>
    <row r="32" ht="16.5" customHeight="1">
      <c r="A32" s="53">
        <v>371898.33999999997</v>
      </c>
      <c r="B32" s="54"/>
      <c r="C32" s="55">
        <f t="shared" si="2"/>
        <v>0</v>
      </c>
      <c r="D32" s="54">
        <v>8.056597150682E12</v>
      </c>
      <c r="E32" s="56" t="s">
        <v>178</v>
      </c>
      <c r="F32" s="57" t="s">
        <v>179</v>
      </c>
      <c r="G32" s="58">
        <v>53.0</v>
      </c>
      <c r="H32" s="56"/>
      <c r="I32" s="56" t="s">
        <v>180</v>
      </c>
      <c r="J32" s="56" t="s">
        <v>64</v>
      </c>
      <c r="K32" s="56" t="s">
        <v>181</v>
      </c>
      <c r="L32" s="59">
        <v>430.0</v>
      </c>
      <c r="M32" s="60">
        <v>371898.33999999997</v>
      </c>
      <c r="N32" s="56" t="s">
        <v>66</v>
      </c>
      <c r="O32" s="56" t="s">
        <v>67</v>
      </c>
      <c r="P32" s="56" t="s">
        <v>68</v>
      </c>
      <c r="Q32" s="56" t="s">
        <v>68</v>
      </c>
      <c r="R32" s="56" t="s">
        <v>69</v>
      </c>
      <c r="S32" s="56">
        <v>140.0</v>
      </c>
      <c r="T32" s="56">
        <v>17.0</v>
      </c>
      <c r="U32" s="56" t="s">
        <v>70</v>
      </c>
      <c r="V32" s="56" t="s">
        <v>71</v>
      </c>
      <c r="W32" s="56" t="s">
        <v>68</v>
      </c>
      <c r="X32" s="56" t="s">
        <v>69</v>
      </c>
      <c r="Y32" s="56" t="s">
        <v>69</v>
      </c>
      <c r="Z32" s="56" t="s">
        <v>68</v>
      </c>
      <c r="AA32" s="56"/>
      <c r="AB32" s="56" t="s">
        <v>72</v>
      </c>
      <c r="AC32" s="56" t="s">
        <v>182</v>
      </c>
      <c r="AD32" s="56" t="s">
        <v>74</v>
      </c>
      <c r="AE32" s="56" t="s">
        <v>75</v>
      </c>
      <c r="AF32" s="56" t="s">
        <v>75</v>
      </c>
      <c r="AG32" s="56" t="s">
        <v>69</v>
      </c>
      <c r="AH32" s="56"/>
      <c r="AI32" s="56" t="s">
        <v>76</v>
      </c>
      <c r="AJ32" s="56" t="s">
        <v>77</v>
      </c>
      <c r="AK32" s="56" t="s">
        <v>68</v>
      </c>
      <c r="AL32" s="56" t="s">
        <v>68</v>
      </c>
      <c r="AM32" s="56" t="s">
        <v>68</v>
      </c>
      <c r="AN32" s="56"/>
      <c r="AO32" s="56" t="s">
        <v>78</v>
      </c>
      <c r="AP32" s="61" t="s">
        <v>79</v>
      </c>
    </row>
    <row r="33" ht="16.5" customHeight="1">
      <c r="A33" s="53">
        <v>287554.07999999996</v>
      </c>
      <c r="B33" s="54"/>
      <c r="C33" s="55">
        <f t="shared" si="2"/>
        <v>0</v>
      </c>
      <c r="D33" s="54">
        <v>8.056597263122E12</v>
      </c>
      <c r="E33" s="56" t="s">
        <v>183</v>
      </c>
      <c r="F33" s="57" t="s">
        <v>184</v>
      </c>
      <c r="G33" s="58">
        <v>54.0</v>
      </c>
      <c r="H33" s="56"/>
      <c r="I33" s="56" t="s">
        <v>82</v>
      </c>
      <c r="J33" s="56" t="s">
        <v>185</v>
      </c>
      <c r="K33" s="56" t="s">
        <v>65</v>
      </c>
      <c r="L33" s="59">
        <v>370.0</v>
      </c>
      <c r="M33" s="60">
        <v>287554.07999999996</v>
      </c>
      <c r="N33" s="56" t="s">
        <v>83</v>
      </c>
      <c r="O33" s="56"/>
      <c r="P33" s="56" t="s">
        <v>68</v>
      </c>
      <c r="Q33" s="56" t="s">
        <v>68</v>
      </c>
      <c r="R33" s="56" t="s">
        <v>68</v>
      </c>
      <c r="S33" s="56">
        <v>140.0</v>
      </c>
      <c r="T33" s="56">
        <v>16.0</v>
      </c>
      <c r="U33" s="56" t="s">
        <v>120</v>
      </c>
      <c r="V33" s="56" t="s">
        <v>186</v>
      </c>
      <c r="W33" s="56" t="s">
        <v>68</v>
      </c>
      <c r="X33" s="56" t="s">
        <v>68</v>
      </c>
      <c r="Y33" s="56" t="s">
        <v>68</v>
      </c>
      <c r="Z33" s="56" t="s">
        <v>68</v>
      </c>
      <c r="AA33" s="56"/>
      <c r="AB33" s="56" t="s">
        <v>187</v>
      </c>
      <c r="AC33" s="56" t="s">
        <v>182</v>
      </c>
      <c r="AD33" s="56" t="s">
        <v>74</v>
      </c>
      <c r="AE33" s="56"/>
      <c r="AF33" s="56" t="s">
        <v>75</v>
      </c>
      <c r="AG33" s="56" t="s">
        <v>68</v>
      </c>
      <c r="AH33" s="56"/>
      <c r="AI33" s="56" t="s">
        <v>76</v>
      </c>
      <c r="AJ33" s="56" t="s">
        <v>85</v>
      </c>
      <c r="AK33" s="56" t="s">
        <v>68</v>
      </c>
      <c r="AL33" s="56" t="s">
        <v>68</v>
      </c>
      <c r="AM33" s="56" t="s">
        <v>68</v>
      </c>
      <c r="AN33" s="56"/>
      <c r="AO33" s="56" t="s">
        <v>78</v>
      </c>
      <c r="AP33" s="61" t="s">
        <v>79</v>
      </c>
    </row>
    <row r="34" ht="16.5" customHeight="1">
      <c r="A34" s="53">
        <v>287554.07999999996</v>
      </c>
      <c r="B34" s="54"/>
      <c r="C34" s="55">
        <f t="shared" si="2"/>
        <v>0</v>
      </c>
      <c r="D34" s="54">
        <v>8.056597263108E12</v>
      </c>
      <c r="E34" s="56" t="s">
        <v>183</v>
      </c>
      <c r="F34" s="57">
        <v>1673.0</v>
      </c>
      <c r="G34" s="58">
        <v>54.0</v>
      </c>
      <c r="H34" s="56"/>
      <c r="I34" s="56" t="s">
        <v>82</v>
      </c>
      <c r="J34" s="56" t="s">
        <v>188</v>
      </c>
      <c r="K34" s="56" t="s">
        <v>65</v>
      </c>
      <c r="L34" s="59">
        <v>370.0</v>
      </c>
      <c r="M34" s="60">
        <v>287554.07999999996</v>
      </c>
      <c r="N34" s="56" t="s">
        <v>83</v>
      </c>
      <c r="O34" s="56"/>
      <c r="P34" s="56" t="s">
        <v>68</v>
      </c>
      <c r="Q34" s="56" t="s">
        <v>68</v>
      </c>
      <c r="R34" s="56" t="s">
        <v>68</v>
      </c>
      <c r="S34" s="56">
        <v>140.0</v>
      </c>
      <c r="T34" s="56">
        <v>16.0</v>
      </c>
      <c r="U34" s="56" t="s">
        <v>120</v>
      </c>
      <c r="V34" s="56" t="s">
        <v>186</v>
      </c>
      <c r="W34" s="56" t="s">
        <v>68</v>
      </c>
      <c r="X34" s="56" t="s">
        <v>68</v>
      </c>
      <c r="Y34" s="56" t="s">
        <v>68</v>
      </c>
      <c r="Z34" s="56" t="s">
        <v>68</v>
      </c>
      <c r="AA34" s="56"/>
      <c r="AB34" s="56" t="s">
        <v>163</v>
      </c>
      <c r="AC34" s="56" t="s">
        <v>182</v>
      </c>
      <c r="AD34" s="56" t="s">
        <v>74</v>
      </c>
      <c r="AE34" s="56"/>
      <c r="AF34" s="56" t="s">
        <v>75</v>
      </c>
      <c r="AG34" s="56" t="s">
        <v>68</v>
      </c>
      <c r="AH34" s="56"/>
      <c r="AI34" s="56" t="s">
        <v>76</v>
      </c>
      <c r="AJ34" s="56" t="s">
        <v>85</v>
      </c>
      <c r="AK34" s="56" t="s">
        <v>68</v>
      </c>
      <c r="AL34" s="56" t="s">
        <v>68</v>
      </c>
      <c r="AM34" s="56" t="s">
        <v>68</v>
      </c>
      <c r="AN34" s="56"/>
      <c r="AO34" s="56" t="s">
        <v>78</v>
      </c>
      <c r="AP34" s="61" t="s">
        <v>79</v>
      </c>
    </row>
    <row r="35" ht="16.5" customHeight="1">
      <c r="A35" s="53">
        <v>287554.07999999996</v>
      </c>
      <c r="B35" s="54"/>
      <c r="C35" s="55">
        <f t="shared" si="2"/>
        <v>0</v>
      </c>
      <c r="D35" s="54">
        <v>8.056597418638E12</v>
      </c>
      <c r="E35" s="56" t="s">
        <v>189</v>
      </c>
      <c r="F35" s="57">
        <v>1678.0</v>
      </c>
      <c r="G35" s="58">
        <v>47.0</v>
      </c>
      <c r="H35" s="56"/>
      <c r="I35" s="56" t="s">
        <v>82</v>
      </c>
      <c r="J35" s="56" t="s">
        <v>190</v>
      </c>
      <c r="K35" s="56" t="s">
        <v>65</v>
      </c>
      <c r="L35" s="59">
        <v>370.0</v>
      </c>
      <c r="M35" s="60">
        <v>287554.07999999996</v>
      </c>
      <c r="N35" s="56" t="s">
        <v>83</v>
      </c>
      <c r="O35" s="56"/>
      <c r="P35" s="56" t="s">
        <v>68</v>
      </c>
      <c r="Q35" s="56" t="s">
        <v>68</v>
      </c>
      <c r="R35" s="56" t="s">
        <v>68</v>
      </c>
      <c r="S35" s="56">
        <v>140.0</v>
      </c>
      <c r="T35" s="56">
        <v>20.0</v>
      </c>
      <c r="U35" s="56" t="s">
        <v>101</v>
      </c>
      <c r="V35" s="56" t="s">
        <v>191</v>
      </c>
      <c r="W35" s="56" t="s">
        <v>68</v>
      </c>
      <c r="X35" s="56" t="s">
        <v>68</v>
      </c>
      <c r="Y35" s="56" t="s">
        <v>68</v>
      </c>
      <c r="Z35" s="56" t="s">
        <v>68</v>
      </c>
      <c r="AA35" s="56"/>
      <c r="AB35" s="56" t="s">
        <v>192</v>
      </c>
      <c r="AC35" s="56" t="s">
        <v>115</v>
      </c>
      <c r="AD35" s="56" t="s">
        <v>74</v>
      </c>
      <c r="AE35" s="56" t="s">
        <v>94</v>
      </c>
      <c r="AF35" s="56" t="s">
        <v>75</v>
      </c>
      <c r="AG35" s="56" t="s">
        <v>68</v>
      </c>
      <c r="AH35" s="56"/>
      <c r="AI35" s="56" t="s">
        <v>76</v>
      </c>
      <c r="AJ35" s="56" t="s">
        <v>85</v>
      </c>
      <c r="AK35" s="56" t="s">
        <v>68</v>
      </c>
      <c r="AL35" s="56" t="s">
        <v>69</v>
      </c>
      <c r="AM35" s="56" t="s">
        <v>68</v>
      </c>
      <c r="AN35" s="56"/>
      <c r="AO35" s="56" t="s">
        <v>78</v>
      </c>
      <c r="AP35" s="61" t="s">
        <v>79</v>
      </c>
    </row>
    <row r="36" ht="16.5" customHeight="1">
      <c r="A36" s="53">
        <v>371898.33999999997</v>
      </c>
      <c r="B36" s="54"/>
      <c r="C36" s="55">
        <f t="shared" si="2"/>
        <v>0</v>
      </c>
      <c r="D36" s="54">
        <v>8.056597265867E12</v>
      </c>
      <c r="E36" s="56" t="s">
        <v>193</v>
      </c>
      <c r="F36" s="57" t="s">
        <v>194</v>
      </c>
      <c r="G36" s="58">
        <v>53.0</v>
      </c>
      <c r="H36" s="56"/>
      <c r="I36" s="56" t="s">
        <v>141</v>
      </c>
      <c r="J36" s="56" t="s">
        <v>185</v>
      </c>
      <c r="K36" s="56" t="s">
        <v>65</v>
      </c>
      <c r="L36" s="59">
        <v>430.0</v>
      </c>
      <c r="M36" s="60">
        <v>371898.33999999997</v>
      </c>
      <c r="N36" s="56" t="s">
        <v>83</v>
      </c>
      <c r="O36" s="56" t="s">
        <v>67</v>
      </c>
      <c r="P36" s="56" t="s">
        <v>68</v>
      </c>
      <c r="Q36" s="56" t="s">
        <v>68</v>
      </c>
      <c r="R36" s="56" t="s">
        <v>69</v>
      </c>
      <c r="S36" s="56">
        <v>140.0</v>
      </c>
      <c r="T36" s="56">
        <v>22.0</v>
      </c>
      <c r="U36" s="56" t="s">
        <v>70</v>
      </c>
      <c r="V36" s="56" t="s">
        <v>191</v>
      </c>
      <c r="W36" s="56" t="s">
        <v>68</v>
      </c>
      <c r="X36" s="56" t="s">
        <v>68</v>
      </c>
      <c r="Y36" s="56" t="s">
        <v>69</v>
      </c>
      <c r="Z36" s="56" t="s">
        <v>68</v>
      </c>
      <c r="AA36" s="56"/>
      <c r="AB36" s="56" t="s">
        <v>187</v>
      </c>
      <c r="AC36" s="56" t="s">
        <v>73</v>
      </c>
      <c r="AD36" s="56" t="s">
        <v>74</v>
      </c>
      <c r="AE36" s="56"/>
      <c r="AF36" s="56" t="s">
        <v>75</v>
      </c>
      <c r="AG36" s="56" t="s">
        <v>68</v>
      </c>
      <c r="AH36" s="56"/>
      <c r="AI36" s="56" t="s">
        <v>76</v>
      </c>
      <c r="AJ36" s="56" t="s">
        <v>77</v>
      </c>
      <c r="AK36" s="56" t="s">
        <v>68</v>
      </c>
      <c r="AL36" s="56" t="s">
        <v>68</v>
      </c>
      <c r="AM36" s="56" t="s">
        <v>68</v>
      </c>
      <c r="AN36" s="56"/>
      <c r="AO36" s="56" t="s">
        <v>78</v>
      </c>
      <c r="AP36" s="61" t="s">
        <v>79</v>
      </c>
    </row>
    <row r="37" ht="16.5" customHeight="1">
      <c r="A37" s="53">
        <v>338525.0</v>
      </c>
      <c r="B37" s="54"/>
      <c r="C37" s="55">
        <f t="shared" si="2"/>
        <v>0</v>
      </c>
      <c r="D37" s="54">
        <v>8.056597419604E12</v>
      </c>
      <c r="E37" s="56" t="s">
        <v>195</v>
      </c>
      <c r="F37" s="57" t="s">
        <v>196</v>
      </c>
      <c r="G37" s="58">
        <v>46.0</v>
      </c>
      <c r="H37" s="56"/>
      <c r="I37" s="56" t="s">
        <v>139</v>
      </c>
      <c r="J37" s="56" t="s">
        <v>197</v>
      </c>
      <c r="K37" s="56" t="s">
        <v>65</v>
      </c>
      <c r="L37" s="59">
        <v>390.0</v>
      </c>
      <c r="M37" s="60">
        <v>338525.0</v>
      </c>
      <c r="N37" s="56" t="s">
        <v>83</v>
      </c>
      <c r="O37" s="56" t="s">
        <v>67</v>
      </c>
      <c r="P37" s="56" t="s">
        <v>68</v>
      </c>
      <c r="Q37" s="56" t="s">
        <v>68</v>
      </c>
      <c r="R37" s="56" t="s">
        <v>69</v>
      </c>
      <c r="S37" s="56">
        <v>140.0</v>
      </c>
      <c r="T37" s="56">
        <v>26.0</v>
      </c>
      <c r="U37" s="56" t="s">
        <v>90</v>
      </c>
      <c r="V37" s="56" t="s">
        <v>101</v>
      </c>
      <c r="W37" s="56" t="s">
        <v>68</v>
      </c>
      <c r="X37" s="56" t="s">
        <v>68</v>
      </c>
      <c r="Y37" s="56" t="s">
        <v>69</v>
      </c>
      <c r="Z37" s="56" t="s">
        <v>68</v>
      </c>
      <c r="AA37" s="56"/>
      <c r="AB37" s="56" t="s">
        <v>198</v>
      </c>
      <c r="AC37" s="56" t="s">
        <v>115</v>
      </c>
      <c r="AD37" s="56" t="s">
        <v>74</v>
      </c>
      <c r="AE37" s="56" t="s">
        <v>94</v>
      </c>
      <c r="AF37" s="56" t="s">
        <v>75</v>
      </c>
      <c r="AG37" s="56" t="s">
        <v>68</v>
      </c>
      <c r="AH37" s="56"/>
      <c r="AI37" s="56" t="s">
        <v>76</v>
      </c>
      <c r="AJ37" s="56" t="s">
        <v>77</v>
      </c>
      <c r="AK37" s="56" t="s">
        <v>68</v>
      </c>
      <c r="AL37" s="56" t="s">
        <v>69</v>
      </c>
      <c r="AM37" s="56" t="s">
        <v>68</v>
      </c>
      <c r="AN37" s="56"/>
      <c r="AO37" s="56" t="s">
        <v>78</v>
      </c>
      <c r="AP37" s="61" t="s">
        <v>79</v>
      </c>
    </row>
    <row r="38" ht="16.5" customHeight="1">
      <c r="A38" s="53">
        <v>287554.07999999996</v>
      </c>
      <c r="B38" s="54"/>
      <c r="C38" s="55">
        <f t="shared" si="2"/>
        <v>0</v>
      </c>
      <c r="D38" s="54">
        <v>8.056597418096E12</v>
      </c>
      <c r="E38" s="56" t="s">
        <v>199</v>
      </c>
      <c r="F38" s="57" t="s">
        <v>81</v>
      </c>
      <c r="G38" s="58">
        <v>50.0</v>
      </c>
      <c r="H38" s="56"/>
      <c r="I38" s="56" t="s">
        <v>82</v>
      </c>
      <c r="J38" s="56" t="s">
        <v>64</v>
      </c>
      <c r="K38" s="56" t="s">
        <v>181</v>
      </c>
      <c r="L38" s="59">
        <v>370.0</v>
      </c>
      <c r="M38" s="60">
        <v>287554.07999999996</v>
      </c>
      <c r="N38" s="56" t="s">
        <v>83</v>
      </c>
      <c r="O38" s="56"/>
      <c r="P38" s="56" t="s">
        <v>68</v>
      </c>
      <c r="Q38" s="56" t="s">
        <v>68</v>
      </c>
      <c r="R38" s="56" t="s">
        <v>68</v>
      </c>
      <c r="S38" s="56">
        <v>140.0</v>
      </c>
      <c r="T38" s="56">
        <v>18.0</v>
      </c>
      <c r="U38" s="56" t="s">
        <v>200</v>
      </c>
      <c r="V38" s="56" t="s">
        <v>201</v>
      </c>
      <c r="W38" s="56" t="s">
        <v>68</v>
      </c>
      <c r="X38" s="56" t="s">
        <v>68</v>
      </c>
      <c r="Y38" s="56" t="s">
        <v>68</v>
      </c>
      <c r="Z38" s="56" t="s">
        <v>68</v>
      </c>
      <c r="AA38" s="56"/>
      <c r="AB38" s="56" t="s">
        <v>72</v>
      </c>
      <c r="AC38" s="56" t="s">
        <v>164</v>
      </c>
      <c r="AD38" s="56" t="s">
        <v>74</v>
      </c>
      <c r="AE38" s="56" t="s">
        <v>94</v>
      </c>
      <c r="AF38" s="56" t="s">
        <v>75</v>
      </c>
      <c r="AG38" s="56" t="s">
        <v>68</v>
      </c>
      <c r="AH38" s="56"/>
      <c r="AI38" s="56" t="s">
        <v>76</v>
      </c>
      <c r="AJ38" s="56" t="s">
        <v>85</v>
      </c>
      <c r="AK38" s="56" t="s">
        <v>68</v>
      </c>
      <c r="AL38" s="56" t="s">
        <v>69</v>
      </c>
      <c r="AM38" s="56" t="s">
        <v>68</v>
      </c>
      <c r="AN38" s="56"/>
      <c r="AO38" s="56" t="s">
        <v>78</v>
      </c>
      <c r="AP38" s="61" t="s">
        <v>79</v>
      </c>
    </row>
    <row r="39" ht="16.5" customHeight="1">
      <c r="A39" s="53">
        <v>287554.07999999996</v>
      </c>
      <c r="B39" s="54"/>
      <c r="C39" s="55">
        <f t="shared" si="2"/>
        <v>0</v>
      </c>
      <c r="D39" s="54">
        <v>8.056597418027E12</v>
      </c>
      <c r="E39" s="56" t="s">
        <v>199</v>
      </c>
      <c r="F39" s="57">
        <v>1678.0</v>
      </c>
      <c r="G39" s="58">
        <v>52.0</v>
      </c>
      <c r="H39" s="56"/>
      <c r="I39" s="56" t="s">
        <v>82</v>
      </c>
      <c r="J39" s="56" t="s">
        <v>190</v>
      </c>
      <c r="K39" s="56" t="s">
        <v>65</v>
      </c>
      <c r="L39" s="59">
        <v>370.0</v>
      </c>
      <c r="M39" s="60">
        <v>287554.07999999996</v>
      </c>
      <c r="N39" s="56" t="s">
        <v>83</v>
      </c>
      <c r="O39" s="56"/>
      <c r="P39" s="56" t="s">
        <v>68</v>
      </c>
      <c r="Q39" s="56" t="s">
        <v>68</v>
      </c>
      <c r="R39" s="56" t="s">
        <v>68</v>
      </c>
      <c r="S39" s="56">
        <v>140.0</v>
      </c>
      <c r="T39" s="56">
        <v>18.0</v>
      </c>
      <c r="U39" s="56" t="s">
        <v>177</v>
      </c>
      <c r="V39" s="56" t="s">
        <v>202</v>
      </c>
      <c r="W39" s="56" t="s">
        <v>68</v>
      </c>
      <c r="X39" s="56" t="s">
        <v>68</v>
      </c>
      <c r="Y39" s="56" t="s">
        <v>68</v>
      </c>
      <c r="Z39" s="56" t="s">
        <v>68</v>
      </c>
      <c r="AA39" s="56"/>
      <c r="AB39" s="56" t="s">
        <v>192</v>
      </c>
      <c r="AC39" s="56" t="s">
        <v>164</v>
      </c>
      <c r="AD39" s="56" t="s">
        <v>74</v>
      </c>
      <c r="AE39" s="56" t="s">
        <v>94</v>
      </c>
      <c r="AF39" s="56" t="s">
        <v>75</v>
      </c>
      <c r="AG39" s="56" t="s">
        <v>68</v>
      </c>
      <c r="AH39" s="56"/>
      <c r="AI39" s="56" t="s">
        <v>76</v>
      </c>
      <c r="AJ39" s="56" t="s">
        <v>85</v>
      </c>
      <c r="AK39" s="56" t="s">
        <v>68</v>
      </c>
      <c r="AL39" s="56" t="s">
        <v>69</v>
      </c>
      <c r="AM39" s="56" t="s">
        <v>68</v>
      </c>
      <c r="AN39" s="56"/>
      <c r="AO39" s="56" t="s">
        <v>78</v>
      </c>
      <c r="AP39" s="61" t="s">
        <v>79</v>
      </c>
    </row>
    <row r="40" ht="16.5" customHeight="1">
      <c r="A40" s="53">
        <v>530376.66</v>
      </c>
      <c r="B40" s="54"/>
      <c r="C40" s="55">
        <f t="shared" si="2"/>
        <v>0</v>
      </c>
      <c r="D40" s="54">
        <v>8.056597264228E12</v>
      </c>
      <c r="E40" s="56" t="s">
        <v>203</v>
      </c>
      <c r="F40" s="57" t="s">
        <v>204</v>
      </c>
      <c r="G40" s="58">
        <v>57.0</v>
      </c>
      <c r="H40" s="56"/>
      <c r="I40" s="56" t="s">
        <v>205</v>
      </c>
      <c r="J40" s="56" t="s">
        <v>206</v>
      </c>
      <c r="K40" s="56" t="s">
        <v>65</v>
      </c>
      <c r="L40" s="59">
        <v>620.0</v>
      </c>
      <c r="M40" s="60">
        <v>530376.66</v>
      </c>
      <c r="N40" s="56" t="s">
        <v>83</v>
      </c>
      <c r="O40" s="56" t="s">
        <v>67</v>
      </c>
      <c r="P40" s="56" t="s">
        <v>68</v>
      </c>
      <c r="Q40" s="56" t="s">
        <v>68</v>
      </c>
      <c r="R40" s="56" t="s">
        <v>69</v>
      </c>
      <c r="S40" s="56">
        <v>140.0</v>
      </c>
      <c r="T40" s="56">
        <v>16.0</v>
      </c>
      <c r="U40" s="56" t="s">
        <v>207</v>
      </c>
      <c r="V40" s="56" t="s">
        <v>208</v>
      </c>
      <c r="W40" s="56" t="s">
        <v>68</v>
      </c>
      <c r="X40" s="56" t="s">
        <v>68</v>
      </c>
      <c r="Y40" s="56" t="s">
        <v>68</v>
      </c>
      <c r="Z40" s="56" t="s">
        <v>68</v>
      </c>
      <c r="AA40" s="56"/>
      <c r="AB40" s="56" t="s">
        <v>114</v>
      </c>
      <c r="AC40" s="56" t="s">
        <v>102</v>
      </c>
      <c r="AD40" s="56" t="s">
        <v>74</v>
      </c>
      <c r="AE40" s="56"/>
      <c r="AF40" s="56" t="s">
        <v>158</v>
      </c>
      <c r="AG40" s="56" t="s">
        <v>68</v>
      </c>
      <c r="AH40" s="56"/>
      <c r="AI40" s="56" t="s">
        <v>76</v>
      </c>
      <c r="AJ40" s="56" t="s">
        <v>77</v>
      </c>
      <c r="AK40" s="56" t="s">
        <v>68</v>
      </c>
      <c r="AL40" s="56" t="s">
        <v>69</v>
      </c>
      <c r="AM40" s="56" t="s">
        <v>68</v>
      </c>
      <c r="AN40" s="56"/>
      <c r="AO40" s="56" t="s">
        <v>78</v>
      </c>
      <c r="AP40" s="61" t="s">
        <v>79</v>
      </c>
    </row>
    <row r="41" ht="16.5" customHeight="1">
      <c r="A41" s="53">
        <v>287554.07999999996</v>
      </c>
      <c r="B41" s="54"/>
      <c r="C41" s="55">
        <f t="shared" si="2"/>
        <v>0</v>
      </c>
      <c r="D41" s="54">
        <v>8.056597418188E12</v>
      </c>
      <c r="E41" s="56" t="s">
        <v>209</v>
      </c>
      <c r="F41" s="57" t="s">
        <v>124</v>
      </c>
      <c r="G41" s="58">
        <v>52.0</v>
      </c>
      <c r="H41" s="56"/>
      <c r="I41" s="56" t="s">
        <v>82</v>
      </c>
      <c r="J41" s="56" t="s">
        <v>64</v>
      </c>
      <c r="K41" s="56" t="s">
        <v>65</v>
      </c>
      <c r="L41" s="59">
        <v>370.0</v>
      </c>
      <c r="M41" s="60">
        <v>287554.07999999996</v>
      </c>
      <c r="N41" s="56" t="s">
        <v>83</v>
      </c>
      <c r="O41" s="56"/>
      <c r="P41" s="56" t="s">
        <v>68</v>
      </c>
      <c r="Q41" s="56" t="s">
        <v>68</v>
      </c>
      <c r="R41" s="56" t="s">
        <v>68</v>
      </c>
      <c r="S41" s="56">
        <v>140.0</v>
      </c>
      <c r="T41" s="56">
        <v>17.0</v>
      </c>
      <c r="U41" s="56" t="s">
        <v>177</v>
      </c>
      <c r="V41" s="56" t="s">
        <v>210</v>
      </c>
      <c r="W41" s="56" t="s">
        <v>68</v>
      </c>
      <c r="X41" s="56" t="s">
        <v>68</v>
      </c>
      <c r="Y41" s="56" t="s">
        <v>68</v>
      </c>
      <c r="Z41" s="56" t="s">
        <v>68</v>
      </c>
      <c r="AA41" s="56"/>
      <c r="AB41" s="56" t="s">
        <v>72</v>
      </c>
      <c r="AC41" s="56" t="s">
        <v>73</v>
      </c>
      <c r="AD41" s="56" t="s">
        <v>74</v>
      </c>
      <c r="AE41" s="56" t="s">
        <v>94</v>
      </c>
      <c r="AF41" s="56" t="s">
        <v>75</v>
      </c>
      <c r="AG41" s="56" t="s">
        <v>68</v>
      </c>
      <c r="AH41" s="56"/>
      <c r="AI41" s="56" t="s">
        <v>76</v>
      </c>
      <c r="AJ41" s="56" t="s">
        <v>85</v>
      </c>
      <c r="AK41" s="56" t="s">
        <v>68</v>
      </c>
      <c r="AL41" s="56" t="s">
        <v>69</v>
      </c>
      <c r="AM41" s="56" t="s">
        <v>68</v>
      </c>
      <c r="AN41" s="56"/>
      <c r="AO41" s="56" t="s">
        <v>78</v>
      </c>
      <c r="AP41" s="61" t="s">
        <v>79</v>
      </c>
    </row>
    <row r="42" ht="16.5" customHeight="1">
      <c r="A42" s="53">
        <v>287554.07999999996</v>
      </c>
      <c r="B42" s="54"/>
      <c r="C42" s="55">
        <f t="shared" si="2"/>
        <v>0</v>
      </c>
      <c r="D42" s="54">
        <v>8.056597418379E12</v>
      </c>
      <c r="E42" s="56" t="s">
        <v>209</v>
      </c>
      <c r="F42" s="57">
        <v>1688.0</v>
      </c>
      <c r="G42" s="58">
        <v>52.0</v>
      </c>
      <c r="H42" s="56"/>
      <c r="I42" s="56" t="s">
        <v>82</v>
      </c>
      <c r="J42" s="56" t="s">
        <v>197</v>
      </c>
      <c r="K42" s="56" t="s">
        <v>65</v>
      </c>
      <c r="L42" s="59">
        <v>370.0</v>
      </c>
      <c r="M42" s="60">
        <v>287554.07999999996</v>
      </c>
      <c r="N42" s="56" t="s">
        <v>83</v>
      </c>
      <c r="O42" s="56"/>
      <c r="P42" s="56" t="s">
        <v>68</v>
      </c>
      <c r="Q42" s="56" t="s">
        <v>68</v>
      </c>
      <c r="R42" s="56" t="s">
        <v>68</v>
      </c>
      <c r="S42" s="56">
        <v>140.0</v>
      </c>
      <c r="T42" s="56">
        <v>17.0</v>
      </c>
      <c r="U42" s="56" t="s">
        <v>177</v>
      </c>
      <c r="V42" s="56" t="s">
        <v>210</v>
      </c>
      <c r="W42" s="56" t="s">
        <v>68</v>
      </c>
      <c r="X42" s="56" t="s">
        <v>68</v>
      </c>
      <c r="Y42" s="56" t="s">
        <v>68</v>
      </c>
      <c r="Z42" s="56" t="s">
        <v>68</v>
      </c>
      <c r="AA42" s="56"/>
      <c r="AB42" s="56" t="s">
        <v>198</v>
      </c>
      <c r="AC42" s="56" t="s">
        <v>73</v>
      </c>
      <c r="AD42" s="56" t="s">
        <v>74</v>
      </c>
      <c r="AE42" s="56" t="s">
        <v>94</v>
      </c>
      <c r="AF42" s="56" t="s">
        <v>75</v>
      </c>
      <c r="AG42" s="56" t="s">
        <v>68</v>
      </c>
      <c r="AH42" s="56"/>
      <c r="AI42" s="56" t="s">
        <v>76</v>
      </c>
      <c r="AJ42" s="56" t="s">
        <v>85</v>
      </c>
      <c r="AK42" s="56" t="s">
        <v>68</v>
      </c>
      <c r="AL42" s="56" t="s">
        <v>69</v>
      </c>
      <c r="AM42" s="56" t="s">
        <v>68</v>
      </c>
      <c r="AN42" s="56"/>
      <c r="AO42" s="56" t="s">
        <v>78</v>
      </c>
      <c r="AP42" s="61" t="s">
        <v>79</v>
      </c>
    </row>
    <row r="43" ht="16.5" customHeight="1">
      <c r="A43" s="53">
        <v>287554.07999999996</v>
      </c>
      <c r="B43" s="54"/>
      <c r="C43" s="55">
        <f t="shared" si="2"/>
        <v>0</v>
      </c>
      <c r="D43" s="54">
        <v>8.056597418287E12</v>
      </c>
      <c r="E43" s="56" t="s">
        <v>209</v>
      </c>
      <c r="F43" s="57" t="s">
        <v>184</v>
      </c>
      <c r="G43" s="58">
        <v>54.0</v>
      </c>
      <c r="H43" s="56"/>
      <c r="I43" s="56" t="s">
        <v>82</v>
      </c>
      <c r="J43" s="56" t="s">
        <v>185</v>
      </c>
      <c r="K43" s="56" t="s">
        <v>65</v>
      </c>
      <c r="L43" s="59">
        <v>370.0</v>
      </c>
      <c r="M43" s="60">
        <v>287554.07999999996</v>
      </c>
      <c r="N43" s="56" t="s">
        <v>83</v>
      </c>
      <c r="O43" s="56"/>
      <c r="P43" s="56" t="s">
        <v>68</v>
      </c>
      <c r="Q43" s="56" t="s">
        <v>68</v>
      </c>
      <c r="R43" s="56" t="s">
        <v>68</v>
      </c>
      <c r="S43" s="56">
        <v>140.0</v>
      </c>
      <c r="T43" s="56">
        <v>17.0</v>
      </c>
      <c r="U43" s="56" t="s">
        <v>120</v>
      </c>
      <c r="V43" s="56" t="s">
        <v>211</v>
      </c>
      <c r="W43" s="56" t="s">
        <v>68</v>
      </c>
      <c r="X43" s="56" t="s">
        <v>68</v>
      </c>
      <c r="Y43" s="56" t="s">
        <v>68</v>
      </c>
      <c r="Z43" s="56" t="s">
        <v>68</v>
      </c>
      <c r="AA43" s="56"/>
      <c r="AB43" s="56" t="s">
        <v>187</v>
      </c>
      <c r="AC43" s="56" t="s">
        <v>73</v>
      </c>
      <c r="AD43" s="56" t="s">
        <v>74</v>
      </c>
      <c r="AE43" s="56" t="s">
        <v>94</v>
      </c>
      <c r="AF43" s="56" t="s">
        <v>75</v>
      </c>
      <c r="AG43" s="56" t="s">
        <v>68</v>
      </c>
      <c r="AH43" s="56"/>
      <c r="AI43" s="56" t="s">
        <v>76</v>
      </c>
      <c r="AJ43" s="56" t="s">
        <v>85</v>
      </c>
      <c r="AK43" s="56" t="s">
        <v>68</v>
      </c>
      <c r="AL43" s="56" t="s">
        <v>69</v>
      </c>
      <c r="AM43" s="56" t="s">
        <v>68</v>
      </c>
      <c r="AN43" s="56"/>
      <c r="AO43" s="56" t="s">
        <v>78</v>
      </c>
      <c r="AP43" s="61" t="s">
        <v>79</v>
      </c>
    </row>
    <row r="44" ht="16.5" customHeight="1">
      <c r="A44" s="53">
        <v>530376.66</v>
      </c>
      <c r="B44" s="54"/>
      <c r="C44" s="55">
        <f t="shared" si="2"/>
        <v>0</v>
      </c>
      <c r="D44" s="54">
        <v>8.056597266239E12</v>
      </c>
      <c r="E44" s="56" t="s">
        <v>212</v>
      </c>
      <c r="F44" s="57" t="s">
        <v>213</v>
      </c>
      <c r="G44" s="58">
        <v>50.0</v>
      </c>
      <c r="H44" s="56" t="s">
        <v>214</v>
      </c>
      <c r="I44" s="56" t="s">
        <v>215</v>
      </c>
      <c r="J44" s="56" t="s">
        <v>88</v>
      </c>
      <c r="K44" s="56" t="s">
        <v>65</v>
      </c>
      <c r="L44" s="59">
        <v>620.0</v>
      </c>
      <c r="M44" s="60">
        <v>530376.66</v>
      </c>
      <c r="N44" s="56" t="s">
        <v>83</v>
      </c>
      <c r="O44" s="56" t="s">
        <v>67</v>
      </c>
      <c r="P44" s="56" t="s">
        <v>68</v>
      </c>
      <c r="Q44" s="56" t="s">
        <v>68</v>
      </c>
      <c r="R44" s="56" t="s">
        <v>69</v>
      </c>
      <c r="S44" s="56">
        <v>140.0</v>
      </c>
      <c r="T44" s="56">
        <v>19.0</v>
      </c>
      <c r="U44" s="56" t="s">
        <v>200</v>
      </c>
      <c r="V44" s="56" t="s">
        <v>216</v>
      </c>
      <c r="W44" s="56" t="s">
        <v>68</v>
      </c>
      <c r="X44" s="56" t="s">
        <v>68</v>
      </c>
      <c r="Y44" s="56" t="s">
        <v>69</v>
      </c>
      <c r="Z44" s="56" t="s">
        <v>68</v>
      </c>
      <c r="AA44" s="56"/>
      <c r="AB44" s="56" t="s">
        <v>91</v>
      </c>
      <c r="AC44" s="56" t="s">
        <v>164</v>
      </c>
      <c r="AD44" s="56" t="s">
        <v>74</v>
      </c>
      <c r="AE44" s="56"/>
      <c r="AF44" s="56" t="s">
        <v>158</v>
      </c>
      <c r="AG44" s="56" t="s">
        <v>68</v>
      </c>
      <c r="AH44" s="56"/>
      <c r="AI44" s="56" t="s">
        <v>76</v>
      </c>
      <c r="AJ44" s="56" t="s">
        <v>77</v>
      </c>
      <c r="AK44" s="56" t="s">
        <v>68</v>
      </c>
      <c r="AL44" s="56" t="s">
        <v>69</v>
      </c>
      <c r="AM44" s="56" t="s">
        <v>68</v>
      </c>
      <c r="AN44" s="56"/>
      <c r="AO44" s="56" t="s">
        <v>78</v>
      </c>
      <c r="AP44" s="61" t="s">
        <v>79</v>
      </c>
    </row>
    <row r="45" ht="16.5" customHeight="1">
      <c r="A45" s="53">
        <v>338525.0</v>
      </c>
      <c r="B45" s="54"/>
      <c r="C45" s="55">
        <f t="shared" si="2"/>
        <v>0</v>
      </c>
      <c r="D45" s="54">
        <v>8.056597196079E12</v>
      </c>
      <c r="E45" s="56" t="s">
        <v>217</v>
      </c>
      <c r="F45" s="57" t="s">
        <v>218</v>
      </c>
      <c r="G45" s="58">
        <v>56.0</v>
      </c>
      <c r="H45" s="56"/>
      <c r="I45" s="56" t="s">
        <v>219</v>
      </c>
      <c r="J45" s="56" t="s">
        <v>64</v>
      </c>
      <c r="K45" s="56" t="s">
        <v>181</v>
      </c>
      <c r="L45" s="59">
        <v>390.0</v>
      </c>
      <c r="M45" s="60">
        <v>338525.0</v>
      </c>
      <c r="N45" s="56" t="s">
        <v>83</v>
      </c>
      <c r="O45" s="56" t="s">
        <v>67</v>
      </c>
      <c r="P45" s="56" t="s">
        <v>68</v>
      </c>
      <c r="Q45" s="56" t="s">
        <v>68</v>
      </c>
      <c r="R45" s="56" t="s">
        <v>69</v>
      </c>
      <c r="S45" s="56">
        <v>140.0</v>
      </c>
      <c r="T45" s="56">
        <v>17.0</v>
      </c>
      <c r="U45" s="56" t="s">
        <v>106</v>
      </c>
      <c r="V45" s="56" t="s">
        <v>220</v>
      </c>
      <c r="W45" s="56" t="s">
        <v>68</v>
      </c>
      <c r="X45" s="56" t="s">
        <v>68</v>
      </c>
      <c r="Y45" s="56" t="s">
        <v>69</v>
      </c>
      <c r="Z45" s="56" t="s">
        <v>68</v>
      </c>
      <c r="AA45" s="56"/>
      <c r="AB45" s="56" t="s">
        <v>72</v>
      </c>
      <c r="AC45" s="56" t="s">
        <v>182</v>
      </c>
      <c r="AD45" s="56" t="s">
        <v>74</v>
      </c>
      <c r="AE45" s="56" t="s">
        <v>75</v>
      </c>
      <c r="AF45" s="56" t="s">
        <v>75</v>
      </c>
      <c r="AG45" s="56" t="s">
        <v>69</v>
      </c>
      <c r="AH45" s="56"/>
      <c r="AI45" s="56" t="s">
        <v>76</v>
      </c>
      <c r="AJ45" s="56" t="s">
        <v>77</v>
      </c>
      <c r="AK45" s="56" t="s">
        <v>68</v>
      </c>
      <c r="AL45" s="56" t="s">
        <v>68</v>
      </c>
      <c r="AM45" s="56" t="s">
        <v>68</v>
      </c>
      <c r="AN45" s="56"/>
      <c r="AO45" s="56" t="s">
        <v>78</v>
      </c>
      <c r="AP45" s="61" t="s">
        <v>79</v>
      </c>
    </row>
    <row r="46" ht="16.5" customHeight="1">
      <c r="A46" s="53">
        <v>338525.0</v>
      </c>
      <c r="B46" s="54"/>
      <c r="C46" s="55">
        <f t="shared" si="2"/>
        <v>0</v>
      </c>
      <c r="D46" s="54">
        <v>8.056597196086E12</v>
      </c>
      <c r="E46" s="56" t="s">
        <v>217</v>
      </c>
      <c r="F46" s="57" t="s">
        <v>221</v>
      </c>
      <c r="G46" s="58">
        <v>56.0</v>
      </c>
      <c r="H46" s="56"/>
      <c r="I46" s="56" t="s">
        <v>219</v>
      </c>
      <c r="J46" s="56" t="s">
        <v>222</v>
      </c>
      <c r="K46" s="56" t="s">
        <v>65</v>
      </c>
      <c r="L46" s="59">
        <v>390.0</v>
      </c>
      <c r="M46" s="60">
        <v>338525.0</v>
      </c>
      <c r="N46" s="56" t="s">
        <v>83</v>
      </c>
      <c r="O46" s="56" t="s">
        <v>67</v>
      </c>
      <c r="P46" s="56" t="s">
        <v>68</v>
      </c>
      <c r="Q46" s="56" t="s">
        <v>68</v>
      </c>
      <c r="R46" s="56" t="s">
        <v>69</v>
      </c>
      <c r="S46" s="56">
        <v>140.0</v>
      </c>
      <c r="T46" s="56">
        <v>17.0</v>
      </c>
      <c r="U46" s="56" t="s">
        <v>106</v>
      </c>
      <c r="V46" s="56" t="s">
        <v>220</v>
      </c>
      <c r="W46" s="56" t="s">
        <v>68</v>
      </c>
      <c r="X46" s="56" t="s">
        <v>68</v>
      </c>
      <c r="Y46" s="56" t="s">
        <v>69</v>
      </c>
      <c r="Z46" s="56" t="s">
        <v>68</v>
      </c>
      <c r="AA46" s="56"/>
      <c r="AB46" s="56" t="s">
        <v>163</v>
      </c>
      <c r="AC46" s="56" t="s">
        <v>182</v>
      </c>
      <c r="AD46" s="56" t="s">
        <v>74</v>
      </c>
      <c r="AE46" s="56" t="s">
        <v>75</v>
      </c>
      <c r="AF46" s="56" t="s">
        <v>75</v>
      </c>
      <c r="AG46" s="56" t="s">
        <v>68</v>
      </c>
      <c r="AH46" s="56"/>
      <c r="AI46" s="56" t="s">
        <v>76</v>
      </c>
      <c r="AJ46" s="56" t="s">
        <v>77</v>
      </c>
      <c r="AK46" s="56" t="s">
        <v>68</v>
      </c>
      <c r="AL46" s="56" t="s">
        <v>68</v>
      </c>
      <c r="AM46" s="56" t="s">
        <v>68</v>
      </c>
      <c r="AN46" s="56"/>
      <c r="AO46" s="56" t="s">
        <v>78</v>
      </c>
      <c r="AP46" s="61" t="s">
        <v>79</v>
      </c>
    </row>
    <row r="47" ht="16.5" customHeight="1">
      <c r="A47" s="53">
        <v>302368.88</v>
      </c>
      <c r="B47" s="54"/>
      <c r="C47" s="55">
        <f t="shared" si="2"/>
        <v>0</v>
      </c>
      <c r="D47" s="54">
        <v>8.056597212755E12</v>
      </c>
      <c r="E47" s="56" t="s">
        <v>223</v>
      </c>
      <c r="F47" s="57" t="s">
        <v>224</v>
      </c>
      <c r="G47" s="58">
        <v>55.0</v>
      </c>
      <c r="H47" s="56"/>
      <c r="I47" s="56" t="s">
        <v>82</v>
      </c>
      <c r="J47" s="56" t="s">
        <v>225</v>
      </c>
      <c r="K47" s="56" t="s">
        <v>65</v>
      </c>
      <c r="L47" s="59">
        <v>390.0</v>
      </c>
      <c r="M47" s="60">
        <v>302368.88</v>
      </c>
      <c r="N47" s="56" t="s">
        <v>83</v>
      </c>
      <c r="O47" s="56"/>
      <c r="P47" s="56" t="s">
        <v>68</v>
      </c>
      <c r="Q47" s="56" t="s">
        <v>68</v>
      </c>
      <c r="R47" s="56" t="s">
        <v>68</v>
      </c>
      <c r="S47" s="56">
        <v>140.0</v>
      </c>
      <c r="T47" s="56">
        <v>18.0</v>
      </c>
      <c r="U47" s="56" t="s">
        <v>226</v>
      </c>
      <c r="V47" s="56" t="s">
        <v>227</v>
      </c>
      <c r="W47" s="56" t="s">
        <v>68</v>
      </c>
      <c r="X47" s="56" t="s">
        <v>68</v>
      </c>
      <c r="Y47" s="56" t="s">
        <v>68</v>
      </c>
      <c r="Z47" s="56" t="s">
        <v>68</v>
      </c>
      <c r="AA47" s="56"/>
      <c r="AB47" s="56" t="s">
        <v>72</v>
      </c>
      <c r="AC47" s="56" t="s">
        <v>108</v>
      </c>
      <c r="AD47" s="56" t="s">
        <v>74</v>
      </c>
      <c r="AE47" s="56"/>
      <c r="AF47" s="56" t="s">
        <v>94</v>
      </c>
      <c r="AG47" s="56" t="s">
        <v>68</v>
      </c>
      <c r="AH47" s="56"/>
      <c r="AI47" s="56" t="s">
        <v>76</v>
      </c>
      <c r="AJ47" s="56" t="s">
        <v>85</v>
      </c>
      <c r="AK47" s="56" t="s">
        <v>68</v>
      </c>
      <c r="AL47" s="56" t="s">
        <v>68</v>
      </c>
      <c r="AM47" s="56" t="s">
        <v>68</v>
      </c>
      <c r="AN47" s="56"/>
      <c r="AO47" s="56" t="s">
        <v>78</v>
      </c>
      <c r="AP47" s="61" t="s">
        <v>79</v>
      </c>
    </row>
    <row r="48" ht="16.5" customHeight="1">
      <c r="A48" s="53">
        <v>530376.66</v>
      </c>
      <c r="B48" s="54"/>
      <c r="C48" s="55">
        <f t="shared" si="2"/>
        <v>0</v>
      </c>
      <c r="D48" s="54">
        <v>8.056597373906E12</v>
      </c>
      <c r="E48" s="56" t="s">
        <v>228</v>
      </c>
      <c r="F48" s="57" t="s">
        <v>229</v>
      </c>
      <c r="G48" s="58">
        <v>53.0</v>
      </c>
      <c r="H48" s="56"/>
      <c r="I48" s="56" t="s">
        <v>230</v>
      </c>
      <c r="J48" s="56" t="s">
        <v>231</v>
      </c>
      <c r="K48" s="56" t="s">
        <v>65</v>
      </c>
      <c r="L48" s="59">
        <v>620.0</v>
      </c>
      <c r="M48" s="60">
        <v>530376.66</v>
      </c>
      <c r="N48" s="56" t="s">
        <v>66</v>
      </c>
      <c r="O48" s="56" t="s">
        <v>67</v>
      </c>
      <c r="P48" s="56" t="s">
        <v>68</v>
      </c>
      <c r="Q48" s="56" t="s">
        <v>68</v>
      </c>
      <c r="R48" s="56" t="s">
        <v>69</v>
      </c>
      <c r="S48" s="56">
        <v>140.0</v>
      </c>
      <c r="T48" s="56">
        <v>20.0</v>
      </c>
      <c r="U48" s="56" t="s">
        <v>70</v>
      </c>
      <c r="V48" s="56" t="s">
        <v>70</v>
      </c>
      <c r="W48" s="56" t="s">
        <v>68</v>
      </c>
      <c r="X48" s="56" t="s">
        <v>69</v>
      </c>
      <c r="Y48" s="56" t="s">
        <v>68</v>
      </c>
      <c r="Z48" s="56" t="s">
        <v>69</v>
      </c>
      <c r="AA48" s="56"/>
      <c r="AB48" s="56" t="s">
        <v>232</v>
      </c>
      <c r="AC48" s="56" t="s">
        <v>115</v>
      </c>
      <c r="AD48" s="56" t="s">
        <v>74</v>
      </c>
      <c r="AE48" s="56" t="s">
        <v>94</v>
      </c>
      <c r="AF48" s="56" t="s">
        <v>94</v>
      </c>
      <c r="AG48" s="56" t="s">
        <v>68</v>
      </c>
      <c r="AH48" s="56"/>
      <c r="AI48" s="56" t="s">
        <v>76</v>
      </c>
      <c r="AJ48" s="56" t="s">
        <v>77</v>
      </c>
      <c r="AK48" s="56" t="s">
        <v>68</v>
      </c>
      <c r="AL48" s="56" t="s">
        <v>69</v>
      </c>
      <c r="AM48" s="56" t="s">
        <v>68</v>
      </c>
      <c r="AN48" s="56"/>
      <c r="AO48" s="56" t="s">
        <v>78</v>
      </c>
      <c r="AP48" s="61" t="s">
        <v>79</v>
      </c>
    </row>
    <row r="49" ht="16.5" customHeight="1">
      <c r="A49" s="53">
        <v>243049.62000000002</v>
      </c>
      <c r="B49" s="54"/>
      <c r="C49" s="55">
        <f t="shared" si="2"/>
        <v>0</v>
      </c>
      <c r="D49" s="54">
        <v>8.056597110167E12</v>
      </c>
      <c r="E49" s="56" t="s">
        <v>233</v>
      </c>
      <c r="F49" s="57">
        <v>1682.0</v>
      </c>
      <c r="G49" s="58">
        <v>52.0</v>
      </c>
      <c r="H49" s="56"/>
      <c r="I49" s="56" t="s">
        <v>82</v>
      </c>
      <c r="J49" s="56" t="s">
        <v>234</v>
      </c>
      <c r="K49" s="56" t="s">
        <v>65</v>
      </c>
      <c r="L49" s="59">
        <v>310.0</v>
      </c>
      <c r="M49" s="60">
        <v>243049.62000000002</v>
      </c>
      <c r="N49" s="56" t="s">
        <v>83</v>
      </c>
      <c r="O49" s="56"/>
      <c r="P49" s="56" t="s">
        <v>68</v>
      </c>
      <c r="Q49" s="56" t="s">
        <v>68</v>
      </c>
      <c r="R49" s="56" t="s">
        <v>68</v>
      </c>
      <c r="S49" s="56">
        <v>140.0</v>
      </c>
      <c r="T49" s="56">
        <v>16.0</v>
      </c>
      <c r="U49" s="56" t="s">
        <v>177</v>
      </c>
      <c r="V49" s="56" t="s">
        <v>235</v>
      </c>
      <c r="W49" s="56" t="s">
        <v>68</v>
      </c>
      <c r="X49" s="56" t="s">
        <v>68</v>
      </c>
      <c r="Y49" s="56" t="s">
        <v>68</v>
      </c>
      <c r="Z49" s="56" t="s">
        <v>69</v>
      </c>
      <c r="AA49" s="56"/>
      <c r="AB49" s="56" t="s">
        <v>187</v>
      </c>
      <c r="AC49" s="56" t="s">
        <v>236</v>
      </c>
      <c r="AD49" s="56" t="s">
        <v>74</v>
      </c>
      <c r="AE49" s="56" t="s">
        <v>75</v>
      </c>
      <c r="AF49" s="56" t="s">
        <v>75</v>
      </c>
      <c r="AG49" s="56" t="s">
        <v>68</v>
      </c>
      <c r="AH49" s="56"/>
      <c r="AI49" s="56" t="s">
        <v>76</v>
      </c>
      <c r="AJ49" s="56" t="s">
        <v>85</v>
      </c>
      <c r="AK49" s="56" t="s">
        <v>68</v>
      </c>
      <c r="AL49" s="56" t="s">
        <v>68</v>
      </c>
      <c r="AM49" s="56" t="s">
        <v>68</v>
      </c>
      <c r="AN49" s="56"/>
      <c r="AO49" s="56" t="s">
        <v>78</v>
      </c>
      <c r="AP49" s="61" t="s">
        <v>79</v>
      </c>
    </row>
    <row r="50" ht="16.5" customHeight="1">
      <c r="A50" s="53">
        <v>243049.62000000002</v>
      </c>
      <c r="B50" s="54"/>
      <c r="C50" s="55">
        <f t="shared" si="2"/>
        <v>0</v>
      </c>
      <c r="D50" s="54">
        <v>8.056597428774E12</v>
      </c>
      <c r="E50" s="56" t="s">
        <v>233</v>
      </c>
      <c r="F50" s="57">
        <v>1461.0</v>
      </c>
      <c r="G50" s="58">
        <v>54.0</v>
      </c>
      <c r="H50" s="56"/>
      <c r="I50" s="56" t="s">
        <v>82</v>
      </c>
      <c r="J50" s="56" t="s">
        <v>161</v>
      </c>
      <c r="K50" s="56" t="s">
        <v>65</v>
      </c>
      <c r="L50" s="59">
        <v>310.0</v>
      </c>
      <c r="M50" s="60">
        <v>243049.62000000002</v>
      </c>
      <c r="N50" s="56" t="s">
        <v>83</v>
      </c>
      <c r="O50" s="56"/>
      <c r="P50" s="56" t="s">
        <v>68</v>
      </c>
      <c r="Q50" s="56" t="s">
        <v>68</v>
      </c>
      <c r="R50" s="56" t="s">
        <v>68</v>
      </c>
      <c r="S50" s="56">
        <v>140.0</v>
      </c>
      <c r="T50" s="56">
        <v>16.0</v>
      </c>
      <c r="U50" s="56" t="s">
        <v>120</v>
      </c>
      <c r="V50" s="56" t="s">
        <v>237</v>
      </c>
      <c r="W50" s="56" t="s">
        <v>68</v>
      </c>
      <c r="X50" s="56" t="s">
        <v>68</v>
      </c>
      <c r="Y50" s="56" t="s">
        <v>68</v>
      </c>
      <c r="Z50" s="56" t="s">
        <v>69</v>
      </c>
      <c r="AA50" s="56"/>
      <c r="AB50" s="56" t="s">
        <v>163</v>
      </c>
      <c r="AC50" s="56" t="s">
        <v>236</v>
      </c>
      <c r="AD50" s="56" t="s">
        <v>74</v>
      </c>
      <c r="AE50" s="56" t="s">
        <v>75</v>
      </c>
      <c r="AF50" s="56" t="s">
        <v>75</v>
      </c>
      <c r="AG50" s="56" t="s">
        <v>68</v>
      </c>
      <c r="AH50" s="56"/>
      <c r="AI50" s="56" t="s">
        <v>76</v>
      </c>
      <c r="AJ50" s="56" t="s">
        <v>85</v>
      </c>
      <c r="AK50" s="56" t="s">
        <v>68</v>
      </c>
      <c r="AL50" s="56" t="s">
        <v>69</v>
      </c>
      <c r="AM50" s="56" t="s">
        <v>68</v>
      </c>
      <c r="AN50" s="56"/>
      <c r="AO50" s="56" t="s">
        <v>78</v>
      </c>
      <c r="AP50" s="61" t="s">
        <v>79</v>
      </c>
    </row>
    <row r="51" ht="16.5" customHeight="1">
      <c r="A51" s="53">
        <v>243049.62000000002</v>
      </c>
      <c r="B51" s="54"/>
      <c r="C51" s="55">
        <f t="shared" si="2"/>
        <v>0</v>
      </c>
      <c r="D51" s="54">
        <v>8.056597110303E12</v>
      </c>
      <c r="E51" s="56" t="s">
        <v>238</v>
      </c>
      <c r="F51" s="57">
        <v>1682.0</v>
      </c>
      <c r="G51" s="58">
        <v>53.0</v>
      </c>
      <c r="H51" s="56"/>
      <c r="I51" s="56" t="s">
        <v>82</v>
      </c>
      <c r="J51" s="56" t="s">
        <v>234</v>
      </c>
      <c r="K51" s="56" t="s">
        <v>65</v>
      </c>
      <c r="L51" s="59">
        <v>310.0</v>
      </c>
      <c r="M51" s="60">
        <v>243049.62000000002</v>
      </c>
      <c r="N51" s="56" t="s">
        <v>83</v>
      </c>
      <c r="O51" s="56"/>
      <c r="P51" s="56" t="s">
        <v>68</v>
      </c>
      <c r="Q51" s="56" t="s">
        <v>68</v>
      </c>
      <c r="R51" s="56" t="s">
        <v>68</v>
      </c>
      <c r="S51" s="56">
        <v>140.0</v>
      </c>
      <c r="T51" s="56">
        <v>17.0</v>
      </c>
      <c r="U51" s="56" t="s">
        <v>70</v>
      </c>
      <c r="V51" s="56" t="s">
        <v>239</v>
      </c>
      <c r="W51" s="56" t="s">
        <v>68</v>
      </c>
      <c r="X51" s="56" t="s">
        <v>68</v>
      </c>
      <c r="Y51" s="56" t="s">
        <v>68</v>
      </c>
      <c r="Z51" s="56" t="s">
        <v>69</v>
      </c>
      <c r="AA51" s="56"/>
      <c r="AB51" s="56" t="s">
        <v>187</v>
      </c>
      <c r="AC51" s="56" t="s">
        <v>236</v>
      </c>
      <c r="AD51" s="56" t="s">
        <v>74</v>
      </c>
      <c r="AE51" s="56" t="s">
        <v>75</v>
      </c>
      <c r="AF51" s="56" t="s">
        <v>75</v>
      </c>
      <c r="AG51" s="56" t="s">
        <v>68</v>
      </c>
      <c r="AH51" s="56"/>
      <c r="AI51" s="56" t="s">
        <v>76</v>
      </c>
      <c r="AJ51" s="56" t="s">
        <v>85</v>
      </c>
      <c r="AK51" s="56" t="s">
        <v>68</v>
      </c>
      <c r="AL51" s="56" t="s">
        <v>68</v>
      </c>
      <c r="AM51" s="56" t="s">
        <v>68</v>
      </c>
      <c r="AN51" s="56"/>
      <c r="AO51" s="56" t="s">
        <v>78</v>
      </c>
      <c r="AP51" s="61" t="s">
        <v>79</v>
      </c>
    </row>
    <row r="52" ht="16.5" customHeight="1">
      <c r="A52" s="53">
        <v>302368.88</v>
      </c>
      <c r="B52" s="54"/>
      <c r="C52" s="55">
        <f t="shared" si="2"/>
        <v>0</v>
      </c>
      <c r="D52" s="54">
        <v>8.056597189903E12</v>
      </c>
      <c r="E52" s="56" t="s">
        <v>240</v>
      </c>
      <c r="F52" s="57" t="s">
        <v>124</v>
      </c>
      <c r="G52" s="58">
        <v>52.0</v>
      </c>
      <c r="H52" s="56"/>
      <c r="I52" s="56" t="s">
        <v>82</v>
      </c>
      <c r="J52" s="56" t="s">
        <v>241</v>
      </c>
      <c r="K52" s="56" t="s">
        <v>65</v>
      </c>
      <c r="L52" s="59">
        <v>390.0</v>
      </c>
      <c r="M52" s="60">
        <v>302368.88</v>
      </c>
      <c r="N52" s="56" t="s">
        <v>83</v>
      </c>
      <c r="O52" s="56"/>
      <c r="P52" s="56" t="s">
        <v>68</v>
      </c>
      <c r="Q52" s="56" t="s">
        <v>68</v>
      </c>
      <c r="R52" s="56" t="s">
        <v>68</v>
      </c>
      <c r="S52" s="56">
        <v>140.0</v>
      </c>
      <c r="T52" s="56">
        <v>19.0</v>
      </c>
      <c r="U52" s="56" t="s">
        <v>177</v>
      </c>
      <c r="V52" s="56" t="s">
        <v>242</v>
      </c>
      <c r="W52" s="56" t="s">
        <v>68</v>
      </c>
      <c r="X52" s="56" t="s">
        <v>68</v>
      </c>
      <c r="Y52" s="56" t="s">
        <v>68</v>
      </c>
      <c r="Z52" s="56" t="s">
        <v>68</v>
      </c>
      <c r="AA52" s="56"/>
      <c r="AB52" s="56" t="s">
        <v>72</v>
      </c>
      <c r="AC52" s="56" t="s">
        <v>115</v>
      </c>
      <c r="AD52" s="56" t="s">
        <v>74</v>
      </c>
      <c r="AE52" s="56"/>
      <c r="AF52" s="56" t="s">
        <v>75</v>
      </c>
      <c r="AG52" s="56" t="s">
        <v>69</v>
      </c>
      <c r="AH52" s="56"/>
      <c r="AI52" s="56" t="s">
        <v>76</v>
      </c>
      <c r="AJ52" s="56" t="s">
        <v>85</v>
      </c>
      <c r="AK52" s="56" t="s">
        <v>68</v>
      </c>
      <c r="AL52" s="56" t="s">
        <v>68</v>
      </c>
      <c r="AM52" s="56" t="s">
        <v>68</v>
      </c>
      <c r="AN52" s="56"/>
      <c r="AO52" s="56" t="s">
        <v>78</v>
      </c>
      <c r="AP52" s="61" t="s">
        <v>79</v>
      </c>
    </row>
    <row r="53" ht="16.5" customHeight="1">
      <c r="A53" s="53">
        <v>305151.66000000003</v>
      </c>
      <c r="B53" s="54"/>
      <c r="C53" s="55">
        <f t="shared" si="2"/>
        <v>0</v>
      </c>
      <c r="D53" s="54">
        <v>7.2677047468E11</v>
      </c>
      <c r="E53" s="56" t="s">
        <v>243</v>
      </c>
      <c r="F53" s="57" t="s">
        <v>244</v>
      </c>
      <c r="G53" s="58">
        <v>57.0</v>
      </c>
      <c r="H53" s="56"/>
      <c r="I53" s="56" t="s">
        <v>245</v>
      </c>
      <c r="J53" s="56" t="s">
        <v>64</v>
      </c>
      <c r="K53" s="56" t="s">
        <v>65</v>
      </c>
      <c r="L53" s="59">
        <v>350.0</v>
      </c>
      <c r="M53" s="60">
        <v>305151.66000000003</v>
      </c>
      <c r="N53" s="56" t="s">
        <v>147</v>
      </c>
      <c r="O53" s="56" t="s">
        <v>67</v>
      </c>
      <c r="P53" s="56" t="s">
        <v>68</v>
      </c>
      <c r="Q53" s="56" t="s">
        <v>68</v>
      </c>
      <c r="R53" s="56" t="s">
        <v>69</v>
      </c>
      <c r="S53" s="56">
        <v>135.0</v>
      </c>
      <c r="T53" s="56">
        <v>17.0</v>
      </c>
      <c r="U53" s="56" t="s">
        <v>207</v>
      </c>
      <c r="V53" s="56" t="s">
        <v>246</v>
      </c>
      <c r="W53" s="56" t="s">
        <v>68</v>
      </c>
      <c r="X53" s="56" t="s">
        <v>69</v>
      </c>
      <c r="Y53" s="56" t="s">
        <v>69</v>
      </c>
      <c r="Z53" s="56" t="s">
        <v>69</v>
      </c>
      <c r="AA53" s="56" t="s">
        <v>247</v>
      </c>
      <c r="AB53" s="56" t="s">
        <v>72</v>
      </c>
      <c r="AC53" s="56" t="s">
        <v>150</v>
      </c>
      <c r="AD53" s="56" t="s">
        <v>74</v>
      </c>
      <c r="AE53" s="56" t="s">
        <v>94</v>
      </c>
      <c r="AF53" s="56" t="s">
        <v>75</v>
      </c>
      <c r="AG53" s="56" t="s">
        <v>68</v>
      </c>
      <c r="AH53" s="56"/>
      <c r="AI53" s="56" t="s">
        <v>76</v>
      </c>
      <c r="AJ53" s="56" t="s">
        <v>77</v>
      </c>
      <c r="AK53" s="56" t="s">
        <v>68</v>
      </c>
      <c r="AL53" s="56" t="s">
        <v>68</v>
      </c>
      <c r="AM53" s="56" t="s">
        <v>68</v>
      </c>
      <c r="AN53" s="56" t="s">
        <v>248</v>
      </c>
      <c r="AO53" s="56" t="s">
        <v>78</v>
      </c>
      <c r="AP53" s="61" t="s">
        <v>79</v>
      </c>
    </row>
    <row r="54" ht="16.5" customHeight="1">
      <c r="A54" s="53">
        <v>257884.44</v>
      </c>
      <c r="B54" s="54"/>
      <c r="C54" s="55">
        <f t="shared" si="2"/>
        <v>0</v>
      </c>
      <c r="D54" s="54">
        <v>8.056597190619E12</v>
      </c>
      <c r="E54" s="56" t="s">
        <v>249</v>
      </c>
      <c r="F54" s="57" t="s">
        <v>184</v>
      </c>
      <c r="G54" s="58">
        <v>52.0</v>
      </c>
      <c r="H54" s="56"/>
      <c r="I54" s="56" t="s">
        <v>82</v>
      </c>
      <c r="J54" s="56" t="s">
        <v>185</v>
      </c>
      <c r="K54" s="56" t="s">
        <v>65</v>
      </c>
      <c r="L54" s="59">
        <v>330.0</v>
      </c>
      <c r="M54" s="60">
        <v>257884.44</v>
      </c>
      <c r="N54" s="56" t="s">
        <v>83</v>
      </c>
      <c r="O54" s="56"/>
      <c r="P54" s="56" t="s">
        <v>68</v>
      </c>
      <c r="Q54" s="56" t="s">
        <v>68</v>
      </c>
      <c r="R54" s="56" t="s">
        <v>68</v>
      </c>
      <c r="S54" s="56">
        <v>140.0</v>
      </c>
      <c r="T54" s="56">
        <v>17.0</v>
      </c>
      <c r="U54" s="56" t="s">
        <v>177</v>
      </c>
      <c r="V54" s="56" t="s">
        <v>250</v>
      </c>
      <c r="W54" s="56" t="s">
        <v>68</v>
      </c>
      <c r="X54" s="56" t="s">
        <v>68</v>
      </c>
      <c r="Y54" s="56" t="s">
        <v>68</v>
      </c>
      <c r="Z54" s="56" t="s">
        <v>68</v>
      </c>
      <c r="AA54" s="56"/>
      <c r="AB54" s="56" t="s">
        <v>187</v>
      </c>
      <c r="AC54" s="56" t="s">
        <v>92</v>
      </c>
      <c r="AD54" s="56" t="s">
        <v>74</v>
      </c>
      <c r="AE54" s="56"/>
      <c r="AF54" s="56" t="s">
        <v>75</v>
      </c>
      <c r="AG54" s="56" t="s">
        <v>68</v>
      </c>
      <c r="AH54" s="56"/>
      <c r="AI54" s="56" t="s">
        <v>76</v>
      </c>
      <c r="AJ54" s="56" t="s">
        <v>85</v>
      </c>
      <c r="AK54" s="56" t="s">
        <v>68</v>
      </c>
      <c r="AL54" s="56" t="s">
        <v>68</v>
      </c>
      <c r="AM54" s="56" t="s">
        <v>68</v>
      </c>
      <c r="AN54" s="56"/>
      <c r="AO54" s="56" t="s">
        <v>78</v>
      </c>
      <c r="AP54" s="61" t="s">
        <v>79</v>
      </c>
    </row>
    <row r="55" ht="16.5" customHeight="1">
      <c r="A55" s="53">
        <v>243049.62000000002</v>
      </c>
      <c r="B55" s="54"/>
      <c r="C55" s="55">
        <f t="shared" si="2"/>
        <v>0</v>
      </c>
      <c r="D55" s="54">
        <v>8.056597110105E12</v>
      </c>
      <c r="E55" s="56" t="s">
        <v>251</v>
      </c>
      <c r="F55" s="57" t="s">
        <v>184</v>
      </c>
      <c r="G55" s="58">
        <v>51.0</v>
      </c>
      <c r="H55" s="56"/>
      <c r="I55" s="56" t="s">
        <v>82</v>
      </c>
      <c r="J55" s="56" t="s">
        <v>185</v>
      </c>
      <c r="K55" s="56" t="s">
        <v>65</v>
      </c>
      <c r="L55" s="59">
        <v>310.0</v>
      </c>
      <c r="M55" s="60">
        <v>243049.62000000002</v>
      </c>
      <c r="N55" s="56" t="s">
        <v>83</v>
      </c>
      <c r="O55" s="56"/>
      <c r="P55" s="56" t="s">
        <v>68</v>
      </c>
      <c r="Q55" s="56" t="s">
        <v>68</v>
      </c>
      <c r="R55" s="56" t="s">
        <v>68</v>
      </c>
      <c r="S55" s="56">
        <v>140.0</v>
      </c>
      <c r="T55" s="56">
        <v>17.0</v>
      </c>
      <c r="U55" s="56" t="s">
        <v>89</v>
      </c>
      <c r="V55" s="56" t="s">
        <v>252</v>
      </c>
      <c r="W55" s="56" t="s">
        <v>68</v>
      </c>
      <c r="X55" s="56" t="s">
        <v>68</v>
      </c>
      <c r="Y55" s="56" t="s">
        <v>68</v>
      </c>
      <c r="Z55" s="56" t="s">
        <v>69</v>
      </c>
      <c r="AA55" s="56"/>
      <c r="AB55" s="56" t="s">
        <v>187</v>
      </c>
      <c r="AC55" s="56" t="s">
        <v>182</v>
      </c>
      <c r="AD55" s="56" t="s">
        <v>74</v>
      </c>
      <c r="AE55" s="56" t="s">
        <v>75</v>
      </c>
      <c r="AF55" s="56" t="s">
        <v>75</v>
      </c>
      <c r="AG55" s="56" t="s">
        <v>68</v>
      </c>
      <c r="AH55" s="56"/>
      <c r="AI55" s="56" t="s">
        <v>76</v>
      </c>
      <c r="AJ55" s="56" t="s">
        <v>85</v>
      </c>
      <c r="AK55" s="56" t="s">
        <v>68</v>
      </c>
      <c r="AL55" s="56" t="s">
        <v>68</v>
      </c>
      <c r="AM55" s="56" t="s">
        <v>68</v>
      </c>
      <c r="AN55" s="56"/>
      <c r="AO55" s="56" t="s">
        <v>78</v>
      </c>
      <c r="AP55" s="61" t="s">
        <v>79</v>
      </c>
    </row>
    <row r="56" ht="16.5" customHeight="1">
      <c r="A56" s="53">
        <v>272719.26</v>
      </c>
      <c r="B56" s="54"/>
      <c r="C56" s="55">
        <f t="shared" si="2"/>
        <v>0</v>
      </c>
      <c r="D56" s="54">
        <v>8.056597354271E12</v>
      </c>
      <c r="E56" s="56" t="s">
        <v>253</v>
      </c>
      <c r="F56" s="57" t="s">
        <v>254</v>
      </c>
      <c r="G56" s="58">
        <v>54.0</v>
      </c>
      <c r="H56" s="56"/>
      <c r="I56" s="56" t="s">
        <v>82</v>
      </c>
      <c r="J56" s="56" t="s">
        <v>97</v>
      </c>
      <c r="K56" s="56" t="s">
        <v>65</v>
      </c>
      <c r="L56" s="59">
        <v>350.0</v>
      </c>
      <c r="M56" s="60">
        <v>272719.26</v>
      </c>
      <c r="N56" s="56" t="s">
        <v>83</v>
      </c>
      <c r="O56" s="56"/>
      <c r="P56" s="56" t="s">
        <v>68</v>
      </c>
      <c r="Q56" s="56" t="s">
        <v>68</v>
      </c>
      <c r="R56" s="56" t="s">
        <v>68</v>
      </c>
      <c r="S56" s="56">
        <v>140.0</v>
      </c>
      <c r="T56" s="56">
        <v>17.0</v>
      </c>
      <c r="U56" s="56" t="s">
        <v>255</v>
      </c>
      <c r="V56" s="56" t="s">
        <v>256</v>
      </c>
      <c r="W56" s="56" t="s">
        <v>68</v>
      </c>
      <c r="X56" s="56" t="s">
        <v>68</v>
      </c>
      <c r="Y56" s="56" t="s">
        <v>68</v>
      </c>
      <c r="Z56" s="56" t="s">
        <v>68</v>
      </c>
      <c r="AA56" s="56"/>
      <c r="AB56" s="56" t="s">
        <v>98</v>
      </c>
      <c r="AC56" s="56" t="s">
        <v>108</v>
      </c>
      <c r="AD56" s="56" t="s">
        <v>74</v>
      </c>
      <c r="AE56" s="56"/>
      <c r="AF56" s="56" t="s">
        <v>94</v>
      </c>
      <c r="AG56" s="56" t="s">
        <v>68</v>
      </c>
      <c r="AH56" s="56"/>
      <c r="AI56" s="56" t="s">
        <v>76</v>
      </c>
      <c r="AJ56" s="56" t="s">
        <v>85</v>
      </c>
      <c r="AK56" s="56" t="s">
        <v>68</v>
      </c>
      <c r="AL56" s="56" t="s">
        <v>69</v>
      </c>
      <c r="AM56" s="56" t="s">
        <v>68</v>
      </c>
      <c r="AN56" s="56"/>
      <c r="AO56" s="56" t="s">
        <v>78</v>
      </c>
      <c r="AP56" s="61" t="s">
        <v>79</v>
      </c>
    </row>
    <row r="57" ht="16.5" customHeight="1">
      <c r="A57" s="53">
        <v>220807.4</v>
      </c>
      <c r="B57" s="54"/>
      <c r="C57" s="55">
        <f t="shared" si="2"/>
        <v>0</v>
      </c>
      <c r="D57" s="54">
        <v>8.056597361552E12</v>
      </c>
      <c r="E57" s="56" t="s">
        <v>257</v>
      </c>
      <c r="F57" s="57" t="s">
        <v>258</v>
      </c>
      <c r="G57" s="58">
        <v>48.0</v>
      </c>
      <c r="H57" s="56"/>
      <c r="I57" s="56" t="s">
        <v>82</v>
      </c>
      <c r="J57" s="56" t="s">
        <v>64</v>
      </c>
      <c r="K57" s="56" t="s">
        <v>65</v>
      </c>
      <c r="L57" s="59">
        <v>280.0</v>
      </c>
      <c r="M57" s="60">
        <v>220807.4</v>
      </c>
      <c r="N57" s="56" t="s">
        <v>83</v>
      </c>
      <c r="O57" s="56"/>
      <c r="P57" s="56" t="s">
        <v>68</v>
      </c>
      <c r="Q57" s="56" t="s">
        <v>68</v>
      </c>
      <c r="R57" s="56" t="s">
        <v>68</v>
      </c>
      <c r="S57" s="56">
        <v>140.0</v>
      </c>
      <c r="T57" s="56">
        <v>19.0</v>
      </c>
      <c r="U57" s="56" t="s">
        <v>259</v>
      </c>
      <c r="V57" s="56" t="s">
        <v>260</v>
      </c>
      <c r="W57" s="56" t="s">
        <v>68</v>
      </c>
      <c r="X57" s="56" t="s">
        <v>69</v>
      </c>
      <c r="Y57" s="56" t="s">
        <v>68</v>
      </c>
      <c r="Z57" s="56" t="s">
        <v>69</v>
      </c>
      <c r="AA57" s="56"/>
      <c r="AB57" s="56" t="s">
        <v>72</v>
      </c>
      <c r="AC57" s="56" t="s">
        <v>164</v>
      </c>
      <c r="AD57" s="56" t="s">
        <v>74</v>
      </c>
      <c r="AE57" s="56" t="s">
        <v>75</v>
      </c>
      <c r="AF57" s="56" t="s">
        <v>75</v>
      </c>
      <c r="AG57" s="56" t="s">
        <v>68</v>
      </c>
      <c r="AH57" s="56"/>
      <c r="AI57" s="56" t="s">
        <v>76</v>
      </c>
      <c r="AJ57" s="56" t="s">
        <v>85</v>
      </c>
      <c r="AK57" s="56" t="s">
        <v>68</v>
      </c>
      <c r="AL57" s="56" t="s">
        <v>69</v>
      </c>
      <c r="AM57" s="56" t="s">
        <v>68</v>
      </c>
      <c r="AN57" s="56"/>
      <c r="AO57" s="56" t="s">
        <v>78</v>
      </c>
      <c r="AP57" s="61" t="s">
        <v>79</v>
      </c>
    </row>
    <row r="58" ht="16.5" customHeight="1">
      <c r="A58" s="53">
        <v>287554.07999999996</v>
      </c>
      <c r="B58" s="54"/>
      <c r="C58" s="55">
        <f t="shared" si="2"/>
        <v>0</v>
      </c>
      <c r="D58" s="54">
        <v>8.056597354752E12</v>
      </c>
      <c r="E58" s="56" t="s">
        <v>261</v>
      </c>
      <c r="F58" s="57" t="s">
        <v>262</v>
      </c>
      <c r="G58" s="58">
        <v>48.0</v>
      </c>
      <c r="H58" s="56"/>
      <c r="I58" s="56" t="s">
        <v>82</v>
      </c>
      <c r="J58" s="56" t="s">
        <v>112</v>
      </c>
      <c r="K58" s="56" t="s">
        <v>65</v>
      </c>
      <c r="L58" s="59">
        <v>370.0</v>
      </c>
      <c r="M58" s="60">
        <v>287554.07999999996</v>
      </c>
      <c r="N58" s="56" t="s">
        <v>83</v>
      </c>
      <c r="O58" s="56"/>
      <c r="P58" s="56" t="s">
        <v>68</v>
      </c>
      <c r="Q58" s="56" t="s">
        <v>68</v>
      </c>
      <c r="R58" s="56" t="s">
        <v>68</v>
      </c>
      <c r="S58" s="56">
        <v>140.0</v>
      </c>
      <c r="T58" s="56">
        <v>22.0</v>
      </c>
      <c r="U58" s="56" t="s">
        <v>263</v>
      </c>
      <c r="V58" s="56" t="s">
        <v>264</v>
      </c>
      <c r="W58" s="56" t="s">
        <v>68</v>
      </c>
      <c r="X58" s="56" t="s">
        <v>68</v>
      </c>
      <c r="Y58" s="56" t="s">
        <v>68</v>
      </c>
      <c r="Z58" s="56" t="s">
        <v>68</v>
      </c>
      <c r="AA58" s="56"/>
      <c r="AB58" s="56" t="s">
        <v>114</v>
      </c>
      <c r="AC58" s="56" t="s">
        <v>92</v>
      </c>
      <c r="AD58" s="56" t="s">
        <v>74</v>
      </c>
      <c r="AE58" s="56"/>
      <c r="AF58" s="56" t="s">
        <v>94</v>
      </c>
      <c r="AG58" s="56" t="s">
        <v>68</v>
      </c>
      <c r="AH58" s="56"/>
      <c r="AI58" s="56" t="s">
        <v>76</v>
      </c>
      <c r="AJ58" s="56" t="s">
        <v>85</v>
      </c>
      <c r="AK58" s="56" t="s">
        <v>68</v>
      </c>
      <c r="AL58" s="56" t="s">
        <v>69</v>
      </c>
      <c r="AM58" s="56" t="s">
        <v>68</v>
      </c>
      <c r="AN58" s="56"/>
      <c r="AO58" s="56" t="s">
        <v>78</v>
      </c>
      <c r="AP58" s="61" t="s">
        <v>79</v>
      </c>
    </row>
    <row r="59" ht="16.5" customHeight="1">
      <c r="A59" s="53">
        <v>305151.66000000003</v>
      </c>
      <c r="B59" s="54"/>
      <c r="C59" s="55">
        <f t="shared" si="2"/>
        <v>0</v>
      </c>
      <c r="D59" s="54">
        <v>8.056597436304E12</v>
      </c>
      <c r="E59" s="56" t="s">
        <v>265</v>
      </c>
      <c r="F59" s="57" t="s">
        <v>175</v>
      </c>
      <c r="G59" s="58">
        <v>54.0</v>
      </c>
      <c r="H59" s="56"/>
      <c r="I59" s="56" t="s">
        <v>141</v>
      </c>
      <c r="J59" s="56" t="s">
        <v>141</v>
      </c>
      <c r="K59" s="56" t="s">
        <v>65</v>
      </c>
      <c r="L59" s="59">
        <v>350.0</v>
      </c>
      <c r="M59" s="60">
        <v>305151.66000000003</v>
      </c>
      <c r="N59" s="56" t="s">
        <v>66</v>
      </c>
      <c r="O59" s="56" t="s">
        <v>67</v>
      </c>
      <c r="P59" s="56" t="s">
        <v>68</v>
      </c>
      <c r="Q59" s="56" t="s">
        <v>68</v>
      </c>
      <c r="R59" s="56" t="s">
        <v>69</v>
      </c>
      <c r="S59" s="56">
        <v>140.0</v>
      </c>
      <c r="T59" s="56">
        <v>17.0</v>
      </c>
      <c r="U59" s="56" t="s">
        <v>120</v>
      </c>
      <c r="V59" s="56" t="s">
        <v>266</v>
      </c>
      <c r="W59" s="56" t="s">
        <v>68</v>
      </c>
      <c r="X59" s="56" t="s">
        <v>68</v>
      </c>
      <c r="Y59" s="56" t="s">
        <v>69</v>
      </c>
      <c r="Z59" s="56" t="s">
        <v>68</v>
      </c>
      <c r="AA59" s="56"/>
      <c r="AB59" s="56" t="s">
        <v>121</v>
      </c>
      <c r="AC59" s="56" t="s">
        <v>73</v>
      </c>
      <c r="AD59" s="56" t="s">
        <v>74</v>
      </c>
      <c r="AE59" s="56" t="s">
        <v>75</v>
      </c>
      <c r="AF59" s="56" t="s">
        <v>75</v>
      </c>
      <c r="AG59" s="56" t="s">
        <v>68</v>
      </c>
      <c r="AH59" s="56"/>
      <c r="AI59" s="56" t="s">
        <v>76</v>
      </c>
      <c r="AJ59" s="56" t="s">
        <v>77</v>
      </c>
      <c r="AK59" s="56" t="s">
        <v>68</v>
      </c>
      <c r="AL59" s="56" t="s">
        <v>69</v>
      </c>
      <c r="AM59" s="56" t="s">
        <v>68</v>
      </c>
      <c r="AN59" s="56"/>
      <c r="AO59" s="56" t="s">
        <v>78</v>
      </c>
      <c r="AP59" s="61" t="s">
        <v>79</v>
      </c>
    </row>
    <row r="60" ht="16.5" customHeight="1">
      <c r="A60" s="53">
        <v>305151.66000000003</v>
      </c>
      <c r="B60" s="54"/>
      <c r="C60" s="55">
        <f t="shared" si="2"/>
        <v>0</v>
      </c>
      <c r="D60" s="54">
        <v>8.056597474559E12</v>
      </c>
      <c r="E60" s="56" t="s">
        <v>267</v>
      </c>
      <c r="F60" s="57" t="s">
        <v>268</v>
      </c>
      <c r="G60" s="58">
        <v>55.0</v>
      </c>
      <c r="H60" s="56"/>
      <c r="I60" s="56" t="s">
        <v>269</v>
      </c>
      <c r="J60" s="56" t="s">
        <v>197</v>
      </c>
      <c r="K60" s="56" t="s">
        <v>65</v>
      </c>
      <c r="L60" s="59">
        <v>350.0</v>
      </c>
      <c r="M60" s="60">
        <v>305151.66000000003</v>
      </c>
      <c r="N60" s="56" t="s">
        <v>83</v>
      </c>
      <c r="O60" s="56" t="s">
        <v>67</v>
      </c>
      <c r="P60" s="56" t="s">
        <v>68</v>
      </c>
      <c r="Q60" s="56" t="s">
        <v>68</v>
      </c>
      <c r="R60" s="56" t="s">
        <v>69</v>
      </c>
      <c r="S60" s="56">
        <v>140.0</v>
      </c>
      <c r="T60" s="56">
        <v>17.0</v>
      </c>
      <c r="U60" s="56" t="s">
        <v>148</v>
      </c>
      <c r="V60" s="56" t="s">
        <v>201</v>
      </c>
      <c r="W60" s="56" t="s">
        <v>68</v>
      </c>
      <c r="X60" s="56" t="s">
        <v>68</v>
      </c>
      <c r="Y60" s="56" t="s">
        <v>69</v>
      </c>
      <c r="Z60" s="56" t="s">
        <v>68</v>
      </c>
      <c r="AA60" s="56"/>
      <c r="AB60" s="56" t="s">
        <v>198</v>
      </c>
      <c r="AC60" s="56" t="s">
        <v>102</v>
      </c>
      <c r="AD60" s="56" t="s">
        <v>74</v>
      </c>
      <c r="AE60" s="56"/>
      <c r="AF60" s="56" t="s">
        <v>75</v>
      </c>
      <c r="AG60" s="56" t="s">
        <v>68</v>
      </c>
      <c r="AH60" s="56"/>
      <c r="AI60" s="56" t="s">
        <v>76</v>
      </c>
      <c r="AJ60" s="56" t="s">
        <v>77</v>
      </c>
      <c r="AK60" s="56" t="s">
        <v>68</v>
      </c>
      <c r="AL60" s="56" t="s">
        <v>69</v>
      </c>
      <c r="AM60" s="56" t="s">
        <v>68</v>
      </c>
      <c r="AN60" s="56"/>
      <c r="AO60" s="56" t="s">
        <v>78</v>
      </c>
      <c r="AP60" s="61" t="s">
        <v>79</v>
      </c>
    </row>
    <row r="61" ht="16.5" customHeight="1">
      <c r="A61" s="53">
        <v>338525.0</v>
      </c>
      <c r="B61" s="54"/>
      <c r="C61" s="55">
        <f t="shared" si="2"/>
        <v>0</v>
      </c>
      <c r="D61" s="54">
        <v>8.053672871685E12</v>
      </c>
      <c r="E61" s="56" t="s">
        <v>270</v>
      </c>
      <c r="F61" s="57" t="s">
        <v>271</v>
      </c>
      <c r="G61" s="58">
        <v>53.0</v>
      </c>
      <c r="H61" s="56"/>
      <c r="I61" s="56" t="s">
        <v>272</v>
      </c>
      <c r="J61" s="56" t="s">
        <v>185</v>
      </c>
      <c r="K61" s="56" t="s">
        <v>65</v>
      </c>
      <c r="L61" s="59">
        <v>390.0</v>
      </c>
      <c r="M61" s="60">
        <v>338525.0</v>
      </c>
      <c r="N61" s="56" t="s">
        <v>273</v>
      </c>
      <c r="O61" s="56" t="s">
        <v>67</v>
      </c>
      <c r="P61" s="56" t="s">
        <v>68</v>
      </c>
      <c r="Q61" s="56" t="s">
        <v>69</v>
      </c>
      <c r="R61" s="56" t="s">
        <v>68</v>
      </c>
      <c r="S61" s="56">
        <v>140.0</v>
      </c>
      <c r="T61" s="56">
        <v>19.0</v>
      </c>
      <c r="U61" s="56" t="s">
        <v>70</v>
      </c>
      <c r="V61" s="56" t="s">
        <v>216</v>
      </c>
      <c r="W61" s="56" t="s">
        <v>68</v>
      </c>
      <c r="X61" s="56" t="s">
        <v>69</v>
      </c>
      <c r="Y61" s="56" t="s">
        <v>69</v>
      </c>
      <c r="Z61" s="56" t="s">
        <v>69</v>
      </c>
      <c r="AA61" s="56"/>
      <c r="AB61" s="56" t="s">
        <v>187</v>
      </c>
      <c r="AC61" s="56" t="s">
        <v>164</v>
      </c>
      <c r="AD61" s="56" t="s">
        <v>74</v>
      </c>
      <c r="AE61" s="56" t="s">
        <v>75</v>
      </c>
      <c r="AF61" s="56" t="s">
        <v>75</v>
      </c>
      <c r="AG61" s="56" t="s">
        <v>68</v>
      </c>
      <c r="AH61" s="56"/>
      <c r="AI61" s="56" t="s">
        <v>76</v>
      </c>
      <c r="AJ61" s="56" t="s">
        <v>77</v>
      </c>
      <c r="AK61" s="56" t="s">
        <v>68</v>
      </c>
      <c r="AL61" s="56" t="s">
        <v>68</v>
      </c>
      <c r="AM61" s="56" t="s">
        <v>68</v>
      </c>
      <c r="AN61" s="56"/>
      <c r="AO61" s="56" t="s">
        <v>78</v>
      </c>
      <c r="AP61" s="61" t="s">
        <v>79</v>
      </c>
    </row>
    <row r="62" ht="16.5" customHeight="1">
      <c r="A62" s="53">
        <v>288475.0</v>
      </c>
      <c r="B62" s="54"/>
      <c r="C62" s="55">
        <f t="shared" si="2"/>
        <v>0</v>
      </c>
      <c r="D62" s="54">
        <v>8.056597191944E12</v>
      </c>
      <c r="E62" s="56" t="s">
        <v>274</v>
      </c>
      <c r="F62" s="57" t="s">
        <v>275</v>
      </c>
      <c r="G62" s="58">
        <v>40.0</v>
      </c>
      <c r="H62" s="56"/>
      <c r="I62" s="56" t="s">
        <v>219</v>
      </c>
      <c r="J62" s="56" t="s">
        <v>276</v>
      </c>
      <c r="K62" s="56" t="s">
        <v>65</v>
      </c>
      <c r="L62" s="59">
        <v>330.0</v>
      </c>
      <c r="M62" s="60">
        <v>288475.0</v>
      </c>
      <c r="N62" s="56" t="s">
        <v>83</v>
      </c>
      <c r="O62" s="56" t="s">
        <v>67</v>
      </c>
      <c r="P62" s="56" t="s">
        <v>68</v>
      </c>
      <c r="Q62" s="56" t="s">
        <v>68</v>
      </c>
      <c r="R62" s="56" t="s">
        <v>69</v>
      </c>
      <c r="S62" s="56">
        <v>135.0</v>
      </c>
      <c r="T62" s="56">
        <v>140.0</v>
      </c>
      <c r="U62" s="56"/>
      <c r="V62" s="56"/>
      <c r="W62" s="56" t="s">
        <v>68</v>
      </c>
      <c r="X62" s="56" t="s">
        <v>68</v>
      </c>
      <c r="Y62" s="56" t="s">
        <v>68</v>
      </c>
      <c r="Z62" s="56" t="s">
        <v>68</v>
      </c>
      <c r="AA62" s="56"/>
      <c r="AB62" s="56" t="s">
        <v>277</v>
      </c>
      <c r="AC62" s="56" t="s">
        <v>73</v>
      </c>
      <c r="AD62" s="56" t="s">
        <v>74</v>
      </c>
      <c r="AE62" s="56"/>
      <c r="AF62" s="56" t="s">
        <v>75</v>
      </c>
      <c r="AG62" s="56" t="s">
        <v>68</v>
      </c>
      <c r="AH62" s="56"/>
      <c r="AI62" s="56" t="s">
        <v>76</v>
      </c>
      <c r="AJ62" s="56" t="s">
        <v>77</v>
      </c>
      <c r="AK62" s="56" t="s">
        <v>68</v>
      </c>
      <c r="AL62" s="56" t="s">
        <v>68</v>
      </c>
      <c r="AM62" s="56" t="s">
        <v>68</v>
      </c>
      <c r="AN62" s="56"/>
      <c r="AO62" s="56" t="s">
        <v>78</v>
      </c>
      <c r="AP62" s="61" t="s">
        <v>79</v>
      </c>
    </row>
    <row r="63" ht="16.5" customHeight="1">
      <c r="A63" s="53">
        <v>305151.66000000003</v>
      </c>
      <c r="B63" s="54"/>
      <c r="C63" s="55">
        <f t="shared" si="2"/>
        <v>0</v>
      </c>
      <c r="D63" s="54">
        <v>8.056597474719E12</v>
      </c>
      <c r="E63" s="56" t="s">
        <v>278</v>
      </c>
      <c r="F63" s="57" t="s">
        <v>279</v>
      </c>
      <c r="G63" s="58">
        <v>54.0</v>
      </c>
      <c r="H63" s="56"/>
      <c r="I63" s="56" t="s">
        <v>280</v>
      </c>
      <c r="J63" s="56" t="s">
        <v>281</v>
      </c>
      <c r="K63" s="56" t="s">
        <v>65</v>
      </c>
      <c r="L63" s="59">
        <v>350.0</v>
      </c>
      <c r="M63" s="60">
        <v>305151.66000000003</v>
      </c>
      <c r="N63" s="56" t="s">
        <v>83</v>
      </c>
      <c r="O63" s="56" t="s">
        <v>67</v>
      </c>
      <c r="P63" s="56" t="s">
        <v>68</v>
      </c>
      <c r="Q63" s="56" t="s">
        <v>68</v>
      </c>
      <c r="R63" s="56" t="s">
        <v>69</v>
      </c>
      <c r="S63" s="56">
        <v>140.0</v>
      </c>
      <c r="T63" s="56">
        <v>18.0</v>
      </c>
      <c r="U63" s="56" t="s">
        <v>120</v>
      </c>
      <c r="V63" s="56" t="s">
        <v>282</v>
      </c>
      <c r="W63" s="56" t="s">
        <v>68</v>
      </c>
      <c r="X63" s="56" t="s">
        <v>68</v>
      </c>
      <c r="Y63" s="56" t="s">
        <v>69</v>
      </c>
      <c r="Z63" s="56" t="s">
        <v>68</v>
      </c>
      <c r="AA63" s="56"/>
      <c r="AB63" s="56" t="s">
        <v>121</v>
      </c>
      <c r="AC63" s="56" t="s">
        <v>102</v>
      </c>
      <c r="AD63" s="56" t="s">
        <v>74</v>
      </c>
      <c r="AE63" s="56"/>
      <c r="AF63" s="56" t="s">
        <v>75</v>
      </c>
      <c r="AG63" s="56" t="s">
        <v>68</v>
      </c>
      <c r="AH63" s="56"/>
      <c r="AI63" s="56" t="s">
        <v>76</v>
      </c>
      <c r="AJ63" s="56" t="s">
        <v>77</v>
      </c>
      <c r="AK63" s="56" t="s">
        <v>68</v>
      </c>
      <c r="AL63" s="56" t="s">
        <v>69</v>
      </c>
      <c r="AM63" s="56" t="s">
        <v>68</v>
      </c>
      <c r="AN63" s="56"/>
      <c r="AO63" s="56" t="s">
        <v>78</v>
      </c>
      <c r="AP63" s="61" t="s">
        <v>79</v>
      </c>
    </row>
    <row r="64" ht="16.5" customHeight="1">
      <c r="A64" s="53">
        <v>272719.26</v>
      </c>
      <c r="B64" s="54"/>
      <c r="C64" s="55">
        <f t="shared" si="2"/>
        <v>0</v>
      </c>
      <c r="D64" s="54">
        <v>8.056597355445E12</v>
      </c>
      <c r="E64" s="56" t="s">
        <v>80</v>
      </c>
      <c r="F64" s="57" t="s">
        <v>184</v>
      </c>
      <c r="G64" s="58">
        <v>55.0</v>
      </c>
      <c r="H64" s="56"/>
      <c r="I64" s="56" t="s">
        <v>82</v>
      </c>
      <c r="J64" s="56" t="s">
        <v>185</v>
      </c>
      <c r="K64" s="56" t="s">
        <v>65</v>
      </c>
      <c r="L64" s="59">
        <v>350.0</v>
      </c>
      <c r="M64" s="60">
        <v>272719.26</v>
      </c>
      <c r="N64" s="56" t="s">
        <v>83</v>
      </c>
      <c r="O64" s="56"/>
      <c r="P64" s="56" t="s">
        <v>68</v>
      </c>
      <c r="Q64" s="56" t="s">
        <v>68</v>
      </c>
      <c r="R64" s="56" t="s">
        <v>68</v>
      </c>
      <c r="S64" s="56">
        <v>140.0</v>
      </c>
      <c r="T64" s="56">
        <v>16.0</v>
      </c>
      <c r="U64" s="56" t="s">
        <v>148</v>
      </c>
      <c r="V64" s="56" t="s">
        <v>283</v>
      </c>
      <c r="W64" s="56" t="s">
        <v>68</v>
      </c>
      <c r="X64" s="56" t="s">
        <v>68</v>
      </c>
      <c r="Y64" s="56" t="s">
        <v>68</v>
      </c>
      <c r="Z64" s="56" t="s">
        <v>68</v>
      </c>
      <c r="AA64" s="56"/>
      <c r="AB64" s="56" t="s">
        <v>187</v>
      </c>
      <c r="AC64" s="56" t="s">
        <v>73</v>
      </c>
      <c r="AD64" s="56" t="s">
        <v>74</v>
      </c>
      <c r="AE64" s="56"/>
      <c r="AF64" s="56" t="s">
        <v>75</v>
      </c>
      <c r="AG64" s="56" t="s">
        <v>68</v>
      </c>
      <c r="AH64" s="56"/>
      <c r="AI64" s="56" t="s">
        <v>76</v>
      </c>
      <c r="AJ64" s="56" t="s">
        <v>85</v>
      </c>
      <c r="AK64" s="56" t="s">
        <v>68</v>
      </c>
      <c r="AL64" s="56" t="s">
        <v>69</v>
      </c>
      <c r="AM64" s="56" t="s">
        <v>68</v>
      </c>
      <c r="AN64" s="56"/>
      <c r="AO64" s="56" t="s">
        <v>78</v>
      </c>
      <c r="AP64" s="61" t="s">
        <v>79</v>
      </c>
    </row>
    <row r="65" ht="16.5" customHeight="1">
      <c r="A65" s="53">
        <v>257884.44</v>
      </c>
      <c r="B65" s="54"/>
      <c r="C65" s="55">
        <f t="shared" si="2"/>
        <v>0</v>
      </c>
      <c r="D65" s="54">
        <v>8.05659742341E12</v>
      </c>
      <c r="E65" s="56" t="s">
        <v>86</v>
      </c>
      <c r="F65" s="57" t="s">
        <v>262</v>
      </c>
      <c r="G65" s="58">
        <v>49.0</v>
      </c>
      <c r="H65" s="56"/>
      <c r="I65" s="56" t="s">
        <v>82</v>
      </c>
      <c r="J65" s="56" t="s">
        <v>112</v>
      </c>
      <c r="K65" s="56" t="s">
        <v>65</v>
      </c>
      <c r="L65" s="59">
        <v>330.0</v>
      </c>
      <c r="M65" s="60">
        <v>257884.44</v>
      </c>
      <c r="N65" s="56" t="s">
        <v>83</v>
      </c>
      <c r="O65" s="56"/>
      <c r="P65" s="56" t="s">
        <v>68</v>
      </c>
      <c r="Q65" s="56" t="s">
        <v>68</v>
      </c>
      <c r="R65" s="56" t="s">
        <v>68</v>
      </c>
      <c r="S65" s="56">
        <v>140.0</v>
      </c>
      <c r="T65" s="56">
        <v>18.0</v>
      </c>
      <c r="U65" s="56" t="s">
        <v>284</v>
      </c>
      <c r="V65" s="56" t="s">
        <v>285</v>
      </c>
      <c r="W65" s="56" t="s">
        <v>68</v>
      </c>
      <c r="X65" s="56" t="s">
        <v>68</v>
      </c>
      <c r="Y65" s="56" t="s">
        <v>68</v>
      </c>
      <c r="Z65" s="56" t="s">
        <v>68</v>
      </c>
      <c r="AA65" s="56"/>
      <c r="AB65" s="56" t="s">
        <v>114</v>
      </c>
      <c r="AC65" s="56" t="s">
        <v>92</v>
      </c>
      <c r="AD65" s="56" t="s">
        <v>93</v>
      </c>
      <c r="AE65" s="56" t="s">
        <v>94</v>
      </c>
      <c r="AF65" s="56" t="s">
        <v>94</v>
      </c>
      <c r="AG65" s="56" t="s">
        <v>68</v>
      </c>
      <c r="AH65" s="56"/>
      <c r="AI65" s="56" t="s">
        <v>76</v>
      </c>
      <c r="AJ65" s="56" t="s">
        <v>85</v>
      </c>
      <c r="AK65" s="56" t="s">
        <v>68</v>
      </c>
      <c r="AL65" s="56" t="s">
        <v>69</v>
      </c>
      <c r="AM65" s="56" t="s">
        <v>68</v>
      </c>
      <c r="AN65" s="56"/>
      <c r="AO65" s="56" t="s">
        <v>78</v>
      </c>
      <c r="AP65" s="61" t="s">
        <v>79</v>
      </c>
    </row>
    <row r="66" ht="16.5" customHeight="1">
      <c r="A66" s="53">
        <v>257884.44</v>
      </c>
      <c r="B66" s="54"/>
      <c r="C66" s="55">
        <f t="shared" si="2"/>
        <v>0</v>
      </c>
      <c r="D66" s="54">
        <v>8.056597423434E12</v>
      </c>
      <c r="E66" s="56" t="s">
        <v>86</v>
      </c>
      <c r="F66" s="57" t="s">
        <v>87</v>
      </c>
      <c r="G66" s="58">
        <v>49.0</v>
      </c>
      <c r="H66" s="56"/>
      <c r="I66" s="56" t="s">
        <v>82</v>
      </c>
      <c r="J66" s="56" t="s">
        <v>88</v>
      </c>
      <c r="K66" s="56" t="s">
        <v>65</v>
      </c>
      <c r="L66" s="59">
        <v>330.0</v>
      </c>
      <c r="M66" s="60">
        <v>257884.44</v>
      </c>
      <c r="N66" s="56" t="s">
        <v>83</v>
      </c>
      <c r="O66" s="56"/>
      <c r="P66" s="56" t="s">
        <v>68</v>
      </c>
      <c r="Q66" s="56" t="s">
        <v>68</v>
      </c>
      <c r="R66" s="56" t="s">
        <v>68</v>
      </c>
      <c r="S66" s="56">
        <v>140.0</v>
      </c>
      <c r="T66" s="56">
        <v>18.0</v>
      </c>
      <c r="U66" s="56" t="s">
        <v>284</v>
      </c>
      <c r="V66" s="56" t="s">
        <v>285</v>
      </c>
      <c r="W66" s="56" t="s">
        <v>68</v>
      </c>
      <c r="X66" s="56" t="s">
        <v>68</v>
      </c>
      <c r="Y66" s="56" t="s">
        <v>68</v>
      </c>
      <c r="Z66" s="56" t="s">
        <v>68</v>
      </c>
      <c r="AA66" s="56"/>
      <c r="AB66" s="56" t="s">
        <v>91</v>
      </c>
      <c r="AC66" s="56" t="s">
        <v>92</v>
      </c>
      <c r="AD66" s="56" t="s">
        <v>93</v>
      </c>
      <c r="AE66" s="56" t="s">
        <v>94</v>
      </c>
      <c r="AF66" s="56" t="s">
        <v>94</v>
      </c>
      <c r="AG66" s="56" t="s">
        <v>68</v>
      </c>
      <c r="AH66" s="56"/>
      <c r="AI66" s="56" t="s">
        <v>76</v>
      </c>
      <c r="AJ66" s="56" t="s">
        <v>85</v>
      </c>
      <c r="AK66" s="56" t="s">
        <v>68</v>
      </c>
      <c r="AL66" s="56" t="s">
        <v>69</v>
      </c>
      <c r="AM66" s="56" t="s">
        <v>68</v>
      </c>
      <c r="AN66" s="56"/>
      <c r="AO66" s="56" t="s">
        <v>78</v>
      </c>
      <c r="AP66" s="61" t="s">
        <v>79</v>
      </c>
    </row>
    <row r="67" ht="16.5" customHeight="1">
      <c r="A67" s="53">
        <v>257884.44</v>
      </c>
      <c r="B67" s="54"/>
      <c r="C67" s="55">
        <f t="shared" si="2"/>
        <v>0</v>
      </c>
      <c r="D67" s="54">
        <v>8.056597423427E12</v>
      </c>
      <c r="E67" s="56" t="s">
        <v>86</v>
      </c>
      <c r="F67" s="57" t="s">
        <v>286</v>
      </c>
      <c r="G67" s="58">
        <v>49.0</v>
      </c>
      <c r="H67" s="56"/>
      <c r="I67" s="56" t="s">
        <v>82</v>
      </c>
      <c r="J67" s="56" t="s">
        <v>112</v>
      </c>
      <c r="K67" s="56" t="s">
        <v>65</v>
      </c>
      <c r="L67" s="59">
        <v>330.0</v>
      </c>
      <c r="M67" s="60">
        <v>257884.44</v>
      </c>
      <c r="N67" s="56" t="s">
        <v>83</v>
      </c>
      <c r="O67" s="56"/>
      <c r="P67" s="56" t="s">
        <v>68</v>
      </c>
      <c r="Q67" s="56" t="s">
        <v>68</v>
      </c>
      <c r="R67" s="56" t="s">
        <v>68</v>
      </c>
      <c r="S67" s="56">
        <v>140.0</v>
      </c>
      <c r="T67" s="56">
        <v>18.0</v>
      </c>
      <c r="U67" s="56" t="s">
        <v>284</v>
      </c>
      <c r="V67" s="56" t="s">
        <v>285</v>
      </c>
      <c r="W67" s="56" t="s">
        <v>68</v>
      </c>
      <c r="X67" s="56" t="s">
        <v>68</v>
      </c>
      <c r="Y67" s="56" t="s">
        <v>68</v>
      </c>
      <c r="Z67" s="56" t="s">
        <v>68</v>
      </c>
      <c r="AA67" s="56"/>
      <c r="AB67" s="56" t="s">
        <v>114</v>
      </c>
      <c r="AC67" s="56" t="s">
        <v>92</v>
      </c>
      <c r="AD67" s="56" t="s">
        <v>93</v>
      </c>
      <c r="AE67" s="56" t="s">
        <v>94</v>
      </c>
      <c r="AF67" s="56" t="s">
        <v>94</v>
      </c>
      <c r="AG67" s="56" t="s">
        <v>68</v>
      </c>
      <c r="AH67" s="56"/>
      <c r="AI67" s="56" t="s">
        <v>76</v>
      </c>
      <c r="AJ67" s="56" t="s">
        <v>85</v>
      </c>
      <c r="AK67" s="56" t="s">
        <v>68</v>
      </c>
      <c r="AL67" s="56" t="s">
        <v>69</v>
      </c>
      <c r="AM67" s="56" t="s">
        <v>68</v>
      </c>
      <c r="AN67" s="56"/>
      <c r="AO67" s="56" t="s">
        <v>78</v>
      </c>
      <c r="AP67" s="61" t="s">
        <v>79</v>
      </c>
    </row>
    <row r="68" ht="16.5" customHeight="1">
      <c r="A68" s="53">
        <v>324631.12</v>
      </c>
      <c r="B68" s="54"/>
      <c r="C68" s="55">
        <f t="shared" si="2"/>
        <v>0</v>
      </c>
      <c r="D68" s="54">
        <v>8.053672991888E12</v>
      </c>
      <c r="E68" s="56" t="s">
        <v>110</v>
      </c>
      <c r="F68" s="57" t="s">
        <v>95</v>
      </c>
      <c r="G68" s="58">
        <v>53.0</v>
      </c>
      <c r="H68" s="56"/>
      <c r="I68" s="56" t="s">
        <v>82</v>
      </c>
      <c r="J68" s="56" t="s">
        <v>88</v>
      </c>
      <c r="K68" s="56" t="s">
        <v>65</v>
      </c>
      <c r="L68" s="59">
        <v>420.0</v>
      </c>
      <c r="M68" s="60">
        <v>324631.12</v>
      </c>
      <c r="N68" s="56" t="s">
        <v>83</v>
      </c>
      <c r="O68" s="56"/>
      <c r="P68" s="56" t="s">
        <v>68</v>
      </c>
      <c r="Q68" s="56" t="s">
        <v>68</v>
      </c>
      <c r="R68" s="56" t="s">
        <v>68</v>
      </c>
      <c r="S68" s="56">
        <v>135.0</v>
      </c>
      <c r="T68" s="56">
        <v>21.0</v>
      </c>
      <c r="U68" s="56" t="s">
        <v>70</v>
      </c>
      <c r="V68" s="56" t="s">
        <v>287</v>
      </c>
      <c r="W68" s="56" t="s">
        <v>68</v>
      </c>
      <c r="X68" s="56" t="s">
        <v>68</v>
      </c>
      <c r="Y68" s="56" t="s">
        <v>68</v>
      </c>
      <c r="Z68" s="56" t="s">
        <v>68</v>
      </c>
      <c r="AA68" s="56"/>
      <c r="AB68" s="56" t="s">
        <v>91</v>
      </c>
      <c r="AC68" s="56" t="s">
        <v>115</v>
      </c>
      <c r="AD68" s="56" t="s">
        <v>74</v>
      </c>
      <c r="AE68" s="56" t="s">
        <v>94</v>
      </c>
      <c r="AF68" s="56" t="s">
        <v>94</v>
      </c>
      <c r="AG68" s="56" t="s">
        <v>68</v>
      </c>
      <c r="AH68" s="56"/>
      <c r="AI68" s="56" t="s">
        <v>76</v>
      </c>
      <c r="AJ68" s="56" t="s">
        <v>85</v>
      </c>
      <c r="AK68" s="56" t="s">
        <v>68</v>
      </c>
      <c r="AL68" s="56" t="s">
        <v>68</v>
      </c>
      <c r="AM68" s="56" t="s">
        <v>68</v>
      </c>
      <c r="AN68" s="56"/>
      <c r="AO68" s="56" t="s">
        <v>78</v>
      </c>
      <c r="AP68" s="61" t="s">
        <v>79</v>
      </c>
    </row>
    <row r="69" ht="16.5" customHeight="1">
      <c r="A69" s="53">
        <v>398765.18000000005</v>
      </c>
      <c r="B69" s="54"/>
      <c r="C69" s="55">
        <f t="shared" si="2"/>
        <v>0</v>
      </c>
      <c r="D69" s="54">
        <v>8.056597469333E12</v>
      </c>
      <c r="E69" s="56" t="s">
        <v>99</v>
      </c>
      <c r="F69" s="57" t="s">
        <v>288</v>
      </c>
      <c r="G69" s="58">
        <v>53.0</v>
      </c>
      <c r="H69" s="56" t="s">
        <v>214</v>
      </c>
      <c r="I69" s="56" t="s">
        <v>289</v>
      </c>
      <c r="J69" s="56" t="s">
        <v>112</v>
      </c>
      <c r="K69" s="56" t="s">
        <v>65</v>
      </c>
      <c r="L69" s="59">
        <v>520.0</v>
      </c>
      <c r="M69" s="60">
        <v>398765.18000000005</v>
      </c>
      <c r="N69" s="56" t="s">
        <v>83</v>
      </c>
      <c r="O69" s="56"/>
      <c r="P69" s="56" t="s">
        <v>68</v>
      </c>
      <c r="Q69" s="56" t="s">
        <v>68</v>
      </c>
      <c r="R69" s="56" t="s">
        <v>68</v>
      </c>
      <c r="S69" s="56">
        <v>140.0</v>
      </c>
      <c r="T69" s="56">
        <v>16.0</v>
      </c>
      <c r="U69" s="56" t="s">
        <v>100</v>
      </c>
      <c r="V69" s="56" t="s">
        <v>101</v>
      </c>
      <c r="W69" s="56" t="s">
        <v>68</v>
      </c>
      <c r="X69" s="56" t="s">
        <v>68</v>
      </c>
      <c r="Y69" s="56" t="s">
        <v>68</v>
      </c>
      <c r="Z69" s="56" t="s">
        <v>68</v>
      </c>
      <c r="AA69" s="56"/>
      <c r="AB69" s="56" t="s">
        <v>114</v>
      </c>
      <c r="AC69" s="56" t="s">
        <v>102</v>
      </c>
      <c r="AD69" s="56" t="s">
        <v>74</v>
      </c>
      <c r="AE69" s="56"/>
      <c r="AF69" s="56" t="s">
        <v>94</v>
      </c>
      <c r="AG69" s="56" t="s">
        <v>68</v>
      </c>
      <c r="AH69" s="56"/>
      <c r="AI69" s="56" t="s">
        <v>76</v>
      </c>
      <c r="AJ69" s="56" t="s">
        <v>85</v>
      </c>
      <c r="AK69" s="56" t="s">
        <v>68</v>
      </c>
      <c r="AL69" s="56" t="s">
        <v>69</v>
      </c>
      <c r="AM69" s="56" t="s">
        <v>68</v>
      </c>
      <c r="AN69" s="56"/>
      <c r="AO69" s="56" t="s">
        <v>78</v>
      </c>
      <c r="AP69" s="61" t="s">
        <v>79</v>
      </c>
    </row>
    <row r="70" ht="16.5" customHeight="1">
      <c r="A70" s="53">
        <v>472919.26</v>
      </c>
      <c r="B70" s="54"/>
      <c r="C70" s="55">
        <f t="shared" si="2"/>
        <v>0</v>
      </c>
      <c r="D70" s="54">
        <v>8.05659729498E12</v>
      </c>
      <c r="E70" s="56" t="s">
        <v>110</v>
      </c>
      <c r="F70" s="57" t="s">
        <v>290</v>
      </c>
      <c r="G70" s="58">
        <v>47.0</v>
      </c>
      <c r="H70" s="56"/>
      <c r="I70" s="56" t="s">
        <v>82</v>
      </c>
      <c r="J70" s="56" t="s">
        <v>97</v>
      </c>
      <c r="K70" s="56" t="s">
        <v>65</v>
      </c>
      <c r="L70" s="59">
        <v>620.0</v>
      </c>
      <c r="M70" s="60">
        <v>472919.26</v>
      </c>
      <c r="N70" s="56" t="s">
        <v>83</v>
      </c>
      <c r="O70" s="56"/>
      <c r="P70" s="56" t="s">
        <v>68</v>
      </c>
      <c r="Q70" s="56" t="s">
        <v>68</v>
      </c>
      <c r="R70" s="56" t="s">
        <v>68</v>
      </c>
      <c r="S70" s="56">
        <v>135.0</v>
      </c>
      <c r="T70" s="56">
        <v>21.0</v>
      </c>
      <c r="U70" s="56" t="s">
        <v>101</v>
      </c>
      <c r="V70" s="56" t="s">
        <v>113</v>
      </c>
      <c r="W70" s="56" t="s">
        <v>68</v>
      </c>
      <c r="X70" s="56" t="s">
        <v>68</v>
      </c>
      <c r="Y70" s="56" t="s">
        <v>68</v>
      </c>
      <c r="Z70" s="56" t="s">
        <v>68</v>
      </c>
      <c r="AA70" s="56"/>
      <c r="AB70" s="56" t="s">
        <v>98</v>
      </c>
      <c r="AC70" s="56" t="s">
        <v>115</v>
      </c>
      <c r="AD70" s="56" t="s">
        <v>74</v>
      </c>
      <c r="AE70" s="56" t="s">
        <v>94</v>
      </c>
      <c r="AF70" s="56" t="s">
        <v>94</v>
      </c>
      <c r="AG70" s="56" t="s">
        <v>68</v>
      </c>
      <c r="AH70" s="56"/>
      <c r="AI70" s="56" t="s">
        <v>76</v>
      </c>
      <c r="AJ70" s="56" t="s">
        <v>85</v>
      </c>
      <c r="AK70" s="56" t="s">
        <v>68</v>
      </c>
      <c r="AL70" s="56" t="s">
        <v>69</v>
      </c>
      <c r="AM70" s="56" t="s">
        <v>68</v>
      </c>
      <c r="AN70" s="56"/>
      <c r="AO70" s="56" t="s">
        <v>78</v>
      </c>
      <c r="AP70" s="61" t="s">
        <v>79</v>
      </c>
    </row>
    <row r="71" ht="16.5" customHeight="1">
      <c r="A71" s="53">
        <v>287554.07999999996</v>
      </c>
      <c r="B71" s="54"/>
      <c r="C71" s="55">
        <f t="shared" si="2"/>
        <v>0</v>
      </c>
      <c r="D71" s="54">
        <v>8.056597355438E12</v>
      </c>
      <c r="E71" s="56" t="s">
        <v>291</v>
      </c>
      <c r="F71" s="57" t="s">
        <v>292</v>
      </c>
      <c r="G71" s="58">
        <v>52.0</v>
      </c>
      <c r="H71" s="56"/>
      <c r="I71" s="56" t="s">
        <v>82</v>
      </c>
      <c r="J71" s="56" t="s">
        <v>64</v>
      </c>
      <c r="K71" s="56" t="s">
        <v>181</v>
      </c>
      <c r="L71" s="59">
        <v>370.0</v>
      </c>
      <c r="M71" s="60">
        <v>287554.07999999996</v>
      </c>
      <c r="N71" s="56" t="s">
        <v>83</v>
      </c>
      <c r="O71" s="56"/>
      <c r="P71" s="56" t="s">
        <v>68</v>
      </c>
      <c r="Q71" s="56" t="s">
        <v>68</v>
      </c>
      <c r="R71" s="56" t="s">
        <v>68</v>
      </c>
      <c r="S71" s="56">
        <v>140.0</v>
      </c>
      <c r="T71" s="56">
        <v>16.0</v>
      </c>
      <c r="U71" s="56" t="s">
        <v>177</v>
      </c>
      <c r="V71" s="56" t="s">
        <v>293</v>
      </c>
      <c r="W71" s="56" t="s">
        <v>68</v>
      </c>
      <c r="X71" s="56" t="s">
        <v>68</v>
      </c>
      <c r="Y71" s="56" t="s">
        <v>68</v>
      </c>
      <c r="Z71" s="56" t="s">
        <v>68</v>
      </c>
      <c r="AA71" s="56"/>
      <c r="AB71" s="56" t="s">
        <v>72</v>
      </c>
      <c r="AC71" s="56" t="s">
        <v>73</v>
      </c>
      <c r="AD71" s="56" t="s">
        <v>74</v>
      </c>
      <c r="AE71" s="56"/>
      <c r="AF71" s="56" t="s">
        <v>75</v>
      </c>
      <c r="AG71" s="56" t="s">
        <v>68</v>
      </c>
      <c r="AH71" s="56"/>
      <c r="AI71" s="56" t="s">
        <v>76</v>
      </c>
      <c r="AJ71" s="56" t="s">
        <v>85</v>
      </c>
      <c r="AK71" s="56" t="s">
        <v>68</v>
      </c>
      <c r="AL71" s="56" t="s">
        <v>69</v>
      </c>
      <c r="AM71" s="56" t="s">
        <v>68</v>
      </c>
      <c r="AN71" s="56"/>
      <c r="AO71" s="56" t="s">
        <v>78</v>
      </c>
      <c r="AP71" s="61" t="s">
        <v>79</v>
      </c>
    </row>
    <row r="72" ht="16.5" customHeight="1">
      <c r="A72" s="53">
        <v>287554.07999999996</v>
      </c>
      <c r="B72" s="54"/>
      <c r="C72" s="55">
        <f t="shared" si="2"/>
        <v>0</v>
      </c>
      <c r="D72" s="54">
        <v>8.056597355711E12</v>
      </c>
      <c r="E72" s="56" t="s">
        <v>291</v>
      </c>
      <c r="F72" s="57">
        <v>1663.0</v>
      </c>
      <c r="G72" s="58">
        <v>54.0</v>
      </c>
      <c r="H72" s="56"/>
      <c r="I72" s="56" t="s">
        <v>82</v>
      </c>
      <c r="J72" s="56" t="s">
        <v>190</v>
      </c>
      <c r="K72" s="56" t="s">
        <v>65</v>
      </c>
      <c r="L72" s="59">
        <v>370.0</v>
      </c>
      <c r="M72" s="60">
        <v>287554.07999999996</v>
      </c>
      <c r="N72" s="56" t="s">
        <v>83</v>
      </c>
      <c r="O72" s="56"/>
      <c r="P72" s="56" t="s">
        <v>68</v>
      </c>
      <c r="Q72" s="56" t="s">
        <v>68</v>
      </c>
      <c r="R72" s="56" t="s">
        <v>68</v>
      </c>
      <c r="S72" s="56">
        <v>140.0</v>
      </c>
      <c r="T72" s="56">
        <v>16.0</v>
      </c>
      <c r="U72" s="56" t="s">
        <v>294</v>
      </c>
      <c r="V72" s="56" t="s">
        <v>295</v>
      </c>
      <c r="W72" s="56" t="s">
        <v>68</v>
      </c>
      <c r="X72" s="56" t="s">
        <v>68</v>
      </c>
      <c r="Y72" s="56" t="s">
        <v>68</v>
      </c>
      <c r="Z72" s="56" t="s">
        <v>68</v>
      </c>
      <c r="AA72" s="56"/>
      <c r="AB72" s="56" t="s">
        <v>192</v>
      </c>
      <c r="AC72" s="56" t="s">
        <v>73</v>
      </c>
      <c r="AD72" s="56" t="s">
        <v>74</v>
      </c>
      <c r="AE72" s="56"/>
      <c r="AF72" s="56" t="s">
        <v>75</v>
      </c>
      <c r="AG72" s="56" t="s">
        <v>68</v>
      </c>
      <c r="AH72" s="56"/>
      <c r="AI72" s="56" t="s">
        <v>76</v>
      </c>
      <c r="AJ72" s="56" t="s">
        <v>85</v>
      </c>
      <c r="AK72" s="56" t="s">
        <v>68</v>
      </c>
      <c r="AL72" s="56" t="s">
        <v>69</v>
      </c>
      <c r="AM72" s="56" t="s">
        <v>68</v>
      </c>
      <c r="AN72" s="56"/>
      <c r="AO72" s="56" t="s">
        <v>78</v>
      </c>
      <c r="AP72" s="61" t="s">
        <v>79</v>
      </c>
    </row>
    <row r="73" ht="16.5" customHeight="1">
      <c r="A73" s="53">
        <v>287554.07999999996</v>
      </c>
      <c r="B73" s="54"/>
      <c r="C73" s="55">
        <f t="shared" si="2"/>
        <v>0</v>
      </c>
      <c r="D73" s="54">
        <v>8.056597355704E12</v>
      </c>
      <c r="E73" s="56" t="s">
        <v>291</v>
      </c>
      <c r="F73" s="57">
        <v>1663.0</v>
      </c>
      <c r="G73" s="58">
        <v>52.0</v>
      </c>
      <c r="H73" s="56"/>
      <c r="I73" s="56" t="s">
        <v>82</v>
      </c>
      <c r="J73" s="56" t="s">
        <v>190</v>
      </c>
      <c r="K73" s="56" t="s">
        <v>65</v>
      </c>
      <c r="L73" s="59">
        <v>370.0</v>
      </c>
      <c r="M73" s="60">
        <v>287554.07999999996</v>
      </c>
      <c r="N73" s="56" t="s">
        <v>83</v>
      </c>
      <c r="O73" s="56"/>
      <c r="P73" s="56" t="s">
        <v>68</v>
      </c>
      <c r="Q73" s="56" t="s">
        <v>68</v>
      </c>
      <c r="R73" s="56" t="s">
        <v>68</v>
      </c>
      <c r="S73" s="56">
        <v>140.0</v>
      </c>
      <c r="T73" s="56">
        <v>16.0</v>
      </c>
      <c r="U73" s="56" t="s">
        <v>177</v>
      </c>
      <c r="V73" s="56" t="s">
        <v>293</v>
      </c>
      <c r="W73" s="56" t="s">
        <v>68</v>
      </c>
      <c r="X73" s="56" t="s">
        <v>68</v>
      </c>
      <c r="Y73" s="56" t="s">
        <v>68</v>
      </c>
      <c r="Z73" s="56" t="s">
        <v>68</v>
      </c>
      <c r="AA73" s="56"/>
      <c r="AB73" s="56" t="s">
        <v>192</v>
      </c>
      <c r="AC73" s="56" t="s">
        <v>73</v>
      </c>
      <c r="AD73" s="56" t="s">
        <v>74</v>
      </c>
      <c r="AE73" s="56"/>
      <c r="AF73" s="56" t="s">
        <v>75</v>
      </c>
      <c r="AG73" s="56" t="s">
        <v>68</v>
      </c>
      <c r="AH73" s="56"/>
      <c r="AI73" s="56" t="s">
        <v>76</v>
      </c>
      <c r="AJ73" s="56" t="s">
        <v>85</v>
      </c>
      <c r="AK73" s="56" t="s">
        <v>68</v>
      </c>
      <c r="AL73" s="56" t="s">
        <v>69</v>
      </c>
      <c r="AM73" s="56" t="s">
        <v>68</v>
      </c>
      <c r="AN73" s="56"/>
      <c r="AO73" s="56" t="s">
        <v>78</v>
      </c>
      <c r="AP73" s="61" t="s">
        <v>79</v>
      </c>
    </row>
    <row r="74" ht="16.5" customHeight="1">
      <c r="A74" s="53">
        <v>396923.33999999997</v>
      </c>
      <c r="B74" s="54"/>
      <c r="C74" s="55">
        <f t="shared" si="2"/>
        <v>0</v>
      </c>
      <c r="D74" s="54">
        <v>8.053672993622E12</v>
      </c>
      <c r="E74" s="56" t="s">
        <v>125</v>
      </c>
      <c r="F74" s="57" t="s">
        <v>296</v>
      </c>
      <c r="G74" s="58">
        <v>55.0</v>
      </c>
      <c r="H74" s="56"/>
      <c r="I74" s="56" t="s">
        <v>118</v>
      </c>
      <c r="J74" s="56" t="s">
        <v>112</v>
      </c>
      <c r="K74" s="56" t="s">
        <v>65</v>
      </c>
      <c r="L74" s="59">
        <v>460.0</v>
      </c>
      <c r="M74" s="60">
        <v>396923.33999999997</v>
      </c>
      <c r="N74" s="56" t="s">
        <v>83</v>
      </c>
      <c r="O74" s="56" t="s">
        <v>67</v>
      </c>
      <c r="P74" s="56" t="s">
        <v>68</v>
      </c>
      <c r="Q74" s="56" t="s">
        <v>68</v>
      </c>
      <c r="R74" s="56" t="s">
        <v>69</v>
      </c>
      <c r="S74" s="56">
        <v>135.0</v>
      </c>
      <c r="T74" s="56">
        <v>17.0</v>
      </c>
      <c r="U74" s="56" t="s">
        <v>128</v>
      </c>
      <c r="V74" s="56" t="s">
        <v>129</v>
      </c>
      <c r="W74" s="56" t="s">
        <v>68</v>
      </c>
      <c r="X74" s="56" t="s">
        <v>68</v>
      </c>
      <c r="Y74" s="56" t="s">
        <v>69</v>
      </c>
      <c r="Z74" s="56" t="s">
        <v>68</v>
      </c>
      <c r="AA74" s="56"/>
      <c r="AB74" s="56" t="s">
        <v>114</v>
      </c>
      <c r="AC74" s="56" t="s">
        <v>92</v>
      </c>
      <c r="AD74" s="56" t="s">
        <v>74</v>
      </c>
      <c r="AE74" s="56" t="s">
        <v>94</v>
      </c>
      <c r="AF74" s="56" t="s">
        <v>94</v>
      </c>
      <c r="AG74" s="56" t="s">
        <v>68</v>
      </c>
      <c r="AH74" s="56"/>
      <c r="AI74" s="56" t="s">
        <v>76</v>
      </c>
      <c r="AJ74" s="56" t="s">
        <v>77</v>
      </c>
      <c r="AK74" s="56" t="s">
        <v>68</v>
      </c>
      <c r="AL74" s="56" t="s">
        <v>68</v>
      </c>
      <c r="AM74" s="56" t="s">
        <v>68</v>
      </c>
      <c r="AN74" s="56"/>
      <c r="AO74" s="56" t="s">
        <v>78</v>
      </c>
      <c r="AP74" s="61" t="s">
        <v>79</v>
      </c>
    </row>
    <row r="75" ht="16.5" customHeight="1">
      <c r="A75" s="53">
        <v>287554.07999999996</v>
      </c>
      <c r="B75" s="54"/>
      <c r="C75" s="55">
        <f t="shared" si="2"/>
        <v>0</v>
      </c>
      <c r="D75" s="54">
        <v>8.056597468275E12</v>
      </c>
      <c r="E75" s="56" t="s">
        <v>297</v>
      </c>
      <c r="F75" s="57">
        <v>1416.0</v>
      </c>
      <c r="G75" s="58">
        <v>51.0</v>
      </c>
      <c r="H75" s="56"/>
      <c r="I75" s="56" t="s">
        <v>82</v>
      </c>
      <c r="J75" s="56" t="s">
        <v>298</v>
      </c>
      <c r="K75" s="56" t="s">
        <v>65</v>
      </c>
      <c r="L75" s="59">
        <v>370.0</v>
      </c>
      <c r="M75" s="60">
        <v>287554.07999999996</v>
      </c>
      <c r="N75" s="56" t="s">
        <v>83</v>
      </c>
      <c r="O75" s="56"/>
      <c r="P75" s="56" t="s">
        <v>68</v>
      </c>
      <c r="Q75" s="56" t="s">
        <v>68</v>
      </c>
      <c r="R75" s="56" t="s">
        <v>68</v>
      </c>
      <c r="S75" s="56">
        <v>140.0</v>
      </c>
      <c r="T75" s="56">
        <v>17.0</v>
      </c>
      <c r="U75" s="56" t="s">
        <v>89</v>
      </c>
      <c r="V75" s="56" t="s">
        <v>191</v>
      </c>
      <c r="W75" s="56" t="s">
        <v>68</v>
      </c>
      <c r="X75" s="56" t="s">
        <v>68</v>
      </c>
      <c r="Y75" s="56" t="s">
        <v>68</v>
      </c>
      <c r="Z75" s="56" t="s">
        <v>68</v>
      </c>
      <c r="AA75" s="56"/>
      <c r="AB75" s="56" t="s">
        <v>121</v>
      </c>
      <c r="AC75" s="56" t="s">
        <v>164</v>
      </c>
      <c r="AD75" s="56" t="s">
        <v>74</v>
      </c>
      <c r="AE75" s="56"/>
      <c r="AF75" s="56" t="s">
        <v>75</v>
      </c>
      <c r="AG75" s="56" t="s">
        <v>68</v>
      </c>
      <c r="AH75" s="56"/>
      <c r="AI75" s="56" t="s">
        <v>76</v>
      </c>
      <c r="AJ75" s="56" t="s">
        <v>85</v>
      </c>
      <c r="AK75" s="56" t="s">
        <v>68</v>
      </c>
      <c r="AL75" s="56" t="s">
        <v>69</v>
      </c>
      <c r="AM75" s="56" t="s">
        <v>68</v>
      </c>
      <c r="AN75" s="56"/>
      <c r="AO75" s="56" t="s">
        <v>78</v>
      </c>
      <c r="AP75" s="61" t="s">
        <v>79</v>
      </c>
    </row>
    <row r="76" ht="16.5" customHeight="1">
      <c r="A76" s="53">
        <v>383950.38000000006</v>
      </c>
      <c r="B76" s="54"/>
      <c r="C76" s="55">
        <f t="shared" si="2"/>
        <v>0</v>
      </c>
      <c r="D76" s="54">
        <v>8.05659746819E12</v>
      </c>
      <c r="E76" s="56" t="s">
        <v>123</v>
      </c>
      <c r="F76" s="57">
        <v>1695.0</v>
      </c>
      <c r="G76" s="58">
        <v>51.0</v>
      </c>
      <c r="H76" s="56"/>
      <c r="I76" s="56" t="s">
        <v>82</v>
      </c>
      <c r="J76" s="56" t="s">
        <v>298</v>
      </c>
      <c r="K76" s="56" t="s">
        <v>65</v>
      </c>
      <c r="L76" s="59">
        <v>500.0</v>
      </c>
      <c r="M76" s="60">
        <v>383950.38000000006</v>
      </c>
      <c r="N76" s="56" t="s">
        <v>83</v>
      </c>
      <c r="O76" s="56"/>
      <c r="P76" s="56" t="s">
        <v>68</v>
      </c>
      <c r="Q76" s="56" t="s">
        <v>68</v>
      </c>
      <c r="R76" s="56" t="s">
        <v>68</v>
      </c>
      <c r="S76" s="56">
        <v>140.0</v>
      </c>
      <c r="T76" s="56">
        <v>16.0</v>
      </c>
      <c r="U76" s="56"/>
      <c r="V76" s="56"/>
      <c r="W76" s="56" t="s">
        <v>68</v>
      </c>
      <c r="X76" s="56" t="s">
        <v>68</v>
      </c>
      <c r="Y76" s="56" t="s">
        <v>68</v>
      </c>
      <c r="Z76" s="56" t="s">
        <v>68</v>
      </c>
      <c r="AA76" s="56"/>
      <c r="AB76" s="56" t="s">
        <v>121</v>
      </c>
      <c r="AC76" s="56" t="s">
        <v>73</v>
      </c>
      <c r="AD76" s="56" t="s">
        <v>74</v>
      </c>
      <c r="AE76" s="56"/>
      <c r="AF76" s="56" t="s">
        <v>75</v>
      </c>
      <c r="AG76" s="56" t="s">
        <v>68</v>
      </c>
      <c r="AH76" s="56"/>
      <c r="AI76" s="56" t="s">
        <v>76</v>
      </c>
      <c r="AJ76" s="56" t="s">
        <v>85</v>
      </c>
      <c r="AK76" s="56" t="s">
        <v>68</v>
      </c>
      <c r="AL76" s="56" t="s">
        <v>69</v>
      </c>
      <c r="AM76" s="56" t="s">
        <v>68</v>
      </c>
      <c r="AN76" s="56"/>
      <c r="AO76" s="56" t="s">
        <v>78</v>
      </c>
      <c r="AP76" s="61" t="s">
        <v>79</v>
      </c>
    </row>
    <row r="77" ht="16.5" customHeight="1">
      <c r="A77" s="53">
        <v>563750.0</v>
      </c>
      <c r="B77" s="54"/>
      <c r="C77" s="55">
        <f t="shared" si="2"/>
        <v>0</v>
      </c>
      <c r="D77" s="54">
        <v>8.056597294331E12</v>
      </c>
      <c r="E77" s="56" t="s">
        <v>125</v>
      </c>
      <c r="F77" s="57" t="s">
        <v>299</v>
      </c>
      <c r="G77" s="58">
        <v>55.0</v>
      </c>
      <c r="H77" s="56"/>
      <c r="I77" s="56" t="s">
        <v>132</v>
      </c>
      <c r="J77" s="56" t="s">
        <v>88</v>
      </c>
      <c r="K77" s="56" t="s">
        <v>65</v>
      </c>
      <c r="L77" s="59">
        <v>660.0</v>
      </c>
      <c r="M77" s="60">
        <v>563750.0</v>
      </c>
      <c r="N77" s="56" t="s">
        <v>83</v>
      </c>
      <c r="O77" s="56" t="s">
        <v>67</v>
      </c>
      <c r="P77" s="56" t="s">
        <v>68</v>
      </c>
      <c r="Q77" s="56" t="s">
        <v>68</v>
      </c>
      <c r="R77" s="56" t="s">
        <v>69</v>
      </c>
      <c r="S77" s="56">
        <v>135.0</v>
      </c>
      <c r="T77" s="56">
        <v>17.0</v>
      </c>
      <c r="U77" s="56" t="s">
        <v>128</v>
      </c>
      <c r="V77" s="56" t="s">
        <v>129</v>
      </c>
      <c r="W77" s="56" t="s">
        <v>68</v>
      </c>
      <c r="X77" s="56" t="s">
        <v>68</v>
      </c>
      <c r="Y77" s="56" t="s">
        <v>69</v>
      </c>
      <c r="Z77" s="56" t="s">
        <v>68</v>
      </c>
      <c r="AA77" s="56"/>
      <c r="AB77" s="56" t="s">
        <v>91</v>
      </c>
      <c r="AC77" s="56" t="s">
        <v>92</v>
      </c>
      <c r="AD77" s="56" t="s">
        <v>74</v>
      </c>
      <c r="AE77" s="56" t="s">
        <v>94</v>
      </c>
      <c r="AF77" s="56" t="s">
        <v>94</v>
      </c>
      <c r="AG77" s="56" t="s">
        <v>68</v>
      </c>
      <c r="AH77" s="56"/>
      <c r="AI77" s="56" t="s">
        <v>76</v>
      </c>
      <c r="AJ77" s="56" t="s">
        <v>77</v>
      </c>
      <c r="AK77" s="56" t="s">
        <v>68</v>
      </c>
      <c r="AL77" s="56" t="s">
        <v>69</v>
      </c>
      <c r="AM77" s="56" t="s">
        <v>68</v>
      </c>
      <c r="AN77" s="56"/>
      <c r="AO77" s="56" t="s">
        <v>78</v>
      </c>
      <c r="AP77" s="61" t="s">
        <v>79</v>
      </c>
    </row>
    <row r="78" ht="16.5" customHeight="1">
      <c r="A78" s="53">
        <v>287554.07999999996</v>
      </c>
      <c r="B78" s="54"/>
      <c r="C78" s="55">
        <f t="shared" si="2"/>
        <v>0</v>
      </c>
      <c r="D78" s="54">
        <v>8.056597468305E12</v>
      </c>
      <c r="E78" s="56" t="s">
        <v>297</v>
      </c>
      <c r="F78" s="57">
        <v>1696.0</v>
      </c>
      <c r="G78" s="58">
        <v>49.0</v>
      </c>
      <c r="H78" s="56"/>
      <c r="I78" s="56" t="s">
        <v>82</v>
      </c>
      <c r="J78" s="56" t="s">
        <v>300</v>
      </c>
      <c r="K78" s="56" t="s">
        <v>65</v>
      </c>
      <c r="L78" s="59">
        <v>370.0</v>
      </c>
      <c r="M78" s="60">
        <v>287554.07999999996</v>
      </c>
      <c r="N78" s="56" t="s">
        <v>83</v>
      </c>
      <c r="O78" s="56"/>
      <c r="P78" s="56" t="s">
        <v>68</v>
      </c>
      <c r="Q78" s="56" t="s">
        <v>68</v>
      </c>
      <c r="R78" s="56" t="s">
        <v>68</v>
      </c>
      <c r="S78" s="56">
        <v>140.0</v>
      </c>
      <c r="T78" s="56">
        <v>17.0</v>
      </c>
      <c r="U78" s="56" t="s">
        <v>284</v>
      </c>
      <c r="V78" s="56" t="s">
        <v>293</v>
      </c>
      <c r="W78" s="56" t="s">
        <v>68</v>
      </c>
      <c r="X78" s="56" t="s">
        <v>68</v>
      </c>
      <c r="Y78" s="56" t="s">
        <v>68</v>
      </c>
      <c r="Z78" s="56" t="s">
        <v>68</v>
      </c>
      <c r="AA78" s="56"/>
      <c r="AB78" s="56" t="s">
        <v>187</v>
      </c>
      <c r="AC78" s="56" t="s">
        <v>164</v>
      </c>
      <c r="AD78" s="56" t="s">
        <v>74</v>
      </c>
      <c r="AE78" s="56"/>
      <c r="AF78" s="56" t="s">
        <v>75</v>
      </c>
      <c r="AG78" s="56" t="s">
        <v>68</v>
      </c>
      <c r="AH78" s="56"/>
      <c r="AI78" s="56" t="s">
        <v>76</v>
      </c>
      <c r="AJ78" s="56" t="s">
        <v>85</v>
      </c>
      <c r="AK78" s="56" t="s">
        <v>68</v>
      </c>
      <c r="AL78" s="56" t="s">
        <v>69</v>
      </c>
      <c r="AM78" s="56" t="s">
        <v>68</v>
      </c>
      <c r="AN78" s="56"/>
      <c r="AO78" s="56" t="s">
        <v>78</v>
      </c>
      <c r="AP78" s="61" t="s">
        <v>79</v>
      </c>
    </row>
    <row r="79" ht="16.5" customHeight="1">
      <c r="A79" s="53">
        <v>263450.0</v>
      </c>
      <c r="B79" s="54"/>
      <c r="C79" s="55">
        <f t="shared" si="2"/>
        <v>0</v>
      </c>
      <c r="D79" s="54">
        <v>8.053672174212E12</v>
      </c>
      <c r="E79" s="56" t="s">
        <v>301</v>
      </c>
      <c r="F79" s="57" t="s">
        <v>146</v>
      </c>
      <c r="G79" s="58">
        <v>55.0</v>
      </c>
      <c r="H79" s="56"/>
      <c r="I79" s="56" t="s">
        <v>127</v>
      </c>
      <c r="J79" s="56" t="s">
        <v>64</v>
      </c>
      <c r="K79" s="56" t="s">
        <v>181</v>
      </c>
      <c r="L79" s="59">
        <v>300.0</v>
      </c>
      <c r="M79" s="60">
        <v>263450.0</v>
      </c>
      <c r="N79" s="56" t="s">
        <v>147</v>
      </c>
      <c r="O79" s="56" t="s">
        <v>67</v>
      </c>
      <c r="P79" s="56" t="s">
        <v>68</v>
      </c>
      <c r="Q79" s="56" t="s">
        <v>68</v>
      </c>
      <c r="R79" s="56" t="s">
        <v>69</v>
      </c>
      <c r="S79" s="56">
        <v>140.0</v>
      </c>
      <c r="T79" s="56">
        <v>17.0</v>
      </c>
      <c r="U79" s="56" t="s">
        <v>148</v>
      </c>
      <c r="V79" s="56" t="s">
        <v>302</v>
      </c>
      <c r="W79" s="56" t="s">
        <v>68</v>
      </c>
      <c r="X79" s="56" t="s">
        <v>69</v>
      </c>
      <c r="Y79" s="56" t="s">
        <v>69</v>
      </c>
      <c r="Z79" s="56" t="s">
        <v>69</v>
      </c>
      <c r="AA79" s="56" t="s">
        <v>303</v>
      </c>
      <c r="AB79" s="56" t="s">
        <v>72</v>
      </c>
      <c r="AC79" s="56" t="s">
        <v>92</v>
      </c>
      <c r="AD79" s="56" t="s">
        <v>74</v>
      </c>
      <c r="AE79" s="56" t="s">
        <v>75</v>
      </c>
      <c r="AF79" s="56" t="s">
        <v>75</v>
      </c>
      <c r="AG79" s="56" t="s">
        <v>68</v>
      </c>
      <c r="AH79" s="56" t="s">
        <v>151</v>
      </c>
      <c r="AI79" s="56" t="s">
        <v>76</v>
      </c>
      <c r="AJ79" s="56" t="s">
        <v>77</v>
      </c>
      <c r="AK79" s="56" t="s">
        <v>68</v>
      </c>
      <c r="AL79" s="56" t="s">
        <v>68</v>
      </c>
      <c r="AM79" s="56" t="s">
        <v>68</v>
      </c>
      <c r="AN79" s="56" t="s">
        <v>304</v>
      </c>
      <c r="AO79" s="56" t="s">
        <v>78</v>
      </c>
      <c r="AP79" s="61" t="s">
        <v>79</v>
      </c>
    </row>
    <row r="80" ht="16.5" customHeight="1">
      <c r="A80" s="53">
        <v>396923.33999999997</v>
      </c>
      <c r="B80" s="54"/>
      <c r="C80" s="55">
        <f t="shared" si="2"/>
        <v>0</v>
      </c>
      <c r="D80" s="54">
        <v>8.056597468541E12</v>
      </c>
      <c r="E80" s="56" t="s">
        <v>305</v>
      </c>
      <c r="F80" s="57" t="s">
        <v>306</v>
      </c>
      <c r="G80" s="58">
        <v>57.0</v>
      </c>
      <c r="H80" s="56"/>
      <c r="I80" s="56" t="s">
        <v>141</v>
      </c>
      <c r="J80" s="56" t="s">
        <v>112</v>
      </c>
      <c r="K80" s="56" t="s">
        <v>307</v>
      </c>
      <c r="L80" s="59">
        <v>460.0</v>
      </c>
      <c r="M80" s="60">
        <v>396923.33999999997</v>
      </c>
      <c r="N80" s="56" t="s">
        <v>83</v>
      </c>
      <c r="O80" s="56" t="s">
        <v>67</v>
      </c>
      <c r="P80" s="56" t="s">
        <v>68</v>
      </c>
      <c r="Q80" s="56" t="s">
        <v>68</v>
      </c>
      <c r="R80" s="56" t="s">
        <v>69</v>
      </c>
      <c r="S80" s="56">
        <v>140.0</v>
      </c>
      <c r="T80" s="56">
        <v>16.0</v>
      </c>
      <c r="U80" s="56" t="s">
        <v>207</v>
      </c>
      <c r="V80" s="56" t="s">
        <v>308</v>
      </c>
      <c r="W80" s="56" t="s">
        <v>68</v>
      </c>
      <c r="X80" s="56" t="s">
        <v>68</v>
      </c>
      <c r="Y80" s="56" t="s">
        <v>68</v>
      </c>
      <c r="Z80" s="56" t="s">
        <v>68</v>
      </c>
      <c r="AA80" s="56"/>
      <c r="AB80" s="56" t="s">
        <v>114</v>
      </c>
      <c r="AC80" s="56" t="s">
        <v>73</v>
      </c>
      <c r="AD80" s="56" t="s">
        <v>74</v>
      </c>
      <c r="AE80" s="56" t="s">
        <v>94</v>
      </c>
      <c r="AF80" s="56" t="s">
        <v>94</v>
      </c>
      <c r="AG80" s="56" t="s">
        <v>68</v>
      </c>
      <c r="AH80" s="56"/>
      <c r="AI80" s="56" t="s">
        <v>76</v>
      </c>
      <c r="AJ80" s="56" t="s">
        <v>77</v>
      </c>
      <c r="AK80" s="56" t="s">
        <v>68</v>
      </c>
      <c r="AL80" s="56" t="s">
        <v>69</v>
      </c>
      <c r="AM80" s="56" t="s">
        <v>68</v>
      </c>
      <c r="AN80" s="56"/>
      <c r="AO80" s="56" t="s">
        <v>78</v>
      </c>
      <c r="AP80" s="61" t="s">
        <v>79</v>
      </c>
    </row>
    <row r="81" ht="16.5" customHeight="1">
      <c r="A81" s="53">
        <v>396923.33999999997</v>
      </c>
      <c r="B81" s="54"/>
      <c r="C81" s="55">
        <f t="shared" si="2"/>
        <v>0</v>
      </c>
      <c r="D81" s="54">
        <v>8.056597468558E12</v>
      </c>
      <c r="E81" s="56" t="s">
        <v>305</v>
      </c>
      <c r="F81" s="57" t="s">
        <v>309</v>
      </c>
      <c r="G81" s="58">
        <v>57.0</v>
      </c>
      <c r="H81" s="56"/>
      <c r="I81" s="56" t="s">
        <v>310</v>
      </c>
      <c r="J81" s="56" t="s">
        <v>88</v>
      </c>
      <c r="K81" s="56" t="s">
        <v>65</v>
      </c>
      <c r="L81" s="59">
        <v>460.0</v>
      </c>
      <c r="M81" s="60">
        <v>396923.33999999997</v>
      </c>
      <c r="N81" s="56" t="s">
        <v>83</v>
      </c>
      <c r="O81" s="56" t="s">
        <v>67</v>
      </c>
      <c r="P81" s="56" t="s">
        <v>68</v>
      </c>
      <c r="Q81" s="56" t="s">
        <v>68</v>
      </c>
      <c r="R81" s="56" t="s">
        <v>69</v>
      </c>
      <c r="S81" s="56">
        <v>140.0</v>
      </c>
      <c r="T81" s="56">
        <v>16.0</v>
      </c>
      <c r="U81" s="56" t="s">
        <v>207</v>
      </c>
      <c r="V81" s="56" t="s">
        <v>308</v>
      </c>
      <c r="W81" s="56" t="s">
        <v>68</v>
      </c>
      <c r="X81" s="56" t="s">
        <v>68</v>
      </c>
      <c r="Y81" s="56" t="s">
        <v>68</v>
      </c>
      <c r="Z81" s="56" t="s">
        <v>68</v>
      </c>
      <c r="AA81" s="56"/>
      <c r="AB81" s="56" t="s">
        <v>91</v>
      </c>
      <c r="AC81" s="56" t="s">
        <v>73</v>
      </c>
      <c r="AD81" s="56" t="s">
        <v>74</v>
      </c>
      <c r="AE81" s="56" t="s">
        <v>94</v>
      </c>
      <c r="AF81" s="56" t="s">
        <v>94</v>
      </c>
      <c r="AG81" s="56" t="s">
        <v>68</v>
      </c>
      <c r="AH81" s="56"/>
      <c r="AI81" s="56" t="s">
        <v>76</v>
      </c>
      <c r="AJ81" s="56" t="s">
        <v>77</v>
      </c>
      <c r="AK81" s="56" t="s">
        <v>68</v>
      </c>
      <c r="AL81" s="56" t="s">
        <v>69</v>
      </c>
      <c r="AM81" s="56" t="s">
        <v>68</v>
      </c>
      <c r="AN81" s="56"/>
      <c r="AO81" s="56" t="s">
        <v>78</v>
      </c>
      <c r="AP81" s="61" t="s">
        <v>79</v>
      </c>
    </row>
    <row r="82" ht="16.5" customHeight="1">
      <c r="A82" s="53">
        <v>396923.33999999997</v>
      </c>
      <c r="B82" s="54"/>
      <c r="C82" s="55">
        <f t="shared" si="2"/>
        <v>0</v>
      </c>
      <c r="D82" s="54">
        <v>8.056597468572E12</v>
      </c>
      <c r="E82" s="56" t="s">
        <v>305</v>
      </c>
      <c r="F82" s="57" t="s">
        <v>131</v>
      </c>
      <c r="G82" s="58">
        <v>57.0</v>
      </c>
      <c r="H82" s="56"/>
      <c r="I82" s="56" t="s">
        <v>132</v>
      </c>
      <c r="J82" s="56" t="s">
        <v>133</v>
      </c>
      <c r="K82" s="56" t="s">
        <v>65</v>
      </c>
      <c r="L82" s="59">
        <v>460.0</v>
      </c>
      <c r="M82" s="60">
        <v>396923.33999999997</v>
      </c>
      <c r="N82" s="56" t="s">
        <v>83</v>
      </c>
      <c r="O82" s="56" t="s">
        <v>67</v>
      </c>
      <c r="P82" s="56" t="s">
        <v>68</v>
      </c>
      <c r="Q82" s="56" t="s">
        <v>68</v>
      </c>
      <c r="R82" s="56" t="s">
        <v>69</v>
      </c>
      <c r="S82" s="56">
        <v>140.0</v>
      </c>
      <c r="T82" s="56">
        <v>16.0</v>
      </c>
      <c r="U82" s="56" t="s">
        <v>207</v>
      </c>
      <c r="V82" s="56" t="s">
        <v>308</v>
      </c>
      <c r="W82" s="56" t="s">
        <v>68</v>
      </c>
      <c r="X82" s="56" t="s">
        <v>68</v>
      </c>
      <c r="Y82" s="56" t="s">
        <v>68</v>
      </c>
      <c r="Z82" s="56" t="s">
        <v>68</v>
      </c>
      <c r="AA82" s="56"/>
      <c r="AB82" s="56" t="s">
        <v>72</v>
      </c>
      <c r="AC82" s="56" t="s">
        <v>73</v>
      </c>
      <c r="AD82" s="56" t="s">
        <v>74</v>
      </c>
      <c r="AE82" s="56" t="s">
        <v>94</v>
      </c>
      <c r="AF82" s="56" t="s">
        <v>94</v>
      </c>
      <c r="AG82" s="56" t="s">
        <v>68</v>
      </c>
      <c r="AH82" s="56"/>
      <c r="AI82" s="56" t="s">
        <v>76</v>
      </c>
      <c r="AJ82" s="56" t="s">
        <v>77</v>
      </c>
      <c r="AK82" s="56" t="s">
        <v>68</v>
      </c>
      <c r="AL82" s="56" t="s">
        <v>69</v>
      </c>
      <c r="AM82" s="56" t="s">
        <v>68</v>
      </c>
      <c r="AN82" s="56"/>
      <c r="AO82" s="56" t="s">
        <v>78</v>
      </c>
      <c r="AP82" s="61" t="s">
        <v>79</v>
      </c>
    </row>
    <row r="83" ht="16.5" customHeight="1">
      <c r="A83" s="53">
        <v>446973.33999999997</v>
      </c>
      <c r="B83" s="54"/>
      <c r="C83" s="55">
        <f t="shared" si="2"/>
        <v>0</v>
      </c>
      <c r="D83" s="54">
        <v>8.056597468718E12</v>
      </c>
      <c r="E83" s="56" t="s">
        <v>311</v>
      </c>
      <c r="F83" s="57" t="s">
        <v>312</v>
      </c>
      <c r="G83" s="58">
        <v>55.0</v>
      </c>
      <c r="H83" s="56"/>
      <c r="I83" s="56" t="s">
        <v>280</v>
      </c>
      <c r="J83" s="56" t="s">
        <v>112</v>
      </c>
      <c r="K83" s="56" t="s">
        <v>307</v>
      </c>
      <c r="L83" s="59">
        <v>520.0</v>
      </c>
      <c r="M83" s="60">
        <v>446973.33999999997</v>
      </c>
      <c r="N83" s="56" t="s">
        <v>83</v>
      </c>
      <c r="O83" s="56" t="s">
        <v>67</v>
      </c>
      <c r="P83" s="56" t="s">
        <v>68</v>
      </c>
      <c r="Q83" s="56" t="s">
        <v>68</v>
      </c>
      <c r="R83" s="56" t="s">
        <v>69</v>
      </c>
      <c r="S83" s="56">
        <v>140.0</v>
      </c>
      <c r="T83" s="56">
        <v>17.0</v>
      </c>
      <c r="U83" s="56" t="s">
        <v>226</v>
      </c>
      <c r="V83" s="56" t="s">
        <v>313</v>
      </c>
      <c r="W83" s="56" t="s">
        <v>68</v>
      </c>
      <c r="X83" s="56" t="s">
        <v>68</v>
      </c>
      <c r="Y83" s="56" t="s">
        <v>69</v>
      </c>
      <c r="Z83" s="56" t="s">
        <v>68</v>
      </c>
      <c r="AA83" s="56"/>
      <c r="AB83" s="56" t="s">
        <v>114</v>
      </c>
      <c r="AC83" s="56" t="s">
        <v>92</v>
      </c>
      <c r="AD83" s="56" t="s">
        <v>74</v>
      </c>
      <c r="AE83" s="56"/>
      <c r="AF83" s="56" t="s">
        <v>94</v>
      </c>
      <c r="AG83" s="56" t="s">
        <v>68</v>
      </c>
      <c r="AH83" s="56"/>
      <c r="AI83" s="56" t="s">
        <v>76</v>
      </c>
      <c r="AJ83" s="56" t="s">
        <v>77</v>
      </c>
      <c r="AK83" s="56" t="s">
        <v>68</v>
      </c>
      <c r="AL83" s="56" t="s">
        <v>69</v>
      </c>
      <c r="AM83" s="56" t="s">
        <v>68</v>
      </c>
      <c r="AN83" s="56"/>
      <c r="AO83" s="56" t="s">
        <v>78</v>
      </c>
      <c r="AP83" s="61" t="s">
        <v>79</v>
      </c>
    </row>
    <row r="84" ht="16.5" customHeight="1">
      <c r="A84" s="53">
        <v>446973.33999999997</v>
      </c>
      <c r="B84" s="54"/>
      <c r="C84" s="55">
        <f t="shared" si="2"/>
        <v>0</v>
      </c>
      <c r="D84" s="54">
        <v>8.056597468725E12</v>
      </c>
      <c r="E84" s="56" t="s">
        <v>311</v>
      </c>
      <c r="F84" s="57" t="s">
        <v>296</v>
      </c>
      <c r="G84" s="58">
        <v>55.0</v>
      </c>
      <c r="H84" s="56"/>
      <c r="I84" s="56" t="s">
        <v>314</v>
      </c>
      <c r="J84" s="56" t="s">
        <v>112</v>
      </c>
      <c r="K84" s="56" t="s">
        <v>65</v>
      </c>
      <c r="L84" s="59">
        <v>520.0</v>
      </c>
      <c r="M84" s="60">
        <v>446973.33999999997</v>
      </c>
      <c r="N84" s="56" t="s">
        <v>83</v>
      </c>
      <c r="O84" s="56" t="s">
        <v>67</v>
      </c>
      <c r="P84" s="56" t="s">
        <v>68</v>
      </c>
      <c r="Q84" s="56" t="s">
        <v>68</v>
      </c>
      <c r="R84" s="56" t="s">
        <v>69</v>
      </c>
      <c r="S84" s="56">
        <v>140.0</v>
      </c>
      <c r="T84" s="56">
        <v>17.0</v>
      </c>
      <c r="U84" s="56" t="s">
        <v>226</v>
      </c>
      <c r="V84" s="56" t="s">
        <v>313</v>
      </c>
      <c r="W84" s="56" t="s">
        <v>68</v>
      </c>
      <c r="X84" s="56" t="s">
        <v>68</v>
      </c>
      <c r="Y84" s="56" t="s">
        <v>69</v>
      </c>
      <c r="Z84" s="56" t="s">
        <v>68</v>
      </c>
      <c r="AA84" s="56"/>
      <c r="AB84" s="56" t="s">
        <v>114</v>
      </c>
      <c r="AC84" s="56" t="s">
        <v>92</v>
      </c>
      <c r="AD84" s="56" t="s">
        <v>74</v>
      </c>
      <c r="AE84" s="56"/>
      <c r="AF84" s="56" t="s">
        <v>94</v>
      </c>
      <c r="AG84" s="56" t="s">
        <v>68</v>
      </c>
      <c r="AH84" s="56"/>
      <c r="AI84" s="56" t="s">
        <v>76</v>
      </c>
      <c r="AJ84" s="56" t="s">
        <v>77</v>
      </c>
      <c r="AK84" s="56" t="s">
        <v>68</v>
      </c>
      <c r="AL84" s="56" t="s">
        <v>69</v>
      </c>
      <c r="AM84" s="56" t="s">
        <v>68</v>
      </c>
      <c r="AN84" s="56"/>
      <c r="AO84" s="56" t="s">
        <v>78</v>
      </c>
      <c r="AP84" s="61" t="s">
        <v>79</v>
      </c>
    </row>
    <row r="85" ht="16.5" customHeight="1">
      <c r="A85" s="53">
        <v>302368.88</v>
      </c>
      <c r="B85" s="54"/>
      <c r="C85" s="55">
        <f t="shared" si="2"/>
        <v>0</v>
      </c>
      <c r="D85" s="54">
        <v>8.056597149822E12</v>
      </c>
      <c r="E85" s="56" t="s">
        <v>315</v>
      </c>
      <c r="F85" s="57" t="s">
        <v>184</v>
      </c>
      <c r="G85" s="58">
        <v>54.0</v>
      </c>
      <c r="H85" s="56"/>
      <c r="I85" s="56" t="s">
        <v>82</v>
      </c>
      <c r="J85" s="56" t="s">
        <v>185</v>
      </c>
      <c r="K85" s="56" t="s">
        <v>65</v>
      </c>
      <c r="L85" s="59">
        <v>390.0</v>
      </c>
      <c r="M85" s="60">
        <v>302368.88</v>
      </c>
      <c r="N85" s="56" t="s">
        <v>83</v>
      </c>
      <c r="O85" s="56"/>
      <c r="P85" s="56" t="s">
        <v>68</v>
      </c>
      <c r="Q85" s="56" t="s">
        <v>68</v>
      </c>
      <c r="R85" s="56" t="s">
        <v>68</v>
      </c>
      <c r="S85" s="56">
        <v>140.0</v>
      </c>
      <c r="T85" s="56">
        <v>15.0</v>
      </c>
      <c r="U85" s="56" t="s">
        <v>120</v>
      </c>
      <c r="V85" s="56" t="s">
        <v>316</v>
      </c>
      <c r="W85" s="56" t="s">
        <v>68</v>
      </c>
      <c r="X85" s="56" t="s">
        <v>69</v>
      </c>
      <c r="Y85" s="56" t="s">
        <v>68</v>
      </c>
      <c r="Z85" s="56" t="s">
        <v>68</v>
      </c>
      <c r="AA85" s="56"/>
      <c r="AB85" s="56" t="s">
        <v>187</v>
      </c>
      <c r="AC85" s="56" t="s">
        <v>182</v>
      </c>
      <c r="AD85" s="56" t="s">
        <v>74</v>
      </c>
      <c r="AE85" s="56" t="s">
        <v>75</v>
      </c>
      <c r="AF85" s="56" t="s">
        <v>75</v>
      </c>
      <c r="AG85" s="56" t="s">
        <v>68</v>
      </c>
      <c r="AH85" s="56"/>
      <c r="AI85" s="56" t="s">
        <v>76</v>
      </c>
      <c r="AJ85" s="56" t="s">
        <v>85</v>
      </c>
      <c r="AK85" s="56" t="s">
        <v>68</v>
      </c>
      <c r="AL85" s="56" t="s">
        <v>68</v>
      </c>
      <c r="AM85" s="56" t="s">
        <v>68</v>
      </c>
      <c r="AN85" s="56"/>
      <c r="AO85" s="56" t="s">
        <v>78</v>
      </c>
      <c r="AP85" s="61" t="s">
        <v>79</v>
      </c>
    </row>
    <row r="86" ht="16.5" customHeight="1">
      <c r="A86" s="53">
        <v>563750.0</v>
      </c>
      <c r="B86" s="54"/>
      <c r="C86" s="55">
        <f t="shared" si="2"/>
        <v>0</v>
      </c>
      <c r="D86" s="54">
        <v>8.056597294287E12</v>
      </c>
      <c r="E86" s="56" t="s">
        <v>317</v>
      </c>
      <c r="F86" s="57" t="s">
        <v>296</v>
      </c>
      <c r="G86" s="58">
        <v>57.0</v>
      </c>
      <c r="H86" s="56"/>
      <c r="I86" s="56" t="s">
        <v>118</v>
      </c>
      <c r="J86" s="56" t="s">
        <v>112</v>
      </c>
      <c r="K86" s="56" t="s">
        <v>65</v>
      </c>
      <c r="L86" s="59">
        <v>660.0</v>
      </c>
      <c r="M86" s="60">
        <v>563750.0</v>
      </c>
      <c r="N86" s="56" t="s">
        <v>83</v>
      </c>
      <c r="O86" s="56" t="s">
        <v>67</v>
      </c>
      <c r="P86" s="56" t="s">
        <v>68</v>
      </c>
      <c r="Q86" s="56" t="s">
        <v>68</v>
      </c>
      <c r="R86" s="56" t="s">
        <v>69</v>
      </c>
      <c r="S86" s="56">
        <v>140.0</v>
      </c>
      <c r="T86" s="56">
        <v>18.0</v>
      </c>
      <c r="U86" s="56" t="s">
        <v>318</v>
      </c>
      <c r="V86" s="56" t="s">
        <v>319</v>
      </c>
      <c r="W86" s="56" t="s">
        <v>68</v>
      </c>
      <c r="X86" s="56" t="s">
        <v>68</v>
      </c>
      <c r="Y86" s="56" t="s">
        <v>68</v>
      </c>
      <c r="Z86" s="56" t="s">
        <v>68</v>
      </c>
      <c r="AA86" s="56"/>
      <c r="AB86" s="56" t="s">
        <v>114</v>
      </c>
      <c r="AC86" s="56" t="s">
        <v>73</v>
      </c>
      <c r="AD86" s="56" t="s">
        <v>93</v>
      </c>
      <c r="AE86" s="56" t="s">
        <v>94</v>
      </c>
      <c r="AF86" s="56" t="s">
        <v>94</v>
      </c>
      <c r="AG86" s="56" t="s">
        <v>68</v>
      </c>
      <c r="AH86" s="56"/>
      <c r="AI86" s="56" t="s">
        <v>76</v>
      </c>
      <c r="AJ86" s="56" t="s">
        <v>77</v>
      </c>
      <c r="AK86" s="56" t="s">
        <v>68</v>
      </c>
      <c r="AL86" s="56" t="s">
        <v>69</v>
      </c>
      <c r="AM86" s="56" t="s">
        <v>68</v>
      </c>
      <c r="AN86" s="56"/>
      <c r="AO86" s="56" t="s">
        <v>78</v>
      </c>
      <c r="AP86" s="61" t="s">
        <v>79</v>
      </c>
    </row>
    <row r="87" ht="16.5" customHeight="1">
      <c r="A87" s="53">
        <v>302368.88</v>
      </c>
      <c r="B87" s="54"/>
      <c r="C87" s="55">
        <f t="shared" si="2"/>
        <v>0</v>
      </c>
      <c r="D87" s="54">
        <v>8.056597149969E12</v>
      </c>
      <c r="E87" s="56" t="s">
        <v>320</v>
      </c>
      <c r="F87" s="57" t="s">
        <v>124</v>
      </c>
      <c r="G87" s="58">
        <v>53.0</v>
      </c>
      <c r="H87" s="56"/>
      <c r="I87" s="56" t="s">
        <v>82</v>
      </c>
      <c r="J87" s="56" t="s">
        <v>64</v>
      </c>
      <c r="K87" s="56" t="s">
        <v>65</v>
      </c>
      <c r="L87" s="59">
        <v>390.0</v>
      </c>
      <c r="M87" s="60">
        <v>302368.88</v>
      </c>
      <c r="N87" s="56" t="s">
        <v>83</v>
      </c>
      <c r="O87" s="56"/>
      <c r="P87" s="56" t="s">
        <v>68</v>
      </c>
      <c r="Q87" s="56" t="s">
        <v>68</v>
      </c>
      <c r="R87" s="56" t="s">
        <v>68</v>
      </c>
      <c r="S87" s="56">
        <v>140.0</v>
      </c>
      <c r="T87" s="56">
        <v>17.0</v>
      </c>
      <c r="U87" s="56" t="s">
        <v>70</v>
      </c>
      <c r="V87" s="56" t="s">
        <v>321</v>
      </c>
      <c r="W87" s="56" t="s">
        <v>68</v>
      </c>
      <c r="X87" s="56" t="s">
        <v>69</v>
      </c>
      <c r="Y87" s="56" t="s">
        <v>68</v>
      </c>
      <c r="Z87" s="56" t="s">
        <v>68</v>
      </c>
      <c r="AA87" s="56"/>
      <c r="AB87" s="56" t="s">
        <v>72</v>
      </c>
      <c r="AC87" s="56" t="s">
        <v>150</v>
      </c>
      <c r="AD87" s="56" t="s">
        <v>74</v>
      </c>
      <c r="AE87" s="56" t="s">
        <v>75</v>
      </c>
      <c r="AF87" s="56" t="s">
        <v>75</v>
      </c>
      <c r="AG87" s="56" t="s">
        <v>68</v>
      </c>
      <c r="AH87" s="56"/>
      <c r="AI87" s="56" t="s">
        <v>76</v>
      </c>
      <c r="AJ87" s="56" t="s">
        <v>85</v>
      </c>
      <c r="AK87" s="56" t="s">
        <v>68</v>
      </c>
      <c r="AL87" s="56" t="s">
        <v>68</v>
      </c>
      <c r="AM87" s="56" t="s">
        <v>68</v>
      </c>
      <c r="AN87" s="56"/>
      <c r="AO87" s="56" t="s">
        <v>78</v>
      </c>
      <c r="AP87" s="61" t="s">
        <v>79</v>
      </c>
    </row>
    <row r="88" ht="16.5" customHeight="1">
      <c r="A88" s="53">
        <v>302368.88</v>
      </c>
      <c r="B88" s="54"/>
      <c r="C88" s="55">
        <f t="shared" si="2"/>
        <v>0</v>
      </c>
      <c r="D88" s="54">
        <v>8.056597149921E12</v>
      </c>
      <c r="E88" s="56" t="s">
        <v>320</v>
      </c>
      <c r="F88" s="57">
        <v>1661.0</v>
      </c>
      <c r="G88" s="58">
        <v>53.0</v>
      </c>
      <c r="H88" s="56"/>
      <c r="I88" s="56" t="s">
        <v>82</v>
      </c>
      <c r="J88" s="56" t="s">
        <v>298</v>
      </c>
      <c r="K88" s="56" t="s">
        <v>65</v>
      </c>
      <c r="L88" s="59">
        <v>390.0</v>
      </c>
      <c r="M88" s="60">
        <v>302368.88</v>
      </c>
      <c r="N88" s="56" t="s">
        <v>83</v>
      </c>
      <c r="O88" s="56"/>
      <c r="P88" s="56" t="s">
        <v>68</v>
      </c>
      <c r="Q88" s="56" t="s">
        <v>68</v>
      </c>
      <c r="R88" s="56" t="s">
        <v>68</v>
      </c>
      <c r="S88" s="56">
        <v>140.0</v>
      </c>
      <c r="T88" s="56">
        <v>17.0</v>
      </c>
      <c r="U88" s="56" t="s">
        <v>70</v>
      </c>
      <c r="V88" s="56" t="s">
        <v>321</v>
      </c>
      <c r="W88" s="56" t="s">
        <v>68</v>
      </c>
      <c r="X88" s="56" t="s">
        <v>69</v>
      </c>
      <c r="Y88" s="56" t="s">
        <v>68</v>
      </c>
      <c r="Z88" s="56" t="s">
        <v>68</v>
      </c>
      <c r="AA88" s="56"/>
      <c r="AB88" s="56" t="s">
        <v>121</v>
      </c>
      <c r="AC88" s="56" t="s">
        <v>150</v>
      </c>
      <c r="AD88" s="56" t="s">
        <v>74</v>
      </c>
      <c r="AE88" s="56" t="s">
        <v>75</v>
      </c>
      <c r="AF88" s="56" t="s">
        <v>75</v>
      </c>
      <c r="AG88" s="56" t="s">
        <v>68</v>
      </c>
      <c r="AH88" s="56"/>
      <c r="AI88" s="56" t="s">
        <v>76</v>
      </c>
      <c r="AJ88" s="56" t="s">
        <v>85</v>
      </c>
      <c r="AK88" s="56" t="s">
        <v>68</v>
      </c>
      <c r="AL88" s="56" t="s">
        <v>68</v>
      </c>
      <c r="AM88" s="56" t="s">
        <v>68</v>
      </c>
      <c r="AN88" s="56"/>
      <c r="AO88" s="56" t="s">
        <v>78</v>
      </c>
      <c r="AP88" s="61" t="s">
        <v>79</v>
      </c>
    </row>
    <row r="89" ht="16.5" customHeight="1">
      <c r="A89" s="53">
        <v>338525.0</v>
      </c>
      <c r="B89" s="54"/>
      <c r="C89" s="55">
        <f t="shared" si="2"/>
        <v>0</v>
      </c>
      <c r="D89" s="54">
        <v>8.056597468947E12</v>
      </c>
      <c r="E89" s="56" t="s">
        <v>322</v>
      </c>
      <c r="F89" s="57" t="s">
        <v>194</v>
      </c>
      <c r="G89" s="58">
        <v>54.0</v>
      </c>
      <c r="H89" s="56"/>
      <c r="I89" s="56" t="s">
        <v>141</v>
      </c>
      <c r="J89" s="56" t="s">
        <v>185</v>
      </c>
      <c r="K89" s="56" t="s">
        <v>65</v>
      </c>
      <c r="L89" s="59">
        <v>390.0</v>
      </c>
      <c r="M89" s="60">
        <v>338525.0</v>
      </c>
      <c r="N89" s="56" t="s">
        <v>83</v>
      </c>
      <c r="O89" s="56" t="s">
        <v>67</v>
      </c>
      <c r="P89" s="56" t="s">
        <v>68</v>
      </c>
      <c r="Q89" s="56" t="s">
        <v>68</v>
      </c>
      <c r="R89" s="56" t="s">
        <v>69</v>
      </c>
      <c r="S89" s="56">
        <v>140.0</v>
      </c>
      <c r="T89" s="56">
        <v>17.0</v>
      </c>
      <c r="U89" s="56" t="s">
        <v>120</v>
      </c>
      <c r="V89" s="56" t="s">
        <v>285</v>
      </c>
      <c r="W89" s="56" t="s">
        <v>68</v>
      </c>
      <c r="X89" s="56" t="s">
        <v>68</v>
      </c>
      <c r="Y89" s="56" t="s">
        <v>69</v>
      </c>
      <c r="Z89" s="56" t="s">
        <v>68</v>
      </c>
      <c r="AA89" s="56"/>
      <c r="AB89" s="56" t="s">
        <v>187</v>
      </c>
      <c r="AC89" s="56" t="s">
        <v>102</v>
      </c>
      <c r="AD89" s="56" t="s">
        <v>74</v>
      </c>
      <c r="AE89" s="56"/>
      <c r="AF89" s="56" t="s">
        <v>75</v>
      </c>
      <c r="AG89" s="56" t="s">
        <v>68</v>
      </c>
      <c r="AH89" s="56"/>
      <c r="AI89" s="56" t="s">
        <v>76</v>
      </c>
      <c r="AJ89" s="56" t="s">
        <v>77</v>
      </c>
      <c r="AK89" s="56" t="s">
        <v>68</v>
      </c>
      <c r="AL89" s="56" t="s">
        <v>69</v>
      </c>
      <c r="AM89" s="56" t="s">
        <v>68</v>
      </c>
      <c r="AN89" s="56"/>
      <c r="AO89" s="56" t="s">
        <v>78</v>
      </c>
      <c r="AP89" s="61" t="s">
        <v>79</v>
      </c>
    </row>
    <row r="90" ht="16.5" customHeight="1">
      <c r="A90" s="53">
        <v>338525.0</v>
      </c>
      <c r="B90" s="54"/>
      <c r="C90" s="55">
        <f t="shared" si="2"/>
        <v>0</v>
      </c>
      <c r="D90" s="54">
        <v>8.056597491266E12</v>
      </c>
      <c r="E90" s="56" t="s">
        <v>323</v>
      </c>
      <c r="F90" s="57" t="s">
        <v>324</v>
      </c>
      <c r="G90" s="58">
        <v>32.0</v>
      </c>
      <c r="H90" s="56"/>
      <c r="I90" s="56" t="s">
        <v>269</v>
      </c>
      <c r="J90" s="56" t="s">
        <v>325</v>
      </c>
      <c r="K90" s="56" t="s">
        <v>65</v>
      </c>
      <c r="L90" s="59">
        <v>390.0</v>
      </c>
      <c r="M90" s="60">
        <v>338525.0</v>
      </c>
      <c r="N90" s="56" t="s">
        <v>83</v>
      </c>
      <c r="O90" s="56" t="s">
        <v>67</v>
      </c>
      <c r="P90" s="56" t="s">
        <v>68</v>
      </c>
      <c r="Q90" s="56" t="s">
        <v>68</v>
      </c>
      <c r="R90" s="56" t="s">
        <v>69</v>
      </c>
      <c r="S90" s="56">
        <v>125.0</v>
      </c>
      <c r="T90" s="56">
        <v>132.0</v>
      </c>
      <c r="U90" s="56"/>
      <c r="V90" s="56"/>
      <c r="W90" s="56" t="s">
        <v>68</v>
      </c>
      <c r="X90" s="56" t="s">
        <v>68</v>
      </c>
      <c r="Y90" s="56" t="s">
        <v>68</v>
      </c>
      <c r="Z90" s="56" t="s">
        <v>68</v>
      </c>
      <c r="AA90" s="56"/>
      <c r="AB90" s="56" t="s">
        <v>326</v>
      </c>
      <c r="AC90" s="56" t="s">
        <v>73</v>
      </c>
      <c r="AD90" s="56" t="s">
        <v>74</v>
      </c>
      <c r="AE90" s="56"/>
      <c r="AF90" s="56" t="s">
        <v>75</v>
      </c>
      <c r="AG90" s="56" t="s">
        <v>68</v>
      </c>
      <c r="AH90" s="56"/>
      <c r="AI90" s="56" t="s">
        <v>76</v>
      </c>
      <c r="AJ90" s="56" t="s">
        <v>77</v>
      </c>
      <c r="AK90" s="56" t="s">
        <v>68</v>
      </c>
      <c r="AL90" s="56" t="s">
        <v>69</v>
      </c>
      <c r="AM90" s="56" t="s">
        <v>68</v>
      </c>
      <c r="AN90" s="56"/>
      <c r="AO90" s="56" t="s">
        <v>78</v>
      </c>
      <c r="AP90" s="61" t="s">
        <v>79</v>
      </c>
    </row>
    <row r="91" ht="16.5" customHeight="1">
      <c r="A91" s="53">
        <v>305151.66000000003</v>
      </c>
      <c r="B91" s="54"/>
      <c r="C91" s="55">
        <f t="shared" si="2"/>
        <v>0</v>
      </c>
      <c r="D91" s="54">
        <v>8.0565971106E12</v>
      </c>
      <c r="E91" s="56" t="s">
        <v>327</v>
      </c>
      <c r="F91" s="57" t="s">
        <v>328</v>
      </c>
      <c r="G91" s="58">
        <v>31.0</v>
      </c>
      <c r="H91" s="56"/>
      <c r="I91" s="56" t="s">
        <v>141</v>
      </c>
      <c r="J91" s="56" t="s">
        <v>329</v>
      </c>
      <c r="K91" s="56" t="s">
        <v>65</v>
      </c>
      <c r="L91" s="59">
        <v>350.0</v>
      </c>
      <c r="M91" s="60">
        <v>305151.66000000003</v>
      </c>
      <c r="N91" s="56" t="s">
        <v>66</v>
      </c>
      <c r="O91" s="56" t="s">
        <v>67</v>
      </c>
      <c r="P91" s="56" t="s">
        <v>68</v>
      </c>
      <c r="Q91" s="56" t="s">
        <v>68</v>
      </c>
      <c r="R91" s="56" t="s">
        <v>69</v>
      </c>
      <c r="S91" s="56">
        <v>140.0</v>
      </c>
      <c r="T91" s="56">
        <v>131.0</v>
      </c>
      <c r="U91" s="56"/>
      <c r="V91" s="56"/>
      <c r="W91" s="56" t="s">
        <v>68</v>
      </c>
      <c r="X91" s="56" t="s">
        <v>68</v>
      </c>
      <c r="Y91" s="56" t="s">
        <v>68</v>
      </c>
      <c r="Z91" s="56" t="s">
        <v>68</v>
      </c>
      <c r="AA91" s="56"/>
      <c r="AB91" s="56" t="s">
        <v>72</v>
      </c>
      <c r="AC91" s="56" t="s">
        <v>182</v>
      </c>
      <c r="AD91" s="56" t="s">
        <v>74</v>
      </c>
      <c r="AE91" s="56" t="s">
        <v>75</v>
      </c>
      <c r="AF91" s="56" t="s">
        <v>75</v>
      </c>
      <c r="AG91" s="56" t="s">
        <v>68</v>
      </c>
      <c r="AH91" s="56"/>
      <c r="AI91" s="56" t="s">
        <v>76</v>
      </c>
      <c r="AJ91" s="56" t="s">
        <v>77</v>
      </c>
      <c r="AK91" s="56" t="s">
        <v>68</v>
      </c>
      <c r="AL91" s="56" t="s">
        <v>68</v>
      </c>
      <c r="AM91" s="56" t="s">
        <v>68</v>
      </c>
      <c r="AN91" s="56"/>
      <c r="AO91" s="56" t="s">
        <v>78</v>
      </c>
      <c r="AP91" s="61" t="s">
        <v>79</v>
      </c>
    </row>
    <row r="92" ht="16.5" customHeight="1">
      <c r="A92" s="53">
        <v>220807.4</v>
      </c>
      <c r="B92" s="54"/>
      <c r="C92" s="55">
        <f t="shared" si="2"/>
        <v>0</v>
      </c>
      <c r="D92" s="54">
        <v>8.053672973617E12</v>
      </c>
      <c r="E92" s="56" t="s">
        <v>330</v>
      </c>
      <c r="F92" s="57" t="s">
        <v>184</v>
      </c>
      <c r="G92" s="58">
        <v>52.0</v>
      </c>
      <c r="H92" s="56"/>
      <c r="I92" s="56" t="s">
        <v>82</v>
      </c>
      <c r="J92" s="56" t="s">
        <v>185</v>
      </c>
      <c r="K92" s="56" t="s">
        <v>181</v>
      </c>
      <c r="L92" s="59">
        <v>280.0</v>
      </c>
      <c r="M92" s="60">
        <v>220807.4</v>
      </c>
      <c r="N92" s="56" t="s">
        <v>83</v>
      </c>
      <c r="O92" s="56"/>
      <c r="P92" s="56" t="s">
        <v>68</v>
      </c>
      <c r="Q92" s="56" t="s">
        <v>68</v>
      </c>
      <c r="R92" s="56" t="s">
        <v>68</v>
      </c>
      <c r="S92" s="56">
        <v>140.0</v>
      </c>
      <c r="T92" s="56">
        <v>18.0</v>
      </c>
      <c r="U92" s="56" t="s">
        <v>177</v>
      </c>
      <c r="V92" s="56" t="s">
        <v>331</v>
      </c>
      <c r="W92" s="56" t="s">
        <v>68</v>
      </c>
      <c r="X92" s="56" t="s">
        <v>69</v>
      </c>
      <c r="Y92" s="56" t="s">
        <v>68</v>
      </c>
      <c r="Z92" s="56" t="s">
        <v>69</v>
      </c>
      <c r="AA92" s="56"/>
      <c r="AB92" s="56" t="s">
        <v>187</v>
      </c>
      <c r="AC92" s="56" t="s">
        <v>164</v>
      </c>
      <c r="AD92" s="56" t="s">
        <v>74</v>
      </c>
      <c r="AE92" s="56" t="s">
        <v>75</v>
      </c>
      <c r="AF92" s="56" t="s">
        <v>75</v>
      </c>
      <c r="AG92" s="56" t="s">
        <v>68</v>
      </c>
      <c r="AH92" s="56" t="s">
        <v>151</v>
      </c>
      <c r="AI92" s="56" t="s">
        <v>76</v>
      </c>
      <c r="AJ92" s="56" t="s">
        <v>85</v>
      </c>
      <c r="AK92" s="56" t="s">
        <v>68</v>
      </c>
      <c r="AL92" s="56" t="s">
        <v>68</v>
      </c>
      <c r="AM92" s="56" t="s">
        <v>68</v>
      </c>
      <c r="AN92" s="56" t="s">
        <v>304</v>
      </c>
      <c r="AO92" s="56" t="s">
        <v>78</v>
      </c>
      <c r="AP92" s="61" t="s">
        <v>79</v>
      </c>
    </row>
    <row r="93" ht="16.5" customHeight="1">
      <c r="A93" s="53">
        <v>228234.82</v>
      </c>
      <c r="B93" s="54"/>
      <c r="C93" s="55">
        <f t="shared" si="2"/>
        <v>0</v>
      </c>
      <c r="D93" s="54">
        <v>8.056597415385E12</v>
      </c>
      <c r="E93" s="56" t="s">
        <v>160</v>
      </c>
      <c r="F93" s="57" t="s">
        <v>124</v>
      </c>
      <c r="G93" s="58">
        <v>51.0</v>
      </c>
      <c r="H93" s="56"/>
      <c r="I93" s="56" t="s">
        <v>82</v>
      </c>
      <c r="J93" s="56" t="s">
        <v>64</v>
      </c>
      <c r="K93" s="56" t="s">
        <v>65</v>
      </c>
      <c r="L93" s="59">
        <v>290.0</v>
      </c>
      <c r="M93" s="60">
        <v>228234.82</v>
      </c>
      <c r="N93" s="56" t="s">
        <v>83</v>
      </c>
      <c r="O93" s="56"/>
      <c r="P93" s="56" t="s">
        <v>68</v>
      </c>
      <c r="Q93" s="56" t="s">
        <v>68</v>
      </c>
      <c r="R93" s="56" t="s">
        <v>68</v>
      </c>
      <c r="S93" s="56">
        <v>140.0</v>
      </c>
      <c r="T93" s="56">
        <v>19.0</v>
      </c>
      <c r="U93" s="56" t="s">
        <v>89</v>
      </c>
      <c r="V93" s="56" t="s">
        <v>162</v>
      </c>
      <c r="W93" s="56" t="s">
        <v>68</v>
      </c>
      <c r="X93" s="56" t="s">
        <v>68</v>
      </c>
      <c r="Y93" s="56" t="s">
        <v>68</v>
      </c>
      <c r="Z93" s="56" t="s">
        <v>68</v>
      </c>
      <c r="AA93" s="56"/>
      <c r="AB93" s="56" t="s">
        <v>72</v>
      </c>
      <c r="AC93" s="56" t="s">
        <v>164</v>
      </c>
      <c r="AD93" s="56" t="s">
        <v>74</v>
      </c>
      <c r="AE93" s="56" t="s">
        <v>75</v>
      </c>
      <c r="AF93" s="56" t="s">
        <v>75</v>
      </c>
      <c r="AG93" s="56" t="s">
        <v>68</v>
      </c>
      <c r="AH93" s="56"/>
      <c r="AI93" s="56" t="s">
        <v>76</v>
      </c>
      <c r="AJ93" s="56" t="s">
        <v>85</v>
      </c>
      <c r="AK93" s="56" t="s">
        <v>68</v>
      </c>
      <c r="AL93" s="56" t="s">
        <v>69</v>
      </c>
      <c r="AM93" s="56" t="s">
        <v>68</v>
      </c>
      <c r="AN93" s="56"/>
      <c r="AO93" s="56" t="s">
        <v>78</v>
      </c>
      <c r="AP93" s="61" t="s">
        <v>79</v>
      </c>
    </row>
    <row r="94" ht="16.5" customHeight="1">
      <c r="A94" s="53">
        <v>305151.66000000003</v>
      </c>
      <c r="B94" s="54"/>
      <c r="C94" s="55">
        <f t="shared" si="2"/>
        <v>0</v>
      </c>
      <c r="D94" s="54">
        <v>8.056597417488E12</v>
      </c>
      <c r="E94" s="56" t="s">
        <v>169</v>
      </c>
      <c r="F94" s="57" t="s">
        <v>332</v>
      </c>
      <c r="G94" s="58">
        <v>55.0</v>
      </c>
      <c r="H94" s="56"/>
      <c r="I94" s="56" t="s">
        <v>333</v>
      </c>
      <c r="J94" s="56" t="s">
        <v>281</v>
      </c>
      <c r="K94" s="56" t="s">
        <v>65</v>
      </c>
      <c r="L94" s="59">
        <v>350.0</v>
      </c>
      <c r="M94" s="60">
        <v>305151.66000000003</v>
      </c>
      <c r="N94" s="56" t="s">
        <v>83</v>
      </c>
      <c r="O94" s="56" t="s">
        <v>67</v>
      </c>
      <c r="P94" s="56" t="s">
        <v>68</v>
      </c>
      <c r="Q94" s="56" t="s">
        <v>69</v>
      </c>
      <c r="R94" s="56" t="s">
        <v>68</v>
      </c>
      <c r="S94" s="56">
        <v>140.0</v>
      </c>
      <c r="T94" s="56">
        <v>17.0</v>
      </c>
      <c r="U94" s="56" t="s">
        <v>172</v>
      </c>
      <c r="V94" s="56" t="s">
        <v>173</v>
      </c>
      <c r="W94" s="56" t="s">
        <v>68</v>
      </c>
      <c r="X94" s="56" t="s">
        <v>68</v>
      </c>
      <c r="Y94" s="56" t="s">
        <v>69</v>
      </c>
      <c r="Z94" s="56" t="s">
        <v>68</v>
      </c>
      <c r="AA94" s="56"/>
      <c r="AB94" s="56" t="s">
        <v>334</v>
      </c>
      <c r="AC94" s="56" t="s">
        <v>73</v>
      </c>
      <c r="AD94" s="56" t="s">
        <v>74</v>
      </c>
      <c r="AE94" s="56" t="s">
        <v>75</v>
      </c>
      <c r="AF94" s="56" t="s">
        <v>75</v>
      </c>
      <c r="AG94" s="56" t="s">
        <v>68</v>
      </c>
      <c r="AH94" s="56"/>
      <c r="AI94" s="56" t="s">
        <v>76</v>
      </c>
      <c r="AJ94" s="56" t="s">
        <v>77</v>
      </c>
      <c r="AK94" s="56" t="s">
        <v>68</v>
      </c>
      <c r="AL94" s="56" t="s">
        <v>69</v>
      </c>
      <c r="AM94" s="56" t="s">
        <v>68</v>
      </c>
      <c r="AN94" s="56"/>
      <c r="AO94" s="56" t="s">
        <v>78</v>
      </c>
      <c r="AP94" s="61" t="s">
        <v>79</v>
      </c>
    </row>
    <row r="95" ht="16.5" customHeight="1">
      <c r="A95" s="53">
        <v>220807.4</v>
      </c>
      <c r="B95" s="54"/>
      <c r="C95" s="55">
        <f t="shared" si="2"/>
        <v>0</v>
      </c>
      <c r="D95" s="54">
        <v>8.056597361835E12</v>
      </c>
      <c r="E95" s="56" t="s">
        <v>330</v>
      </c>
      <c r="F95" s="57" t="s">
        <v>258</v>
      </c>
      <c r="G95" s="58">
        <v>54.0</v>
      </c>
      <c r="H95" s="56"/>
      <c r="I95" s="56" t="s">
        <v>82</v>
      </c>
      <c r="J95" s="56" t="s">
        <v>64</v>
      </c>
      <c r="K95" s="56" t="s">
        <v>65</v>
      </c>
      <c r="L95" s="59">
        <v>280.0</v>
      </c>
      <c r="M95" s="60">
        <v>220807.4</v>
      </c>
      <c r="N95" s="56" t="s">
        <v>83</v>
      </c>
      <c r="O95" s="56"/>
      <c r="P95" s="56" t="s">
        <v>68</v>
      </c>
      <c r="Q95" s="56" t="s">
        <v>68</v>
      </c>
      <c r="R95" s="56" t="s">
        <v>68</v>
      </c>
      <c r="S95" s="56">
        <v>140.0</v>
      </c>
      <c r="T95" s="56">
        <v>18.0</v>
      </c>
      <c r="U95" s="56" t="s">
        <v>120</v>
      </c>
      <c r="V95" s="56" t="s">
        <v>308</v>
      </c>
      <c r="W95" s="56" t="s">
        <v>68</v>
      </c>
      <c r="X95" s="56" t="s">
        <v>69</v>
      </c>
      <c r="Y95" s="56" t="s">
        <v>68</v>
      </c>
      <c r="Z95" s="56" t="s">
        <v>69</v>
      </c>
      <c r="AA95" s="56"/>
      <c r="AB95" s="56" t="s">
        <v>72</v>
      </c>
      <c r="AC95" s="56" t="s">
        <v>164</v>
      </c>
      <c r="AD95" s="56" t="s">
        <v>74</v>
      </c>
      <c r="AE95" s="56" t="s">
        <v>75</v>
      </c>
      <c r="AF95" s="56" t="s">
        <v>75</v>
      </c>
      <c r="AG95" s="56" t="s">
        <v>68</v>
      </c>
      <c r="AH95" s="56" t="s">
        <v>151</v>
      </c>
      <c r="AI95" s="56" t="s">
        <v>76</v>
      </c>
      <c r="AJ95" s="56" t="s">
        <v>85</v>
      </c>
      <c r="AK95" s="56" t="s">
        <v>68</v>
      </c>
      <c r="AL95" s="56" t="s">
        <v>69</v>
      </c>
      <c r="AM95" s="56" t="s">
        <v>68</v>
      </c>
      <c r="AN95" s="56" t="s">
        <v>304</v>
      </c>
      <c r="AO95" s="56" t="s">
        <v>78</v>
      </c>
      <c r="AP95" s="61" t="s">
        <v>79</v>
      </c>
    </row>
    <row r="96" ht="16.5" customHeight="1">
      <c r="A96" s="53">
        <v>302368.88</v>
      </c>
      <c r="B96" s="54"/>
      <c r="C96" s="55">
        <f t="shared" si="2"/>
        <v>0</v>
      </c>
      <c r="D96" s="54">
        <v>8.056597016933E12</v>
      </c>
      <c r="E96" s="56" t="s">
        <v>335</v>
      </c>
      <c r="F96" s="57" t="s">
        <v>124</v>
      </c>
      <c r="G96" s="58">
        <v>51.0</v>
      </c>
      <c r="H96" s="56"/>
      <c r="I96" s="56" t="s">
        <v>82</v>
      </c>
      <c r="J96" s="56" t="s">
        <v>64</v>
      </c>
      <c r="K96" s="56" t="s">
        <v>65</v>
      </c>
      <c r="L96" s="59">
        <v>390.0</v>
      </c>
      <c r="M96" s="60">
        <v>302368.88</v>
      </c>
      <c r="N96" s="56" t="s">
        <v>83</v>
      </c>
      <c r="O96" s="56"/>
      <c r="P96" s="56" t="s">
        <v>68</v>
      </c>
      <c r="Q96" s="56" t="s">
        <v>68</v>
      </c>
      <c r="R96" s="56" t="s">
        <v>68</v>
      </c>
      <c r="S96" s="56">
        <v>140.0</v>
      </c>
      <c r="T96" s="56">
        <v>18.0</v>
      </c>
      <c r="U96" s="56" t="s">
        <v>89</v>
      </c>
      <c r="V96" s="56" t="s">
        <v>336</v>
      </c>
      <c r="W96" s="56" t="s">
        <v>68</v>
      </c>
      <c r="X96" s="56" t="s">
        <v>68</v>
      </c>
      <c r="Y96" s="56" t="s">
        <v>68</v>
      </c>
      <c r="Z96" s="56" t="s">
        <v>68</v>
      </c>
      <c r="AA96" s="56"/>
      <c r="AB96" s="56" t="s">
        <v>72</v>
      </c>
      <c r="AC96" s="56" t="s">
        <v>73</v>
      </c>
      <c r="AD96" s="56" t="s">
        <v>74</v>
      </c>
      <c r="AE96" s="56" t="s">
        <v>75</v>
      </c>
      <c r="AF96" s="56" t="s">
        <v>75</v>
      </c>
      <c r="AG96" s="56" t="s">
        <v>68</v>
      </c>
      <c r="AH96" s="56"/>
      <c r="AI96" s="56" t="s">
        <v>76</v>
      </c>
      <c r="AJ96" s="56" t="s">
        <v>85</v>
      </c>
      <c r="AK96" s="56" t="s">
        <v>68</v>
      </c>
      <c r="AL96" s="56" t="s">
        <v>68</v>
      </c>
      <c r="AM96" s="56" t="s">
        <v>68</v>
      </c>
      <c r="AN96" s="56"/>
      <c r="AO96" s="56" t="s">
        <v>78</v>
      </c>
      <c r="AP96" s="61" t="s">
        <v>79</v>
      </c>
    </row>
    <row r="97" ht="16.5" customHeight="1">
      <c r="A97" s="53">
        <v>228234.82</v>
      </c>
      <c r="B97" s="54"/>
      <c r="C97" s="55">
        <f t="shared" si="2"/>
        <v>0</v>
      </c>
      <c r="D97" s="54">
        <v>8.056597416078E12</v>
      </c>
      <c r="E97" s="56" t="s">
        <v>337</v>
      </c>
      <c r="F97" s="57">
        <v>1687.0</v>
      </c>
      <c r="G97" s="58">
        <v>51.0</v>
      </c>
      <c r="H97" s="56"/>
      <c r="I97" s="56" t="s">
        <v>82</v>
      </c>
      <c r="J97" s="56" t="s">
        <v>338</v>
      </c>
      <c r="K97" s="56" t="s">
        <v>65</v>
      </c>
      <c r="L97" s="59">
        <v>290.0</v>
      </c>
      <c r="M97" s="60">
        <v>228234.82</v>
      </c>
      <c r="N97" s="56" t="s">
        <v>83</v>
      </c>
      <c r="O97" s="56"/>
      <c r="P97" s="56" t="s">
        <v>68</v>
      </c>
      <c r="Q97" s="56" t="s">
        <v>68</v>
      </c>
      <c r="R97" s="56" t="s">
        <v>68</v>
      </c>
      <c r="S97" s="56">
        <v>140.0</v>
      </c>
      <c r="T97" s="56">
        <v>17.0</v>
      </c>
      <c r="U97" s="56" t="s">
        <v>89</v>
      </c>
      <c r="V97" s="56" t="s">
        <v>339</v>
      </c>
      <c r="W97" s="56" t="s">
        <v>68</v>
      </c>
      <c r="X97" s="56" t="s">
        <v>68</v>
      </c>
      <c r="Y97" s="56" t="s">
        <v>68</v>
      </c>
      <c r="Z97" s="56" t="s">
        <v>68</v>
      </c>
      <c r="AA97" s="56"/>
      <c r="AB97" s="56" t="s">
        <v>192</v>
      </c>
      <c r="AC97" s="56" t="s">
        <v>92</v>
      </c>
      <c r="AD97" s="56" t="s">
        <v>74</v>
      </c>
      <c r="AE97" s="56" t="s">
        <v>75</v>
      </c>
      <c r="AF97" s="56" t="s">
        <v>75</v>
      </c>
      <c r="AG97" s="56" t="s">
        <v>68</v>
      </c>
      <c r="AH97" s="56"/>
      <c r="AI97" s="56" t="s">
        <v>76</v>
      </c>
      <c r="AJ97" s="56" t="s">
        <v>85</v>
      </c>
      <c r="AK97" s="56" t="s">
        <v>68</v>
      </c>
      <c r="AL97" s="56" t="s">
        <v>69</v>
      </c>
      <c r="AM97" s="56" t="s">
        <v>68</v>
      </c>
      <c r="AN97" s="56"/>
      <c r="AO97" s="56" t="s">
        <v>78</v>
      </c>
      <c r="AP97" s="61" t="s">
        <v>79</v>
      </c>
    </row>
    <row r="98" ht="16.5" customHeight="1">
      <c r="A98" s="53">
        <v>228234.82</v>
      </c>
      <c r="B98" s="54"/>
      <c r="C98" s="55">
        <f t="shared" si="2"/>
        <v>0</v>
      </c>
      <c r="D98" s="54">
        <v>8.056597415354E12</v>
      </c>
      <c r="E98" s="56" t="s">
        <v>337</v>
      </c>
      <c r="F98" s="57">
        <v>1673.0</v>
      </c>
      <c r="G98" s="58">
        <v>51.0</v>
      </c>
      <c r="H98" s="56"/>
      <c r="I98" s="56" t="s">
        <v>82</v>
      </c>
      <c r="J98" s="56" t="s">
        <v>161</v>
      </c>
      <c r="K98" s="56" t="s">
        <v>65</v>
      </c>
      <c r="L98" s="59">
        <v>290.0</v>
      </c>
      <c r="M98" s="60">
        <v>228234.82</v>
      </c>
      <c r="N98" s="56" t="s">
        <v>83</v>
      </c>
      <c r="O98" s="56"/>
      <c r="P98" s="56" t="s">
        <v>68</v>
      </c>
      <c r="Q98" s="56" t="s">
        <v>68</v>
      </c>
      <c r="R98" s="56" t="s">
        <v>68</v>
      </c>
      <c r="S98" s="56">
        <v>140.0</v>
      </c>
      <c r="T98" s="56">
        <v>17.0</v>
      </c>
      <c r="U98" s="56" t="s">
        <v>89</v>
      </c>
      <c r="V98" s="56" t="s">
        <v>339</v>
      </c>
      <c r="W98" s="56" t="s">
        <v>68</v>
      </c>
      <c r="X98" s="56" t="s">
        <v>68</v>
      </c>
      <c r="Y98" s="56" t="s">
        <v>68</v>
      </c>
      <c r="Z98" s="56" t="s">
        <v>68</v>
      </c>
      <c r="AA98" s="56"/>
      <c r="AB98" s="56" t="s">
        <v>163</v>
      </c>
      <c r="AC98" s="56" t="s">
        <v>92</v>
      </c>
      <c r="AD98" s="56" t="s">
        <v>74</v>
      </c>
      <c r="AE98" s="56" t="s">
        <v>75</v>
      </c>
      <c r="AF98" s="56" t="s">
        <v>75</v>
      </c>
      <c r="AG98" s="56" t="s">
        <v>68</v>
      </c>
      <c r="AH98" s="56"/>
      <c r="AI98" s="56" t="s">
        <v>76</v>
      </c>
      <c r="AJ98" s="56" t="s">
        <v>85</v>
      </c>
      <c r="AK98" s="56" t="s">
        <v>68</v>
      </c>
      <c r="AL98" s="56" t="s">
        <v>69</v>
      </c>
      <c r="AM98" s="56" t="s">
        <v>68</v>
      </c>
      <c r="AN98" s="56"/>
      <c r="AO98" s="56" t="s">
        <v>78</v>
      </c>
      <c r="AP98" s="61" t="s">
        <v>79</v>
      </c>
    </row>
    <row r="99" ht="16.5" customHeight="1">
      <c r="A99" s="53">
        <v>243049.62000000002</v>
      </c>
      <c r="B99" s="54"/>
      <c r="C99" s="55">
        <f t="shared" si="2"/>
        <v>0</v>
      </c>
      <c r="D99" s="54">
        <v>8.056597084765E12</v>
      </c>
      <c r="E99" s="56" t="s">
        <v>340</v>
      </c>
      <c r="F99" s="57" t="s">
        <v>224</v>
      </c>
      <c r="G99" s="58">
        <v>50.0</v>
      </c>
      <c r="H99" s="56"/>
      <c r="I99" s="56" t="s">
        <v>82</v>
      </c>
      <c r="J99" s="56" t="s">
        <v>133</v>
      </c>
      <c r="K99" s="56" t="s">
        <v>65</v>
      </c>
      <c r="L99" s="59">
        <v>310.0</v>
      </c>
      <c r="M99" s="60">
        <v>243049.62000000002</v>
      </c>
      <c r="N99" s="56" t="s">
        <v>83</v>
      </c>
      <c r="O99" s="56"/>
      <c r="P99" s="56" t="s">
        <v>68</v>
      </c>
      <c r="Q99" s="56" t="s">
        <v>68</v>
      </c>
      <c r="R99" s="56" t="s">
        <v>68</v>
      </c>
      <c r="S99" s="56">
        <v>135.0</v>
      </c>
      <c r="T99" s="56">
        <v>18.0</v>
      </c>
      <c r="U99" s="56" t="s">
        <v>341</v>
      </c>
      <c r="V99" s="56" t="s">
        <v>101</v>
      </c>
      <c r="W99" s="56" t="s">
        <v>68</v>
      </c>
      <c r="X99" s="56" t="s">
        <v>68</v>
      </c>
      <c r="Y99" s="56" t="s">
        <v>68</v>
      </c>
      <c r="Z99" s="56" t="s">
        <v>68</v>
      </c>
      <c r="AA99" s="56"/>
      <c r="AB99" s="56" t="s">
        <v>72</v>
      </c>
      <c r="AC99" s="56" t="s">
        <v>102</v>
      </c>
      <c r="AD99" s="56" t="s">
        <v>74</v>
      </c>
      <c r="AE99" s="56" t="s">
        <v>94</v>
      </c>
      <c r="AF99" s="56" t="s">
        <v>94</v>
      </c>
      <c r="AG99" s="56" t="s">
        <v>68</v>
      </c>
      <c r="AH99" s="56"/>
      <c r="AI99" s="56" t="s">
        <v>76</v>
      </c>
      <c r="AJ99" s="56" t="s">
        <v>85</v>
      </c>
      <c r="AK99" s="56" t="s">
        <v>68</v>
      </c>
      <c r="AL99" s="56" t="s">
        <v>68</v>
      </c>
      <c r="AM99" s="56" t="s">
        <v>68</v>
      </c>
      <c r="AN99" s="56"/>
      <c r="AO99" s="56" t="s">
        <v>78</v>
      </c>
      <c r="AP99" s="61" t="s">
        <v>79</v>
      </c>
    </row>
    <row r="100" ht="16.5" customHeight="1">
      <c r="A100" s="53">
        <v>228234.82</v>
      </c>
      <c r="B100" s="54"/>
      <c r="C100" s="55">
        <f t="shared" si="2"/>
        <v>0</v>
      </c>
      <c r="D100" s="54">
        <v>8.056597415347E12</v>
      </c>
      <c r="E100" s="56" t="s">
        <v>337</v>
      </c>
      <c r="F100" s="57" t="s">
        <v>184</v>
      </c>
      <c r="G100" s="58">
        <v>53.0</v>
      </c>
      <c r="H100" s="56"/>
      <c r="I100" s="56" t="s">
        <v>82</v>
      </c>
      <c r="J100" s="56" t="s">
        <v>185</v>
      </c>
      <c r="K100" s="56" t="s">
        <v>65</v>
      </c>
      <c r="L100" s="59">
        <v>290.0</v>
      </c>
      <c r="M100" s="60">
        <v>228234.82</v>
      </c>
      <c r="N100" s="56" t="s">
        <v>83</v>
      </c>
      <c r="O100" s="56"/>
      <c r="P100" s="56" t="s">
        <v>68</v>
      </c>
      <c r="Q100" s="56" t="s">
        <v>68</v>
      </c>
      <c r="R100" s="56" t="s">
        <v>68</v>
      </c>
      <c r="S100" s="56">
        <v>140.0</v>
      </c>
      <c r="T100" s="56">
        <v>17.0</v>
      </c>
      <c r="U100" s="56" t="s">
        <v>70</v>
      </c>
      <c r="V100" s="56" t="s">
        <v>302</v>
      </c>
      <c r="W100" s="56" t="s">
        <v>68</v>
      </c>
      <c r="X100" s="56" t="s">
        <v>68</v>
      </c>
      <c r="Y100" s="56" t="s">
        <v>68</v>
      </c>
      <c r="Z100" s="56" t="s">
        <v>68</v>
      </c>
      <c r="AA100" s="56"/>
      <c r="AB100" s="56" t="s">
        <v>187</v>
      </c>
      <c r="AC100" s="56" t="s">
        <v>92</v>
      </c>
      <c r="AD100" s="56" t="s">
        <v>74</v>
      </c>
      <c r="AE100" s="56" t="s">
        <v>75</v>
      </c>
      <c r="AF100" s="56" t="s">
        <v>75</v>
      </c>
      <c r="AG100" s="56" t="s">
        <v>68</v>
      </c>
      <c r="AH100" s="56"/>
      <c r="AI100" s="56" t="s">
        <v>76</v>
      </c>
      <c r="AJ100" s="56" t="s">
        <v>85</v>
      </c>
      <c r="AK100" s="56" t="s">
        <v>68</v>
      </c>
      <c r="AL100" s="56" t="s">
        <v>69</v>
      </c>
      <c r="AM100" s="56" t="s">
        <v>68</v>
      </c>
      <c r="AN100" s="56"/>
      <c r="AO100" s="56" t="s">
        <v>78</v>
      </c>
      <c r="AP100" s="61" t="s">
        <v>79</v>
      </c>
    </row>
    <row r="101" ht="16.5" customHeight="1">
      <c r="A101" s="53">
        <v>220807.4</v>
      </c>
      <c r="B101" s="54"/>
      <c r="C101" s="55">
        <f t="shared" si="2"/>
        <v>0</v>
      </c>
      <c r="D101" s="54">
        <v>8.053672174038E12</v>
      </c>
      <c r="E101" s="56" t="s">
        <v>342</v>
      </c>
      <c r="F101" s="57" t="s">
        <v>343</v>
      </c>
      <c r="G101" s="58">
        <v>54.0</v>
      </c>
      <c r="H101" s="56"/>
      <c r="I101" s="56" t="s">
        <v>82</v>
      </c>
      <c r="J101" s="56" t="s">
        <v>344</v>
      </c>
      <c r="K101" s="56" t="s">
        <v>65</v>
      </c>
      <c r="L101" s="59">
        <v>280.0</v>
      </c>
      <c r="M101" s="60">
        <v>220807.4</v>
      </c>
      <c r="N101" s="56" t="s">
        <v>83</v>
      </c>
      <c r="O101" s="56"/>
      <c r="P101" s="56" t="s">
        <v>68</v>
      </c>
      <c r="Q101" s="56" t="s">
        <v>68</v>
      </c>
      <c r="R101" s="56" t="s">
        <v>68</v>
      </c>
      <c r="S101" s="56">
        <v>140.0</v>
      </c>
      <c r="T101" s="56">
        <v>17.0</v>
      </c>
      <c r="U101" s="56" t="s">
        <v>120</v>
      </c>
      <c r="V101" s="56" t="s">
        <v>345</v>
      </c>
      <c r="W101" s="56" t="s">
        <v>68</v>
      </c>
      <c r="X101" s="56" t="s">
        <v>69</v>
      </c>
      <c r="Y101" s="56" t="s">
        <v>68</v>
      </c>
      <c r="Z101" s="56" t="s">
        <v>69</v>
      </c>
      <c r="AA101" s="56"/>
      <c r="AB101" s="56" t="s">
        <v>346</v>
      </c>
      <c r="AC101" s="56" t="s">
        <v>122</v>
      </c>
      <c r="AD101" s="56" t="s">
        <v>74</v>
      </c>
      <c r="AE101" s="56" t="s">
        <v>75</v>
      </c>
      <c r="AF101" s="56" t="s">
        <v>75</v>
      </c>
      <c r="AG101" s="56" t="s">
        <v>68</v>
      </c>
      <c r="AH101" s="56" t="s">
        <v>151</v>
      </c>
      <c r="AI101" s="56" t="s">
        <v>76</v>
      </c>
      <c r="AJ101" s="56" t="s">
        <v>85</v>
      </c>
      <c r="AK101" s="56" t="s">
        <v>68</v>
      </c>
      <c r="AL101" s="56" t="s">
        <v>68</v>
      </c>
      <c r="AM101" s="56" t="s">
        <v>68</v>
      </c>
      <c r="AN101" s="56" t="s">
        <v>304</v>
      </c>
      <c r="AO101" s="56" t="s">
        <v>78</v>
      </c>
      <c r="AP101" s="61" t="s">
        <v>79</v>
      </c>
    </row>
    <row r="102" ht="16.5" customHeight="1">
      <c r="A102" s="53">
        <v>220807.4</v>
      </c>
      <c r="B102" s="54"/>
      <c r="C102" s="55">
        <f t="shared" si="2"/>
        <v>0</v>
      </c>
      <c r="D102" s="54">
        <v>8.053672174045E12</v>
      </c>
      <c r="E102" s="56" t="s">
        <v>342</v>
      </c>
      <c r="F102" s="57" t="s">
        <v>343</v>
      </c>
      <c r="G102" s="58">
        <v>52.0</v>
      </c>
      <c r="H102" s="56"/>
      <c r="I102" s="56" t="s">
        <v>82</v>
      </c>
      <c r="J102" s="56" t="s">
        <v>344</v>
      </c>
      <c r="K102" s="56" t="s">
        <v>65</v>
      </c>
      <c r="L102" s="59">
        <v>280.0</v>
      </c>
      <c r="M102" s="60">
        <v>220807.4</v>
      </c>
      <c r="N102" s="56" t="s">
        <v>83</v>
      </c>
      <c r="O102" s="56"/>
      <c r="P102" s="56" t="s">
        <v>68</v>
      </c>
      <c r="Q102" s="56" t="s">
        <v>68</v>
      </c>
      <c r="R102" s="56" t="s">
        <v>68</v>
      </c>
      <c r="S102" s="56">
        <v>140.0</v>
      </c>
      <c r="T102" s="56">
        <v>17.0</v>
      </c>
      <c r="U102" s="56" t="s">
        <v>177</v>
      </c>
      <c r="V102" s="56" t="s">
        <v>347</v>
      </c>
      <c r="W102" s="56" t="s">
        <v>68</v>
      </c>
      <c r="X102" s="56" t="s">
        <v>69</v>
      </c>
      <c r="Y102" s="56" t="s">
        <v>68</v>
      </c>
      <c r="Z102" s="56" t="s">
        <v>69</v>
      </c>
      <c r="AA102" s="56"/>
      <c r="AB102" s="56" t="s">
        <v>346</v>
      </c>
      <c r="AC102" s="56" t="s">
        <v>122</v>
      </c>
      <c r="AD102" s="56" t="s">
        <v>74</v>
      </c>
      <c r="AE102" s="56" t="s">
        <v>75</v>
      </c>
      <c r="AF102" s="56" t="s">
        <v>75</v>
      </c>
      <c r="AG102" s="56" t="s">
        <v>68</v>
      </c>
      <c r="AH102" s="56" t="s">
        <v>151</v>
      </c>
      <c r="AI102" s="56" t="s">
        <v>76</v>
      </c>
      <c r="AJ102" s="56" t="s">
        <v>85</v>
      </c>
      <c r="AK102" s="56" t="s">
        <v>68</v>
      </c>
      <c r="AL102" s="56" t="s">
        <v>68</v>
      </c>
      <c r="AM102" s="56" t="s">
        <v>68</v>
      </c>
      <c r="AN102" s="56" t="s">
        <v>304</v>
      </c>
      <c r="AO102" s="56" t="s">
        <v>78</v>
      </c>
      <c r="AP102" s="61" t="s">
        <v>79</v>
      </c>
    </row>
    <row r="103" ht="16.5" customHeight="1">
      <c r="A103" s="53">
        <v>305151.66000000003</v>
      </c>
      <c r="B103" s="54"/>
      <c r="C103" s="55">
        <f t="shared" si="2"/>
        <v>0</v>
      </c>
      <c r="D103" s="54">
        <v>8.056597417563E12</v>
      </c>
      <c r="E103" s="56" t="s">
        <v>348</v>
      </c>
      <c r="F103" s="57" t="s">
        <v>349</v>
      </c>
      <c r="G103" s="58">
        <v>54.0</v>
      </c>
      <c r="H103" s="56"/>
      <c r="I103" s="56" t="s">
        <v>171</v>
      </c>
      <c r="J103" s="56" t="s">
        <v>338</v>
      </c>
      <c r="K103" s="56" t="s">
        <v>65</v>
      </c>
      <c r="L103" s="59">
        <v>350.0</v>
      </c>
      <c r="M103" s="60">
        <v>305151.66000000003</v>
      </c>
      <c r="N103" s="56" t="s">
        <v>83</v>
      </c>
      <c r="O103" s="56" t="s">
        <v>67</v>
      </c>
      <c r="P103" s="56" t="s">
        <v>68</v>
      </c>
      <c r="Q103" s="56" t="s">
        <v>69</v>
      </c>
      <c r="R103" s="56" t="s">
        <v>68</v>
      </c>
      <c r="S103" s="56">
        <v>140.0</v>
      </c>
      <c r="T103" s="56">
        <v>17.0</v>
      </c>
      <c r="U103" s="56" t="s">
        <v>350</v>
      </c>
      <c r="V103" s="56" t="s">
        <v>216</v>
      </c>
      <c r="W103" s="56" t="s">
        <v>68</v>
      </c>
      <c r="X103" s="56" t="s">
        <v>68</v>
      </c>
      <c r="Y103" s="56" t="s">
        <v>69</v>
      </c>
      <c r="Z103" s="56" t="s">
        <v>68</v>
      </c>
      <c r="AA103" s="56"/>
      <c r="AB103" s="56" t="s">
        <v>192</v>
      </c>
      <c r="AC103" s="56" t="s">
        <v>92</v>
      </c>
      <c r="AD103" s="56" t="s">
        <v>74</v>
      </c>
      <c r="AE103" s="56" t="s">
        <v>75</v>
      </c>
      <c r="AF103" s="56" t="s">
        <v>75</v>
      </c>
      <c r="AG103" s="56" t="s">
        <v>68</v>
      </c>
      <c r="AH103" s="56"/>
      <c r="AI103" s="56" t="s">
        <v>76</v>
      </c>
      <c r="AJ103" s="56" t="s">
        <v>77</v>
      </c>
      <c r="AK103" s="56" t="s">
        <v>68</v>
      </c>
      <c r="AL103" s="56" t="s">
        <v>69</v>
      </c>
      <c r="AM103" s="56" t="s">
        <v>68</v>
      </c>
      <c r="AN103" s="56"/>
      <c r="AO103" s="56" t="s">
        <v>78</v>
      </c>
      <c r="AP103" s="61" t="s">
        <v>79</v>
      </c>
    </row>
    <row r="104" ht="16.5" customHeight="1">
      <c r="A104" s="53">
        <v>220807.4</v>
      </c>
      <c r="B104" s="54"/>
      <c r="C104" s="55">
        <f t="shared" si="2"/>
        <v>0</v>
      </c>
      <c r="D104" s="54">
        <v>8.053672174069E12</v>
      </c>
      <c r="E104" s="56" t="s">
        <v>342</v>
      </c>
      <c r="F104" s="57" t="s">
        <v>166</v>
      </c>
      <c r="G104" s="58">
        <v>52.0</v>
      </c>
      <c r="H104" s="56"/>
      <c r="I104" s="56" t="s">
        <v>82</v>
      </c>
      <c r="J104" s="56" t="s">
        <v>161</v>
      </c>
      <c r="K104" s="56" t="s">
        <v>65</v>
      </c>
      <c r="L104" s="59">
        <v>280.0</v>
      </c>
      <c r="M104" s="60">
        <v>220807.4</v>
      </c>
      <c r="N104" s="56" t="s">
        <v>83</v>
      </c>
      <c r="O104" s="56"/>
      <c r="P104" s="56" t="s">
        <v>68</v>
      </c>
      <c r="Q104" s="56" t="s">
        <v>68</v>
      </c>
      <c r="R104" s="56" t="s">
        <v>68</v>
      </c>
      <c r="S104" s="56">
        <v>140.0</v>
      </c>
      <c r="T104" s="56">
        <v>17.0</v>
      </c>
      <c r="U104" s="56" t="s">
        <v>177</v>
      </c>
      <c r="V104" s="56" t="s">
        <v>347</v>
      </c>
      <c r="W104" s="56" t="s">
        <v>68</v>
      </c>
      <c r="X104" s="56" t="s">
        <v>69</v>
      </c>
      <c r="Y104" s="56" t="s">
        <v>68</v>
      </c>
      <c r="Z104" s="56" t="s">
        <v>69</v>
      </c>
      <c r="AA104" s="56"/>
      <c r="AB104" s="56" t="s">
        <v>163</v>
      </c>
      <c r="AC104" s="56" t="s">
        <v>122</v>
      </c>
      <c r="AD104" s="56" t="s">
        <v>74</v>
      </c>
      <c r="AE104" s="56" t="s">
        <v>75</v>
      </c>
      <c r="AF104" s="56" t="s">
        <v>75</v>
      </c>
      <c r="AG104" s="56" t="s">
        <v>68</v>
      </c>
      <c r="AH104" s="56" t="s">
        <v>151</v>
      </c>
      <c r="AI104" s="56" t="s">
        <v>76</v>
      </c>
      <c r="AJ104" s="56" t="s">
        <v>85</v>
      </c>
      <c r="AK104" s="56" t="s">
        <v>68</v>
      </c>
      <c r="AL104" s="56" t="s">
        <v>68</v>
      </c>
      <c r="AM104" s="56" t="s">
        <v>68</v>
      </c>
      <c r="AN104" s="56" t="s">
        <v>304</v>
      </c>
      <c r="AO104" s="56" t="s">
        <v>78</v>
      </c>
      <c r="AP104" s="61" t="s">
        <v>79</v>
      </c>
    </row>
    <row r="105" ht="16.5" customHeight="1">
      <c r="A105" s="53">
        <v>220807.4</v>
      </c>
      <c r="B105" s="54"/>
      <c r="C105" s="55">
        <f t="shared" si="2"/>
        <v>0</v>
      </c>
      <c r="D105" s="54">
        <v>8.053672844603E12</v>
      </c>
      <c r="E105" s="56" t="s">
        <v>351</v>
      </c>
      <c r="F105" s="57" t="s">
        <v>124</v>
      </c>
      <c r="G105" s="58">
        <v>54.0</v>
      </c>
      <c r="H105" s="56"/>
      <c r="I105" s="56" t="s">
        <v>82</v>
      </c>
      <c r="J105" s="56" t="s">
        <v>64</v>
      </c>
      <c r="K105" s="56" t="s">
        <v>65</v>
      </c>
      <c r="L105" s="59">
        <v>280.0</v>
      </c>
      <c r="M105" s="60">
        <v>220807.4</v>
      </c>
      <c r="N105" s="56" t="s">
        <v>83</v>
      </c>
      <c r="O105" s="56"/>
      <c r="P105" s="56" t="s">
        <v>68</v>
      </c>
      <c r="Q105" s="56" t="s">
        <v>68</v>
      </c>
      <c r="R105" s="56" t="s">
        <v>68</v>
      </c>
      <c r="S105" s="56">
        <v>140.0</v>
      </c>
      <c r="T105" s="56">
        <v>16.0</v>
      </c>
      <c r="U105" s="56" t="s">
        <v>120</v>
      </c>
      <c r="V105" s="56" t="s">
        <v>295</v>
      </c>
      <c r="W105" s="56" t="s">
        <v>68</v>
      </c>
      <c r="X105" s="56" t="s">
        <v>69</v>
      </c>
      <c r="Y105" s="56" t="s">
        <v>68</v>
      </c>
      <c r="Z105" s="56" t="s">
        <v>69</v>
      </c>
      <c r="AA105" s="56"/>
      <c r="AB105" s="56" t="s">
        <v>72</v>
      </c>
      <c r="AC105" s="56" t="s">
        <v>122</v>
      </c>
      <c r="AD105" s="56" t="s">
        <v>74</v>
      </c>
      <c r="AE105" s="56"/>
      <c r="AF105" s="56" t="s">
        <v>75</v>
      </c>
      <c r="AG105" s="56" t="s">
        <v>68</v>
      </c>
      <c r="AH105" s="56"/>
      <c r="AI105" s="56" t="s">
        <v>76</v>
      </c>
      <c r="AJ105" s="56" t="s">
        <v>85</v>
      </c>
      <c r="AK105" s="56" t="s">
        <v>68</v>
      </c>
      <c r="AL105" s="56" t="s">
        <v>68</v>
      </c>
      <c r="AM105" s="56" t="s">
        <v>68</v>
      </c>
      <c r="AN105" s="56"/>
      <c r="AO105" s="56" t="s">
        <v>78</v>
      </c>
      <c r="AP105" s="61" t="s">
        <v>79</v>
      </c>
    </row>
    <row r="106" ht="16.5" customHeight="1">
      <c r="A106" s="53">
        <v>220807.4</v>
      </c>
      <c r="B106" s="54"/>
      <c r="C106" s="55">
        <f t="shared" si="2"/>
        <v>0</v>
      </c>
      <c r="D106" s="54">
        <v>8.05659736188E12</v>
      </c>
      <c r="E106" s="56" t="s">
        <v>342</v>
      </c>
      <c r="F106" s="57" t="s">
        <v>258</v>
      </c>
      <c r="G106" s="58">
        <v>54.0</v>
      </c>
      <c r="H106" s="56"/>
      <c r="I106" s="56" t="s">
        <v>82</v>
      </c>
      <c r="J106" s="56" t="s">
        <v>64</v>
      </c>
      <c r="K106" s="56" t="s">
        <v>65</v>
      </c>
      <c r="L106" s="59">
        <v>280.0</v>
      </c>
      <c r="M106" s="60">
        <v>220807.4</v>
      </c>
      <c r="N106" s="56" t="s">
        <v>83</v>
      </c>
      <c r="O106" s="56"/>
      <c r="P106" s="56" t="s">
        <v>68</v>
      </c>
      <c r="Q106" s="56" t="s">
        <v>68</v>
      </c>
      <c r="R106" s="56" t="s">
        <v>68</v>
      </c>
      <c r="S106" s="56">
        <v>140.0</v>
      </c>
      <c r="T106" s="56">
        <v>17.0</v>
      </c>
      <c r="U106" s="56" t="s">
        <v>120</v>
      </c>
      <c r="V106" s="56" t="s">
        <v>345</v>
      </c>
      <c r="W106" s="56" t="s">
        <v>68</v>
      </c>
      <c r="X106" s="56" t="s">
        <v>69</v>
      </c>
      <c r="Y106" s="56" t="s">
        <v>68</v>
      </c>
      <c r="Z106" s="56" t="s">
        <v>69</v>
      </c>
      <c r="AA106" s="56"/>
      <c r="AB106" s="56" t="s">
        <v>72</v>
      </c>
      <c r="AC106" s="56" t="s">
        <v>122</v>
      </c>
      <c r="AD106" s="56" t="s">
        <v>74</v>
      </c>
      <c r="AE106" s="56" t="s">
        <v>75</v>
      </c>
      <c r="AF106" s="56" t="s">
        <v>75</v>
      </c>
      <c r="AG106" s="56" t="s">
        <v>68</v>
      </c>
      <c r="AH106" s="56" t="s">
        <v>151</v>
      </c>
      <c r="AI106" s="56" t="s">
        <v>76</v>
      </c>
      <c r="AJ106" s="56" t="s">
        <v>85</v>
      </c>
      <c r="AK106" s="56" t="s">
        <v>68</v>
      </c>
      <c r="AL106" s="56" t="s">
        <v>69</v>
      </c>
      <c r="AM106" s="56" t="s">
        <v>68</v>
      </c>
      <c r="AN106" s="56" t="s">
        <v>304</v>
      </c>
      <c r="AO106" s="56" t="s">
        <v>78</v>
      </c>
      <c r="AP106" s="61" t="s">
        <v>79</v>
      </c>
    </row>
    <row r="107" ht="16.5" customHeight="1">
      <c r="A107" s="53">
        <v>228234.82</v>
      </c>
      <c r="B107" s="54"/>
      <c r="C107" s="55">
        <f t="shared" si="2"/>
        <v>0</v>
      </c>
      <c r="D107" s="54">
        <v>8.056597415729E12</v>
      </c>
      <c r="E107" s="56" t="s">
        <v>352</v>
      </c>
      <c r="F107" s="57" t="s">
        <v>124</v>
      </c>
      <c r="G107" s="58">
        <v>52.0</v>
      </c>
      <c r="H107" s="56"/>
      <c r="I107" s="56" t="s">
        <v>82</v>
      </c>
      <c r="J107" s="56" t="s">
        <v>64</v>
      </c>
      <c r="K107" s="56" t="s">
        <v>65</v>
      </c>
      <c r="L107" s="59">
        <v>290.0</v>
      </c>
      <c r="M107" s="60">
        <v>228234.82</v>
      </c>
      <c r="N107" s="56" t="s">
        <v>83</v>
      </c>
      <c r="O107" s="56"/>
      <c r="P107" s="56" t="s">
        <v>68</v>
      </c>
      <c r="Q107" s="56" t="s">
        <v>68</v>
      </c>
      <c r="R107" s="56" t="s">
        <v>68</v>
      </c>
      <c r="S107" s="56">
        <v>140.0</v>
      </c>
      <c r="T107" s="56">
        <v>17.0</v>
      </c>
      <c r="U107" s="56" t="s">
        <v>177</v>
      </c>
      <c r="V107" s="56" t="s">
        <v>353</v>
      </c>
      <c r="W107" s="56" t="s">
        <v>68</v>
      </c>
      <c r="X107" s="56" t="s">
        <v>68</v>
      </c>
      <c r="Y107" s="56" t="s">
        <v>68</v>
      </c>
      <c r="Z107" s="56" t="s">
        <v>68</v>
      </c>
      <c r="AA107" s="56"/>
      <c r="AB107" s="56" t="s">
        <v>72</v>
      </c>
      <c r="AC107" s="56" t="s">
        <v>73</v>
      </c>
      <c r="AD107" s="56" t="s">
        <v>74</v>
      </c>
      <c r="AE107" s="56" t="s">
        <v>75</v>
      </c>
      <c r="AF107" s="56" t="s">
        <v>75</v>
      </c>
      <c r="AG107" s="56" t="s">
        <v>68</v>
      </c>
      <c r="AH107" s="56"/>
      <c r="AI107" s="56" t="s">
        <v>76</v>
      </c>
      <c r="AJ107" s="56" t="s">
        <v>85</v>
      </c>
      <c r="AK107" s="56" t="s">
        <v>68</v>
      </c>
      <c r="AL107" s="56" t="s">
        <v>69</v>
      </c>
      <c r="AM107" s="56" t="s">
        <v>68</v>
      </c>
      <c r="AN107" s="56"/>
      <c r="AO107" s="56" t="s">
        <v>78</v>
      </c>
      <c r="AP107" s="61" t="s">
        <v>79</v>
      </c>
    </row>
    <row r="108" ht="16.5" customHeight="1">
      <c r="A108" s="53">
        <v>228234.82</v>
      </c>
      <c r="B108" s="54"/>
      <c r="C108" s="55">
        <f t="shared" si="2"/>
        <v>0</v>
      </c>
      <c r="D108" s="54">
        <v>8.056597415781E12</v>
      </c>
      <c r="E108" s="56" t="s">
        <v>352</v>
      </c>
      <c r="F108" s="57">
        <v>1673.0</v>
      </c>
      <c r="G108" s="58">
        <v>52.0</v>
      </c>
      <c r="H108" s="56"/>
      <c r="I108" s="56" t="s">
        <v>82</v>
      </c>
      <c r="J108" s="56" t="s">
        <v>161</v>
      </c>
      <c r="K108" s="56" t="s">
        <v>65</v>
      </c>
      <c r="L108" s="59">
        <v>290.0</v>
      </c>
      <c r="M108" s="60">
        <v>228234.82</v>
      </c>
      <c r="N108" s="56" t="s">
        <v>83</v>
      </c>
      <c r="O108" s="56"/>
      <c r="P108" s="56" t="s">
        <v>68</v>
      </c>
      <c r="Q108" s="56" t="s">
        <v>68</v>
      </c>
      <c r="R108" s="56" t="s">
        <v>68</v>
      </c>
      <c r="S108" s="56">
        <v>140.0</v>
      </c>
      <c r="T108" s="56">
        <v>17.0</v>
      </c>
      <c r="U108" s="56" t="s">
        <v>177</v>
      </c>
      <c r="V108" s="56" t="s">
        <v>353</v>
      </c>
      <c r="W108" s="56" t="s">
        <v>68</v>
      </c>
      <c r="X108" s="56" t="s">
        <v>68</v>
      </c>
      <c r="Y108" s="56" t="s">
        <v>68</v>
      </c>
      <c r="Z108" s="56" t="s">
        <v>68</v>
      </c>
      <c r="AA108" s="56"/>
      <c r="AB108" s="56" t="s">
        <v>163</v>
      </c>
      <c r="AC108" s="56" t="s">
        <v>73</v>
      </c>
      <c r="AD108" s="56" t="s">
        <v>74</v>
      </c>
      <c r="AE108" s="56" t="s">
        <v>75</v>
      </c>
      <c r="AF108" s="56" t="s">
        <v>75</v>
      </c>
      <c r="AG108" s="56" t="s">
        <v>68</v>
      </c>
      <c r="AH108" s="56"/>
      <c r="AI108" s="56" t="s">
        <v>76</v>
      </c>
      <c r="AJ108" s="56" t="s">
        <v>85</v>
      </c>
      <c r="AK108" s="56" t="s">
        <v>68</v>
      </c>
      <c r="AL108" s="56" t="s">
        <v>69</v>
      </c>
      <c r="AM108" s="56" t="s">
        <v>68</v>
      </c>
      <c r="AN108" s="56"/>
      <c r="AO108" s="56" t="s">
        <v>78</v>
      </c>
      <c r="AP108" s="61" t="s">
        <v>79</v>
      </c>
    </row>
    <row r="109" ht="16.5" customHeight="1">
      <c r="A109" s="53">
        <v>228234.82</v>
      </c>
      <c r="B109" s="54"/>
      <c r="C109" s="55">
        <f t="shared" si="2"/>
        <v>0</v>
      </c>
      <c r="D109" s="54">
        <v>8.05659741575E12</v>
      </c>
      <c r="E109" s="56" t="s">
        <v>352</v>
      </c>
      <c r="F109" s="57" t="s">
        <v>184</v>
      </c>
      <c r="G109" s="58">
        <v>54.0</v>
      </c>
      <c r="H109" s="56"/>
      <c r="I109" s="56" t="s">
        <v>82</v>
      </c>
      <c r="J109" s="56" t="s">
        <v>185</v>
      </c>
      <c r="K109" s="56" t="s">
        <v>65</v>
      </c>
      <c r="L109" s="59">
        <v>290.0</v>
      </c>
      <c r="M109" s="60">
        <v>228234.82</v>
      </c>
      <c r="N109" s="56" t="s">
        <v>83</v>
      </c>
      <c r="O109" s="56"/>
      <c r="P109" s="56" t="s">
        <v>68</v>
      </c>
      <c r="Q109" s="56" t="s">
        <v>68</v>
      </c>
      <c r="R109" s="56" t="s">
        <v>68</v>
      </c>
      <c r="S109" s="56">
        <v>140.0</v>
      </c>
      <c r="T109" s="56">
        <v>17.0</v>
      </c>
      <c r="U109" s="56" t="s">
        <v>120</v>
      </c>
      <c r="V109" s="56" t="s">
        <v>354</v>
      </c>
      <c r="W109" s="56" t="s">
        <v>68</v>
      </c>
      <c r="X109" s="56" t="s">
        <v>68</v>
      </c>
      <c r="Y109" s="56" t="s">
        <v>68</v>
      </c>
      <c r="Z109" s="56" t="s">
        <v>68</v>
      </c>
      <c r="AA109" s="56"/>
      <c r="AB109" s="56" t="s">
        <v>187</v>
      </c>
      <c r="AC109" s="56" t="s">
        <v>73</v>
      </c>
      <c r="AD109" s="56" t="s">
        <v>74</v>
      </c>
      <c r="AE109" s="56" t="s">
        <v>75</v>
      </c>
      <c r="AF109" s="56" t="s">
        <v>75</v>
      </c>
      <c r="AG109" s="56" t="s">
        <v>68</v>
      </c>
      <c r="AH109" s="56"/>
      <c r="AI109" s="56" t="s">
        <v>76</v>
      </c>
      <c r="AJ109" s="56" t="s">
        <v>85</v>
      </c>
      <c r="AK109" s="56" t="s">
        <v>68</v>
      </c>
      <c r="AL109" s="56" t="s">
        <v>69</v>
      </c>
      <c r="AM109" s="56" t="s">
        <v>68</v>
      </c>
      <c r="AN109" s="56"/>
      <c r="AO109" s="56" t="s">
        <v>78</v>
      </c>
      <c r="AP109" s="61" t="s">
        <v>79</v>
      </c>
    </row>
    <row r="110" ht="16.5" customHeight="1">
      <c r="A110" s="53">
        <v>338525.0</v>
      </c>
      <c r="B110" s="54"/>
      <c r="C110" s="55">
        <f t="shared" si="2"/>
        <v>0</v>
      </c>
      <c r="D110" s="54">
        <v>8.056597088633E12</v>
      </c>
      <c r="E110" s="56" t="s">
        <v>355</v>
      </c>
      <c r="F110" s="57" t="s">
        <v>356</v>
      </c>
      <c r="G110" s="58">
        <v>54.0</v>
      </c>
      <c r="H110" s="56"/>
      <c r="I110" s="56" t="s">
        <v>357</v>
      </c>
      <c r="J110" s="56" t="s">
        <v>185</v>
      </c>
      <c r="K110" s="56" t="s">
        <v>65</v>
      </c>
      <c r="L110" s="59">
        <v>390.0</v>
      </c>
      <c r="M110" s="60">
        <v>338525.0</v>
      </c>
      <c r="N110" s="56" t="s">
        <v>83</v>
      </c>
      <c r="O110" s="56" t="s">
        <v>67</v>
      </c>
      <c r="P110" s="56" t="s">
        <v>68</v>
      </c>
      <c r="Q110" s="56" t="s">
        <v>69</v>
      </c>
      <c r="R110" s="56" t="s">
        <v>68</v>
      </c>
      <c r="S110" s="56">
        <v>140.0</v>
      </c>
      <c r="T110" s="56">
        <v>19.0</v>
      </c>
      <c r="U110" s="56" t="s">
        <v>120</v>
      </c>
      <c r="V110" s="56" t="s">
        <v>358</v>
      </c>
      <c r="W110" s="56" t="s">
        <v>68</v>
      </c>
      <c r="X110" s="56" t="s">
        <v>68</v>
      </c>
      <c r="Y110" s="56" t="s">
        <v>69</v>
      </c>
      <c r="Z110" s="56" t="s">
        <v>68</v>
      </c>
      <c r="AA110" s="56"/>
      <c r="AB110" s="56" t="s">
        <v>187</v>
      </c>
      <c r="AC110" s="56" t="s">
        <v>92</v>
      </c>
      <c r="AD110" s="56" t="s">
        <v>74</v>
      </c>
      <c r="AE110" s="56"/>
      <c r="AF110" s="56" t="s">
        <v>75</v>
      </c>
      <c r="AG110" s="56" t="s">
        <v>68</v>
      </c>
      <c r="AH110" s="56"/>
      <c r="AI110" s="56" t="s">
        <v>76</v>
      </c>
      <c r="AJ110" s="56" t="s">
        <v>77</v>
      </c>
      <c r="AK110" s="56" t="s">
        <v>68</v>
      </c>
      <c r="AL110" s="56" t="s">
        <v>68</v>
      </c>
      <c r="AM110" s="56" t="s">
        <v>68</v>
      </c>
      <c r="AN110" s="56"/>
      <c r="AO110" s="56" t="s">
        <v>78</v>
      </c>
      <c r="AP110" s="61" t="s">
        <v>79</v>
      </c>
    </row>
    <row r="111" ht="16.5" customHeight="1">
      <c r="A111" s="53">
        <v>220807.4</v>
      </c>
      <c r="B111" s="54"/>
      <c r="C111" s="55">
        <f t="shared" si="2"/>
        <v>0</v>
      </c>
      <c r="D111" s="54">
        <v>8.053672843156E12</v>
      </c>
      <c r="E111" s="56" t="s">
        <v>359</v>
      </c>
      <c r="F111" s="57" t="s">
        <v>124</v>
      </c>
      <c r="G111" s="58">
        <v>52.0</v>
      </c>
      <c r="H111" s="56"/>
      <c r="I111" s="56" t="s">
        <v>82</v>
      </c>
      <c r="J111" s="56" t="s">
        <v>64</v>
      </c>
      <c r="K111" s="56" t="s">
        <v>181</v>
      </c>
      <c r="L111" s="59">
        <v>280.0</v>
      </c>
      <c r="M111" s="60">
        <v>220807.4</v>
      </c>
      <c r="N111" s="56" t="s">
        <v>83</v>
      </c>
      <c r="O111" s="56"/>
      <c r="P111" s="56" t="s">
        <v>68</v>
      </c>
      <c r="Q111" s="56" t="s">
        <v>68</v>
      </c>
      <c r="R111" s="56" t="s">
        <v>68</v>
      </c>
      <c r="S111" s="56">
        <v>140.0</v>
      </c>
      <c r="T111" s="56">
        <v>16.0</v>
      </c>
      <c r="U111" s="56" t="s">
        <v>177</v>
      </c>
      <c r="V111" s="56" t="s">
        <v>360</v>
      </c>
      <c r="W111" s="56" t="s">
        <v>68</v>
      </c>
      <c r="X111" s="56" t="s">
        <v>69</v>
      </c>
      <c r="Y111" s="56" t="s">
        <v>68</v>
      </c>
      <c r="Z111" s="56" t="s">
        <v>69</v>
      </c>
      <c r="AA111" s="56"/>
      <c r="AB111" s="56" t="s">
        <v>72</v>
      </c>
      <c r="AC111" s="56" t="s">
        <v>122</v>
      </c>
      <c r="AD111" s="56" t="s">
        <v>74</v>
      </c>
      <c r="AE111" s="56" t="s">
        <v>75</v>
      </c>
      <c r="AF111" s="56" t="s">
        <v>75</v>
      </c>
      <c r="AG111" s="56" t="s">
        <v>68</v>
      </c>
      <c r="AH111" s="56"/>
      <c r="AI111" s="56" t="s">
        <v>76</v>
      </c>
      <c r="AJ111" s="56" t="s">
        <v>85</v>
      </c>
      <c r="AK111" s="56" t="s">
        <v>68</v>
      </c>
      <c r="AL111" s="56" t="s">
        <v>68</v>
      </c>
      <c r="AM111" s="56" t="s">
        <v>68</v>
      </c>
      <c r="AN111" s="56"/>
      <c r="AO111" s="56" t="s">
        <v>78</v>
      </c>
      <c r="AP111" s="61" t="s">
        <v>79</v>
      </c>
    </row>
    <row r="112" ht="16.5" customHeight="1">
      <c r="A112" s="53">
        <v>287554.07999999996</v>
      </c>
      <c r="B112" s="54"/>
      <c r="C112" s="55">
        <f t="shared" si="2"/>
        <v>0</v>
      </c>
      <c r="D112" s="54">
        <v>8.056597263078E12</v>
      </c>
      <c r="E112" s="56" t="s">
        <v>183</v>
      </c>
      <c r="F112" s="57" t="s">
        <v>361</v>
      </c>
      <c r="G112" s="58">
        <v>52.0</v>
      </c>
      <c r="H112" s="56"/>
      <c r="I112" s="56" t="s">
        <v>82</v>
      </c>
      <c r="J112" s="56" t="s">
        <v>139</v>
      </c>
      <c r="K112" s="56" t="s">
        <v>65</v>
      </c>
      <c r="L112" s="59">
        <v>370.0</v>
      </c>
      <c r="M112" s="60">
        <v>287554.07999999996</v>
      </c>
      <c r="N112" s="56" t="s">
        <v>83</v>
      </c>
      <c r="O112" s="56"/>
      <c r="P112" s="56" t="s">
        <v>68</v>
      </c>
      <c r="Q112" s="56" t="s">
        <v>68</v>
      </c>
      <c r="R112" s="56" t="s">
        <v>68</v>
      </c>
      <c r="S112" s="56">
        <v>140.0</v>
      </c>
      <c r="T112" s="56">
        <v>16.0</v>
      </c>
      <c r="U112" s="56" t="s">
        <v>177</v>
      </c>
      <c r="V112" s="56" t="s">
        <v>362</v>
      </c>
      <c r="W112" s="56" t="s">
        <v>68</v>
      </c>
      <c r="X112" s="56" t="s">
        <v>68</v>
      </c>
      <c r="Y112" s="56" t="s">
        <v>68</v>
      </c>
      <c r="Z112" s="56" t="s">
        <v>68</v>
      </c>
      <c r="AA112" s="56"/>
      <c r="AB112" s="56" t="s">
        <v>192</v>
      </c>
      <c r="AC112" s="56" t="s">
        <v>182</v>
      </c>
      <c r="AD112" s="56" t="s">
        <v>74</v>
      </c>
      <c r="AE112" s="56"/>
      <c r="AF112" s="56" t="s">
        <v>75</v>
      </c>
      <c r="AG112" s="56" t="s">
        <v>68</v>
      </c>
      <c r="AH112" s="56"/>
      <c r="AI112" s="56" t="s">
        <v>76</v>
      </c>
      <c r="AJ112" s="56" t="s">
        <v>85</v>
      </c>
      <c r="AK112" s="56" t="s">
        <v>68</v>
      </c>
      <c r="AL112" s="56" t="s">
        <v>68</v>
      </c>
      <c r="AM112" s="56" t="s">
        <v>68</v>
      </c>
      <c r="AN112" s="56"/>
      <c r="AO112" s="56" t="s">
        <v>78</v>
      </c>
      <c r="AP112" s="61" t="s">
        <v>79</v>
      </c>
    </row>
    <row r="113" ht="16.5" customHeight="1">
      <c r="A113" s="53">
        <v>220807.4</v>
      </c>
      <c r="B113" s="54"/>
      <c r="C113" s="55">
        <f t="shared" si="2"/>
        <v>0</v>
      </c>
      <c r="D113" s="54">
        <v>8.056597361804E12</v>
      </c>
      <c r="E113" s="56" t="s">
        <v>359</v>
      </c>
      <c r="F113" s="57" t="s">
        <v>258</v>
      </c>
      <c r="G113" s="58">
        <v>54.0</v>
      </c>
      <c r="H113" s="56"/>
      <c r="I113" s="56" t="s">
        <v>82</v>
      </c>
      <c r="J113" s="56" t="s">
        <v>64</v>
      </c>
      <c r="K113" s="56" t="s">
        <v>65</v>
      </c>
      <c r="L113" s="59">
        <v>280.0</v>
      </c>
      <c r="M113" s="60">
        <v>220807.4</v>
      </c>
      <c r="N113" s="56" t="s">
        <v>83</v>
      </c>
      <c r="O113" s="56"/>
      <c r="P113" s="56" t="s">
        <v>68</v>
      </c>
      <c r="Q113" s="56" t="s">
        <v>68</v>
      </c>
      <c r="R113" s="56" t="s">
        <v>68</v>
      </c>
      <c r="S113" s="56">
        <v>140.0</v>
      </c>
      <c r="T113" s="56">
        <v>16.0</v>
      </c>
      <c r="U113" s="56" t="s">
        <v>120</v>
      </c>
      <c r="V113" s="56" t="s">
        <v>295</v>
      </c>
      <c r="W113" s="56" t="s">
        <v>68</v>
      </c>
      <c r="X113" s="56" t="s">
        <v>69</v>
      </c>
      <c r="Y113" s="56" t="s">
        <v>68</v>
      </c>
      <c r="Z113" s="56" t="s">
        <v>69</v>
      </c>
      <c r="AA113" s="56"/>
      <c r="AB113" s="56" t="s">
        <v>72</v>
      </c>
      <c r="AC113" s="56" t="s">
        <v>122</v>
      </c>
      <c r="AD113" s="56" t="s">
        <v>74</v>
      </c>
      <c r="AE113" s="56" t="s">
        <v>75</v>
      </c>
      <c r="AF113" s="56" t="s">
        <v>75</v>
      </c>
      <c r="AG113" s="56" t="s">
        <v>68</v>
      </c>
      <c r="AH113" s="56"/>
      <c r="AI113" s="56" t="s">
        <v>76</v>
      </c>
      <c r="AJ113" s="56" t="s">
        <v>85</v>
      </c>
      <c r="AK113" s="56" t="s">
        <v>68</v>
      </c>
      <c r="AL113" s="56" t="s">
        <v>69</v>
      </c>
      <c r="AM113" s="56" t="s">
        <v>68</v>
      </c>
      <c r="AN113" s="56"/>
      <c r="AO113" s="56" t="s">
        <v>78</v>
      </c>
      <c r="AP113" s="61" t="s">
        <v>79</v>
      </c>
    </row>
    <row r="114" ht="16.5" customHeight="1">
      <c r="A114" s="53">
        <v>355201.66000000003</v>
      </c>
      <c r="B114" s="54"/>
      <c r="C114" s="55">
        <f t="shared" si="2"/>
        <v>0</v>
      </c>
      <c r="D114" s="54">
        <v>8.056597296496E12</v>
      </c>
      <c r="E114" s="56" t="s">
        <v>363</v>
      </c>
      <c r="F114" s="57" t="s">
        <v>364</v>
      </c>
      <c r="G114" s="58">
        <v>54.0</v>
      </c>
      <c r="H114" s="56"/>
      <c r="I114" s="56" t="s">
        <v>141</v>
      </c>
      <c r="J114" s="56" t="s">
        <v>141</v>
      </c>
      <c r="K114" s="56" t="s">
        <v>181</v>
      </c>
      <c r="L114" s="59">
        <v>410.0</v>
      </c>
      <c r="M114" s="60">
        <v>355201.66000000003</v>
      </c>
      <c r="N114" s="56" t="s">
        <v>83</v>
      </c>
      <c r="O114" s="56" t="s">
        <v>67</v>
      </c>
      <c r="P114" s="56" t="s">
        <v>68</v>
      </c>
      <c r="Q114" s="56" t="s">
        <v>68</v>
      </c>
      <c r="R114" s="56" t="s">
        <v>69</v>
      </c>
      <c r="S114" s="56">
        <v>140.0</v>
      </c>
      <c r="T114" s="56">
        <v>18.0</v>
      </c>
      <c r="U114" s="56" t="s">
        <v>120</v>
      </c>
      <c r="V114" s="56" t="s">
        <v>263</v>
      </c>
      <c r="W114" s="56" t="s">
        <v>68</v>
      </c>
      <c r="X114" s="56" t="s">
        <v>68</v>
      </c>
      <c r="Y114" s="56" t="s">
        <v>69</v>
      </c>
      <c r="Z114" s="56" t="s">
        <v>68</v>
      </c>
      <c r="AA114" s="56"/>
      <c r="AB114" s="56" t="s">
        <v>121</v>
      </c>
      <c r="AC114" s="56" t="s">
        <v>92</v>
      </c>
      <c r="AD114" s="56" t="s">
        <v>74</v>
      </c>
      <c r="AE114" s="56"/>
      <c r="AF114" s="56" t="s">
        <v>75</v>
      </c>
      <c r="AG114" s="56" t="s">
        <v>68</v>
      </c>
      <c r="AH114" s="56"/>
      <c r="AI114" s="56" t="s">
        <v>76</v>
      </c>
      <c r="AJ114" s="56" t="s">
        <v>77</v>
      </c>
      <c r="AK114" s="56" t="s">
        <v>68</v>
      </c>
      <c r="AL114" s="56" t="s">
        <v>68</v>
      </c>
      <c r="AM114" s="56" t="s">
        <v>68</v>
      </c>
      <c r="AN114" s="56"/>
      <c r="AO114" s="56" t="s">
        <v>78</v>
      </c>
      <c r="AP114" s="61" t="s">
        <v>79</v>
      </c>
    </row>
    <row r="115" ht="16.5" customHeight="1">
      <c r="A115" s="53">
        <v>355201.66000000003</v>
      </c>
      <c r="B115" s="54"/>
      <c r="C115" s="55">
        <f t="shared" si="2"/>
        <v>0</v>
      </c>
      <c r="D115" s="54">
        <v>8.056597265829E12</v>
      </c>
      <c r="E115" s="56" t="s">
        <v>363</v>
      </c>
      <c r="F115" s="57" t="s">
        <v>365</v>
      </c>
      <c r="G115" s="58">
        <v>54.0</v>
      </c>
      <c r="H115" s="56"/>
      <c r="I115" s="56" t="s">
        <v>127</v>
      </c>
      <c r="J115" s="56" t="s">
        <v>139</v>
      </c>
      <c r="K115" s="56" t="s">
        <v>65</v>
      </c>
      <c r="L115" s="59">
        <v>410.0</v>
      </c>
      <c r="M115" s="60">
        <v>355201.66000000003</v>
      </c>
      <c r="N115" s="56" t="s">
        <v>83</v>
      </c>
      <c r="O115" s="56" t="s">
        <v>67</v>
      </c>
      <c r="P115" s="56" t="s">
        <v>68</v>
      </c>
      <c r="Q115" s="56" t="s">
        <v>68</v>
      </c>
      <c r="R115" s="56" t="s">
        <v>69</v>
      </c>
      <c r="S115" s="56">
        <v>140.0</v>
      </c>
      <c r="T115" s="56">
        <v>18.0</v>
      </c>
      <c r="U115" s="56" t="s">
        <v>120</v>
      </c>
      <c r="V115" s="56" t="s">
        <v>263</v>
      </c>
      <c r="W115" s="56" t="s">
        <v>68</v>
      </c>
      <c r="X115" s="56" t="s">
        <v>68</v>
      </c>
      <c r="Y115" s="56" t="s">
        <v>69</v>
      </c>
      <c r="Z115" s="56" t="s">
        <v>68</v>
      </c>
      <c r="AA115" s="56"/>
      <c r="AB115" s="56" t="s">
        <v>192</v>
      </c>
      <c r="AC115" s="56" t="s">
        <v>92</v>
      </c>
      <c r="AD115" s="56" t="s">
        <v>74</v>
      </c>
      <c r="AE115" s="56"/>
      <c r="AF115" s="56" t="s">
        <v>75</v>
      </c>
      <c r="AG115" s="56" t="s">
        <v>68</v>
      </c>
      <c r="AH115" s="56"/>
      <c r="AI115" s="56" t="s">
        <v>76</v>
      </c>
      <c r="AJ115" s="56" t="s">
        <v>77</v>
      </c>
      <c r="AK115" s="56" t="s">
        <v>68</v>
      </c>
      <c r="AL115" s="56" t="s">
        <v>68</v>
      </c>
      <c r="AM115" s="56" t="s">
        <v>68</v>
      </c>
      <c r="AN115" s="56"/>
      <c r="AO115" s="56" t="s">
        <v>78</v>
      </c>
      <c r="AP115" s="61" t="s">
        <v>79</v>
      </c>
    </row>
    <row r="116" ht="16.5" customHeight="1">
      <c r="A116" s="53">
        <v>338525.0</v>
      </c>
      <c r="B116" s="54"/>
      <c r="C116" s="55">
        <f t="shared" si="2"/>
        <v>0</v>
      </c>
      <c r="D116" s="54">
        <v>8.056597111881E12</v>
      </c>
      <c r="E116" s="56" t="s">
        <v>366</v>
      </c>
      <c r="F116" s="57" t="s">
        <v>367</v>
      </c>
      <c r="G116" s="58">
        <v>54.0</v>
      </c>
      <c r="H116" s="56"/>
      <c r="I116" s="56" t="s">
        <v>272</v>
      </c>
      <c r="J116" s="56" t="s">
        <v>234</v>
      </c>
      <c r="K116" s="56" t="s">
        <v>65</v>
      </c>
      <c r="L116" s="59">
        <v>390.0</v>
      </c>
      <c r="M116" s="60">
        <v>338525.0</v>
      </c>
      <c r="N116" s="56" t="s">
        <v>66</v>
      </c>
      <c r="O116" s="56" t="s">
        <v>67</v>
      </c>
      <c r="P116" s="56" t="s">
        <v>68</v>
      </c>
      <c r="Q116" s="56" t="s">
        <v>69</v>
      </c>
      <c r="R116" s="56" t="s">
        <v>68</v>
      </c>
      <c r="S116" s="56">
        <v>140.0</v>
      </c>
      <c r="T116" s="56">
        <v>20.0</v>
      </c>
      <c r="U116" s="56" t="s">
        <v>120</v>
      </c>
      <c r="V116" s="56" t="s">
        <v>368</v>
      </c>
      <c r="W116" s="56" t="s">
        <v>68</v>
      </c>
      <c r="X116" s="56" t="s">
        <v>68</v>
      </c>
      <c r="Y116" s="56" t="s">
        <v>69</v>
      </c>
      <c r="Z116" s="56" t="s">
        <v>68</v>
      </c>
      <c r="AA116" s="56"/>
      <c r="AB116" s="56" t="s">
        <v>187</v>
      </c>
      <c r="AC116" s="56" t="s">
        <v>92</v>
      </c>
      <c r="AD116" s="56" t="s">
        <v>74</v>
      </c>
      <c r="AE116" s="56"/>
      <c r="AF116" s="56" t="s">
        <v>75</v>
      </c>
      <c r="AG116" s="56" t="s">
        <v>68</v>
      </c>
      <c r="AH116" s="56"/>
      <c r="AI116" s="56" t="s">
        <v>76</v>
      </c>
      <c r="AJ116" s="56" t="s">
        <v>77</v>
      </c>
      <c r="AK116" s="56" t="s">
        <v>68</v>
      </c>
      <c r="AL116" s="56" t="s">
        <v>68</v>
      </c>
      <c r="AM116" s="56" t="s">
        <v>68</v>
      </c>
      <c r="AN116" s="56"/>
      <c r="AO116" s="56" t="s">
        <v>78</v>
      </c>
      <c r="AP116" s="61" t="s">
        <v>79</v>
      </c>
    </row>
    <row r="117" ht="16.5" customHeight="1">
      <c r="A117" s="53">
        <v>257884.44</v>
      </c>
      <c r="B117" s="54"/>
      <c r="C117" s="55">
        <f t="shared" si="2"/>
        <v>0</v>
      </c>
      <c r="D117" s="54">
        <v>8.056597263054E12</v>
      </c>
      <c r="E117" s="56" t="s">
        <v>369</v>
      </c>
      <c r="F117" s="57" t="s">
        <v>184</v>
      </c>
      <c r="G117" s="58">
        <v>55.0</v>
      </c>
      <c r="H117" s="56"/>
      <c r="I117" s="56" t="s">
        <v>82</v>
      </c>
      <c r="J117" s="56" t="s">
        <v>185</v>
      </c>
      <c r="K117" s="56" t="s">
        <v>65</v>
      </c>
      <c r="L117" s="59">
        <v>330.0</v>
      </c>
      <c r="M117" s="60">
        <v>257884.44</v>
      </c>
      <c r="N117" s="56" t="s">
        <v>83</v>
      </c>
      <c r="O117" s="56"/>
      <c r="P117" s="56" t="s">
        <v>68</v>
      </c>
      <c r="Q117" s="56" t="s">
        <v>68</v>
      </c>
      <c r="R117" s="56" t="s">
        <v>68</v>
      </c>
      <c r="S117" s="56">
        <v>140.0</v>
      </c>
      <c r="T117" s="56">
        <v>16.0</v>
      </c>
      <c r="U117" s="56" t="s">
        <v>148</v>
      </c>
      <c r="V117" s="56" t="s">
        <v>370</v>
      </c>
      <c r="W117" s="56" t="s">
        <v>68</v>
      </c>
      <c r="X117" s="56" t="s">
        <v>68</v>
      </c>
      <c r="Y117" s="56" t="s">
        <v>68</v>
      </c>
      <c r="Z117" s="56" t="s">
        <v>68</v>
      </c>
      <c r="AA117" s="56"/>
      <c r="AB117" s="56" t="s">
        <v>187</v>
      </c>
      <c r="AC117" s="56" t="s">
        <v>236</v>
      </c>
      <c r="AD117" s="56" t="s">
        <v>74</v>
      </c>
      <c r="AE117" s="56"/>
      <c r="AF117" s="56" t="s">
        <v>75</v>
      </c>
      <c r="AG117" s="56" t="s">
        <v>68</v>
      </c>
      <c r="AH117" s="56"/>
      <c r="AI117" s="56" t="s">
        <v>76</v>
      </c>
      <c r="AJ117" s="56" t="s">
        <v>85</v>
      </c>
      <c r="AK117" s="56" t="s">
        <v>68</v>
      </c>
      <c r="AL117" s="56" t="s">
        <v>68</v>
      </c>
      <c r="AM117" s="56" t="s">
        <v>68</v>
      </c>
      <c r="AN117" s="56"/>
      <c r="AO117" s="56" t="s">
        <v>78</v>
      </c>
      <c r="AP117" s="61" t="s">
        <v>79</v>
      </c>
    </row>
    <row r="118" ht="16.5" customHeight="1">
      <c r="A118" s="53">
        <v>371898.33999999997</v>
      </c>
      <c r="B118" s="54"/>
      <c r="C118" s="55">
        <f t="shared" si="2"/>
        <v>0</v>
      </c>
      <c r="D118" s="54">
        <v>8.05659726585E12</v>
      </c>
      <c r="E118" s="56" t="s">
        <v>193</v>
      </c>
      <c r="F118" s="57" t="s">
        <v>371</v>
      </c>
      <c r="G118" s="58">
        <v>53.0</v>
      </c>
      <c r="H118" s="56"/>
      <c r="I118" s="56" t="s">
        <v>118</v>
      </c>
      <c r="J118" s="56" t="s">
        <v>372</v>
      </c>
      <c r="K118" s="56" t="s">
        <v>65</v>
      </c>
      <c r="L118" s="59">
        <v>430.0</v>
      </c>
      <c r="M118" s="60">
        <v>371898.33999999997</v>
      </c>
      <c r="N118" s="56" t="s">
        <v>83</v>
      </c>
      <c r="O118" s="56" t="s">
        <v>67</v>
      </c>
      <c r="P118" s="56" t="s">
        <v>68</v>
      </c>
      <c r="Q118" s="56" t="s">
        <v>68</v>
      </c>
      <c r="R118" s="56" t="s">
        <v>69</v>
      </c>
      <c r="S118" s="56">
        <v>140.0</v>
      </c>
      <c r="T118" s="56">
        <v>22.0</v>
      </c>
      <c r="U118" s="56" t="s">
        <v>70</v>
      </c>
      <c r="V118" s="56" t="s">
        <v>191</v>
      </c>
      <c r="W118" s="56" t="s">
        <v>68</v>
      </c>
      <c r="X118" s="56" t="s">
        <v>68</v>
      </c>
      <c r="Y118" s="56" t="s">
        <v>69</v>
      </c>
      <c r="Z118" s="56" t="s">
        <v>68</v>
      </c>
      <c r="AA118" s="56"/>
      <c r="AB118" s="56" t="s">
        <v>187</v>
      </c>
      <c r="AC118" s="56" t="s">
        <v>73</v>
      </c>
      <c r="AD118" s="56" t="s">
        <v>74</v>
      </c>
      <c r="AE118" s="56"/>
      <c r="AF118" s="56" t="s">
        <v>75</v>
      </c>
      <c r="AG118" s="56" t="s">
        <v>68</v>
      </c>
      <c r="AH118" s="56"/>
      <c r="AI118" s="56" t="s">
        <v>76</v>
      </c>
      <c r="AJ118" s="56" t="s">
        <v>77</v>
      </c>
      <c r="AK118" s="56" t="s">
        <v>68</v>
      </c>
      <c r="AL118" s="56" t="s">
        <v>68</v>
      </c>
      <c r="AM118" s="56" t="s">
        <v>68</v>
      </c>
      <c r="AN118" s="56"/>
      <c r="AO118" s="56" t="s">
        <v>78</v>
      </c>
      <c r="AP118" s="61" t="s">
        <v>79</v>
      </c>
    </row>
    <row r="119" ht="16.5" customHeight="1">
      <c r="A119" s="53">
        <v>287554.07999999996</v>
      </c>
      <c r="B119" s="54"/>
      <c r="C119" s="55">
        <f t="shared" si="2"/>
        <v>0</v>
      </c>
      <c r="D119" s="54">
        <v>8.056597418577E12</v>
      </c>
      <c r="E119" s="56" t="s">
        <v>189</v>
      </c>
      <c r="F119" s="57" t="s">
        <v>292</v>
      </c>
      <c r="G119" s="58">
        <v>47.0</v>
      </c>
      <c r="H119" s="56"/>
      <c r="I119" s="56" t="s">
        <v>82</v>
      </c>
      <c r="J119" s="56" t="s">
        <v>64</v>
      </c>
      <c r="K119" s="56" t="s">
        <v>65</v>
      </c>
      <c r="L119" s="59">
        <v>370.0</v>
      </c>
      <c r="M119" s="60">
        <v>287554.07999999996</v>
      </c>
      <c r="N119" s="56" t="s">
        <v>83</v>
      </c>
      <c r="O119" s="56"/>
      <c r="P119" s="56" t="s">
        <v>68</v>
      </c>
      <c r="Q119" s="56" t="s">
        <v>68</v>
      </c>
      <c r="R119" s="56" t="s">
        <v>68</v>
      </c>
      <c r="S119" s="56">
        <v>140.0</v>
      </c>
      <c r="T119" s="56">
        <v>20.0</v>
      </c>
      <c r="U119" s="56" t="s">
        <v>101</v>
      </c>
      <c r="V119" s="56" t="s">
        <v>191</v>
      </c>
      <c r="W119" s="56" t="s">
        <v>68</v>
      </c>
      <c r="X119" s="56" t="s">
        <v>68</v>
      </c>
      <c r="Y119" s="56" t="s">
        <v>68</v>
      </c>
      <c r="Z119" s="56" t="s">
        <v>68</v>
      </c>
      <c r="AA119" s="56"/>
      <c r="AB119" s="56" t="s">
        <v>72</v>
      </c>
      <c r="AC119" s="56" t="s">
        <v>115</v>
      </c>
      <c r="AD119" s="56" t="s">
        <v>74</v>
      </c>
      <c r="AE119" s="56" t="s">
        <v>94</v>
      </c>
      <c r="AF119" s="56" t="s">
        <v>75</v>
      </c>
      <c r="AG119" s="56" t="s">
        <v>68</v>
      </c>
      <c r="AH119" s="56"/>
      <c r="AI119" s="56" t="s">
        <v>76</v>
      </c>
      <c r="AJ119" s="56" t="s">
        <v>85</v>
      </c>
      <c r="AK119" s="56" t="s">
        <v>68</v>
      </c>
      <c r="AL119" s="56" t="s">
        <v>69</v>
      </c>
      <c r="AM119" s="56" t="s">
        <v>68</v>
      </c>
      <c r="AN119" s="56"/>
      <c r="AO119" s="56" t="s">
        <v>78</v>
      </c>
      <c r="AP119" s="61" t="s">
        <v>79</v>
      </c>
    </row>
    <row r="120" ht="16.5" customHeight="1">
      <c r="A120" s="53">
        <v>287554.07999999996</v>
      </c>
      <c r="B120" s="54"/>
      <c r="C120" s="55">
        <f t="shared" si="2"/>
        <v>0</v>
      </c>
      <c r="D120" s="54">
        <v>8.05659741872E12</v>
      </c>
      <c r="E120" s="56" t="s">
        <v>189</v>
      </c>
      <c r="F120" s="57" t="s">
        <v>81</v>
      </c>
      <c r="G120" s="58">
        <v>49.0</v>
      </c>
      <c r="H120" s="56"/>
      <c r="I120" s="56" t="s">
        <v>82</v>
      </c>
      <c r="J120" s="56" t="s">
        <v>64</v>
      </c>
      <c r="K120" s="56" t="s">
        <v>65</v>
      </c>
      <c r="L120" s="59">
        <v>370.0</v>
      </c>
      <c r="M120" s="60">
        <v>287554.07999999996</v>
      </c>
      <c r="N120" s="56" t="s">
        <v>83</v>
      </c>
      <c r="O120" s="56"/>
      <c r="P120" s="56" t="s">
        <v>68</v>
      </c>
      <c r="Q120" s="56" t="s">
        <v>68</v>
      </c>
      <c r="R120" s="56" t="s">
        <v>68</v>
      </c>
      <c r="S120" s="56">
        <v>140.0</v>
      </c>
      <c r="T120" s="56">
        <v>20.0</v>
      </c>
      <c r="U120" s="56" t="s">
        <v>284</v>
      </c>
      <c r="V120" s="56" t="s">
        <v>373</v>
      </c>
      <c r="W120" s="56" t="s">
        <v>68</v>
      </c>
      <c r="X120" s="56" t="s">
        <v>68</v>
      </c>
      <c r="Y120" s="56" t="s">
        <v>68</v>
      </c>
      <c r="Z120" s="56" t="s">
        <v>68</v>
      </c>
      <c r="AA120" s="56"/>
      <c r="AB120" s="56" t="s">
        <v>72</v>
      </c>
      <c r="AC120" s="56" t="s">
        <v>115</v>
      </c>
      <c r="AD120" s="56" t="s">
        <v>74</v>
      </c>
      <c r="AE120" s="56" t="s">
        <v>94</v>
      </c>
      <c r="AF120" s="56" t="s">
        <v>75</v>
      </c>
      <c r="AG120" s="56" t="s">
        <v>68</v>
      </c>
      <c r="AH120" s="56"/>
      <c r="AI120" s="56" t="s">
        <v>76</v>
      </c>
      <c r="AJ120" s="56" t="s">
        <v>85</v>
      </c>
      <c r="AK120" s="56" t="s">
        <v>68</v>
      </c>
      <c r="AL120" s="56" t="s">
        <v>69</v>
      </c>
      <c r="AM120" s="56" t="s">
        <v>68</v>
      </c>
      <c r="AN120" s="56"/>
      <c r="AO120" s="56" t="s">
        <v>78</v>
      </c>
      <c r="AP120" s="61" t="s">
        <v>79</v>
      </c>
    </row>
    <row r="121" ht="16.5" customHeight="1">
      <c r="A121" s="53">
        <v>287554.07999999996</v>
      </c>
      <c r="B121" s="54"/>
      <c r="C121" s="55">
        <f t="shared" si="2"/>
        <v>0</v>
      </c>
      <c r="D121" s="54">
        <v>8.056597418706E12</v>
      </c>
      <c r="E121" s="56" t="s">
        <v>189</v>
      </c>
      <c r="F121" s="57" t="s">
        <v>81</v>
      </c>
      <c r="G121" s="58">
        <v>47.0</v>
      </c>
      <c r="H121" s="56"/>
      <c r="I121" s="56" t="s">
        <v>82</v>
      </c>
      <c r="J121" s="56" t="s">
        <v>64</v>
      </c>
      <c r="K121" s="56" t="s">
        <v>65</v>
      </c>
      <c r="L121" s="59">
        <v>370.0</v>
      </c>
      <c r="M121" s="60">
        <v>287554.07999999996</v>
      </c>
      <c r="N121" s="56" t="s">
        <v>83</v>
      </c>
      <c r="O121" s="56"/>
      <c r="P121" s="56" t="s">
        <v>68</v>
      </c>
      <c r="Q121" s="56" t="s">
        <v>68</v>
      </c>
      <c r="R121" s="56" t="s">
        <v>68</v>
      </c>
      <c r="S121" s="56">
        <v>140.0</v>
      </c>
      <c r="T121" s="56">
        <v>20.0</v>
      </c>
      <c r="U121" s="56" t="s">
        <v>101</v>
      </c>
      <c r="V121" s="56" t="s">
        <v>191</v>
      </c>
      <c r="W121" s="56" t="s">
        <v>68</v>
      </c>
      <c r="X121" s="56" t="s">
        <v>68</v>
      </c>
      <c r="Y121" s="56" t="s">
        <v>68</v>
      </c>
      <c r="Z121" s="56" t="s">
        <v>68</v>
      </c>
      <c r="AA121" s="56"/>
      <c r="AB121" s="56" t="s">
        <v>72</v>
      </c>
      <c r="AC121" s="56" t="s">
        <v>115</v>
      </c>
      <c r="AD121" s="56" t="s">
        <v>74</v>
      </c>
      <c r="AE121" s="56" t="s">
        <v>94</v>
      </c>
      <c r="AF121" s="56" t="s">
        <v>75</v>
      </c>
      <c r="AG121" s="56" t="s">
        <v>68</v>
      </c>
      <c r="AH121" s="56"/>
      <c r="AI121" s="56" t="s">
        <v>76</v>
      </c>
      <c r="AJ121" s="56" t="s">
        <v>85</v>
      </c>
      <c r="AK121" s="56" t="s">
        <v>68</v>
      </c>
      <c r="AL121" s="56" t="s">
        <v>69</v>
      </c>
      <c r="AM121" s="56" t="s">
        <v>68</v>
      </c>
      <c r="AN121" s="56"/>
      <c r="AO121" s="56" t="s">
        <v>78</v>
      </c>
      <c r="AP121" s="61" t="s">
        <v>79</v>
      </c>
    </row>
    <row r="122" ht="16.5" customHeight="1">
      <c r="A122" s="53">
        <v>371898.33999999997</v>
      </c>
      <c r="B122" s="54"/>
      <c r="C122" s="55">
        <f t="shared" si="2"/>
        <v>0</v>
      </c>
      <c r="D122" s="54">
        <v>8.053672698916E12</v>
      </c>
      <c r="E122" s="56" t="s">
        <v>374</v>
      </c>
      <c r="F122" s="57" t="s">
        <v>375</v>
      </c>
      <c r="G122" s="58">
        <v>62.0</v>
      </c>
      <c r="H122" s="56"/>
      <c r="I122" s="56" t="s">
        <v>376</v>
      </c>
      <c r="J122" s="56" t="s">
        <v>97</v>
      </c>
      <c r="K122" s="56" t="s">
        <v>65</v>
      </c>
      <c r="L122" s="59">
        <v>430.0</v>
      </c>
      <c r="M122" s="60">
        <v>371898.33999999997</v>
      </c>
      <c r="N122" s="56" t="s">
        <v>273</v>
      </c>
      <c r="O122" s="56" t="s">
        <v>67</v>
      </c>
      <c r="P122" s="56" t="s">
        <v>68</v>
      </c>
      <c r="Q122" s="56" t="s">
        <v>68</v>
      </c>
      <c r="R122" s="56" t="s">
        <v>69</v>
      </c>
      <c r="S122" s="56">
        <v>135.0</v>
      </c>
      <c r="T122" s="56">
        <v>15.0</v>
      </c>
      <c r="U122" s="56" t="s">
        <v>377</v>
      </c>
      <c r="V122" s="56" t="s">
        <v>378</v>
      </c>
      <c r="W122" s="56" t="s">
        <v>68</v>
      </c>
      <c r="X122" s="56" t="s">
        <v>69</v>
      </c>
      <c r="Y122" s="56" t="s">
        <v>68</v>
      </c>
      <c r="Z122" s="56" t="s">
        <v>69</v>
      </c>
      <c r="AA122" s="56"/>
      <c r="AB122" s="56" t="s">
        <v>98</v>
      </c>
      <c r="AC122" s="56" t="s">
        <v>102</v>
      </c>
      <c r="AD122" s="56" t="s">
        <v>379</v>
      </c>
      <c r="AE122" s="56"/>
      <c r="AF122" s="56" t="s">
        <v>94</v>
      </c>
      <c r="AG122" s="56" t="s">
        <v>68</v>
      </c>
      <c r="AH122" s="56" t="s">
        <v>151</v>
      </c>
      <c r="AI122" s="56" t="s">
        <v>76</v>
      </c>
      <c r="AJ122" s="56" t="s">
        <v>77</v>
      </c>
      <c r="AK122" s="56" t="s">
        <v>68</v>
      </c>
      <c r="AL122" s="56" t="s">
        <v>68</v>
      </c>
      <c r="AM122" s="56" t="s">
        <v>68</v>
      </c>
      <c r="AN122" s="56"/>
      <c r="AO122" s="56" t="s">
        <v>78</v>
      </c>
      <c r="AP122" s="61" t="s">
        <v>79</v>
      </c>
    </row>
    <row r="123" ht="16.5" customHeight="1">
      <c r="A123" s="53">
        <v>530376.66</v>
      </c>
      <c r="B123" s="54"/>
      <c r="C123" s="55">
        <f t="shared" si="2"/>
        <v>0</v>
      </c>
      <c r="D123" s="54">
        <v>8.056597264211E12</v>
      </c>
      <c r="E123" s="56" t="s">
        <v>203</v>
      </c>
      <c r="F123" s="57" t="s">
        <v>131</v>
      </c>
      <c r="G123" s="58">
        <v>57.0</v>
      </c>
      <c r="H123" s="56"/>
      <c r="I123" s="56" t="s">
        <v>219</v>
      </c>
      <c r="J123" s="56" t="s">
        <v>133</v>
      </c>
      <c r="K123" s="56" t="s">
        <v>65</v>
      </c>
      <c r="L123" s="59">
        <v>620.0</v>
      </c>
      <c r="M123" s="60">
        <v>530376.66</v>
      </c>
      <c r="N123" s="56" t="s">
        <v>83</v>
      </c>
      <c r="O123" s="56" t="s">
        <v>67</v>
      </c>
      <c r="P123" s="56" t="s">
        <v>68</v>
      </c>
      <c r="Q123" s="56" t="s">
        <v>68</v>
      </c>
      <c r="R123" s="56" t="s">
        <v>69</v>
      </c>
      <c r="S123" s="56">
        <v>140.0</v>
      </c>
      <c r="T123" s="56">
        <v>16.0</v>
      </c>
      <c r="U123" s="56" t="s">
        <v>207</v>
      </c>
      <c r="V123" s="56" t="s">
        <v>208</v>
      </c>
      <c r="W123" s="56" t="s">
        <v>68</v>
      </c>
      <c r="X123" s="56" t="s">
        <v>68</v>
      </c>
      <c r="Y123" s="56" t="s">
        <v>68</v>
      </c>
      <c r="Z123" s="56" t="s">
        <v>68</v>
      </c>
      <c r="AA123" s="56"/>
      <c r="AB123" s="56" t="s">
        <v>72</v>
      </c>
      <c r="AC123" s="56" t="s">
        <v>102</v>
      </c>
      <c r="AD123" s="56" t="s">
        <v>74</v>
      </c>
      <c r="AE123" s="56"/>
      <c r="AF123" s="56" t="s">
        <v>158</v>
      </c>
      <c r="AG123" s="56" t="s">
        <v>68</v>
      </c>
      <c r="AH123" s="56"/>
      <c r="AI123" s="56" t="s">
        <v>76</v>
      </c>
      <c r="AJ123" s="56" t="s">
        <v>77</v>
      </c>
      <c r="AK123" s="56" t="s">
        <v>68</v>
      </c>
      <c r="AL123" s="56" t="s">
        <v>69</v>
      </c>
      <c r="AM123" s="56" t="s">
        <v>68</v>
      </c>
      <c r="AN123" s="56"/>
      <c r="AO123" s="56" t="s">
        <v>78</v>
      </c>
      <c r="AP123" s="61" t="s">
        <v>79</v>
      </c>
    </row>
    <row r="124" ht="16.5" customHeight="1">
      <c r="A124" s="53">
        <v>287554.07999999996</v>
      </c>
      <c r="B124" s="54"/>
      <c r="C124" s="55">
        <f t="shared" si="2"/>
        <v>0</v>
      </c>
      <c r="D124" s="54">
        <v>8.056597418065E12</v>
      </c>
      <c r="E124" s="56" t="s">
        <v>199</v>
      </c>
      <c r="F124" s="57" t="s">
        <v>184</v>
      </c>
      <c r="G124" s="58">
        <v>50.0</v>
      </c>
      <c r="H124" s="56"/>
      <c r="I124" s="56" t="s">
        <v>82</v>
      </c>
      <c r="J124" s="56" t="s">
        <v>185</v>
      </c>
      <c r="K124" s="56" t="s">
        <v>65</v>
      </c>
      <c r="L124" s="59">
        <v>370.0</v>
      </c>
      <c r="M124" s="60">
        <v>287554.07999999996</v>
      </c>
      <c r="N124" s="56" t="s">
        <v>83</v>
      </c>
      <c r="O124" s="56"/>
      <c r="P124" s="56" t="s">
        <v>68</v>
      </c>
      <c r="Q124" s="56" t="s">
        <v>68</v>
      </c>
      <c r="R124" s="56" t="s">
        <v>68</v>
      </c>
      <c r="S124" s="56">
        <v>140.0</v>
      </c>
      <c r="T124" s="56">
        <v>18.0</v>
      </c>
      <c r="U124" s="56" t="s">
        <v>200</v>
      </c>
      <c r="V124" s="56" t="s">
        <v>201</v>
      </c>
      <c r="W124" s="56" t="s">
        <v>68</v>
      </c>
      <c r="X124" s="56" t="s">
        <v>68</v>
      </c>
      <c r="Y124" s="56" t="s">
        <v>68</v>
      </c>
      <c r="Z124" s="56" t="s">
        <v>68</v>
      </c>
      <c r="AA124" s="56"/>
      <c r="AB124" s="56" t="s">
        <v>187</v>
      </c>
      <c r="AC124" s="56" t="s">
        <v>164</v>
      </c>
      <c r="AD124" s="56" t="s">
        <v>74</v>
      </c>
      <c r="AE124" s="56" t="s">
        <v>94</v>
      </c>
      <c r="AF124" s="56" t="s">
        <v>75</v>
      </c>
      <c r="AG124" s="56" t="s">
        <v>68</v>
      </c>
      <c r="AH124" s="56"/>
      <c r="AI124" s="56" t="s">
        <v>76</v>
      </c>
      <c r="AJ124" s="56" t="s">
        <v>85</v>
      </c>
      <c r="AK124" s="56" t="s">
        <v>68</v>
      </c>
      <c r="AL124" s="56" t="s">
        <v>69</v>
      </c>
      <c r="AM124" s="56" t="s">
        <v>68</v>
      </c>
      <c r="AN124" s="56"/>
      <c r="AO124" s="56" t="s">
        <v>78</v>
      </c>
      <c r="AP124" s="61" t="s">
        <v>79</v>
      </c>
    </row>
    <row r="125" ht="16.5" customHeight="1">
      <c r="A125" s="53">
        <v>321848.33999999997</v>
      </c>
      <c r="B125" s="54"/>
      <c r="C125" s="55">
        <f t="shared" si="2"/>
        <v>0</v>
      </c>
      <c r="D125" s="54">
        <v>8.056597295468E12</v>
      </c>
      <c r="E125" s="56" t="s">
        <v>380</v>
      </c>
      <c r="F125" s="57" t="s">
        <v>381</v>
      </c>
      <c r="G125" s="58">
        <v>54.0</v>
      </c>
      <c r="H125" s="56"/>
      <c r="I125" s="56" t="s">
        <v>382</v>
      </c>
      <c r="J125" s="56" t="s">
        <v>64</v>
      </c>
      <c r="K125" s="56" t="s">
        <v>65</v>
      </c>
      <c r="L125" s="59">
        <v>370.0</v>
      </c>
      <c r="M125" s="60">
        <v>321848.33999999997</v>
      </c>
      <c r="N125" s="56" t="s">
        <v>83</v>
      </c>
      <c r="O125" s="56" t="s">
        <v>67</v>
      </c>
      <c r="P125" s="56" t="s">
        <v>68</v>
      </c>
      <c r="Q125" s="56" t="s">
        <v>69</v>
      </c>
      <c r="R125" s="56" t="s">
        <v>68</v>
      </c>
      <c r="S125" s="56">
        <v>140.0</v>
      </c>
      <c r="T125" s="56">
        <v>19.0</v>
      </c>
      <c r="U125" s="56" t="s">
        <v>120</v>
      </c>
      <c r="V125" s="56" t="s">
        <v>383</v>
      </c>
      <c r="W125" s="56" t="s">
        <v>68</v>
      </c>
      <c r="X125" s="56" t="s">
        <v>68</v>
      </c>
      <c r="Y125" s="56" t="s">
        <v>69</v>
      </c>
      <c r="Z125" s="56" t="s">
        <v>68</v>
      </c>
      <c r="AA125" s="56"/>
      <c r="AB125" s="56" t="s">
        <v>72</v>
      </c>
      <c r="AC125" s="56" t="s">
        <v>236</v>
      </c>
      <c r="AD125" s="56" t="s">
        <v>74</v>
      </c>
      <c r="AE125" s="56"/>
      <c r="AF125" s="56" t="s">
        <v>75</v>
      </c>
      <c r="AG125" s="56" t="s">
        <v>68</v>
      </c>
      <c r="AH125" s="56"/>
      <c r="AI125" s="56" t="s">
        <v>76</v>
      </c>
      <c r="AJ125" s="56" t="s">
        <v>77</v>
      </c>
      <c r="AK125" s="56" t="s">
        <v>68</v>
      </c>
      <c r="AL125" s="56" t="s">
        <v>68</v>
      </c>
      <c r="AM125" s="56" t="s">
        <v>68</v>
      </c>
      <c r="AN125" s="56"/>
      <c r="AO125" s="56" t="s">
        <v>78</v>
      </c>
      <c r="AP125" s="61" t="s">
        <v>79</v>
      </c>
    </row>
    <row r="126" ht="16.5" customHeight="1">
      <c r="A126" s="53">
        <v>305151.66000000003</v>
      </c>
      <c r="B126" s="54"/>
      <c r="C126" s="55">
        <f t="shared" si="2"/>
        <v>0</v>
      </c>
      <c r="D126" s="54">
        <v>8.05659711198E12</v>
      </c>
      <c r="E126" s="56" t="s">
        <v>384</v>
      </c>
      <c r="F126" s="57" t="s">
        <v>328</v>
      </c>
      <c r="G126" s="58">
        <v>54.0</v>
      </c>
      <c r="H126" s="56"/>
      <c r="I126" s="56" t="s">
        <v>141</v>
      </c>
      <c r="J126" s="56" t="s">
        <v>329</v>
      </c>
      <c r="K126" s="56" t="s">
        <v>65</v>
      </c>
      <c r="L126" s="59">
        <v>350.0</v>
      </c>
      <c r="M126" s="60">
        <v>305151.66000000003</v>
      </c>
      <c r="N126" s="56" t="s">
        <v>66</v>
      </c>
      <c r="O126" s="56" t="s">
        <v>67</v>
      </c>
      <c r="P126" s="56" t="s">
        <v>68</v>
      </c>
      <c r="Q126" s="56" t="s">
        <v>68</v>
      </c>
      <c r="R126" s="56" t="s">
        <v>69</v>
      </c>
      <c r="S126" s="56">
        <v>140.0</v>
      </c>
      <c r="T126" s="56">
        <v>17.0</v>
      </c>
      <c r="U126" s="56" t="s">
        <v>120</v>
      </c>
      <c r="V126" s="56" t="s">
        <v>266</v>
      </c>
      <c r="W126" s="56" t="s">
        <v>68</v>
      </c>
      <c r="X126" s="56" t="s">
        <v>68</v>
      </c>
      <c r="Y126" s="56" t="s">
        <v>69</v>
      </c>
      <c r="Z126" s="56" t="s">
        <v>68</v>
      </c>
      <c r="AA126" s="56"/>
      <c r="AB126" s="56" t="s">
        <v>72</v>
      </c>
      <c r="AC126" s="56" t="s">
        <v>73</v>
      </c>
      <c r="AD126" s="56" t="s">
        <v>74</v>
      </c>
      <c r="AE126" s="56"/>
      <c r="AF126" s="56" t="s">
        <v>75</v>
      </c>
      <c r="AG126" s="56" t="s">
        <v>68</v>
      </c>
      <c r="AH126" s="56"/>
      <c r="AI126" s="56" t="s">
        <v>76</v>
      </c>
      <c r="AJ126" s="56" t="s">
        <v>77</v>
      </c>
      <c r="AK126" s="56" t="s">
        <v>68</v>
      </c>
      <c r="AL126" s="56" t="s">
        <v>68</v>
      </c>
      <c r="AM126" s="56" t="s">
        <v>68</v>
      </c>
      <c r="AN126" s="56"/>
      <c r="AO126" s="56" t="s">
        <v>78</v>
      </c>
      <c r="AP126" s="61" t="s">
        <v>79</v>
      </c>
    </row>
    <row r="127" ht="16.5" customHeight="1">
      <c r="A127" s="53">
        <v>287554.07999999996</v>
      </c>
      <c r="B127" s="54"/>
      <c r="C127" s="55">
        <f t="shared" si="2"/>
        <v>0</v>
      </c>
      <c r="D127" s="54">
        <v>8.056597418171E12</v>
      </c>
      <c r="E127" s="56" t="s">
        <v>209</v>
      </c>
      <c r="F127" s="57" t="s">
        <v>124</v>
      </c>
      <c r="G127" s="58">
        <v>54.0</v>
      </c>
      <c r="H127" s="56"/>
      <c r="I127" s="56" t="s">
        <v>82</v>
      </c>
      <c r="J127" s="56" t="s">
        <v>64</v>
      </c>
      <c r="K127" s="56" t="s">
        <v>65</v>
      </c>
      <c r="L127" s="59">
        <v>370.0</v>
      </c>
      <c r="M127" s="60">
        <v>287554.07999999996</v>
      </c>
      <c r="N127" s="56" t="s">
        <v>83</v>
      </c>
      <c r="O127" s="56"/>
      <c r="P127" s="56" t="s">
        <v>68</v>
      </c>
      <c r="Q127" s="56" t="s">
        <v>68</v>
      </c>
      <c r="R127" s="56" t="s">
        <v>68</v>
      </c>
      <c r="S127" s="56">
        <v>140.0</v>
      </c>
      <c r="T127" s="56">
        <v>17.0</v>
      </c>
      <c r="U127" s="56" t="s">
        <v>120</v>
      </c>
      <c r="V127" s="56" t="s">
        <v>211</v>
      </c>
      <c r="W127" s="56" t="s">
        <v>68</v>
      </c>
      <c r="X127" s="56" t="s">
        <v>68</v>
      </c>
      <c r="Y127" s="56" t="s">
        <v>68</v>
      </c>
      <c r="Z127" s="56" t="s">
        <v>68</v>
      </c>
      <c r="AA127" s="56"/>
      <c r="AB127" s="56" t="s">
        <v>72</v>
      </c>
      <c r="AC127" s="56" t="s">
        <v>73</v>
      </c>
      <c r="AD127" s="56" t="s">
        <v>74</v>
      </c>
      <c r="AE127" s="56" t="s">
        <v>94</v>
      </c>
      <c r="AF127" s="56" t="s">
        <v>75</v>
      </c>
      <c r="AG127" s="56" t="s">
        <v>68</v>
      </c>
      <c r="AH127" s="56"/>
      <c r="AI127" s="56" t="s">
        <v>76</v>
      </c>
      <c r="AJ127" s="56" t="s">
        <v>85</v>
      </c>
      <c r="AK127" s="56" t="s">
        <v>68</v>
      </c>
      <c r="AL127" s="56" t="s">
        <v>69</v>
      </c>
      <c r="AM127" s="56" t="s">
        <v>68</v>
      </c>
      <c r="AN127" s="56"/>
      <c r="AO127" s="56" t="s">
        <v>78</v>
      </c>
      <c r="AP127" s="61" t="s">
        <v>79</v>
      </c>
    </row>
    <row r="128" ht="16.5" customHeight="1">
      <c r="A128" s="53">
        <v>272719.26</v>
      </c>
      <c r="B128" s="54"/>
      <c r="C128" s="55">
        <f t="shared" si="2"/>
        <v>0</v>
      </c>
      <c r="D128" s="54">
        <v>8.056597015332E12</v>
      </c>
      <c r="E128" s="56" t="s">
        <v>385</v>
      </c>
      <c r="F128" s="57" t="s">
        <v>262</v>
      </c>
      <c r="G128" s="58">
        <v>54.0</v>
      </c>
      <c r="H128" s="56"/>
      <c r="I128" s="56" t="s">
        <v>82</v>
      </c>
      <c r="J128" s="56" t="s">
        <v>185</v>
      </c>
      <c r="K128" s="56" t="s">
        <v>65</v>
      </c>
      <c r="L128" s="59">
        <v>350.0</v>
      </c>
      <c r="M128" s="60">
        <v>272719.26</v>
      </c>
      <c r="N128" s="56" t="s">
        <v>83</v>
      </c>
      <c r="O128" s="56"/>
      <c r="P128" s="56" t="s">
        <v>68</v>
      </c>
      <c r="Q128" s="56" t="s">
        <v>68</v>
      </c>
      <c r="R128" s="56" t="s">
        <v>68</v>
      </c>
      <c r="S128" s="56">
        <v>135.0</v>
      </c>
      <c r="T128" s="56">
        <v>19.0</v>
      </c>
      <c r="U128" s="56" t="s">
        <v>120</v>
      </c>
      <c r="V128" s="56" t="s">
        <v>107</v>
      </c>
      <c r="W128" s="56" t="s">
        <v>68</v>
      </c>
      <c r="X128" s="56" t="s">
        <v>68</v>
      </c>
      <c r="Y128" s="56" t="s">
        <v>68</v>
      </c>
      <c r="Z128" s="56" t="s">
        <v>68</v>
      </c>
      <c r="AA128" s="56"/>
      <c r="AB128" s="56" t="s">
        <v>187</v>
      </c>
      <c r="AC128" s="56" t="s">
        <v>102</v>
      </c>
      <c r="AD128" s="56" t="s">
        <v>74</v>
      </c>
      <c r="AE128" s="56" t="s">
        <v>94</v>
      </c>
      <c r="AF128" s="56" t="s">
        <v>94</v>
      </c>
      <c r="AG128" s="56" t="s">
        <v>68</v>
      </c>
      <c r="AH128" s="56"/>
      <c r="AI128" s="56" t="s">
        <v>76</v>
      </c>
      <c r="AJ128" s="56" t="s">
        <v>85</v>
      </c>
      <c r="AK128" s="56" t="s">
        <v>68</v>
      </c>
      <c r="AL128" s="56" t="s">
        <v>68</v>
      </c>
      <c r="AM128" s="56" t="s">
        <v>68</v>
      </c>
      <c r="AN128" s="56"/>
      <c r="AO128" s="56" t="s">
        <v>78</v>
      </c>
      <c r="AP128" s="61" t="s">
        <v>79</v>
      </c>
    </row>
    <row r="129" ht="16.5" customHeight="1">
      <c r="A129" s="53">
        <v>243049.62000000002</v>
      </c>
      <c r="B129" s="54"/>
      <c r="C129" s="55">
        <f t="shared" si="2"/>
        <v>0</v>
      </c>
      <c r="D129" s="54">
        <v>8.056597110174E12</v>
      </c>
      <c r="E129" s="56" t="s">
        <v>233</v>
      </c>
      <c r="F129" s="57">
        <v>1682.0</v>
      </c>
      <c r="G129" s="58">
        <v>54.0</v>
      </c>
      <c r="H129" s="56"/>
      <c r="I129" s="56" t="s">
        <v>82</v>
      </c>
      <c r="J129" s="56" t="s">
        <v>234</v>
      </c>
      <c r="K129" s="56" t="s">
        <v>181</v>
      </c>
      <c r="L129" s="59">
        <v>310.0</v>
      </c>
      <c r="M129" s="60">
        <v>243049.62000000002</v>
      </c>
      <c r="N129" s="56" t="s">
        <v>83</v>
      </c>
      <c r="O129" s="56"/>
      <c r="P129" s="56" t="s">
        <v>68</v>
      </c>
      <c r="Q129" s="56" t="s">
        <v>68</v>
      </c>
      <c r="R129" s="56" t="s">
        <v>68</v>
      </c>
      <c r="S129" s="56">
        <v>140.0</v>
      </c>
      <c r="T129" s="56">
        <v>16.0</v>
      </c>
      <c r="U129" s="56" t="s">
        <v>120</v>
      </c>
      <c r="V129" s="56" t="s">
        <v>237</v>
      </c>
      <c r="W129" s="56" t="s">
        <v>68</v>
      </c>
      <c r="X129" s="56" t="s">
        <v>68</v>
      </c>
      <c r="Y129" s="56" t="s">
        <v>68</v>
      </c>
      <c r="Z129" s="56" t="s">
        <v>69</v>
      </c>
      <c r="AA129" s="56"/>
      <c r="AB129" s="56" t="s">
        <v>187</v>
      </c>
      <c r="AC129" s="56" t="s">
        <v>236</v>
      </c>
      <c r="AD129" s="56" t="s">
        <v>74</v>
      </c>
      <c r="AE129" s="56" t="s">
        <v>75</v>
      </c>
      <c r="AF129" s="56" t="s">
        <v>75</v>
      </c>
      <c r="AG129" s="56" t="s">
        <v>68</v>
      </c>
      <c r="AH129" s="56"/>
      <c r="AI129" s="56" t="s">
        <v>76</v>
      </c>
      <c r="AJ129" s="56" t="s">
        <v>85</v>
      </c>
      <c r="AK129" s="56" t="s">
        <v>68</v>
      </c>
      <c r="AL129" s="56" t="s">
        <v>68</v>
      </c>
      <c r="AM129" s="56" t="s">
        <v>68</v>
      </c>
      <c r="AN129" s="56"/>
      <c r="AO129" s="56" t="s">
        <v>78</v>
      </c>
      <c r="AP129" s="61" t="s">
        <v>79</v>
      </c>
    </row>
    <row r="130" ht="16.5" customHeight="1">
      <c r="A130" s="53">
        <v>302368.88</v>
      </c>
      <c r="B130" s="54"/>
      <c r="C130" s="55">
        <f t="shared" si="2"/>
        <v>0</v>
      </c>
      <c r="D130" s="54">
        <v>8.056597212793E12</v>
      </c>
      <c r="E130" s="56" t="s">
        <v>223</v>
      </c>
      <c r="F130" s="57" t="s">
        <v>386</v>
      </c>
      <c r="G130" s="58">
        <v>55.0</v>
      </c>
      <c r="H130" s="56"/>
      <c r="I130" s="56" t="s">
        <v>82</v>
      </c>
      <c r="J130" s="56" t="s">
        <v>387</v>
      </c>
      <c r="K130" s="56" t="s">
        <v>65</v>
      </c>
      <c r="L130" s="59">
        <v>390.0</v>
      </c>
      <c r="M130" s="60">
        <v>302368.88</v>
      </c>
      <c r="N130" s="56" t="s">
        <v>83</v>
      </c>
      <c r="O130" s="56"/>
      <c r="P130" s="56" t="s">
        <v>68</v>
      </c>
      <c r="Q130" s="56" t="s">
        <v>68</v>
      </c>
      <c r="R130" s="56" t="s">
        <v>68</v>
      </c>
      <c r="S130" s="56">
        <v>140.0</v>
      </c>
      <c r="T130" s="56">
        <v>18.0</v>
      </c>
      <c r="U130" s="56" t="s">
        <v>226</v>
      </c>
      <c r="V130" s="56" t="s">
        <v>227</v>
      </c>
      <c r="W130" s="56" t="s">
        <v>68</v>
      </c>
      <c r="X130" s="56" t="s">
        <v>68</v>
      </c>
      <c r="Y130" s="56" t="s">
        <v>68</v>
      </c>
      <c r="Z130" s="56" t="s">
        <v>68</v>
      </c>
      <c r="AA130" s="56"/>
      <c r="AB130" s="56" t="s">
        <v>114</v>
      </c>
      <c r="AC130" s="56" t="s">
        <v>108</v>
      </c>
      <c r="AD130" s="56" t="s">
        <v>74</v>
      </c>
      <c r="AE130" s="56"/>
      <c r="AF130" s="56" t="s">
        <v>94</v>
      </c>
      <c r="AG130" s="56" t="s">
        <v>68</v>
      </c>
      <c r="AH130" s="56"/>
      <c r="AI130" s="56" t="s">
        <v>76</v>
      </c>
      <c r="AJ130" s="56" t="s">
        <v>85</v>
      </c>
      <c r="AK130" s="56" t="s">
        <v>68</v>
      </c>
      <c r="AL130" s="56" t="s">
        <v>68</v>
      </c>
      <c r="AM130" s="56" t="s">
        <v>68</v>
      </c>
      <c r="AN130" s="56"/>
      <c r="AO130" s="56" t="s">
        <v>78</v>
      </c>
      <c r="AP130" s="61" t="s">
        <v>79</v>
      </c>
    </row>
    <row r="131" ht="16.5" customHeight="1">
      <c r="A131" s="53">
        <v>665711.86</v>
      </c>
      <c r="B131" s="54"/>
      <c r="C131" s="55">
        <f t="shared" si="2"/>
        <v>0</v>
      </c>
      <c r="D131" s="54">
        <v>8.056597212632E12</v>
      </c>
      <c r="E131" s="56" t="s">
        <v>388</v>
      </c>
      <c r="F131" s="57" t="s">
        <v>95</v>
      </c>
      <c r="G131" s="58">
        <v>52.0</v>
      </c>
      <c r="H131" s="56"/>
      <c r="I131" s="56" t="s">
        <v>82</v>
      </c>
      <c r="J131" s="56" t="s">
        <v>389</v>
      </c>
      <c r="K131" s="56" t="s">
        <v>65</v>
      </c>
      <c r="L131" s="59">
        <v>880.0</v>
      </c>
      <c r="M131" s="60">
        <v>665711.86</v>
      </c>
      <c r="N131" s="56" t="s">
        <v>83</v>
      </c>
      <c r="O131" s="56"/>
      <c r="P131" s="56" t="s">
        <v>68</v>
      </c>
      <c r="Q131" s="56" t="s">
        <v>68</v>
      </c>
      <c r="R131" s="56" t="s">
        <v>68</v>
      </c>
      <c r="S131" s="56">
        <v>140.0</v>
      </c>
      <c r="T131" s="56">
        <v>20.0</v>
      </c>
      <c r="U131" s="56" t="s">
        <v>390</v>
      </c>
      <c r="V131" s="56" t="s">
        <v>321</v>
      </c>
      <c r="W131" s="56" t="s">
        <v>68</v>
      </c>
      <c r="X131" s="56" t="s">
        <v>68</v>
      </c>
      <c r="Y131" s="56" t="s">
        <v>68</v>
      </c>
      <c r="Z131" s="56" t="s">
        <v>68</v>
      </c>
      <c r="AA131" s="56"/>
      <c r="AB131" s="56" t="s">
        <v>91</v>
      </c>
      <c r="AC131" s="56" t="s">
        <v>150</v>
      </c>
      <c r="AD131" s="56" t="s">
        <v>74</v>
      </c>
      <c r="AE131" s="56"/>
      <c r="AF131" s="56" t="s">
        <v>94</v>
      </c>
      <c r="AG131" s="56" t="s">
        <v>69</v>
      </c>
      <c r="AH131" s="56"/>
      <c r="AI131" s="56" t="s">
        <v>76</v>
      </c>
      <c r="AJ131" s="56" t="s">
        <v>85</v>
      </c>
      <c r="AK131" s="56" t="s">
        <v>68</v>
      </c>
      <c r="AL131" s="56" t="s">
        <v>68</v>
      </c>
      <c r="AM131" s="56" t="s">
        <v>68</v>
      </c>
      <c r="AN131" s="56"/>
      <c r="AO131" s="56" t="s">
        <v>78</v>
      </c>
      <c r="AP131" s="61" t="s">
        <v>79</v>
      </c>
    </row>
    <row r="132" ht="16.5" customHeight="1">
      <c r="A132" s="53">
        <v>243049.62000000002</v>
      </c>
      <c r="B132" s="54"/>
      <c r="C132" s="55">
        <f t="shared" si="2"/>
        <v>0</v>
      </c>
      <c r="D132" s="54">
        <v>8.056597429047E12</v>
      </c>
      <c r="E132" s="56" t="s">
        <v>238</v>
      </c>
      <c r="F132" s="57">
        <v>1460.0</v>
      </c>
      <c r="G132" s="58">
        <v>53.0</v>
      </c>
      <c r="H132" s="56"/>
      <c r="I132" s="56" t="s">
        <v>82</v>
      </c>
      <c r="J132" s="56" t="s">
        <v>141</v>
      </c>
      <c r="K132" s="56" t="s">
        <v>65</v>
      </c>
      <c r="L132" s="59">
        <v>310.0</v>
      </c>
      <c r="M132" s="60">
        <v>243049.62000000002</v>
      </c>
      <c r="N132" s="56" t="s">
        <v>83</v>
      </c>
      <c r="O132" s="56"/>
      <c r="P132" s="56" t="s">
        <v>68</v>
      </c>
      <c r="Q132" s="56" t="s">
        <v>68</v>
      </c>
      <c r="R132" s="56" t="s">
        <v>68</v>
      </c>
      <c r="S132" s="56">
        <v>140.0</v>
      </c>
      <c r="T132" s="56">
        <v>17.0</v>
      </c>
      <c r="U132" s="56" t="s">
        <v>70</v>
      </c>
      <c r="V132" s="56" t="s">
        <v>239</v>
      </c>
      <c r="W132" s="56" t="s">
        <v>68</v>
      </c>
      <c r="X132" s="56" t="s">
        <v>68</v>
      </c>
      <c r="Y132" s="56" t="s">
        <v>68</v>
      </c>
      <c r="Z132" s="56" t="s">
        <v>69</v>
      </c>
      <c r="AA132" s="56"/>
      <c r="AB132" s="56" t="s">
        <v>121</v>
      </c>
      <c r="AC132" s="56" t="s">
        <v>236</v>
      </c>
      <c r="AD132" s="56" t="s">
        <v>74</v>
      </c>
      <c r="AE132" s="56" t="s">
        <v>75</v>
      </c>
      <c r="AF132" s="56" t="s">
        <v>75</v>
      </c>
      <c r="AG132" s="56" t="s">
        <v>68</v>
      </c>
      <c r="AH132" s="56"/>
      <c r="AI132" s="56" t="s">
        <v>76</v>
      </c>
      <c r="AJ132" s="56" t="s">
        <v>85</v>
      </c>
      <c r="AK132" s="56" t="s">
        <v>68</v>
      </c>
      <c r="AL132" s="56" t="s">
        <v>69</v>
      </c>
      <c r="AM132" s="56" t="s">
        <v>68</v>
      </c>
      <c r="AN132" s="56"/>
      <c r="AO132" s="56" t="s">
        <v>78</v>
      </c>
      <c r="AP132" s="61" t="s">
        <v>79</v>
      </c>
    </row>
    <row r="133" ht="16.5" customHeight="1">
      <c r="A133" s="53">
        <v>302368.88</v>
      </c>
      <c r="B133" s="54"/>
      <c r="C133" s="55">
        <f t="shared" si="2"/>
        <v>0</v>
      </c>
      <c r="D133" s="54">
        <v>8.056597475891E12</v>
      </c>
      <c r="E133" s="56" t="s">
        <v>388</v>
      </c>
      <c r="F133" s="57" t="s">
        <v>391</v>
      </c>
      <c r="G133" s="58">
        <v>52.0</v>
      </c>
      <c r="H133" s="56"/>
      <c r="I133" s="56" t="s">
        <v>82</v>
      </c>
      <c r="J133" s="56" t="s">
        <v>389</v>
      </c>
      <c r="K133" s="56" t="s">
        <v>65</v>
      </c>
      <c r="L133" s="59">
        <v>390.0</v>
      </c>
      <c r="M133" s="60">
        <v>302368.88</v>
      </c>
      <c r="N133" s="56" t="s">
        <v>83</v>
      </c>
      <c r="O133" s="56"/>
      <c r="P133" s="56" t="s">
        <v>68</v>
      </c>
      <c r="Q133" s="56" t="s">
        <v>68</v>
      </c>
      <c r="R133" s="56" t="s">
        <v>68</v>
      </c>
      <c r="S133" s="56">
        <v>140.0</v>
      </c>
      <c r="T133" s="56">
        <v>20.0</v>
      </c>
      <c r="U133" s="56" t="s">
        <v>390</v>
      </c>
      <c r="V133" s="56" t="s">
        <v>321</v>
      </c>
      <c r="W133" s="56" t="s">
        <v>68</v>
      </c>
      <c r="X133" s="56" t="s">
        <v>68</v>
      </c>
      <c r="Y133" s="56" t="s">
        <v>68</v>
      </c>
      <c r="Z133" s="56" t="s">
        <v>68</v>
      </c>
      <c r="AA133" s="56"/>
      <c r="AB133" s="56" t="s">
        <v>91</v>
      </c>
      <c r="AC133" s="56" t="s">
        <v>150</v>
      </c>
      <c r="AD133" s="56" t="s">
        <v>74</v>
      </c>
      <c r="AE133" s="56"/>
      <c r="AF133" s="56" t="s">
        <v>94</v>
      </c>
      <c r="AG133" s="56" t="s">
        <v>68</v>
      </c>
      <c r="AH133" s="56"/>
      <c r="AI133" s="56" t="s">
        <v>76</v>
      </c>
      <c r="AJ133" s="56" t="s">
        <v>85</v>
      </c>
      <c r="AK133" s="56" t="s">
        <v>68</v>
      </c>
      <c r="AL133" s="56" t="s">
        <v>69</v>
      </c>
      <c r="AM133" s="56" t="s">
        <v>68</v>
      </c>
      <c r="AN133" s="56"/>
      <c r="AO133" s="56" t="s">
        <v>78</v>
      </c>
      <c r="AP133" s="61" t="s">
        <v>79</v>
      </c>
    </row>
    <row r="134" ht="16.5" customHeight="1">
      <c r="A134" s="53">
        <v>302368.88</v>
      </c>
      <c r="B134" s="54"/>
      <c r="C134" s="55">
        <f t="shared" si="2"/>
        <v>0</v>
      </c>
      <c r="D134" s="54">
        <v>8.056597475921E12</v>
      </c>
      <c r="E134" s="56" t="s">
        <v>388</v>
      </c>
      <c r="F134" s="57" t="s">
        <v>392</v>
      </c>
      <c r="G134" s="58">
        <v>54.0</v>
      </c>
      <c r="H134" s="56"/>
      <c r="I134" s="56" t="s">
        <v>82</v>
      </c>
      <c r="J134" s="56" t="s">
        <v>393</v>
      </c>
      <c r="K134" s="56" t="s">
        <v>65</v>
      </c>
      <c r="L134" s="59">
        <v>390.0</v>
      </c>
      <c r="M134" s="60">
        <v>302368.88</v>
      </c>
      <c r="N134" s="56" t="s">
        <v>83</v>
      </c>
      <c r="O134" s="56"/>
      <c r="P134" s="56" t="s">
        <v>68</v>
      </c>
      <c r="Q134" s="56" t="s">
        <v>68</v>
      </c>
      <c r="R134" s="56" t="s">
        <v>68</v>
      </c>
      <c r="S134" s="56">
        <v>140.0</v>
      </c>
      <c r="T134" s="56">
        <v>20.0</v>
      </c>
      <c r="U134" s="56" t="s">
        <v>255</v>
      </c>
      <c r="V134" s="56" t="s">
        <v>394</v>
      </c>
      <c r="W134" s="56" t="s">
        <v>68</v>
      </c>
      <c r="X134" s="56" t="s">
        <v>68</v>
      </c>
      <c r="Y134" s="56" t="s">
        <v>68</v>
      </c>
      <c r="Z134" s="56" t="s">
        <v>68</v>
      </c>
      <c r="AA134" s="56"/>
      <c r="AB134" s="56" t="s">
        <v>114</v>
      </c>
      <c r="AC134" s="56" t="s">
        <v>150</v>
      </c>
      <c r="AD134" s="56" t="s">
        <v>74</v>
      </c>
      <c r="AE134" s="56"/>
      <c r="AF134" s="56" t="s">
        <v>94</v>
      </c>
      <c r="AG134" s="56" t="s">
        <v>68</v>
      </c>
      <c r="AH134" s="56"/>
      <c r="AI134" s="56" t="s">
        <v>76</v>
      </c>
      <c r="AJ134" s="56" t="s">
        <v>85</v>
      </c>
      <c r="AK134" s="56" t="s">
        <v>68</v>
      </c>
      <c r="AL134" s="56" t="s">
        <v>69</v>
      </c>
      <c r="AM134" s="56" t="s">
        <v>68</v>
      </c>
      <c r="AN134" s="56"/>
      <c r="AO134" s="56" t="s">
        <v>78</v>
      </c>
      <c r="AP134" s="61" t="s">
        <v>79</v>
      </c>
    </row>
    <row r="135" ht="16.5" customHeight="1">
      <c r="A135" s="53">
        <v>355201.66000000003</v>
      </c>
      <c r="B135" s="54"/>
      <c r="C135" s="55">
        <f t="shared" si="2"/>
        <v>0</v>
      </c>
      <c r="D135" s="54">
        <v>8.056597192972E12</v>
      </c>
      <c r="E135" s="56" t="s">
        <v>395</v>
      </c>
      <c r="F135" s="57" t="s">
        <v>396</v>
      </c>
      <c r="G135" s="58">
        <v>59.0</v>
      </c>
      <c r="H135" s="56"/>
      <c r="I135" s="56" t="s">
        <v>397</v>
      </c>
      <c r="J135" s="56" t="s">
        <v>88</v>
      </c>
      <c r="K135" s="56" t="s">
        <v>65</v>
      </c>
      <c r="L135" s="59">
        <v>410.0</v>
      </c>
      <c r="M135" s="60">
        <v>355201.66000000003</v>
      </c>
      <c r="N135" s="56" t="s">
        <v>66</v>
      </c>
      <c r="O135" s="56" t="s">
        <v>67</v>
      </c>
      <c r="P135" s="56" t="s">
        <v>68</v>
      </c>
      <c r="Q135" s="56" t="s">
        <v>68</v>
      </c>
      <c r="R135" s="56" t="s">
        <v>69</v>
      </c>
      <c r="S135" s="56">
        <v>140.0</v>
      </c>
      <c r="T135" s="56">
        <v>15.0</v>
      </c>
      <c r="U135" s="56" t="s">
        <v>398</v>
      </c>
      <c r="V135" s="56" t="s">
        <v>390</v>
      </c>
      <c r="W135" s="56" t="s">
        <v>68</v>
      </c>
      <c r="X135" s="56" t="s">
        <v>68</v>
      </c>
      <c r="Y135" s="56" t="s">
        <v>69</v>
      </c>
      <c r="Z135" s="56" t="s">
        <v>68</v>
      </c>
      <c r="AA135" s="56"/>
      <c r="AB135" s="56" t="s">
        <v>91</v>
      </c>
      <c r="AC135" s="56" t="s">
        <v>108</v>
      </c>
      <c r="AD135" s="56" t="s">
        <v>74</v>
      </c>
      <c r="AE135" s="56"/>
      <c r="AF135" s="56" t="s">
        <v>94</v>
      </c>
      <c r="AG135" s="56" t="s">
        <v>68</v>
      </c>
      <c r="AH135" s="56"/>
      <c r="AI135" s="56" t="s">
        <v>76</v>
      </c>
      <c r="AJ135" s="56" t="s">
        <v>77</v>
      </c>
      <c r="AK135" s="56" t="s">
        <v>68</v>
      </c>
      <c r="AL135" s="56" t="s">
        <v>68</v>
      </c>
      <c r="AM135" s="56" t="s">
        <v>68</v>
      </c>
      <c r="AN135" s="56"/>
      <c r="AO135" s="56" t="s">
        <v>78</v>
      </c>
      <c r="AP135" s="61" t="s">
        <v>79</v>
      </c>
    </row>
    <row r="136" ht="16.5" customHeight="1">
      <c r="A136" s="53">
        <v>302368.88</v>
      </c>
      <c r="B136" s="54"/>
      <c r="C136" s="55">
        <f t="shared" si="2"/>
        <v>0</v>
      </c>
      <c r="D136" s="54">
        <v>8.05659718991E12</v>
      </c>
      <c r="E136" s="56" t="s">
        <v>240</v>
      </c>
      <c r="F136" s="57" t="s">
        <v>124</v>
      </c>
      <c r="G136" s="58">
        <v>50.0</v>
      </c>
      <c r="H136" s="56"/>
      <c r="I136" s="56" t="s">
        <v>82</v>
      </c>
      <c r="J136" s="56" t="s">
        <v>241</v>
      </c>
      <c r="K136" s="56" t="s">
        <v>65</v>
      </c>
      <c r="L136" s="59">
        <v>390.0</v>
      </c>
      <c r="M136" s="60">
        <v>302368.88</v>
      </c>
      <c r="N136" s="56" t="s">
        <v>83</v>
      </c>
      <c r="O136" s="56"/>
      <c r="P136" s="56" t="s">
        <v>68</v>
      </c>
      <c r="Q136" s="56" t="s">
        <v>68</v>
      </c>
      <c r="R136" s="56" t="s">
        <v>68</v>
      </c>
      <c r="S136" s="56">
        <v>140.0</v>
      </c>
      <c r="T136" s="56">
        <v>19.0</v>
      </c>
      <c r="U136" s="56" t="s">
        <v>200</v>
      </c>
      <c r="V136" s="56" t="s">
        <v>399</v>
      </c>
      <c r="W136" s="56" t="s">
        <v>68</v>
      </c>
      <c r="X136" s="56" t="s">
        <v>68</v>
      </c>
      <c r="Y136" s="56" t="s">
        <v>68</v>
      </c>
      <c r="Z136" s="56" t="s">
        <v>68</v>
      </c>
      <c r="AA136" s="56"/>
      <c r="AB136" s="56" t="s">
        <v>72</v>
      </c>
      <c r="AC136" s="56" t="s">
        <v>115</v>
      </c>
      <c r="AD136" s="56" t="s">
        <v>74</v>
      </c>
      <c r="AE136" s="56"/>
      <c r="AF136" s="56" t="s">
        <v>75</v>
      </c>
      <c r="AG136" s="56" t="s">
        <v>69</v>
      </c>
      <c r="AH136" s="56"/>
      <c r="AI136" s="56" t="s">
        <v>76</v>
      </c>
      <c r="AJ136" s="56" t="s">
        <v>85</v>
      </c>
      <c r="AK136" s="56" t="s">
        <v>68</v>
      </c>
      <c r="AL136" s="56" t="s">
        <v>68</v>
      </c>
      <c r="AM136" s="56" t="s">
        <v>68</v>
      </c>
      <c r="AN136" s="56"/>
      <c r="AO136" s="56" t="s">
        <v>78</v>
      </c>
      <c r="AP136" s="61" t="s">
        <v>79</v>
      </c>
    </row>
    <row r="137" ht="16.5" customHeight="1">
      <c r="A137" s="53">
        <v>243049.62000000002</v>
      </c>
      <c r="B137" s="54"/>
      <c r="C137" s="55">
        <f t="shared" si="2"/>
        <v>0</v>
      </c>
      <c r="D137" s="54">
        <v>8.056597110099E12</v>
      </c>
      <c r="E137" s="56" t="s">
        <v>251</v>
      </c>
      <c r="F137" s="57" t="s">
        <v>124</v>
      </c>
      <c r="G137" s="58">
        <v>53.0</v>
      </c>
      <c r="H137" s="56"/>
      <c r="I137" s="56" t="s">
        <v>82</v>
      </c>
      <c r="J137" s="56" t="s">
        <v>64</v>
      </c>
      <c r="K137" s="56" t="s">
        <v>65</v>
      </c>
      <c r="L137" s="59">
        <v>310.0</v>
      </c>
      <c r="M137" s="60">
        <v>243049.62000000002</v>
      </c>
      <c r="N137" s="56" t="s">
        <v>83</v>
      </c>
      <c r="O137" s="56"/>
      <c r="P137" s="56" t="s">
        <v>68</v>
      </c>
      <c r="Q137" s="56" t="s">
        <v>68</v>
      </c>
      <c r="R137" s="56" t="s">
        <v>68</v>
      </c>
      <c r="S137" s="56">
        <v>140.0</v>
      </c>
      <c r="T137" s="56">
        <v>17.0</v>
      </c>
      <c r="U137" s="56" t="s">
        <v>70</v>
      </c>
      <c r="V137" s="56" t="s">
        <v>285</v>
      </c>
      <c r="W137" s="56" t="s">
        <v>68</v>
      </c>
      <c r="X137" s="56" t="s">
        <v>68</v>
      </c>
      <c r="Y137" s="56" t="s">
        <v>68</v>
      </c>
      <c r="Z137" s="56" t="s">
        <v>69</v>
      </c>
      <c r="AA137" s="56"/>
      <c r="AB137" s="56" t="s">
        <v>72</v>
      </c>
      <c r="AC137" s="56" t="s">
        <v>182</v>
      </c>
      <c r="AD137" s="56" t="s">
        <v>74</v>
      </c>
      <c r="AE137" s="56" t="s">
        <v>75</v>
      </c>
      <c r="AF137" s="56" t="s">
        <v>75</v>
      </c>
      <c r="AG137" s="56" t="s">
        <v>69</v>
      </c>
      <c r="AH137" s="56"/>
      <c r="AI137" s="56" t="s">
        <v>76</v>
      </c>
      <c r="AJ137" s="56" t="s">
        <v>85</v>
      </c>
      <c r="AK137" s="56" t="s">
        <v>68</v>
      </c>
      <c r="AL137" s="56" t="s">
        <v>68</v>
      </c>
      <c r="AM137" s="56" t="s">
        <v>68</v>
      </c>
      <c r="AN137" s="56"/>
      <c r="AO137" s="56" t="s">
        <v>78</v>
      </c>
      <c r="AP137" s="61" t="s">
        <v>79</v>
      </c>
    </row>
    <row r="138" ht="16.5" customHeight="1">
      <c r="A138" s="53">
        <v>243049.62000000002</v>
      </c>
      <c r="B138" s="54"/>
      <c r="C138" s="55">
        <f t="shared" si="2"/>
        <v>0</v>
      </c>
      <c r="D138" s="54">
        <v>8.056597110129E12</v>
      </c>
      <c r="E138" s="56" t="s">
        <v>251</v>
      </c>
      <c r="F138" s="57" t="s">
        <v>400</v>
      </c>
      <c r="G138" s="58">
        <v>51.0</v>
      </c>
      <c r="H138" s="56"/>
      <c r="I138" s="56" t="s">
        <v>82</v>
      </c>
      <c r="J138" s="56" t="s">
        <v>329</v>
      </c>
      <c r="K138" s="56" t="s">
        <v>65</v>
      </c>
      <c r="L138" s="59">
        <v>310.0</v>
      </c>
      <c r="M138" s="60">
        <v>243049.62000000002</v>
      </c>
      <c r="N138" s="56" t="s">
        <v>83</v>
      </c>
      <c r="O138" s="56"/>
      <c r="P138" s="56" t="s">
        <v>68</v>
      </c>
      <c r="Q138" s="56" t="s">
        <v>68</v>
      </c>
      <c r="R138" s="56" t="s">
        <v>68</v>
      </c>
      <c r="S138" s="56">
        <v>140.0</v>
      </c>
      <c r="T138" s="56">
        <v>17.0</v>
      </c>
      <c r="U138" s="56" t="s">
        <v>89</v>
      </c>
      <c r="V138" s="56" t="s">
        <v>252</v>
      </c>
      <c r="W138" s="56" t="s">
        <v>68</v>
      </c>
      <c r="X138" s="56" t="s">
        <v>68</v>
      </c>
      <c r="Y138" s="56" t="s">
        <v>68</v>
      </c>
      <c r="Z138" s="56" t="s">
        <v>69</v>
      </c>
      <c r="AA138" s="56"/>
      <c r="AB138" s="56" t="s">
        <v>72</v>
      </c>
      <c r="AC138" s="56" t="s">
        <v>182</v>
      </c>
      <c r="AD138" s="56" t="s">
        <v>74</v>
      </c>
      <c r="AE138" s="56" t="s">
        <v>75</v>
      </c>
      <c r="AF138" s="56" t="s">
        <v>75</v>
      </c>
      <c r="AG138" s="56" t="s">
        <v>69</v>
      </c>
      <c r="AH138" s="56"/>
      <c r="AI138" s="56" t="s">
        <v>76</v>
      </c>
      <c r="AJ138" s="56" t="s">
        <v>85</v>
      </c>
      <c r="AK138" s="56" t="s">
        <v>68</v>
      </c>
      <c r="AL138" s="56" t="s">
        <v>68</v>
      </c>
      <c r="AM138" s="56" t="s">
        <v>68</v>
      </c>
      <c r="AN138" s="56"/>
      <c r="AO138" s="56" t="s">
        <v>78</v>
      </c>
      <c r="AP138" s="61" t="s">
        <v>79</v>
      </c>
    </row>
    <row r="139" ht="16.5" customHeight="1">
      <c r="A139" s="53">
        <v>243049.62000000002</v>
      </c>
      <c r="B139" s="54"/>
      <c r="C139" s="55">
        <f t="shared" si="2"/>
        <v>0</v>
      </c>
      <c r="D139" s="54">
        <v>8.056597110112E12</v>
      </c>
      <c r="E139" s="56" t="s">
        <v>251</v>
      </c>
      <c r="F139" s="57" t="s">
        <v>184</v>
      </c>
      <c r="G139" s="58">
        <v>53.0</v>
      </c>
      <c r="H139" s="56"/>
      <c r="I139" s="56" t="s">
        <v>82</v>
      </c>
      <c r="J139" s="56" t="s">
        <v>185</v>
      </c>
      <c r="K139" s="56" t="s">
        <v>181</v>
      </c>
      <c r="L139" s="59">
        <v>310.0</v>
      </c>
      <c r="M139" s="60">
        <v>243049.62000000002</v>
      </c>
      <c r="N139" s="56" t="s">
        <v>83</v>
      </c>
      <c r="O139" s="56"/>
      <c r="P139" s="56" t="s">
        <v>68</v>
      </c>
      <c r="Q139" s="56" t="s">
        <v>68</v>
      </c>
      <c r="R139" s="56" t="s">
        <v>68</v>
      </c>
      <c r="S139" s="56">
        <v>140.0</v>
      </c>
      <c r="T139" s="56">
        <v>17.0</v>
      </c>
      <c r="U139" s="56" t="s">
        <v>70</v>
      </c>
      <c r="V139" s="56" t="s">
        <v>285</v>
      </c>
      <c r="W139" s="56" t="s">
        <v>68</v>
      </c>
      <c r="X139" s="56" t="s">
        <v>68</v>
      </c>
      <c r="Y139" s="56" t="s">
        <v>68</v>
      </c>
      <c r="Z139" s="56" t="s">
        <v>69</v>
      </c>
      <c r="AA139" s="56"/>
      <c r="AB139" s="56" t="s">
        <v>187</v>
      </c>
      <c r="AC139" s="56" t="s">
        <v>182</v>
      </c>
      <c r="AD139" s="56" t="s">
        <v>74</v>
      </c>
      <c r="AE139" s="56" t="s">
        <v>75</v>
      </c>
      <c r="AF139" s="56" t="s">
        <v>75</v>
      </c>
      <c r="AG139" s="56" t="s">
        <v>68</v>
      </c>
      <c r="AH139" s="56"/>
      <c r="AI139" s="56" t="s">
        <v>76</v>
      </c>
      <c r="AJ139" s="56" t="s">
        <v>85</v>
      </c>
      <c r="AK139" s="56" t="s">
        <v>68</v>
      </c>
      <c r="AL139" s="56" t="s">
        <v>68</v>
      </c>
      <c r="AM139" s="56" t="s">
        <v>68</v>
      </c>
      <c r="AN139" s="56"/>
      <c r="AO139" s="56" t="s">
        <v>78</v>
      </c>
      <c r="AP139" s="61" t="s">
        <v>79</v>
      </c>
    </row>
    <row r="140" ht="16.5" customHeight="1">
      <c r="A140" s="53">
        <v>220807.4</v>
      </c>
      <c r="B140" s="54"/>
      <c r="C140" s="55">
        <f t="shared" si="2"/>
        <v>0</v>
      </c>
      <c r="D140" s="54">
        <v>8.053672842869E12</v>
      </c>
      <c r="E140" s="56" t="s">
        <v>257</v>
      </c>
      <c r="F140" s="57">
        <v>1295.0</v>
      </c>
      <c r="G140" s="58">
        <v>48.0</v>
      </c>
      <c r="H140" s="56"/>
      <c r="I140" s="56" t="s">
        <v>82</v>
      </c>
      <c r="J140" s="56" t="s">
        <v>300</v>
      </c>
      <c r="K140" s="56" t="s">
        <v>181</v>
      </c>
      <c r="L140" s="59">
        <v>280.0</v>
      </c>
      <c r="M140" s="60">
        <v>220807.4</v>
      </c>
      <c r="N140" s="56" t="s">
        <v>83</v>
      </c>
      <c r="O140" s="56"/>
      <c r="P140" s="56" t="s">
        <v>68</v>
      </c>
      <c r="Q140" s="56" t="s">
        <v>68</v>
      </c>
      <c r="R140" s="56" t="s">
        <v>68</v>
      </c>
      <c r="S140" s="56">
        <v>140.0</v>
      </c>
      <c r="T140" s="56">
        <v>19.0</v>
      </c>
      <c r="U140" s="56" t="s">
        <v>259</v>
      </c>
      <c r="V140" s="56" t="s">
        <v>260</v>
      </c>
      <c r="W140" s="56" t="s">
        <v>68</v>
      </c>
      <c r="X140" s="56" t="s">
        <v>69</v>
      </c>
      <c r="Y140" s="56" t="s">
        <v>68</v>
      </c>
      <c r="Z140" s="56" t="s">
        <v>69</v>
      </c>
      <c r="AA140" s="56"/>
      <c r="AB140" s="56" t="s">
        <v>187</v>
      </c>
      <c r="AC140" s="56" t="s">
        <v>164</v>
      </c>
      <c r="AD140" s="56" t="s">
        <v>74</v>
      </c>
      <c r="AE140" s="56" t="s">
        <v>75</v>
      </c>
      <c r="AF140" s="56" t="s">
        <v>75</v>
      </c>
      <c r="AG140" s="56" t="s">
        <v>68</v>
      </c>
      <c r="AH140" s="56"/>
      <c r="AI140" s="56" t="s">
        <v>76</v>
      </c>
      <c r="AJ140" s="56" t="s">
        <v>85</v>
      </c>
      <c r="AK140" s="56" t="s">
        <v>68</v>
      </c>
      <c r="AL140" s="56" t="s">
        <v>68</v>
      </c>
      <c r="AM140" s="56" t="s">
        <v>68</v>
      </c>
      <c r="AN140" s="56"/>
      <c r="AO140" s="56" t="s">
        <v>78</v>
      </c>
      <c r="AP140" s="61" t="s">
        <v>79</v>
      </c>
    </row>
    <row r="141" ht="16.5" customHeight="1">
      <c r="A141" s="53">
        <v>305151.66000000003</v>
      </c>
      <c r="B141" s="54"/>
      <c r="C141" s="55">
        <f t="shared" si="2"/>
        <v>0</v>
      </c>
      <c r="D141" s="54">
        <v>7.26770431881E11</v>
      </c>
      <c r="E141" s="56" t="s">
        <v>401</v>
      </c>
      <c r="F141" s="57" t="s">
        <v>244</v>
      </c>
      <c r="G141" s="58">
        <v>57.0</v>
      </c>
      <c r="H141" s="56"/>
      <c r="I141" s="56" t="s">
        <v>245</v>
      </c>
      <c r="J141" s="56" t="s">
        <v>64</v>
      </c>
      <c r="K141" s="56" t="s">
        <v>65</v>
      </c>
      <c r="L141" s="59">
        <v>350.0</v>
      </c>
      <c r="M141" s="60">
        <v>305151.66000000003</v>
      </c>
      <c r="N141" s="56" t="s">
        <v>147</v>
      </c>
      <c r="O141" s="56" t="s">
        <v>67</v>
      </c>
      <c r="P141" s="56" t="s">
        <v>68</v>
      </c>
      <c r="Q141" s="56" t="s">
        <v>68</v>
      </c>
      <c r="R141" s="56" t="s">
        <v>69</v>
      </c>
      <c r="S141" s="56">
        <v>135.0</v>
      </c>
      <c r="T141" s="56">
        <v>17.0</v>
      </c>
      <c r="U141" s="56" t="s">
        <v>207</v>
      </c>
      <c r="V141" s="56" t="s">
        <v>246</v>
      </c>
      <c r="W141" s="56" t="s">
        <v>68</v>
      </c>
      <c r="X141" s="56" t="s">
        <v>69</v>
      </c>
      <c r="Y141" s="56" t="s">
        <v>69</v>
      </c>
      <c r="Z141" s="56" t="s">
        <v>69</v>
      </c>
      <c r="AA141" s="56" t="s">
        <v>303</v>
      </c>
      <c r="AB141" s="56" t="s">
        <v>72</v>
      </c>
      <c r="AC141" s="56" t="s">
        <v>150</v>
      </c>
      <c r="AD141" s="56" t="s">
        <v>74</v>
      </c>
      <c r="AE141" s="56" t="s">
        <v>94</v>
      </c>
      <c r="AF141" s="56" t="s">
        <v>75</v>
      </c>
      <c r="AG141" s="56" t="s">
        <v>68</v>
      </c>
      <c r="AH141" s="56"/>
      <c r="AI141" s="56" t="s">
        <v>76</v>
      </c>
      <c r="AJ141" s="56" t="s">
        <v>77</v>
      </c>
      <c r="AK141" s="56" t="s">
        <v>68</v>
      </c>
      <c r="AL141" s="56" t="s">
        <v>68</v>
      </c>
      <c r="AM141" s="56" t="s">
        <v>68</v>
      </c>
      <c r="AN141" s="56" t="s">
        <v>248</v>
      </c>
      <c r="AO141" s="56" t="s">
        <v>78</v>
      </c>
      <c r="AP141" s="61" t="s">
        <v>79</v>
      </c>
    </row>
    <row r="142" ht="16.5" customHeight="1">
      <c r="A142" s="53">
        <v>243049.62000000002</v>
      </c>
      <c r="B142" s="54"/>
      <c r="C142" s="55">
        <f t="shared" si="2"/>
        <v>0</v>
      </c>
      <c r="D142" s="54">
        <v>8.056597428965E12</v>
      </c>
      <c r="E142" s="56" t="s">
        <v>251</v>
      </c>
      <c r="F142" s="57">
        <v>1460.0</v>
      </c>
      <c r="G142" s="58">
        <v>53.0</v>
      </c>
      <c r="H142" s="56"/>
      <c r="I142" s="56" t="s">
        <v>82</v>
      </c>
      <c r="J142" s="56" t="s">
        <v>141</v>
      </c>
      <c r="K142" s="56" t="s">
        <v>65</v>
      </c>
      <c r="L142" s="59">
        <v>310.0</v>
      </c>
      <c r="M142" s="60">
        <v>243049.62000000002</v>
      </c>
      <c r="N142" s="56" t="s">
        <v>83</v>
      </c>
      <c r="O142" s="56"/>
      <c r="P142" s="56" t="s">
        <v>68</v>
      </c>
      <c r="Q142" s="56" t="s">
        <v>68</v>
      </c>
      <c r="R142" s="56" t="s">
        <v>68</v>
      </c>
      <c r="S142" s="56">
        <v>140.0</v>
      </c>
      <c r="T142" s="56">
        <v>17.0</v>
      </c>
      <c r="U142" s="56" t="s">
        <v>70</v>
      </c>
      <c r="V142" s="56" t="s">
        <v>285</v>
      </c>
      <c r="W142" s="56" t="s">
        <v>68</v>
      </c>
      <c r="X142" s="56" t="s">
        <v>68</v>
      </c>
      <c r="Y142" s="56" t="s">
        <v>68</v>
      </c>
      <c r="Z142" s="56" t="s">
        <v>69</v>
      </c>
      <c r="AA142" s="56"/>
      <c r="AB142" s="56" t="s">
        <v>121</v>
      </c>
      <c r="AC142" s="56" t="s">
        <v>182</v>
      </c>
      <c r="AD142" s="56" t="s">
        <v>74</v>
      </c>
      <c r="AE142" s="56" t="s">
        <v>75</v>
      </c>
      <c r="AF142" s="56" t="s">
        <v>75</v>
      </c>
      <c r="AG142" s="56" t="s">
        <v>68</v>
      </c>
      <c r="AH142" s="56"/>
      <c r="AI142" s="56" t="s">
        <v>76</v>
      </c>
      <c r="AJ142" s="56" t="s">
        <v>85</v>
      </c>
      <c r="AK142" s="56" t="s">
        <v>68</v>
      </c>
      <c r="AL142" s="56" t="s">
        <v>69</v>
      </c>
      <c r="AM142" s="56" t="s">
        <v>68</v>
      </c>
      <c r="AN142" s="56"/>
      <c r="AO142" s="56" t="s">
        <v>78</v>
      </c>
      <c r="AP142" s="61" t="s">
        <v>79</v>
      </c>
    </row>
    <row r="143" ht="16.5" customHeight="1">
      <c r="A143" s="53">
        <v>220807.4</v>
      </c>
      <c r="B143" s="54"/>
      <c r="C143" s="55">
        <f t="shared" si="2"/>
        <v>0</v>
      </c>
      <c r="D143" s="54">
        <v>8.053672936827E12</v>
      </c>
      <c r="E143" s="56" t="s">
        <v>257</v>
      </c>
      <c r="F143" s="57">
        <v>1090.0</v>
      </c>
      <c r="G143" s="58">
        <v>48.0</v>
      </c>
      <c r="H143" s="56"/>
      <c r="I143" s="56" t="s">
        <v>82</v>
      </c>
      <c r="J143" s="56" t="s">
        <v>402</v>
      </c>
      <c r="K143" s="56" t="s">
        <v>65</v>
      </c>
      <c r="L143" s="59">
        <v>280.0</v>
      </c>
      <c r="M143" s="60">
        <v>220807.4</v>
      </c>
      <c r="N143" s="56" t="s">
        <v>83</v>
      </c>
      <c r="O143" s="56"/>
      <c r="P143" s="56" t="s">
        <v>68</v>
      </c>
      <c r="Q143" s="56" t="s">
        <v>68</v>
      </c>
      <c r="R143" s="56" t="s">
        <v>68</v>
      </c>
      <c r="S143" s="56">
        <v>140.0</v>
      </c>
      <c r="T143" s="56">
        <v>19.0</v>
      </c>
      <c r="U143" s="56" t="s">
        <v>259</v>
      </c>
      <c r="V143" s="56" t="s">
        <v>260</v>
      </c>
      <c r="W143" s="56" t="s">
        <v>68</v>
      </c>
      <c r="X143" s="56" t="s">
        <v>69</v>
      </c>
      <c r="Y143" s="56" t="s">
        <v>68</v>
      </c>
      <c r="Z143" s="56" t="s">
        <v>69</v>
      </c>
      <c r="AA143" s="56"/>
      <c r="AB143" s="56" t="s">
        <v>334</v>
      </c>
      <c r="AC143" s="56" t="s">
        <v>164</v>
      </c>
      <c r="AD143" s="56" t="s">
        <v>74</v>
      </c>
      <c r="AE143" s="56" t="s">
        <v>75</v>
      </c>
      <c r="AF143" s="56" t="s">
        <v>75</v>
      </c>
      <c r="AG143" s="56" t="s">
        <v>68</v>
      </c>
      <c r="AH143" s="56"/>
      <c r="AI143" s="56" t="s">
        <v>76</v>
      </c>
      <c r="AJ143" s="56" t="s">
        <v>85</v>
      </c>
      <c r="AK143" s="56" t="s">
        <v>68</v>
      </c>
      <c r="AL143" s="56" t="s">
        <v>68</v>
      </c>
      <c r="AM143" s="56" t="s">
        <v>68</v>
      </c>
      <c r="AN143" s="56"/>
      <c r="AO143" s="56" t="s">
        <v>78</v>
      </c>
      <c r="AP143" s="61" t="s">
        <v>79</v>
      </c>
    </row>
    <row r="144" ht="16.5" customHeight="1">
      <c r="A144" s="53">
        <v>388575.0</v>
      </c>
      <c r="B144" s="54"/>
      <c r="C144" s="55">
        <f t="shared" si="2"/>
        <v>0</v>
      </c>
      <c r="D144" s="54">
        <v>8.056597191609E12</v>
      </c>
      <c r="E144" s="56" t="s">
        <v>403</v>
      </c>
      <c r="F144" s="57" t="s">
        <v>404</v>
      </c>
      <c r="G144" s="58">
        <v>56.0</v>
      </c>
      <c r="H144" s="56"/>
      <c r="I144" s="56" t="s">
        <v>405</v>
      </c>
      <c r="J144" s="56" t="s">
        <v>406</v>
      </c>
      <c r="K144" s="56" t="s">
        <v>65</v>
      </c>
      <c r="L144" s="59">
        <v>450.0</v>
      </c>
      <c r="M144" s="60">
        <v>388575.0</v>
      </c>
      <c r="N144" s="56" t="s">
        <v>83</v>
      </c>
      <c r="O144" s="56" t="s">
        <v>67</v>
      </c>
      <c r="P144" s="56" t="s">
        <v>68</v>
      </c>
      <c r="Q144" s="56" t="s">
        <v>68</v>
      </c>
      <c r="R144" s="56" t="s">
        <v>69</v>
      </c>
      <c r="S144" s="56">
        <v>140.0</v>
      </c>
      <c r="T144" s="56">
        <v>17.0</v>
      </c>
      <c r="U144" s="56" t="s">
        <v>106</v>
      </c>
      <c r="V144" s="56" t="s">
        <v>407</v>
      </c>
      <c r="W144" s="56" t="s">
        <v>68</v>
      </c>
      <c r="X144" s="56" t="s">
        <v>68</v>
      </c>
      <c r="Y144" s="56" t="s">
        <v>69</v>
      </c>
      <c r="Z144" s="56" t="s">
        <v>68</v>
      </c>
      <c r="AA144" s="56"/>
      <c r="AB144" s="56" t="s">
        <v>346</v>
      </c>
      <c r="AC144" s="56" t="s">
        <v>73</v>
      </c>
      <c r="AD144" s="56" t="s">
        <v>74</v>
      </c>
      <c r="AE144" s="56"/>
      <c r="AF144" s="56" t="s">
        <v>75</v>
      </c>
      <c r="AG144" s="56" t="s">
        <v>68</v>
      </c>
      <c r="AH144" s="56"/>
      <c r="AI144" s="56" t="s">
        <v>76</v>
      </c>
      <c r="AJ144" s="56" t="s">
        <v>77</v>
      </c>
      <c r="AK144" s="56" t="s">
        <v>68</v>
      </c>
      <c r="AL144" s="56" t="s">
        <v>68</v>
      </c>
      <c r="AM144" s="56" t="s">
        <v>68</v>
      </c>
      <c r="AN144" s="56"/>
      <c r="AO144" s="56" t="s">
        <v>78</v>
      </c>
      <c r="AP144" s="61" t="s">
        <v>79</v>
      </c>
    </row>
    <row r="145" ht="16.5" customHeight="1">
      <c r="A145" s="53">
        <v>302368.88</v>
      </c>
      <c r="B145" s="54"/>
      <c r="C145" s="55">
        <f t="shared" si="2"/>
        <v>0</v>
      </c>
      <c r="D145" s="54">
        <v>8.056597190077E12</v>
      </c>
      <c r="E145" s="56" t="s">
        <v>408</v>
      </c>
      <c r="F145" s="57">
        <v>1090.0</v>
      </c>
      <c r="G145" s="58">
        <v>55.0</v>
      </c>
      <c r="H145" s="56"/>
      <c r="I145" s="56" t="s">
        <v>82</v>
      </c>
      <c r="J145" s="56" t="s">
        <v>409</v>
      </c>
      <c r="K145" s="56" t="s">
        <v>65</v>
      </c>
      <c r="L145" s="59">
        <v>390.0</v>
      </c>
      <c r="M145" s="60">
        <v>302368.88</v>
      </c>
      <c r="N145" s="56" t="s">
        <v>83</v>
      </c>
      <c r="O145" s="56"/>
      <c r="P145" s="56" t="s">
        <v>68</v>
      </c>
      <c r="Q145" s="56" t="s">
        <v>68</v>
      </c>
      <c r="R145" s="56" t="s">
        <v>68</v>
      </c>
      <c r="S145" s="56">
        <v>140.0</v>
      </c>
      <c r="T145" s="56">
        <v>16.0</v>
      </c>
      <c r="U145" s="56" t="s">
        <v>148</v>
      </c>
      <c r="V145" s="56" t="s">
        <v>246</v>
      </c>
      <c r="W145" s="56" t="s">
        <v>68</v>
      </c>
      <c r="X145" s="56" t="s">
        <v>68</v>
      </c>
      <c r="Y145" s="56" t="s">
        <v>68</v>
      </c>
      <c r="Z145" s="56" t="s">
        <v>68</v>
      </c>
      <c r="AA145" s="56"/>
      <c r="AB145" s="56" t="s">
        <v>334</v>
      </c>
      <c r="AC145" s="56" t="s">
        <v>150</v>
      </c>
      <c r="AD145" s="56" t="s">
        <v>74</v>
      </c>
      <c r="AE145" s="56"/>
      <c r="AF145" s="56" t="s">
        <v>75</v>
      </c>
      <c r="AG145" s="56" t="s">
        <v>68</v>
      </c>
      <c r="AH145" s="56"/>
      <c r="AI145" s="56" t="s">
        <v>76</v>
      </c>
      <c r="AJ145" s="56" t="s">
        <v>85</v>
      </c>
      <c r="AK145" s="56" t="s">
        <v>68</v>
      </c>
      <c r="AL145" s="56" t="s">
        <v>68</v>
      </c>
      <c r="AM145" s="56" t="s">
        <v>68</v>
      </c>
      <c r="AN145" s="56"/>
      <c r="AO145" s="56" t="s">
        <v>78</v>
      </c>
      <c r="AP145" s="61" t="s">
        <v>79</v>
      </c>
    </row>
    <row r="146" ht="16.5" customHeight="1">
      <c r="A146" s="53">
        <v>272719.26</v>
      </c>
      <c r="B146" s="54"/>
      <c r="C146" s="55">
        <f t="shared" si="2"/>
        <v>0</v>
      </c>
      <c r="D146" s="54">
        <v>8.056597354288E12</v>
      </c>
      <c r="E146" s="56" t="s">
        <v>253</v>
      </c>
      <c r="F146" s="57" t="s">
        <v>254</v>
      </c>
      <c r="G146" s="58">
        <v>56.0</v>
      </c>
      <c r="H146" s="56"/>
      <c r="I146" s="56" t="s">
        <v>82</v>
      </c>
      <c r="J146" s="56" t="s">
        <v>97</v>
      </c>
      <c r="K146" s="56" t="s">
        <v>65</v>
      </c>
      <c r="L146" s="59">
        <v>350.0</v>
      </c>
      <c r="M146" s="60">
        <v>272719.26</v>
      </c>
      <c r="N146" s="56" t="s">
        <v>83</v>
      </c>
      <c r="O146" s="56"/>
      <c r="P146" s="56" t="s">
        <v>68</v>
      </c>
      <c r="Q146" s="56" t="s">
        <v>68</v>
      </c>
      <c r="R146" s="56" t="s">
        <v>68</v>
      </c>
      <c r="S146" s="56">
        <v>140.0</v>
      </c>
      <c r="T146" s="56">
        <v>17.0</v>
      </c>
      <c r="U146" s="56" t="s">
        <v>410</v>
      </c>
      <c r="V146" s="56" t="s">
        <v>89</v>
      </c>
      <c r="W146" s="56" t="s">
        <v>68</v>
      </c>
      <c r="X146" s="56" t="s">
        <v>68</v>
      </c>
      <c r="Y146" s="56" t="s">
        <v>68</v>
      </c>
      <c r="Z146" s="56" t="s">
        <v>68</v>
      </c>
      <c r="AA146" s="56"/>
      <c r="AB146" s="56" t="s">
        <v>98</v>
      </c>
      <c r="AC146" s="56" t="s">
        <v>108</v>
      </c>
      <c r="AD146" s="56" t="s">
        <v>74</v>
      </c>
      <c r="AE146" s="56"/>
      <c r="AF146" s="56" t="s">
        <v>94</v>
      </c>
      <c r="AG146" s="56" t="s">
        <v>68</v>
      </c>
      <c r="AH146" s="56"/>
      <c r="AI146" s="56" t="s">
        <v>76</v>
      </c>
      <c r="AJ146" s="56" t="s">
        <v>85</v>
      </c>
      <c r="AK146" s="56" t="s">
        <v>68</v>
      </c>
      <c r="AL146" s="56" t="s">
        <v>69</v>
      </c>
      <c r="AM146" s="56" t="s">
        <v>68</v>
      </c>
      <c r="AN146" s="56"/>
      <c r="AO146" s="56" t="s">
        <v>78</v>
      </c>
      <c r="AP146" s="61" t="s">
        <v>79</v>
      </c>
    </row>
    <row r="147" ht="16.5" customHeight="1">
      <c r="A147" s="53">
        <v>305151.66000000003</v>
      </c>
      <c r="B147" s="54"/>
      <c r="C147" s="55">
        <f t="shared" si="2"/>
        <v>0</v>
      </c>
      <c r="D147" s="54">
        <v>8.056597302265E12</v>
      </c>
      <c r="E147" s="56" t="s">
        <v>401</v>
      </c>
      <c r="F147" s="57" t="s">
        <v>411</v>
      </c>
      <c r="G147" s="58">
        <v>57.0</v>
      </c>
      <c r="H147" s="56"/>
      <c r="I147" s="56" t="s">
        <v>219</v>
      </c>
      <c r="J147" s="56" t="s">
        <v>190</v>
      </c>
      <c r="K147" s="56" t="s">
        <v>65</v>
      </c>
      <c r="L147" s="59">
        <v>350.0</v>
      </c>
      <c r="M147" s="60">
        <v>305151.66000000003</v>
      </c>
      <c r="N147" s="56" t="s">
        <v>147</v>
      </c>
      <c r="O147" s="56" t="s">
        <v>67</v>
      </c>
      <c r="P147" s="56" t="s">
        <v>68</v>
      </c>
      <c r="Q147" s="56" t="s">
        <v>68</v>
      </c>
      <c r="R147" s="56" t="s">
        <v>69</v>
      </c>
      <c r="S147" s="56">
        <v>135.0</v>
      </c>
      <c r="T147" s="56">
        <v>17.0</v>
      </c>
      <c r="U147" s="56" t="s">
        <v>207</v>
      </c>
      <c r="V147" s="56" t="s">
        <v>246</v>
      </c>
      <c r="W147" s="56" t="s">
        <v>68</v>
      </c>
      <c r="X147" s="56" t="s">
        <v>69</v>
      </c>
      <c r="Y147" s="56" t="s">
        <v>69</v>
      </c>
      <c r="Z147" s="56" t="s">
        <v>69</v>
      </c>
      <c r="AA147" s="56"/>
      <c r="AB147" s="56" t="s">
        <v>192</v>
      </c>
      <c r="AC147" s="56" t="s">
        <v>150</v>
      </c>
      <c r="AD147" s="56" t="s">
        <v>74</v>
      </c>
      <c r="AE147" s="56" t="s">
        <v>94</v>
      </c>
      <c r="AF147" s="56" t="s">
        <v>75</v>
      </c>
      <c r="AG147" s="56" t="s">
        <v>68</v>
      </c>
      <c r="AH147" s="56"/>
      <c r="AI147" s="56" t="s">
        <v>76</v>
      </c>
      <c r="AJ147" s="56" t="s">
        <v>77</v>
      </c>
      <c r="AK147" s="56" t="s">
        <v>68</v>
      </c>
      <c r="AL147" s="56" t="s">
        <v>69</v>
      </c>
      <c r="AM147" s="56" t="s">
        <v>68</v>
      </c>
      <c r="AN147" s="56" t="s">
        <v>248</v>
      </c>
      <c r="AO147" s="56" t="s">
        <v>78</v>
      </c>
      <c r="AP147" s="61" t="s">
        <v>79</v>
      </c>
    </row>
    <row r="148" ht="16.5" customHeight="1">
      <c r="A148" s="53">
        <v>305151.66000000003</v>
      </c>
      <c r="B148" s="54"/>
      <c r="C148" s="55">
        <f t="shared" si="2"/>
        <v>0</v>
      </c>
      <c r="D148" s="54">
        <v>8.056597437356E12</v>
      </c>
      <c r="E148" s="56" t="s">
        <v>412</v>
      </c>
      <c r="F148" s="57" t="s">
        <v>413</v>
      </c>
      <c r="G148" s="58">
        <v>54.0</v>
      </c>
      <c r="H148" s="56"/>
      <c r="I148" s="56" t="s">
        <v>280</v>
      </c>
      <c r="J148" s="56" t="s">
        <v>161</v>
      </c>
      <c r="K148" s="56" t="s">
        <v>65</v>
      </c>
      <c r="L148" s="59">
        <v>350.0</v>
      </c>
      <c r="M148" s="60">
        <v>305151.66000000003</v>
      </c>
      <c r="N148" s="56" t="s">
        <v>66</v>
      </c>
      <c r="O148" s="56" t="s">
        <v>67</v>
      </c>
      <c r="P148" s="56" t="s">
        <v>68</v>
      </c>
      <c r="Q148" s="56" t="s">
        <v>68</v>
      </c>
      <c r="R148" s="56" t="s">
        <v>69</v>
      </c>
      <c r="S148" s="56">
        <v>140.0</v>
      </c>
      <c r="T148" s="56">
        <v>20.0</v>
      </c>
      <c r="U148" s="56" t="s">
        <v>120</v>
      </c>
      <c r="V148" s="56" t="s">
        <v>368</v>
      </c>
      <c r="W148" s="56" t="s">
        <v>68</v>
      </c>
      <c r="X148" s="56" t="s">
        <v>68</v>
      </c>
      <c r="Y148" s="56" t="s">
        <v>69</v>
      </c>
      <c r="Z148" s="56" t="s">
        <v>68</v>
      </c>
      <c r="AA148" s="56"/>
      <c r="AB148" s="56" t="s">
        <v>163</v>
      </c>
      <c r="AC148" s="56" t="s">
        <v>92</v>
      </c>
      <c r="AD148" s="56" t="s">
        <v>74</v>
      </c>
      <c r="AE148" s="56" t="s">
        <v>75</v>
      </c>
      <c r="AF148" s="56" t="s">
        <v>75</v>
      </c>
      <c r="AG148" s="56" t="s">
        <v>68</v>
      </c>
      <c r="AH148" s="56"/>
      <c r="AI148" s="56" t="s">
        <v>76</v>
      </c>
      <c r="AJ148" s="56" t="s">
        <v>77</v>
      </c>
      <c r="AK148" s="56" t="s">
        <v>68</v>
      </c>
      <c r="AL148" s="56" t="s">
        <v>69</v>
      </c>
      <c r="AM148" s="56" t="s">
        <v>68</v>
      </c>
      <c r="AN148" s="56"/>
      <c r="AO148" s="56" t="s">
        <v>78</v>
      </c>
      <c r="AP148" s="61" t="s">
        <v>79</v>
      </c>
    </row>
    <row r="149" ht="16.5" customHeight="1">
      <c r="A149" s="53">
        <v>220807.4</v>
      </c>
      <c r="B149" s="54"/>
      <c r="C149" s="55">
        <f t="shared" si="2"/>
        <v>0</v>
      </c>
      <c r="D149" s="54">
        <v>8.056597361538E12</v>
      </c>
      <c r="E149" s="56" t="s">
        <v>257</v>
      </c>
      <c r="F149" s="57">
        <v>1682.0</v>
      </c>
      <c r="G149" s="58">
        <v>48.0</v>
      </c>
      <c r="H149" s="56"/>
      <c r="I149" s="56" t="s">
        <v>82</v>
      </c>
      <c r="J149" s="56" t="s">
        <v>185</v>
      </c>
      <c r="K149" s="56" t="s">
        <v>65</v>
      </c>
      <c r="L149" s="59">
        <v>280.0</v>
      </c>
      <c r="M149" s="60">
        <v>220807.4</v>
      </c>
      <c r="N149" s="56" t="s">
        <v>83</v>
      </c>
      <c r="O149" s="56"/>
      <c r="P149" s="56" t="s">
        <v>68</v>
      </c>
      <c r="Q149" s="56" t="s">
        <v>68</v>
      </c>
      <c r="R149" s="56" t="s">
        <v>68</v>
      </c>
      <c r="S149" s="56">
        <v>140.0</v>
      </c>
      <c r="T149" s="56">
        <v>19.0</v>
      </c>
      <c r="U149" s="56" t="s">
        <v>259</v>
      </c>
      <c r="V149" s="56" t="s">
        <v>260</v>
      </c>
      <c r="W149" s="56" t="s">
        <v>68</v>
      </c>
      <c r="X149" s="56" t="s">
        <v>69</v>
      </c>
      <c r="Y149" s="56" t="s">
        <v>68</v>
      </c>
      <c r="Z149" s="56" t="s">
        <v>69</v>
      </c>
      <c r="AA149" s="56"/>
      <c r="AB149" s="56" t="s">
        <v>187</v>
      </c>
      <c r="AC149" s="56" t="s">
        <v>164</v>
      </c>
      <c r="AD149" s="56" t="s">
        <v>74</v>
      </c>
      <c r="AE149" s="56" t="s">
        <v>75</v>
      </c>
      <c r="AF149" s="56" t="s">
        <v>75</v>
      </c>
      <c r="AG149" s="56" t="s">
        <v>68</v>
      </c>
      <c r="AH149" s="56"/>
      <c r="AI149" s="56" t="s">
        <v>76</v>
      </c>
      <c r="AJ149" s="56" t="s">
        <v>85</v>
      </c>
      <c r="AK149" s="56" t="s">
        <v>68</v>
      </c>
      <c r="AL149" s="56" t="s">
        <v>69</v>
      </c>
      <c r="AM149" s="56" t="s">
        <v>68</v>
      </c>
      <c r="AN149" s="56"/>
      <c r="AO149" s="56" t="s">
        <v>78</v>
      </c>
      <c r="AP149" s="61" t="s">
        <v>79</v>
      </c>
    </row>
    <row r="150" ht="16.5" customHeight="1">
      <c r="A150" s="53">
        <v>305151.66000000003</v>
      </c>
      <c r="B150" s="54"/>
      <c r="C150" s="55">
        <f t="shared" si="2"/>
        <v>0</v>
      </c>
      <c r="D150" s="54">
        <v>8.05659711057E12</v>
      </c>
      <c r="E150" s="56" t="s">
        <v>265</v>
      </c>
      <c r="F150" s="57" t="s">
        <v>328</v>
      </c>
      <c r="G150" s="58">
        <v>54.0</v>
      </c>
      <c r="H150" s="56"/>
      <c r="I150" s="56" t="s">
        <v>141</v>
      </c>
      <c r="J150" s="56" t="s">
        <v>329</v>
      </c>
      <c r="K150" s="56" t="s">
        <v>65</v>
      </c>
      <c r="L150" s="59">
        <v>350.0</v>
      </c>
      <c r="M150" s="60">
        <v>305151.66000000003</v>
      </c>
      <c r="N150" s="56" t="s">
        <v>66</v>
      </c>
      <c r="O150" s="56" t="s">
        <v>67</v>
      </c>
      <c r="P150" s="56" t="s">
        <v>68</v>
      </c>
      <c r="Q150" s="56" t="s">
        <v>68</v>
      </c>
      <c r="R150" s="56" t="s">
        <v>69</v>
      </c>
      <c r="S150" s="56">
        <v>140.0</v>
      </c>
      <c r="T150" s="56">
        <v>17.0</v>
      </c>
      <c r="U150" s="56" t="s">
        <v>120</v>
      </c>
      <c r="V150" s="56" t="s">
        <v>266</v>
      </c>
      <c r="W150" s="56" t="s">
        <v>68</v>
      </c>
      <c r="X150" s="56" t="s">
        <v>68</v>
      </c>
      <c r="Y150" s="56" t="s">
        <v>69</v>
      </c>
      <c r="Z150" s="56" t="s">
        <v>68</v>
      </c>
      <c r="AA150" s="56"/>
      <c r="AB150" s="56" t="s">
        <v>72</v>
      </c>
      <c r="AC150" s="56" t="s">
        <v>73</v>
      </c>
      <c r="AD150" s="56" t="s">
        <v>74</v>
      </c>
      <c r="AE150" s="56" t="s">
        <v>75</v>
      </c>
      <c r="AF150" s="56" t="s">
        <v>75</v>
      </c>
      <c r="AG150" s="56" t="s">
        <v>68</v>
      </c>
      <c r="AH150" s="56"/>
      <c r="AI150" s="56" t="s">
        <v>76</v>
      </c>
      <c r="AJ150" s="56" t="s">
        <v>77</v>
      </c>
      <c r="AK150" s="56" t="s">
        <v>68</v>
      </c>
      <c r="AL150" s="56" t="s">
        <v>68</v>
      </c>
      <c r="AM150" s="56" t="s">
        <v>68</v>
      </c>
      <c r="AN150" s="56"/>
      <c r="AO150" s="56" t="s">
        <v>78</v>
      </c>
      <c r="AP150" s="61" t="s">
        <v>79</v>
      </c>
    </row>
    <row r="151" ht="16.5" customHeight="1">
      <c r="A151" s="53">
        <v>305151.66000000003</v>
      </c>
      <c r="B151" s="54"/>
      <c r="C151" s="55">
        <f t="shared" si="2"/>
        <v>0</v>
      </c>
      <c r="D151" s="54">
        <v>8.056597110525E12</v>
      </c>
      <c r="E151" s="56" t="s">
        <v>414</v>
      </c>
      <c r="F151" s="57" t="s">
        <v>328</v>
      </c>
      <c r="G151" s="58">
        <v>57.0</v>
      </c>
      <c r="H151" s="56"/>
      <c r="I151" s="56" t="s">
        <v>141</v>
      </c>
      <c r="J151" s="56" t="s">
        <v>329</v>
      </c>
      <c r="K151" s="56" t="s">
        <v>65</v>
      </c>
      <c r="L151" s="59">
        <v>350.0</v>
      </c>
      <c r="M151" s="60">
        <v>305151.66000000003</v>
      </c>
      <c r="N151" s="56" t="s">
        <v>66</v>
      </c>
      <c r="O151" s="56" t="s">
        <v>67</v>
      </c>
      <c r="P151" s="56" t="s">
        <v>68</v>
      </c>
      <c r="Q151" s="56" t="s">
        <v>68</v>
      </c>
      <c r="R151" s="56" t="s">
        <v>69</v>
      </c>
      <c r="S151" s="56">
        <v>140.0</v>
      </c>
      <c r="T151" s="56">
        <v>17.0</v>
      </c>
      <c r="U151" s="56" t="s">
        <v>207</v>
      </c>
      <c r="V151" s="56" t="s">
        <v>415</v>
      </c>
      <c r="W151" s="56" t="s">
        <v>68</v>
      </c>
      <c r="X151" s="56" t="s">
        <v>68</v>
      </c>
      <c r="Y151" s="56" t="s">
        <v>69</v>
      </c>
      <c r="Z151" s="56" t="s">
        <v>68</v>
      </c>
      <c r="AA151" s="56"/>
      <c r="AB151" s="56" t="s">
        <v>72</v>
      </c>
      <c r="AC151" s="56" t="s">
        <v>92</v>
      </c>
      <c r="AD151" s="56" t="s">
        <v>74</v>
      </c>
      <c r="AE151" s="56" t="s">
        <v>75</v>
      </c>
      <c r="AF151" s="56" t="s">
        <v>75</v>
      </c>
      <c r="AG151" s="56" t="s">
        <v>69</v>
      </c>
      <c r="AH151" s="56"/>
      <c r="AI151" s="56" t="s">
        <v>76</v>
      </c>
      <c r="AJ151" s="56" t="s">
        <v>77</v>
      </c>
      <c r="AK151" s="56" t="s">
        <v>68</v>
      </c>
      <c r="AL151" s="56" t="s">
        <v>68</v>
      </c>
      <c r="AM151" s="56" t="s">
        <v>68</v>
      </c>
      <c r="AN151" s="56"/>
      <c r="AO151" s="56" t="s">
        <v>78</v>
      </c>
      <c r="AP151" s="61" t="s">
        <v>79</v>
      </c>
    </row>
    <row r="152" ht="16.5" customHeight="1">
      <c r="A152" s="53">
        <v>305151.66000000003</v>
      </c>
      <c r="B152" s="54"/>
      <c r="C152" s="55">
        <f t="shared" si="2"/>
        <v>0</v>
      </c>
      <c r="D152" s="54">
        <v>8.056597436311E12</v>
      </c>
      <c r="E152" s="56" t="s">
        <v>265</v>
      </c>
      <c r="F152" s="57" t="s">
        <v>413</v>
      </c>
      <c r="G152" s="58">
        <v>54.0</v>
      </c>
      <c r="H152" s="56"/>
      <c r="I152" s="56" t="s">
        <v>280</v>
      </c>
      <c r="J152" s="56" t="s">
        <v>161</v>
      </c>
      <c r="K152" s="56" t="s">
        <v>65</v>
      </c>
      <c r="L152" s="59">
        <v>350.0</v>
      </c>
      <c r="M152" s="60">
        <v>305151.66000000003</v>
      </c>
      <c r="N152" s="56" t="s">
        <v>66</v>
      </c>
      <c r="O152" s="56" t="s">
        <v>67</v>
      </c>
      <c r="P152" s="56" t="s">
        <v>68</v>
      </c>
      <c r="Q152" s="56" t="s">
        <v>68</v>
      </c>
      <c r="R152" s="56" t="s">
        <v>69</v>
      </c>
      <c r="S152" s="56">
        <v>140.0</v>
      </c>
      <c r="T152" s="56">
        <v>17.0</v>
      </c>
      <c r="U152" s="56" t="s">
        <v>120</v>
      </c>
      <c r="V152" s="56" t="s">
        <v>266</v>
      </c>
      <c r="W152" s="56" t="s">
        <v>68</v>
      </c>
      <c r="X152" s="56" t="s">
        <v>68</v>
      </c>
      <c r="Y152" s="56" t="s">
        <v>69</v>
      </c>
      <c r="Z152" s="56" t="s">
        <v>68</v>
      </c>
      <c r="AA152" s="56"/>
      <c r="AB152" s="56" t="s">
        <v>163</v>
      </c>
      <c r="AC152" s="56" t="s">
        <v>73</v>
      </c>
      <c r="AD152" s="56" t="s">
        <v>74</v>
      </c>
      <c r="AE152" s="56" t="s">
        <v>75</v>
      </c>
      <c r="AF152" s="56" t="s">
        <v>75</v>
      </c>
      <c r="AG152" s="56" t="s">
        <v>68</v>
      </c>
      <c r="AH152" s="56"/>
      <c r="AI152" s="56" t="s">
        <v>76</v>
      </c>
      <c r="AJ152" s="56" t="s">
        <v>77</v>
      </c>
      <c r="AK152" s="56" t="s">
        <v>68</v>
      </c>
      <c r="AL152" s="56" t="s">
        <v>69</v>
      </c>
      <c r="AM152" s="56" t="s">
        <v>68</v>
      </c>
      <c r="AN152" s="56"/>
      <c r="AO152" s="56" t="s">
        <v>78</v>
      </c>
      <c r="AP152" s="61" t="s">
        <v>79</v>
      </c>
    </row>
    <row r="153" ht="16.5" customHeight="1">
      <c r="A153" s="53">
        <v>305151.66000000003</v>
      </c>
      <c r="B153" s="54"/>
      <c r="C153" s="55">
        <f t="shared" si="2"/>
        <v>0</v>
      </c>
      <c r="D153" s="54">
        <v>8.056597436342E12</v>
      </c>
      <c r="E153" s="56" t="s">
        <v>414</v>
      </c>
      <c r="F153" s="57" t="s">
        <v>175</v>
      </c>
      <c r="G153" s="58">
        <v>57.0</v>
      </c>
      <c r="H153" s="56"/>
      <c r="I153" s="56" t="s">
        <v>141</v>
      </c>
      <c r="J153" s="56" t="s">
        <v>141</v>
      </c>
      <c r="K153" s="56" t="s">
        <v>65</v>
      </c>
      <c r="L153" s="59">
        <v>350.0</v>
      </c>
      <c r="M153" s="60">
        <v>305151.66000000003</v>
      </c>
      <c r="N153" s="56" t="s">
        <v>66</v>
      </c>
      <c r="O153" s="56" t="s">
        <v>67</v>
      </c>
      <c r="P153" s="56" t="s">
        <v>68</v>
      </c>
      <c r="Q153" s="56" t="s">
        <v>68</v>
      </c>
      <c r="R153" s="56" t="s">
        <v>69</v>
      </c>
      <c r="S153" s="56">
        <v>140.0</v>
      </c>
      <c r="T153" s="56">
        <v>17.0</v>
      </c>
      <c r="U153" s="56" t="s">
        <v>207</v>
      </c>
      <c r="V153" s="56" t="s">
        <v>415</v>
      </c>
      <c r="W153" s="56" t="s">
        <v>68</v>
      </c>
      <c r="X153" s="56" t="s">
        <v>68</v>
      </c>
      <c r="Y153" s="56" t="s">
        <v>69</v>
      </c>
      <c r="Z153" s="56" t="s">
        <v>68</v>
      </c>
      <c r="AA153" s="56"/>
      <c r="AB153" s="56" t="s">
        <v>121</v>
      </c>
      <c r="AC153" s="56" t="s">
        <v>92</v>
      </c>
      <c r="AD153" s="56" t="s">
        <v>74</v>
      </c>
      <c r="AE153" s="56" t="s">
        <v>75</v>
      </c>
      <c r="AF153" s="56" t="s">
        <v>75</v>
      </c>
      <c r="AG153" s="56" t="s">
        <v>68</v>
      </c>
      <c r="AH153" s="56"/>
      <c r="AI153" s="56" t="s">
        <v>76</v>
      </c>
      <c r="AJ153" s="56" t="s">
        <v>77</v>
      </c>
      <c r="AK153" s="56" t="s">
        <v>68</v>
      </c>
      <c r="AL153" s="56" t="s">
        <v>69</v>
      </c>
      <c r="AM153" s="56" t="s">
        <v>68</v>
      </c>
      <c r="AN153" s="56"/>
      <c r="AO153" s="56" t="s">
        <v>78</v>
      </c>
      <c r="AP153" s="61" t="s">
        <v>79</v>
      </c>
    </row>
    <row r="154" ht="16.5" customHeight="1">
      <c r="A154" s="53">
        <v>305151.66000000003</v>
      </c>
      <c r="B154" s="54"/>
      <c r="C154" s="55">
        <f t="shared" si="2"/>
        <v>0</v>
      </c>
      <c r="D154" s="54">
        <v>8.056597474535E12</v>
      </c>
      <c r="E154" s="56" t="s">
        <v>267</v>
      </c>
      <c r="F154" s="57" t="s">
        <v>279</v>
      </c>
      <c r="G154" s="58">
        <v>55.0</v>
      </c>
      <c r="H154" s="56"/>
      <c r="I154" s="56" t="s">
        <v>269</v>
      </c>
      <c r="J154" s="56" t="s">
        <v>281</v>
      </c>
      <c r="K154" s="56" t="s">
        <v>65</v>
      </c>
      <c r="L154" s="59">
        <v>350.0</v>
      </c>
      <c r="M154" s="60">
        <v>305151.66000000003</v>
      </c>
      <c r="N154" s="56" t="s">
        <v>83</v>
      </c>
      <c r="O154" s="56" t="s">
        <v>67</v>
      </c>
      <c r="P154" s="56" t="s">
        <v>68</v>
      </c>
      <c r="Q154" s="56" t="s">
        <v>68</v>
      </c>
      <c r="R154" s="56" t="s">
        <v>69</v>
      </c>
      <c r="S154" s="56">
        <v>140.0</v>
      </c>
      <c r="T154" s="56">
        <v>17.0</v>
      </c>
      <c r="U154" s="56" t="s">
        <v>148</v>
      </c>
      <c r="V154" s="56" t="s">
        <v>201</v>
      </c>
      <c r="W154" s="56" t="s">
        <v>68</v>
      </c>
      <c r="X154" s="56" t="s">
        <v>68</v>
      </c>
      <c r="Y154" s="56" t="s">
        <v>69</v>
      </c>
      <c r="Z154" s="56" t="s">
        <v>68</v>
      </c>
      <c r="AA154" s="56"/>
      <c r="AB154" s="56" t="s">
        <v>121</v>
      </c>
      <c r="AC154" s="56" t="s">
        <v>102</v>
      </c>
      <c r="AD154" s="56" t="s">
        <v>74</v>
      </c>
      <c r="AE154" s="56"/>
      <c r="AF154" s="56" t="s">
        <v>75</v>
      </c>
      <c r="AG154" s="56" t="s">
        <v>68</v>
      </c>
      <c r="AH154" s="56"/>
      <c r="AI154" s="56" t="s">
        <v>76</v>
      </c>
      <c r="AJ154" s="56" t="s">
        <v>77</v>
      </c>
      <c r="AK154" s="56" t="s">
        <v>68</v>
      </c>
      <c r="AL154" s="56" t="s">
        <v>69</v>
      </c>
      <c r="AM154" s="56" t="s">
        <v>68</v>
      </c>
      <c r="AN154" s="56"/>
      <c r="AO154" s="56" t="s">
        <v>78</v>
      </c>
      <c r="AP154" s="61" t="s">
        <v>79</v>
      </c>
    </row>
    <row r="155" ht="16.5" customHeight="1">
      <c r="A155" s="53">
        <v>338525.0</v>
      </c>
      <c r="B155" s="54"/>
      <c r="C155" s="55">
        <f t="shared" si="2"/>
        <v>0</v>
      </c>
      <c r="D155" s="54">
        <v>8.056597192187E12</v>
      </c>
      <c r="E155" s="56" t="s">
        <v>416</v>
      </c>
      <c r="F155" s="57" t="s">
        <v>381</v>
      </c>
      <c r="G155" s="58">
        <v>55.0</v>
      </c>
      <c r="H155" s="56"/>
      <c r="I155" s="56" t="s">
        <v>382</v>
      </c>
      <c r="J155" s="56" t="s">
        <v>64</v>
      </c>
      <c r="K155" s="56" t="s">
        <v>65</v>
      </c>
      <c r="L155" s="59">
        <v>390.0</v>
      </c>
      <c r="M155" s="60">
        <v>338525.0</v>
      </c>
      <c r="N155" s="56" t="s">
        <v>83</v>
      </c>
      <c r="O155" s="56" t="s">
        <v>67</v>
      </c>
      <c r="P155" s="56" t="s">
        <v>68</v>
      </c>
      <c r="Q155" s="56" t="s">
        <v>69</v>
      </c>
      <c r="R155" s="56" t="s">
        <v>68</v>
      </c>
      <c r="S155" s="56">
        <v>140.0</v>
      </c>
      <c r="T155" s="56">
        <v>17.0</v>
      </c>
      <c r="U155" s="56" t="s">
        <v>148</v>
      </c>
      <c r="V155" s="56" t="s">
        <v>201</v>
      </c>
      <c r="W155" s="56" t="s">
        <v>68</v>
      </c>
      <c r="X155" s="56" t="s">
        <v>68</v>
      </c>
      <c r="Y155" s="56" t="s">
        <v>69</v>
      </c>
      <c r="Z155" s="56" t="s">
        <v>68</v>
      </c>
      <c r="AA155" s="56"/>
      <c r="AB155" s="56" t="s">
        <v>72</v>
      </c>
      <c r="AC155" s="56" t="s">
        <v>102</v>
      </c>
      <c r="AD155" s="56" t="s">
        <v>74</v>
      </c>
      <c r="AE155" s="56"/>
      <c r="AF155" s="56" t="s">
        <v>75</v>
      </c>
      <c r="AG155" s="56" t="s">
        <v>68</v>
      </c>
      <c r="AH155" s="56"/>
      <c r="AI155" s="56" t="s">
        <v>76</v>
      </c>
      <c r="AJ155" s="56" t="s">
        <v>77</v>
      </c>
      <c r="AK155" s="56" t="s">
        <v>68</v>
      </c>
      <c r="AL155" s="56" t="s">
        <v>68</v>
      </c>
      <c r="AM155" s="56" t="s">
        <v>68</v>
      </c>
      <c r="AN155" s="56"/>
      <c r="AO155" s="56" t="s">
        <v>78</v>
      </c>
      <c r="AP155" s="61" t="s">
        <v>79</v>
      </c>
    </row>
    <row r="156" ht="16.5" customHeight="1">
      <c r="A156" s="53">
        <v>305151.66000000003</v>
      </c>
      <c r="B156" s="54"/>
      <c r="C156" s="55">
        <f t="shared" si="2"/>
        <v>0</v>
      </c>
      <c r="D156" s="54">
        <v>8.053672877618E12</v>
      </c>
      <c r="E156" s="56" t="s">
        <v>417</v>
      </c>
      <c r="F156" s="57" t="s">
        <v>146</v>
      </c>
      <c r="G156" s="58">
        <v>53.0</v>
      </c>
      <c r="H156" s="56"/>
      <c r="I156" s="56" t="s">
        <v>127</v>
      </c>
      <c r="J156" s="56" t="s">
        <v>64</v>
      </c>
      <c r="K156" s="56" t="s">
        <v>65</v>
      </c>
      <c r="L156" s="59">
        <v>350.0</v>
      </c>
      <c r="M156" s="60">
        <v>305151.66000000003</v>
      </c>
      <c r="N156" s="56" t="s">
        <v>273</v>
      </c>
      <c r="O156" s="56" t="s">
        <v>67</v>
      </c>
      <c r="P156" s="56" t="s">
        <v>68</v>
      </c>
      <c r="Q156" s="56" t="s">
        <v>68</v>
      </c>
      <c r="R156" s="56" t="s">
        <v>69</v>
      </c>
      <c r="S156" s="56">
        <v>140.0</v>
      </c>
      <c r="T156" s="56">
        <v>19.0</v>
      </c>
      <c r="U156" s="56" t="s">
        <v>70</v>
      </c>
      <c r="V156" s="56" t="s">
        <v>216</v>
      </c>
      <c r="W156" s="56" t="s">
        <v>68</v>
      </c>
      <c r="X156" s="56" t="s">
        <v>69</v>
      </c>
      <c r="Y156" s="56" t="s">
        <v>69</v>
      </c>
      <c r="Z156" s="56" t="s">
        <v>69</v>
      </c>
      <c r="AA156" s="56"/>
      <c r="AB156" s="56" t="s">
        <v>72</v>
      </c>
      <c r="AC156" s="56" t="s">
        <v>164</v>
      </c>
      <c r="AD156" s="56" t="s">
        <v>74</v>
      </c>
      <c r="AE156" s="56"/>
      <c r="AF156" s="56" t="s">
        <v>75</v>
      </c>
      <c r="AG156" s="56" t="s">
        <v>68</v>
      </c>
      <c r="AH156" s="56"/>
      <c r="AI156" s="56" t="s">
        <v>76</v>
      </c>
      <c r="AJ156" s="56" t="s">
        <v>77</v>
      </c>
      <c r="AK156" s="56" t="s">
        <v>68</v>
      </c>
      <c r="AL156" s="56" t="s">
        <v>68</v>
      </c>
      <c r="AM156" s="56" t="s">
        <v>68</v>
      </c>
      <c r="AN156" s="56"/>
      <c r="AO156" s="56" t="s">
        <v>78</v>
      </c>
      <c r="AP156" s="61" t="s">
        <v>79</v>
      </c>
    </row>
    <row r="157" ht="16.5" customHeight="1">
      <c r="A157" s="53">
        <v>305151.66000000003</v>
      </c>
      <c r="B157" s="54"/>
      <c r="C157" s="55">
        <f t="shared" si="2"/>
        <v>0</v>
      </c>
      <c r="D157" s="54">
        <v>8.053672871654E12</v>
      </c>
      <c r="E157" s="56" t="s">
        <v>270</v>
      </c>
      <c r="F157" s="57" t="s">
        <v>146</v>
      </c>
      <c r="G157" s="58">
        <v>53.0</v>
      </c>
      <c r="H157" s="56"/>
      <c r="I157" s="56" t="s">
        <v>127</v>
      </c>
      <c r="J157" s="56" t="s">
        <v>64</v>
      </c>
      <c r="K157" s="56" t="s">
        <v>181</v>
      </c>
      <c r="L157" s="59">
        <v>350.0</v>
      </c>
      <c r="M157" s="60">
        <v>305151.66000000003</v>
      </c>
      <c r="N157" s="56" t="s">
        <v>273</v>
      </c>
      <c r="O157" s="56" t="s">
        <v>67</v>
      </c>
      <c r="P157" s="56" t="s">
        <v>68</v>
      </c>
      <c r="Q157" s="56" t="s">
        <v>68</v>
      </c>
      <c r="R157" s="56" t="s">
        <v>69</v>
      </c>
      <c r="S157" s="56">
        <v>140.0</v>
      </c>
      <c r="T157" s="56">
        <v>19.0</v>
      </c>
      <c r="U157" s="56" t="s">
        <v>70</v>
      </c>
      <c r="V157" s="56" t="s">
        <v>216</v>
      </c>
      <c r="W157" s="56" t="s">
        <v>68</v>
      </c>
      <c r="X157" s="56" t="s">
        <v>69</v>
      </c>
      <c r="Y157" s="56" t="s">
        <v>69</v>
      </c>
      <c r="Z157" s="56" t="s">
        <v>69</v>
      </c>
      <c r="AA157" s="56"/>
      <c r="AB157" s="56" t="s">
        <v>72</v>
      </c>
      <c r="AC157" s="56" t="s">
        <v>164</v>
      </c>
      <c r="AD157" s="56" t="s">
        <v>74</v>
      </c>
      <c r="AE157" s="56" t="s">
        <v>75</v>
      </c>
      <c r="AF157" s="56" t="s">
        <v>75</v>
      </c>
      <c r="AG157" s="56" t="s">
        <v>68</v>
      </c>
      <c r="AH157" s="56"/>
      <c r="AI157" s="56" t="s">
        <v>76</v>
      </c>
      <c r="AJ157" s="56" t="s">
        <v>77</v>
      </c>
      <c r="AK157" s="56" t="s">
        <v>68</v>
      </c>
      <c r="AL157" s="56" t="s">
        <v>68</v>
      </c>
      <c r="AM157" s="56" t="s">
        <v>68</v>
      </c>
      <c r="AN157" s="56"/>
      <c r="AO157" s="56" t="s">
        <v>78</v>
      </c>
      <c r="AP157" s="61" t="s">
        <v>79</v>
      </c>
    </row>
    <row r="158" ht="16.5" customHeight="1">
      <c r="A158" s="53">
        <v>338525.0</v>
      </c>
      <c r="B158" s="54"/>
      <c r="C158" s="55">
        <f t="shared" si="2"/>
        <v>0</v>
      </c>
      <c r="D158" s="54">
        <v>8.056597191821E12</v>
      </c>
      <c r="E158" s="56" t="s">
        <v>278</v>
      </c>
      <c r="F158" s="57" t="s">
        <v>356</v>
      </c>
      <c r="G158" s="58">
        <v>54.0</v>
      </c>
      <c r="H158" s="56"/>
      <c r="I158" s="56" t="s">
        <v>357</v>
      </c>
      <c r="J158" s="56" t="s">
        <v>185</v>
      </c>
      <c r="K158" s="56" t="s">
        <v>65</v>
      </c>
      <c r="L158" s="59">
        <v>390.0</v>
      </c>
      <c r="M158" s="60">
        <v>338525.0</v>
      </c>
      <c r="N158" s="56" t="s">
        <v>83</v>
      </c>
      <c r="O158" s="56" t="s">
        <v>67</v>
      </c>
      <c r="P158" s="56" t="s">
        <v>68</v>
      </c>
      <c r="Q158" s="56" t="s">
        <v>69</v>
      </c>
      <c r="R158" s="56" t="s">
        <v>68</v>
      </c>
      <c r="S158" s="56">
        <v>140.0</v>
      </c>
      <c r="T158" s="56">
        <v>18.0</v>
      </c>
      <c r="U158" s="56" t="s">
        <v>120</v>
      </c>
      <c r="V158" s="56" t="s">
        <v>282</v>
      </c>
      <c r="W158" s="56" t="s">
        <v>68</v>
      </c>
      <c r="X158" s="56" t="s">
        <v>68</v>
      </c>
      <c r="Y158" s="56" t="s">
        <v>69</v>
      </c>
      <c r="Z158" s="56" t="s">
        <v>68</v>
      </c>
      <c r="AA158" s="56"/>
      <c r="AB158" s="56" t="s">
        <v>187</v>
      </c>
      <c r="AC158" s="56" t="s">
        <v>102</v>
      </c>
      <c r="AD158" s="56" t="s">
        <v>74</v>
      </c>
      <c r="AE158" s="56"/>
      <c r="AF158" s="56" t="s">
        <v>75</v>
      </c>
      <c r="AG158" s="56" t="s">
        <v>68</v>
      </c>
      <c r="AH158" s="56"/>
      <c r="AI158" s="56" t="s">
        <v>76</v>
      </c>
      <c r="AJ158" s="56" t="s">
        <v>77</v>
      </c>
      <c r="AK158" s="56" t="s">
        <v>68</v>
      </c>
      <c r="AL158" s="56" t="s">
        <v>68</v>
      </c>
      <c r="AM158" s="56" t="s">
        <v>68</v>
      </c>
      <c r="AN158" s="56"/>
      <c r="AO158" s="56" t="s">
        <v>78</v>
      </c>
      <c r="AP158" s="61" t="s">
        <v>79</v>
      </c>
    </row>
    <row r="159" ht="16.5" customHeight="1">
      <c r="A159" s="53">
        <v>272719.26</v>
      </c>
      <c r="B159" s="54"/>
      <c r="C159" s="55">
        <f t="shared" si="2"/>
        <v>0</v>
      </c>
      <c r="D159" s="54">
        <v>8.056597355421E12</v>
      </c>
      <c r="E159" s="56" t="s">
        <v>80</v>
      </c>
      <c r="F159" s="57" t="s">
        <v>292</v>
      </c>
      <c r="G159" s="58">
        <v>53.0</v>
      </c>
      <c r="H159" s="56"/>
      <c r="I159" s="56" t="s">
        <v>82</v>
      </c>
      <c r="J159" s="56" t="s">
        <v>64</v>
      </c>
      <c r="K159" s="56" t="s">
        <v>65</v>
      </c>
      <c r="L159" s="59">
        <v>350.0</v>
      </c>
      <c r="M159" s="60">
        <v>272719.26</v>
      </c>
      <c r="N159" s="56" t="s">
        <v>83</v>
      </c>
      <c r="O159" s="56"/>
      <c r="P159" s="56" t="s">
        <v>68</v>
      </c>
      <c r="Q159" s="56" t="s">
        <v>68</v>
      </c>
      <c r="R159" s="56" t="s">
        <v>68</v>
      </c>
      <c r="S159" s="56">
        <v>140.0</v>
      </c>
      <c r="T159" s="56">
        <v>16.0</v>
      </c>
      <c r="U159" s="56" t="s">
        <v>70</v>
      </c>
      <c r="V159" s="56" t="s">
        <v>84</v>
      </c>
      <c r="W159" s="56" t="s">
        <v>68</v>
      </c>
      <c r="X159" s="56" t="s">
        <v>68</v>
      </c>
      <c r="Y159" s="56" t="s">
        <v>68</v>
      </c>
      <c r="Z159" s="56" t="s">
        <v>68</v>
      </c>
      <c r="AA159" s="56"/>
      <c r="AB159" s="56" t="s">
        <v>72</v>
      </c>
      <c r="AC159" s="56" t="s">
        <v>73</v>
      </c>
      <c r="AD159" s="56" t="s">
        <v>74</v>
      </c>
      <c r="AE159" s="56"/>
      <c r="AF159" s="56" t="s">
        <v>75</v>
      </c>
      <c r="AG159" s="56" t="s">
        <v>68</v>
      </c>
      <c r="AH159" s="56"/>
      <c r="AI159" s="56" t="s">
        <v>76</v>
      </c>
      <c r="AJ159" s="56" t="s">
        <v>85</v>
      </c>
      <c r="AK159" s="56" t="s">
        <v>68</v>
      </c>
      <c r="AL159" s="56" t="s">
        <v>69</v>
      </c>
      <c r="AM159" s="56" t="s">
        <v>68</v>
      </c>
      <c r="AN159" s="56"/>
      <c r="AO159" s="56" t="s">
        <v>78</v>
      </c>
      <c r="AP159" s="61" t="s">
        <v>79</v>
      </c>
    </row>
    <row r="160" ht="16.5" customHeight="1">
      <c r="A160" s="53">
        <v>488675.0</v>
      </c>
      <c r="B160" s="54"/>
      <c r="C160" s="55">
        <f t="shared" si="2"/>
        <v>0</v>
      </c>
      <c r="D160" s="54">
        <v>8.056597361484E12</v>
      </c>
      <c r="E160" s="56" t="s">
        <v>418</v>
      </c>
      <c r="F160" s="57" t="s">
        <v>131</v>
      </c>
      <c r="G160" s="58">
        <v>53.0</v>
      </c>
      <c r="H160" s="56"/>
      <c r="I160" s="56" t="s">
        <v>132</v>
      </c>
      <c r="J160" s="56" t="s">
        <v>64</v>
      </c>
      <c r="K160" s="56" t="s">
        <v>65</v>
      </c>
      <c r="L160" s="59">
        <v>570.0</v>
      </c>
      <c r="M160" s="60">
        <v>488675.0</v>
      </c>
      <c r="N160" s="56" t="s">
        <v>83</v>
      </c>
      <c r="O160" s="56" t="s">
        <v>67</v>
      </c>
      <c r="P160" s="56" t="s">
        <v>68</v>
      </c>
      <c r="Q160" s="56" t="s">
        <v>68</v>
      </c>
      <c r="R160" s="56" t="s">
        <v>69</v>
      </c>
      <c r="S160" s="56">
        <v>135.0</v>
      </c>
      <c r="T160" s="56">
        <v>21.0</v>
      </c>
      <c r="U160" s="56" t="s">
        <v>70</v>
      </c>
      <c r="V160" s="56" t="s">
        <v>70</v>
      </c>
      <c r="W160" s="56" t="s">
        <v>68</v>
      </c>
      <c r="X160" s="56" t="s">
        <v>68</v>
      </c>
      <c r="Y160" s="56" t="s">
        <v>68</v>
      </c>
      <c r="Z160" s="56" t="s">
        <v>68</v>
      </c>
      <c r="AA160" s="56"/>
      <c r="AB160" s="56" t="s">
        <v>72</v>
      </c>
      <c r="AC160" s="56" t="s">
        <v>115</v>
      </c>
      <c r="AD160" s="56" t="s">
        <v>74</v>
      </c>
      <c r="AE160" s="56"/>
      <c r="AF160" s="56" t="s">
        <v>94</v>
      </c>
      <c r="AG160" s="56" t="s">
        <v>68</v>
      </c>
      <c r="AH160" s="56"/>
      <c r="AI160" s="56" t="s">
        <v>76</v>
      </c>
      <c r="AJ160" s="56" t="s">
        <v>77</v>
      </c>
      <c r="AK160" s="56" t="s">
        <v>68</v>
      </c>
      <c r="AL160" s="56" t="s">
        <v>69</v>
      </c>
      <c r="AM160" s="56" t="s">
        <v>68</v>
      </c>
      <c r="AN160" s="56"/>
      <c r="AO160" s="56" t="s">
        <v>78</v>
      </c>
      <c r="AP160" s="61" t="s">
        <v>79</v>
      </c>
    </row>
    <row r="161" ht="16.5" customHeight="1">
      <c r="A161" s="53">
        <v>257884.44</v>
      </c>
      <c r="B161" s="54"/>
      <c r="C161" s="55">
        <f t="shared" si="2"/>
        <v>0</v>
      </c>
      <c r="D161" s="54">
        <v>8.056597423465E12</v>
      </c>
      <c r="E161" s="56" t="s">
        <v>86</v>
      </c>
      <c r="F161" s="57" t="s">
        <v>262</v>
      </c>
      <c r="G161" s="58">
        <v>51.0</v>
      </c>
      <c r="H161" s="56"/>
      <c r="I161" s="56" t="s">
        <v>82</v>
      </c>
      <c r="J161" s="56" t="s">
        <v>112</v>
      </c>
      <c r="K161" s="56" t="s">
        <v>65</v>
      </c>
      <c r="L161" s="59">
        <v>330.0</v>
      </c>
      <c r="M161" s="60">
        <v>257884.44</v>
      </c>
      <c r="N161" s="56" t="s">
        <v>83</v>
      </c>
      <c r="O161" s="56"/>
      <c r="P161" s="56" t="s">
        <v>68</v>
      </c>
      <c r="Q161" s="56" t="s">
        <v>68</v>
      </c>
      <c r="R161" s="56" t="s">
        <v>68</v>
      </c>
      <c r="S161" s="56">
        <v>140.0</v>
      </c>
      <c r="T161" s="56">
        <v>18.0</v>
      </c>
      <c r="U161" s="56" t="s">
        <v>89</v>
      </c>
      <c r="V161" s="56" t="s">
        <v>90</v>
      </c>
      <c r="W161" s="56" t="s">
        <v>68</v>
      </c>
      <c r="X161" s="56" t="s">
        <v>68</v>
      </c>
      <c r="Y161" s="56" t="s">
        <v>68</v>
      </c>
      <c r="Z161" s="56" t="s">
        <v>68</v>
      </c>
      <c r="AA161" s="56"/>
      <c r="AB161" s="56" t="s">
        <v>114</v>
      </c>
      <c r="AC161" s="56" t="s">
        <v>92</v>
      </c>
      <c r="AD161" s="56" t="s">
        <v>93</v>
      </c>
      <c r="AE161" s="56" t="s">
        <v>94</v>
      </c>
      <c r="AF161" s="56" t="s">
        <v>94</v>
      </c>
      <c r="AG161" s="56" t="s">
        <v>68</v>
      </c>
      <c r="AH161" s="56"/>
      <c r="AI161" s="56" t="s">
        <v>76</v>
      </c>
      <c r="AJ161" s="56" t="s">
        <v>85</v>
      </c>
      <c r="AK161" s="56" t="s">
        <v>68</v>
      </c>
      <c r="AL161" s="56" t="s">
        <v>69</v>
      </c>
      <c r="AM161" s="56" t="s">
        <v>68</v>
      </c>
      <c r="AN161" s="56"/>
      <c r="AO161" s="56" t="s">
        <v>78</v>
      </c>
      <c r="AP161" s="61" t="s">
        <v>79</v>
      </c>
    </row>
    <row r="162" ht="16.5" customHeight="1">
      <c r="A162" s="53">
        <v>383950.38000000006</v>
      </c>
      <c r="B162" s="54"/>
      <c r="C162" s="55">
        <f t="shared" si="2"/>
        <v>0</v>
      </c>
      <c r="D162" s="54">
        <v>8.056597468077E12</v>
      </c>
      <c r="E162" s="56" t="s">
        <v>99</v>
      </c>
      <c r="F162" s="57" t="s">
        <v>111</v>
      </c>
      <c r="G162" s="58">
        <v>53.0</v>
      </c>
      <c r="H162" s="56"/>
      <c r="I162" s="56" t="s">
        <v>82</v>
      </c>
      <c r="J162" s="56" t="s">
        <v>112</v>
      </c>
      <c r="K162" s="56" t="s">
        <v>307</v>
      </c>
      <c r="L162" s="59">
        <v>500.0</v>
      </c>
      <c r="M162" s="60">
        <v>383950.38000000006</v>
      </c>
      <c r="N162" s="56" t="s">
        <v>83</v>
      </c>
      <c r="O162" s="56"/>
      <c r="P162" s="56" t="s">
        <v>68</v>
      </c>
      <c r="Q162" s="56" t="s">
        <v>68</v>
      </c>
      <c r="R162" s="56" t="s">
        <v>68</v>
      </c>
      <c r="S162" s="56">
        <v>140.0</v>
      </c>
      <c r="T162" s="56">
        <v>16.0</v>
      </c>
      <c r="U162" s="56" t="s">
        <v>100</v>
      </c>
      <c r="V162" s="56" t="s">
        <v>101</v>
      </c>
      <c r="W162" s="56" t="s">
        <v>68</v>
      </c>
      <c r="X162" s="56" t="s">
        <v>68</v>
      </c>
      <c r="Y162" s="56" t="s">
        <v>68</v>
      </c>
      <c r="Z162" s="56" t="s">
        <v>68</v>
      </c>
      <c r="AA162" s="56"/>
      <c r="AB162" s="56" t="s">
        <v>114</v>
      </c>
      <c r="AC162" s="56" t="s">
        <v>102</v>
      </c>
      <c r="AD162" s="56" t="s">
        <v>74</v>
      </c>
      <c r="AE162" s="56"/>
      <c r="AF162" s="56" t="s">
        <v>94</v>
      </c>
      <c r="AG162" s="56" t="s">
        <v>68</v>
      </c>
      <c r="AH162" s="56"/>
      <c r="AI162" s="56" t="s">
        <v>76</v>
      </c>
      <c r="AJ162" s="56" t="s">
        <v>85</v>
      </c>
      <c r="AK162" s="56" t="s">
        <v>68</v>
      </c>
      <c r="AL162" s="56" t="s">
        <v>69</v>
      </c>
      <c r="AM162" s="56" t="s">
        <v>68</v>
      </c>
      <c r="AN162" s="56"/>
      <c r="AO162" s="56" t="s">
        <v>78</v>
      </c>
      <c r="AP162" s="61" t="s">
        <v>79</v>
      </c>
    </row>
    <row r="163" ht="16.5" customHeight="1">
      <c r="A163" s="53">
        <v>383950.38000000006</v>
      </c>
      <c r="B163" s="54"/>
      <c r="C163" s="55">
        <f t="shared" si="2"/>
        <v>0</v>
      </c>
      <c r="D163" s="54">
        <v>8.05659746806E12</v>
      </c>
      <c r="E163" s="56" t="s">
        <v>99</v>
      </c>
      <c r="F163" s="57" t="s">
        <v>96</v>
      </c>
      <c r="G163" s="58">
        <v>51.0</v>
      </c>
      <c r="H163" s="56"/>
      <c r="I163" s="56" t="s">
        <v>82</v>
      </c>
      <c r="J163" s="56" t="s">
        <v>97</v>
      </c>
      <c r="K163" s="56" t="s">
        <v>65</v>
      </c>
      <c r="L163" s="59">
        <v>500.0</v>
      </c>
      <c r="M163" s="60">
        <v>383950.38000000006</v>
      </c>
      <c r="N163" s="56" t="s">
        <v>83</v>
      </c>
      <c r="O163" s="56"/>
      <c r="P163" s="56" t="s">
        <v>68</v>
      </c>
      <c r="Q163" s="56" t="s">
        <v>68</v>
      </c>
      <c r="R163" s="56" t="s">
        <v>68</v>
      </c>
      <c r="S163" s="56">
        <v>140.0</v>
      </c>
      <c r="T163" s="56">
        <v>16.0</v>
      </c>
      <c r="U163" s="56" t="s">
        <v>157</v>
      </c>
      <c r="V163" s="56" t="s">
        <v>419</v>
      </c>
      <c r="W163" s="56" t="s">
        <v>68</v>
      </c>
      <c r="X163" s="56" t="s">
        <v>68</v>
      </c>
      <c r="Y163" s="56" t="s">
        <v>68</v>
      </c>
      <c r="Z163" s="56" t="s">
        <v>68</v>
      </c>
      <c r="AA163" s="56"/>
      <c r="AB163" s="56" t="s">
        <v>98</v>
      </c>
      <c r="AC163" s="56" t="s">
        <v>102</v>
      </c>
      <c r="AD163" s="56" t="s">
        <v>74</v>
      </c>
      <c r="AE163" s="56"/>
      <c r="AF163" s="56" t="s">
        <v>94</v>
      </c>
      <c r="AG163" s="56" t="s">
        <v>68</v>
      </c>
      <c r="AH163" s="56"/>
      <c r="AI163" s="56" t="s">
        <v>76</v>
      </c>
      <c r="AJ163" s="56" t="s">
        <v>85</v>
      </c>
      <c r="AK163" s="56" t="s">
        <v>68</v>
      </c>
      <c r="AL163" s="56" t="s">
        <v>69</v>
      </c>
      <c r="AM163" s="56" t="s">
        <v>68</v>
      </c>
      <c r="AN163" s="56"/>
      <c r="AO163" s="56" t="s">
        <v>78</v>
      </c>
      <c r="AP163" s="61" t="s">
        <v>79</v>
      </c>
    </row>
    <row r="164" ht="16.5" customHeight="1">
      <c r="A164" s="53">
        <v>383950.38000000006</v>
      </c>
      <c r="B164" s="54"/>
      <c r="C164" s="55">
        <f t="shared" si="2"/>
        <v>0</v>
      </c>
      <c r="D164" s="54">
        <v>8.056597468107E12</v>
      </c>
      <c r="E164" s="56" t="s">
        <v>99</v>
      </c>
      <c r="F164" s="57" t="s">
        <v>420</v>
      </c>
      <c r="G164" s="58">
        <v>51.0</v>
      </c>
      <c r="H164" s="56"/>
      <c r="I164" s="56" t="s">
        <v>82</v>
      </c>
      <c r="J164" s="56" t="s">
        <v>133</v>
      </c>
      <c r="K164" s="56" t="s">
        <v>65</v>
      </c>
      <c r="L164" s="59">
        <v>500.0</v>
      </c>
      <c r="M164" s="60">
        <v>383950.38000000006</v>
      </c>
      <c r="N164" s="56" t="s">
        <v>83</v>
      </c>
      <c r="O164" s="56"/>
      <c r="P164" s="56" t="s">
        <v>68</v>
      </c>
      <c r="Q164" s="56" t="s">
        <v>68</v>
      </c>
      <c r="R164" s="56" t="s">
        <v>68</v>
      </c>
      <c r="S164" s="56">
        <v>140.0</v>
      </c>
      <c r="T164" s="56">
        <v>16.0</v>
      </c>
      <c r="U164" s="56" t="s">
        <v>157</v>
      </c>
      <c r="V164" s="56" t="s">
        <v>419</v>
      </c>
      <c r="W164" s="56" t="s">
        <v>68</v>
      </c>
      <c r="X164" s="56" t="s">
        <v>68</v>
      </c>
      <c r="Y164" s="56" t="s">
        <v>68</v>
      </c>
      <c r="Z164" s="56" t="s">
        <v>68</v>
      </c>
      <c r="AA164" s="56"/>
      <c r="AB164" s="56" t="s">
        <v>72</v>
      </c>
      <c r="AC164" s="56" t="s">
        <v>102</v>
      </c>
      <c r="AD164" s="56" t="s">
        <v>74</v>
      </c>
      <c r="AE164" s="56"/>
      <c r="AF164" s="56" t="s">
        <v>94</v>
      </c>
      <c r="AG164" s="56" t="s">
        <v>68</v>
      </c>
      <c r="AH164" s="56"/>
      <c r="AI164" s="56" t="s">
        <v>76</v>
      </c>
      <c r="AJ164" s="56" t="s">
        <v>85</v>
      </c>
      <c r="AK164" s="56" t="s">
        <v>68</v>
      </c>
      <c r="AL164" s="56" t="s">
        <v>69</v>
      </c>
      <c r="AM164" s="56" t="s">
        <v>68</v>
      </c>
      <c r="AN164" s="56"/>
      <c r="AO164" s="56" t="s">
        <v>78</v>
      </c>
      <c r="AP164" s="61" t="s">
        <v>79</v>
      </c>
    </row>
    <row r="165" ht="16.5" customHeight="1">
      <c r="A165" s="53">
        <v>324631.12</v>
      </c>
      <c r="B165" s="54"/>
      <c r="C165" s="55">
        <f t="shared" si="2"/>
        <v>0</v>
      </c>
      <c r="D165" s="54">
        <v>8.053672991857E12</v>
      </c>
      <c r="E165" s="56" t="s">
        <v>110</v>
      </c>
      <c r="F165" s="57" t="s">
        <v>262</v>
      </c>
      <c r="G165" s="58">
        <v>53.0</v>
      </c>
      <c r="H165" s="56"/>
      <c r="I165" s="56" t="s">
        <v>82</v>
      </c>
      <c r="J165" s="56" t="s">
        <v>112</v>
      </c>
      <c r="K165" s="56" t="s">
        <v>65</v>
      </c>
      <c r="L165" s="59">
        <v>420.0</v>
      </c>
      <c r="M165" s="60">
        <v>324631.12</v>
      </c>
      <c r="N165" s="56" t="s">
        <v>83</v>
      </c>
      <c r="O165" s="56"/>
      <c r="P165" s="56" t="s">
        <v>68</v>
      </c>
      <c r="Q165" s="56" t="s">
        <v>68</v>
      </c>
      <c r="R165" s="56" t="s">
        <v>68</v>
      </c>
      <c r="S165" s="56">
        <v>135.0</v>
      </c>
      <c r="T165" s="56">
        <v>21.0</v>
      </c>
      <c r="U165" s="56" t="s">
        <v>70</v>
      </c>
      <c r="V165" s="56" t="s">
        <v>287</v>
      </c>
      <c r="W165" s="56" t="s">
        <v>68</v>
      </c>
      <c r="X165" s="56" t="s">
        <v>68</v>
      </c>
      <c r="Y165" s="56" t="s">
        <v>68</v>
      </c>
      <c r="Z165" s="56" t="s">
        <v>68</v>
      </c>
      <c r="AA165" s="56"/>
      <c r="AB165" s="56" t="s">
        <v>114</v>
      </c>
      <c r="AC165" s="56" t="s">
        <v>115</v>
      </c>
      <c r="AD165" s="56" t="s">
        <v>74</v>
      </c>
      <c r="AE165" s="56" t="s">
        <v>94</v>
      </c>
      <c r="AF165" s="56" t="s">
        <v>94</v>
      </c>
      <c r="AG165" s="56" t="s">
        <v>68</v>
      </c>
      <c r="AH165" s="56"/>
      <c r="AI165" s="56" t="s">
        <v>76</v>
      </c>
      <c r="AJ165" s="56" t="s">
        <v>85</v>
      </c>
      <c r="AK165" s="56" t="s">
        <v>68</v>
      </c>
      <c r="AL165" s="56" t="s">
        <v>68</v>
      </c>
      <c r="AM165" s="56" t="s">
        <v>68</v>
      </c>
      <c r="AN165" s="56"/>
      <c r="AO165" s="56" t="s">
        <v>78</v>
      </c>
      <c r="AP165" s="61" t="s">
        <v>79</v>
      </c>
    </row>
    <row r="166" ht="16.5" customHeight="1">
      <c r="A166" s="53">
        <v>398765.18000000005</v>
      </c>
      <c r="B166" s="54"/>
      <c r="C166" s="55">
        <f t="shared" si="2"/>
        <v>0</v>
      </c>
      <c r="D166" s="54">
        <v>8.056597469364E12</v>
      </c>
      <c r="E166" s="56" t="s">
        <v>99</v>
      </c>
      <c r="F166" s="57" t="s">
        <v>421</v>
      </c>
      <c r="G166" s="58">
        <v>51.0</v>
      </c>
      <c r="H166" s="56" t="s">
        <v>214</v>
      </c>
      <c r="I166" s="56" t="s">
        <v>289</v>
      </c>
      <c r="J166" s="56" t="s">
        <v>97</v>
      </c>
      <c r="K166" s="56" t="s">
        <v>65</v>
      </c>
      <c r="L166" s="59">
        <v>520.0</v>
      </c>
      <c r="M166" s="60">
        <v>398765.18000000005</v>
      </c>
      <c r="N166" s="56" t="s">
        <v>83</v>
      </c>
      <c r="O166" s="56"/>
      <c r="P166" s="56" t="s">
        <v>68</v>
      </c>
      <c r="Q166" s="56" t="s">
        <v>68</v>
      </c>
      <c r="R166" s="56" t="s">
        <v>68</v>
      </c>
      <c r="S166" s="56">
        <v>140.0</v>
      </c>
      <c r="T166" s="56">
        <v>16.0</v>
      </c>
      <c r="U166" s="56" t="s">
        <v>157</v>
      </c>
      <c r="V166" s="56" t="s">
        <v>419</v>
      </c>
      <c r="W166" s="56" t="s">
        <v>68</v>
      </c>
      <c r="X166" s="56" t="s">
        <v>68</v>
      </c>
      <c r="Y166" s="56" t="s">
        <v>68</v>
      </c>
      <c r="Z166" s="56" t="s">
        <v>68</v>
      </c>
      <c r="AA166" s="56"/>
      <c r="AB166" s="56" t="s">
        <v>98</v>
      </c>
      <c r="AC166" s="56" t="s">
        <v>102</v>
      </c>
      <c r="AD166" s="56" t="s">
        <v>74</v>
      </c>
      <c r="AE166" s="56"/>
      <c r="AF166" s="56" t="s">
        <v>94</v>
      </c>
      <c r="AG166" s="56" t="s">
        <v>68</v>
      </c>
      <c r="AH166" s="56"/>
      <c r="AI166" s="56" t="s">
        <v>76</v>
      </c>
      <c r="AJ166" s="56" t="s">
        <v>85</v>
      </c>
      <c r="AK166" s="56" t="s">
        <v>68</v>
      </c>
      <c r="AL166" s="56" t="s">
        <v>69</v>
      </c>
      <c r="AM166" s="56" t="s">
        <v>68</v>
      </c>
      <c r="AN166" s="56"/>
      <c r="AO166" s="56" t="s">
        <v>78</v>
      </c>
      <c r="AP166" s="61" t="s">
        <v>79</v>
      </c>
    </row>
    <row r="167" ht="16.5" customHeight="1">
      <c r="A167" s="53">
        <v>321848.33999999997</v>
      </c>
      <c r="B167" s="54"/>
      <c r="C167" s="55">
        <f t="shared" si="2"/>
        <v>0</v>
      </c>
      <c r="D167" s="54">
        <v>8.056597361651E12</v>
      </c>
      <c r="E167" s="56" t="s">
        <v>103</v>
      </c>
      <c r="F167" s="57" t="s">
        <v>422</v>
      </c>
      <c r="G167" s="58">
        <v>56.0</v>
      </c>
      <c r="H167" s="56"/>
      <c r="I167" s="56" t="s">
        <v>423</v>
      </c>
      <c r="J167" s="56" t="s">
        <v>344</v>
      </c>
      <c r="K167" s="56" t="s">
        <v>65</v>
      </c>
      <c r="L167" s="59">
        <v>370.0</v>
      </c>
      <c r="M167" s="60">
        <v>321848.33999999997</v>
      </c>
      <c r="N167" s="56" t="s">
        <v>83</v>
      </c>
      <c r="O167" s="56" t="s">
        <v>67</v>
      </c>
      <c r="P167" s="56" t="s">
        <v>68</v>
      </c>
      <c r="Q167" s="56" t="s">
        <v>68</v>
      </c>
      <c r="R167" s="56" t="s">
        <v>69</v>
      </c>
      <c r="S167" s="56">
        <v>140.0</v>
      </c>
      <c r="T167" s="56">
        <v>16.0</v>
      </c>
      <c r="U167" s="56" t="s">
        <v>106</v>
      </c>
      <c r="V167" s="56" t="s">
        <v>107</v>
      </c>
      <c r="W167" s="56" t="s">
        <v>68</v>
      </c>
      <c r="X167" s="56" t="s">
        <v>68</v>
      </c>
      <c r="Y167" s="56" t="s">
        <v>69</v>
      </c>
      <c r="Z167" s="56" t="s">
        <v>68</v>
      </c>
      <c r="AA167" s="56"/>
      <c r="AB167" s="56" t="s">
        <v>346</v>
      </c>
      <c r="AC167" s="56" t="s">
        <v>108</v>
      </c>
      <c r="AD167" s="56" t="s">
        <v>74</v>
      </c>
      <c r="AE167" s="56"/>
      <c r="AF167" s="56" t="s">
        <v>75</v>
      </c>
      <c r="AG167" s="56" t="s">
        <v>68</v>
      </c>
      <c r="AH167" s="56"/>
      <c r="AI167" s="56" t="s">
        <v>109</v>
      </c>
      <c r="AJ167" s="56" t="s">
        <v>77</v>
      </c>
      <c r="AK167" s="56" t="s">
        <v>68</v>
      </c>
      <c r="AL167" s="56" t="s">
        <v>69</v>
      </c>
      <c r="AM167" s="56" t="s">
        <v>68</v>
      </c>
      <c r="AN167" s="56"/>
      <c r="AO167" s="56" t="s">
        <v>78</v>
      </c>
      <c r="AP167" s="61" t="s">
        <v>79</v>
      </c>
    </row>
    <row r="168" ht="16.5" customHeight="1">
      <c r="A168" s="53">
        <v>472919.26</v>
      </c>
      <c r="B168" s="54"/>
      <c r="C168" s="55">
        <f t="shared" si="2"/>
        <v>0</v>
      </c>
      <c r="D168" s="54">
        <v>8.056597294942E12</v>
      </c>
      <c r="E168" s="56" t="s">
        <v>110</v>
      </c>
      <c r="F168" s="57" t="s">
        <v>424</v>
      </c>
      <c r="G168" s="58">
        <v>47.0</v>
      </c>
      <c r="H168" s="56"/>
      <c r="I168" s="56" t="s">
        <v>82</v>
      </c>
      <c r="J168" s="56" t="s">
        <v>88</v>
      </c>
      <c r="K168" s="56" t="s">
        <v>65</v>
      </c>
      <c r="L168" s="59">
        <v>620.0</v>
      </c>
      <c r="M168" s="60">
        <v>472919.26</v>
      </c>
      <c r="N168" s="56" t="s">
        <v>83</v>
      </c>
      <c r="O168" s="56"/>
      <c r="P168" s="56" t="s">
        <v>68</v>
      </c>
      <c r="Q168" s="56" t="s">
        <v>68</v>
      </c>
      <c r="R168" s="56" t="s">
        <v>68</v>
      </c>
      <c r="S168" s="56">
        <v>135.0</v>
      </c>
      <c r="T168" s="56">
        <v>21.0</v>
      </c>
      <c r="U168" s="56" t="s">
        <v>101</v>
      </c>
      <c r="V168" s="56" t="s">
        <v>113</v>
      </c>
      <c r="W168" s="56" t="s">
        <v>68</v>
      </c>
      <c r="X168" s="56" t="s">
        <v>68</v>
      </c>
      <c r="Y168" s="56" t="s">
        <v>68</v>
      </c>
      <c r="Z168" s="56" t="s">
        <v>68</v>
      </c>
      <c r="AA168" s="56"/>
      <c r="AB168" s="56" t="s">
        <v>91</v>
      </c>
      <c r="AC168" s="56" t="s">
        <v>115</v>
      </c>
      <c r="AD168" s="56" t="s">
        <v>74</v>
      </c>
      <c r="AE168" s="56" t="s">
        <v>94</v>
      </c>
      <c r="AF168" s="56" t="s">
        <v>94</v>
      </c>
      <c r="AG168" s="56" t="s">
        <v>68</v>
      </c>
      <c r="AH168" s="56"/>
      <c r="AI168" s="56" t="s">
        <v>76</v>
      </c>
      <c r="AJ168" s="56" t="s">
        <v>85</v>
      </c>
      <c r="AK168" s="56" t="s">
        <v>68</v>
      </c>
      <c r="AL168" s="56" t="s">
        <v>69</v>
      </c>
      <c r="AM168" s="56" t="s">
        <v>68</v>
      </c>
      <c r="AN168" s="56"/>
      <c r="AO168" s="56" t="s">
        <v>78</v>
      </c>
      <c r="AP168" s="61" t="s">
        <v>79</v>
      </c>
    </row>
    <row r="169" ht="16.5" customHeight="1">
      <c r="A169" s="53">
        <v>321848.33999999997</v>
      </c>
      <c r="B169" s="54"/>
      <c r="C169" s="55">
        <f t="shared" si="2"/>
        <v>0</v>
      </c>
      <c r="D169" s="54">
        <v>8.056597363044E12</v>
      </c>
      <c r="E169" s="56" t="s">
        <v>116</v>
      </c>
      <c r="F169" s="57" t="s">
        <v>425</v>
      </c>
      <c r="G169" s="58">
        <v>54.0</v>
      </c>
      <c r="H169" s="56"/>
      <c r="I169" s="56" t="s">
        <v>141</v>
      </c>
      <c r="J169" s="56" t="s">
        <v>426</v>
      </c>
      <c r="K169" s="56" t="s">
        <v>65</v>
      </c>
      <c r="L169" s="59">
        <v>370.0</v>
      </c>
      <c r="M169" s="60">
        <v>321848.33999999997</v>
      </c>
      <c r="N169" s="56" t="s">
        <v>83</v>
      </c>
      <c r="O169" s="56" t="s">
        <v>67</v>
      </c>
      <c r="P169" s="56" t="s">
        <v>68</v>
      </c>
      <c r="Q169" s="56" t="s">
        <v>68</v>
      </c>
      <c r="R169" s="56" t="s">
        <v>69</v>
      </c>
      <c r="S169" s="56">
        <v>140.0</v>
      </c>
      <c r="T169" s="56">
        <v>16.0</v>
      </c>
      <c r="U169" s="56" t="s">
        <v>120</v>
      </c>
      <c r="V169" s="56" t="s">
        <v>84</v>
      </c>
      <c r="W169" s="56" t="s">
        <v>68</v>
      </c>
      <c r="X169" s="56" t="s">
        <v>68</v>
      </c>
      <c r="Y169" s="56" t="s">
        <v>69</v>
      </c>
      <c r="Z169" s="56" t="s">
        <v>68</v>
      </c>
      <c r="AA169" s="56"/>
      <c r="AB169" s="56" t="s">
        <v>121</v>
      </c>
      <c r="AC169" s="56" t="s">
        <v>122</v>
      </c>
      <c r="AD169" s="56" t="s">
        <v>74</v>
      </c>
      <c r="AE169" s="56"/>
      <c r="AF169" s="56" t="s">
        <v>75</v>
      </c>
      <c r="AG169" s="56" t="s">
        <v>68</v>
      </c>
      <c r="AH169" s="56"/>
      <c r="AI169" s="56" t="s">
        <v>76</v>
      </c>
      <c r="AJ169" s="56" t="s">
        <v>77</v>
      </c>
      <c r="AK169" s="56" t="s">
        <v>68</v>
      </c>
      <c r="AL169" s="56" t="s">
        <v>69</v>
      </c>
      <c r="AM169" s="56" t="s">
        <v>68</v>
      </c>
      <c r="AN169" s="56"/>
      <c r="AO169" s="56" t="s">
        <v>78</v>
      </c>
      <c r="AP169" s="61" t="s">
        <v>79</v>
      </c>
    </row>
    <row r="170" ht="16.5" customHeight="1">
      <c r="A170" s="53">
        <v>398765.18000000005</v>
      </c>
      <c r="B170" s="54"/>
      <c r="C170" s="55">
        <f t="shared" si="2"/>
        <v>0</v>
      </c>
      <c r="D170" s="54">
        <v>8.05659746934E12</v>
      </c>
      <c r="E170" s="56" t="s">
        <v>99</v>
      </c>
      <c r="F170" s="57" t="s">
        <v>288</v>
      </c>
      <c r="G170" s="58">
        <v>51.0</v>
      </c>
      <c r="H170" s="56" t="s">
        <v>214</v>
      </c>
      <c r="I170" s="56" t="s">
        <v>289</v>
      </c>
      <c r="J170" s="56" t="s">
        <v>112</v>
      </c>
      <c r="K170" s="56" t="s">
        <v>65</v>
      </c>
      <c r="L170" s="59">
        <v>520.0</v>
      </c>
      <c r="M170" s="60">
        <v>398765.18000000005</v>
      </c>
      <c r="N170" s="56" t="s">
        <v>83</v>
      </c>
      <c r="O170" s="56"/>
      <c r="P170" s="56" t="s">
        <v>68</v>
      </c>
      <c r="Q170" s="56" t="s">
        <v>68</v>
      </c>
      <c r="R170" s="56" t="s">
        <v>68</v>
      </c>
      <c r="S170" s="56">
        <v>140.0</v>
      </c>
      <c r="T170" s="56">
        <v>16.0</v>
      </c>
      <c r="U170" s="56" t="s">
        <v>157</v>
      </c>
      <c r="V170" s="56" t="s">
        <v>419</v>
      </c>
      <c r="W170" s="56" t="s">
        <v>68</v>
      </c>
      <c r="X170" s="56" t="s">
        <v>68</v>
      </c>
      <c r="Y170" s="56" t="s">
        <v>68</v>
      </c>
      <c r="Z170" s="56" t="s">
        <v>68</v>
      </c>
      <c r="AA170" s="56"/>
      <c r="AB170" s="56" t="s">
        <v>114</v>
      </c>
      <c r="AC170" s="56" t="s">
        <v>102</v>
      </c>
      <c r="AD170" s="56" t="s">
        <v>74</v>
      </c>
      <c r="AE170" s="56"/>
      <c r="AF170" s="56" t="s">
        <v>94</v>
      </c>
      <c r="AG170" s="56" t="s">
        <v>68</v>
      </c>
      <c r="AH170" s="56"/>
      <c r="AI170" s="56" t="s">
        <v>76</v>
      </c>
      <c r="AJ170" s="56" t="s">
        <v>85</v>
      </c>
      <c r="AK170" s="56" t="s">
        <v>68</v>
      </c>
      <c r="AL170" s="56" t="s">
        <v>69</v>
      </c>
      <c r="AM170" s="56" t="s">
        <v>68</v>
      </c>
      <c r="AN170" s="56"/>
      <c r="AO170" s="56" t="s">
        <v>78</v>
      </c>
      <c r="AP170" s="61" t="s">
        <v>79</v>
      </c>
    </row>
    <row r="171" ht="16.5" customHeight="1">
      <c r="A171" s="53">
        <v>472919.26</v>
      </c>
      <c r="B171" s="54"/>
      <c r="C171" s="55">
        <f t="shared" si="2"/>
        <v>0</v>
      </c>
      <c r="D171" s="54">
        <v>8.056597295024E12</v>
      </c>
      <c r="E171" s="56" t="s">
        <v>110</v>
      </c>
      <c r="F171" s="57" t="s">
        <v>111</v>
      </c>
      <c r="G171" s="58">
        <v>51.0</v>
      </c>
      <c r="H171" s="56"/>
      <c r="I171" s="56" t="s">
        <v>82</v>
      </c>
      <c r="J171" s="56" t="s">
        <v>112</v>
      </c>
      <c r="K171" s="56" t="s">
        <v>65</v>
      </c>
      <c r="L171" s="59">
        <v>620.0</v>
      </c>
      <c r="M171" s="60">
        <v>472919.26</v>
      </c>
      <c r="N171" s="56" t="s">
        <v>83</v>
      </c>
      <c r="O171" s="56"/>
      <c r="P171" s="56" t="s">
        <v>68</v>
      </c>
      <c r="Q171" s="56" t="s">
        <v>68</v>
      </c>
      <c r="R171" s="56" t="s">
        <v>68</v>
      </c>
      <c r="S171" s="56">
        <v>135.0</v>
      </c>
      <c r="T171" s="56">
        <v>21.0</v>
      </c>
      <c r="U171" s="56" t="s">
        <v>89</v>
      </c>
      <c r="V171" s="56" t="s">
        <v>427</v>
      </c>
      <c r="W171" s="56" t="s">
        <v>68</v>
      </c>
      <c r="X171" s="56" t="s">
        <v>68</v>
      </c>
      <c r="Y171" s="56" t="s">
        <v>68</v>
      </c>
      <c r="Z171" s="56" t="s">
        <v>68</v>
      </c>
      <c r="AA171" s="56"/>
      <c r="AB171" s="56" t="s">
        <v>114</v>
      </c>
      <c r="AC171" s="56" t="s">
        <v>115</v>
      </c>
      <c r="AD171" s="56" t="s">
        <v>74</v>
      </c>
      <c r="AE171" s="56" t="s">
        <v>94</v>
      </c>
      <c r="AF171" s="56" t="s">
        <v>94</v>
      </c>
      <c r="AG171" s="56" t="s">
        <v>68</v>
      </c>
      <c r="AH171" s="56"/>
      <c r="AI171" s="56" t="s">
        <v>76</v>
      </c>
      <c r="AJ171" s="56" t="s">
        <v>85</v>
      </c>
      <c r="AK171" s="56" t="s">
        <v>68</v>
      </c>
      <c r="AL171" s="56" t="s">
        <v>69</v>
      </c>
      <c r="AM171" s="56" t="s">
        <v>68</v>
      </c>
      <c r="AN171" s="56"/>
      <c r="AO171" s="56" t="s">
        <v>78</v>
      </c>
      <c r="AP171" s="61" t="s">
        <v>79</v>
      </c>
    </row>
    <row r="172" ht="16.5" customHeight="1">
      <c r="A172" s="53">
        <v>472919.26</v>
      </c>
      <c r="B172" s="54"/>
      <c r="C172" s="55">
        <f t="shared" si="2"/>
        <v>0</v>
      </c>
      <c r="D172" s="54">
        <v>8.056597295E12</v>
      </c>
      <c r="E172" s="56" t="s">
        <v>110</v>
      </c>
      <c r="F172" s="57" t="s">
        <v>290</v>
      </c>
      <c r="G172" s="58">
        <v>53.0</v>
      </c>
      <c r="H172" s="56"/>
      <c r="I172" s="56" t="s">
        <v>82</v>
      </c>
      <c r="J172" s="56" t="s">
        <v>97</v>
      </c>
      <c r="K172" s="56" t="s">
        <v>65</v>
      </c>
      <c r="L172" s="59">
        <v>620.0</v>
      </c>
      <c r="M172" s="60">
        <v>472919.26</v>
      </c>
      <c r="N172" s="56" t="s">
        <v>83</v>
      </c>
      <c r="O172" s="56"/>
      <c r="P172" s="56" t="s">
        <v>68</v>
      </c>
      <c r="Q172" s="56" t="s">
        <v>68</v>
      </c>
      <c r="R172" s="56" t="s">
        <v>68</v>
      </c>
      <c r="S172" s="56">
        <v>135.0</v>
      </c>
      <c r="T172" s="56">
        <v>21.0</v>
      </c>
      <c r="U172" s="56" t="s">
        <v>70</v>
      </c>
      <c r="V172" s="56" t="s">
        <v>287</v>
      </c>
      <c r="W172" s="56" t="s">
        <v>68</v>
      </c>
      <c r="X172" s="56" t="s">
        <v>68</v>
      </c>
      <c r="Y172" s="56" t="s">
        <v>68</v>
      </c>
      <c r="Z172" s="56" t="s">
        <v>68</v>
      </c>
      <c r="AA172" s="56"/>
      <c r="AB172" s="56" t="s">
        <v>98</v>
      </c>
      <c r="AC172" s="56" t="s">
        <v>115</v>
      </c>
      <c r="AD172" s="56" t="s">
        <v>74</v>
      </c>
      <c r="AE172" s="56" t="s">
        <v>94</v>
      </c>
      <c r="AF172" s="56" t="s">
        <v>94</v>
      </c>
      <c r="AG172" s="56" t="s">
        <v>68</v>
      </c>
      <c r="AH172" s="56"/>
      <c r="AI172" s="56" t="s">
        <v>76</v>
      </c>
      <c r="AJ172" s="56" t="s">
        <v>85</v>
      </c>
      <c r="AK172" s="56" t="s">
        <v>68</v>
      </c>
      <c r="AL172" s="56" t="s">
        <v>69</v>
      </c>
      <c r="AM172" s="56" t="s">
        <v>68</v>
      </c>
      <c r="AN172" s="56"/>
      <c r="AO172" s="56" t="s">
        <v>78</v>
      </c>
      <c r="AP172" s="61" t="s">
        <v>79</v>
      </c>
    </row>
    <row r="173" ht="16.5" customHeight="1">
      <c r="A173" s="53">
        <v>287554.07999999996</v>
      </c>
      <c r="B173" s="54"/>
      <c r="C173" s="55">
        <f t="shared" si="2"/>
        <v>0</v>
      </c>
      <c r="D173" s="54">
        <v>8.056597468411E12</v>
      </c>
      <c r="E173" s="56" t="s">
        <v>428</v>
      </c>
      <c r="F173" s="57" t="s">
        <v>184</v>
      </c>
      <c r="G173" s="58">
        <v>52.0</v>
      </c>
      <c r="H173" s="56"/>
      <c r="I173" s="56" t="s">
        <v>82</v>
      </c>
      <c r="J173" s="56" t="s">
        <v>185</v>
      </c>
      <c r="K173" s="56" t="s">
        <v>307</v>
      </c>
      <c r="L173" s="59">
        <v>370.0</v>
      </c>
      <c r="M173" s="60">
        <v>287554.07999999996</v>
      </c>
      <c r="N173" s="56" t="s">
        <v>83</v>
      </c>
      <c r="O173" s="56"/>
      <c r="P173" s="56" t="s">
        <v>68</v>
      </c>
      <c r="Q173" s="56" t="s">
        <v>68</v>
      </c>
      <c r="R173" s="56" t="s">
        <v>68</v>
      </c>
      <c r="S173" s="56">
        <v>140.0</v>
      </c>
      <c r="T173" s="56">
        <v>17.0</v>
      </c>
      <c r="U173" s="56" t="s">
        <v>177</v>
      </c>
      <c r="V173" s="56" t="s">
        <v>250</v>
      </c>
      <c r="W173" s="56" t="s">
        <v>68</v>
      </c>
      <c r="X173" s="56" t="s">
        <v>68</v>
      </c>
      <c r="Y173" s="56" t="s">
        <v>68</v>
      </c>
      <c r="Z173" s="56" t="s">
        <v>68</v>
      </c>
      <c r="AA173" s="56"/>
      <c r="AB173" s="56" t="s">
        <v>187</v>
      </c>
      <c r="AC173" s="56" t="s">
        <v>73</v>
      </c>
      <c r="AD173" s="56" t="s">
        <v>74</v>
      </c>
      <c r="AE173" s="56"/>
      <c r="AF173" s="56" t="s">
        <v>75</v>
      </c>
      <c r="AG173" s="56" t="s">
        <v>68</v>
      </c>
      <c r="AH173" s="56"/>
      <c r="AI173" s="56" t="s">
        <v>76</v>
      </c>
      <c r="AJ173" s="56" t="s">
        <v>85</v>
      </c>
      <c r="AK173" s="56" t="s">
        <v>68</v>
      </c>
      <c r="AL173" s="56" t="s">
        <v>69</v>
      </c>
      <c r="AM173" s="56" t="s">
        <v>68</v>
      </c>
      <c r="AN173" s="56"/>
      <c r="AO173" s="56" t="s">
        <v>78</v>
      </c>
      <c r="AP173" s="61" t="s">
        <v>79</v>
      </c>
    </row>
    <row r="174" ht="16.5" customHeight="1">
      <c r="A174" s="53">
        <v>383950.38000000006</v>
      </c>
      <c r="B174" s="54"/>
      <c r="C174" s="55">
        <f t="shared" si="2"/>
        <v>0</v>
      </c>
      <c r="D174" s="54">
        <v>8.05659746822E12</v>
      </c>
      <c r="E174" s="56" t="s">
        <v>123</v>
      </c>
      <c r="F174" s="57" t="s">
        <v>292</v>
      </c>
      <c r="G174" s="58">
        <v>53.0</v>
      </c>
      <c r="H174" s="56"/>
      <c r="I174" s="56" t="s">
        <v>82</v>
      </c>
      <c r="J174" s="56" t="s">
        <v>64</v>
      </c>
      <c r="K174" s="56" t="s">
        <v>307</v>
      </c>
      <c r="L174" s="59">
        <v>500.0</v>
      </c>
      <c r="M174" s="60">
        <v>383950.38000000006</v>
      </c>
      <c r="N174" s="56" t="s">
        <v>83</v>
      </c>
      <c r="O174" s="56"/>
      <c r="P174" s="56" t="s">
        <v>68</v>
      </c>
      <c r="Q174" s="56" t="s">
        <v>68</v>
      </c>
      <c r="R174" s="56" t="s">
        <v>68</v>
      </c>
      <c r="S174" s="56">
        <v>140.0</v>
      </c>
      <c r="T174" s="56">
        <v>16.0</v>
      </c>
      <c r="U174" s="56"/>
      <c r="V174" s="56"/>
      <c r="W174" s="56" t="s">
        <v>68</v>
      </c>
      <c r="X174" s="56" t="s">
        <v>68</v>
      </c>
      <c r="Y174" s="56" t="s">
        <v>68</v>
      </c>
      <c r="Z174" s="56" t="s">
        <v>68</v>
      </c>
      <c r="AA174" s="56"/>
      <c r="AB174" s="56" t="s">
        <v>72</v>
      </c>
      <c r="AC174" s="56" t="s">
        <v>73</v>
      </c>
      <c r="AD174" s="56" t="s">
        <v>74</v>
      </c>
      <c r="AE174" s="56"/>
      <c r="AF174" s="56" t="s">
        <v>75</v>
      </c>
      <c r="AG174" s="56" t="s">
        <v>68</v>
      </c>
      <c r="AH174" s="56"/>
      <c r="AI174" s="56" t="s">
        <v>76</v>
      </c>
      <c r="AJ174" s="56" t="s">
        <v>85</v>
      </c>
      <c r="AK174" s="56" t="s">
        <v>68</v>
      </c>
      <c r="AL174" s="56" t="s">
        <v>69</v>
      </c>
      <c r="AM174" s="56" t="s">
        <v>68</v>
      </c>
      <c r="AN174" s="56"/>
      <c r="AO174" s="56" t="s">
        <v>78</v>
      </c>
      <c r="AP174" s="61" t="s">
        <v>79</v>
      </c>
    </row>
    <row r="175" ht="16.5" customHeight="1">
      <c r="A175" s="53">
        <v>547073.3400000001</v>
      </c>
      <c r="B175" s="54"/>
      <c r="C175" s="55">
        <f t="shared" si="2"/>
        <v>0</v>
      </c>
      <c r="D175" s="54">
        <v>8.053672996555E12</v>
      </c>
      <c r="E175" s="56" t="s">
        <v>429</v>
      </c>
      <c r="F175" s="57" t="s">
        <v>430</v>
      </c>
      <c r="G175" s="58">
        <v>50.0</v>
      </c>
      <c r="H175" s="56"/>
      <c r="I175" s="56" t="s">
        <v>82</v>
      </c>
      <c r="J175" s="56" t="s">
        <v>112</v>
      </c>
      <c r="K175" s="56" t="s">
        <v>65</v>
      </c>
      <c r="L175" s="59">
        <v>720.0</v>
      </c>
      <c r="M175" s="60">
        <v>547073.3400000001</v>
      </c>
      <c r="N175" s="56" t="s">
        <v>83</v>
      </c>
      <c r="O175" s="56"/>
      <c r="P175" s="56" t="s">
        <v>68</v>
      </c>
      <c r="Q175" s="56" t="s">
        <v>68</v>
      </c>
      <c r="R175" s="56" t="s">
        <v>68</v>
      </c>
      <c r="S175" s="56">
        <v>135.0</v>
      </c>
      <c r="T175" s="56">
        <v>19.0</v>
      </c>
      <c r="U175" s="56" t="s">
        <v>200</v>
      </c>
      <c r="V175" s="56" t="s">
        <v>259</v>
      </c>
      <c r="W175" s="56" t="s">
        <v>68</v>
      </c>
      <c r="X175" s="56" t="s">
        <v>68</v>
      </c>
      <c r="Y175" s="56" t="s">
        <v>68</v>
      </c>
      <c r="Z175" s="56" t="s">
        <v>68</v>
      </c>
      <c r="AA175" s="56"/>
      <c r="AB175" s="56" t="s">
        <v>114</v>
      </c>
      <c r="AC175" s="56" t="s">
        <v>92</v>
      </c>
      <c r="AD175" s="56" t="s">
        <v>74</v>
      </c>
      <c r="AE175" s="56" t="s">
        <v>94</v>
      </c>
      <c r="AF175" s="56" t="s">
        <v>94</v>
      </c>
      <c r="AG175" s="56" t="s">
        <v>68</v>
      </c>
      <c r="AH175" s="56"/>
      <c r="AI175" s="56" t="s">
        <v>76</v>
      </c>
      <c r="AJ175" s="56" t="s">
        <v>85</v>
      </c>
      <c r="AK175" s="56" t="s">
        <v>68</v>
      </c>
      <c r="AL175" s="56" t="s">
        <v>68</v>
      </c>
      <c r="AM175" s="56" t="s">
        <v>68</v>
      </c>
      <c r="AN175" s="56"/>
      <c r="AO175" s="56" t="s">
        <v>78</v>
      </c>
      <c r="AP175" s="61" t="s">
        <v>79</v>
      </c>
    </row>
    <row r="176" ht="16.5" customHeight="1">
      <c r="A176" s="53">
        <v>321848.33999999997</v>
      </c>
      <c r="B176" s="54"/>
      <c r="C176" s="55">
        <f t="shared" si="2"/>
        <v>0</v>
      </c>
      <c r="D176" s="54">
        <v>8.056597361927E12</v>
      </c>
      <c r="E176" s="56" t="s">
        <v>431</v>
      </c>
      <c r="F176" s="57" t="s">
        <v>432</v>
      </c>
      <c r="G176" s="58">
        <v>54.0</v>
      </c>
      <c r="H176" s="56"/>
      <c r="I176" s="56" t="s">
        <v>118</v>
      </c>
      <c r="J176" s="56" t="s">
        <v>141</v>
      </c>
      <c r="K176" s="56" t="s">
        <v>65</v>
      </c>
      <c r="L176" s="59">
        <v>370.0</v>
      </c>
      <c r="M176" s="60">
        <v>321848.33999999997</v>
      </c>
      <c r="N176" s="56" t="s">
        <v>83</v>
      </c>
      <c r="O176" s="56" t="s">
        <v>67</v>
      </c>
      <c r="P176" s="56" t="s">
        <v>68</v>
      </c>
      <c r="Q176" s="56" t="s">
        <v>68</v>
      </c>
      <c r="R176" s="56" t="s">
        <v>69</v>
      </c>
      <c r="S176" s="56">
        <v>140.0</v>
      </c>
      <c r="T176" s="56">
        <v>16.0</v>
      </c>
      <c r="U176" s="56" t="s">
        <v>120</v>
      </c>
      <c r="V176" s="56" t="s">
        <v>433</v>
      </c>
      <c r="W176" s="56" t="s">
        <v>68</v>
      </c>
      <c r="X176" s="56" t="s">
        <v>68</v>
      </c>
      <c r="Y176" s="56" t="s">
        <v>69</v>
      </c>
      <c r="Z176" s="56" t="s">
        <v>68</v>
      </c>
      <c r="AA176" s="56"/>
      <c r="AB176" s="56" t="s">
        <v>121</v>
      </c>
      <c r="AC176" s="56" t="s">
        <v>122</v>
      </c>
      <c r="AD176" s="56" t="s">
        <v>74</v>
      </c>
      <c r="AE176" s="56"/>
      <c r="AF176" s="56" t="s">
        <v>75</v>
      </c>
      <c r="AG176" s="56" t="s">
        <v>68</v>
      </c>
      <c r="AH176" s="56"/>
      <c r="AI176" s="56" t="s">
        <v>76</v>
      </c>
      <c r="AJ176" s="56" t="s">
        <v>77</v>
      </c>
      <c r="AK176" s="56" t="s">
        <v>68</v>
      </c>
      <c r="AL176" s="56" t="s">
        <v>69</v>
      </c>
      <c r="AM176" s="56" t="s">
        <v>68</v>
      </c>
      <c r="AN176" s="56"/>
      <c r="AO176" s="56" t="s">
        <v>78</v>
      </c>
      <c r="AP176" s="61" t="s">
        <v>79</v>
      </c>
    </row>
    <row r="177" ht="16.5" customHeight="1">
      <c r="A177" s="53">
        <v>321848.33999999997</v>
      </c>
      <c r="B177" s="54"/>
      <c r="C177" s="55">
        <f t="shared" si="2"/>
        <v>0</v>
      </c>
      <c r="D177" s="54">
        <v>8.05659736191E12</v>
      </c>
      <c r="E177" s="56" t="s">
        <v>431</v>
      </c>
      <c r="F177" s="57" t="s">
        <v>434</v>
      </c>
      <c r="G177" s="58">
        <v>54.0</v>
      </c>
      <c r="H177" s="56"/>
      <c r="I177" s="56" t="s">
        <v>136</v>
      </c>
      <c r="J177" s="56" t="s">
        <v>435</v>
      </c>
      <c r="K177" s="56" t="s">
        <v>65</v>
      </c>
      <c r="L177" s="59">
        <v>370.0</v>
      </c>
      <c r="M177" s="60">
        <v>321848.33999999997</v>
      </c>
      <c r="N177" s="56" t="s">
        <v>83</v>
      </c>
      <c r="O177" s="56" t="s">
        <v>67</v>
      </c>
      <c r="P177" s="56" t="s">
        <v>68</v>
      </c>
      <c r="Q177" s="56" t="s">
        <v>68</v>
      </c>
      <c r="R177" s="56" t="s">
        <v>69</v>
      </c>
      <c r="S177" s="56">
        <v>140.0</v>
      </c>
      <c r="T177" s="56">
        <v>16.0</v>
      </c>
      <c r="U177" s="56" t="s">
        <v>120</v>
      </c>
      <c r="V177" s="56" t="s">
        <v>433</v>
      </c>
      <c r="W177" s="56" t="s">
        <v>68</v>
      </c>
      <c r="X177" s="56" t="s">
        <v>68</v>
      </c>
      <c r="Y177" s="56" t="s">
        <v>69</v>
      </c>
      <c r="Z177" s="56" t="s">
        <v>68</v>
      </c>
      <c r="AA177" s="56"/>
      <c r="AB177" s="56" t="s">
        <v>121</v>
      </c>
      <c r="AC177" s="56" t="s">
        <v>122</v>
      </c>
      <c r="AD177" s="56" t="s">
        <v>74</v>
      </c>
      <c r="AE177" s="56"/>
      <c r="AF177" s="56" t="s">
        <v>75</v>
      </c>
      <c r="AG177" s="56" t="s">
        <v>68</v>
      </c>
      <c r="AH177" s="56"/>
      <c r="AI177" s="56" t="s">
        <v>76</v>
      </c>
      <c r="AJ177" s="56" t="s">
        <v>77</v>
      </c>
      <c r="AK177" s="56" t="s">
        <v>68</v>
      </c>
      <c r="AL177" s="56" t="s">
        <v>69</v>
      </c>
      <c r="AM177" s="56" t="s">
        <v>68</v>
      </c>
      <c r="AN177" s="56"/>
      <c r="AO177" s="56" t="s">
        <v>78</v>
      </c>
      <c r="AP177" s="61" t="s">
        <v>79</v>
      </c>
    </row>
    <row r="178" ht="16.5" customHeight="1">
      <c r="A178" s="53">
        <v>371898.33999999997</v>
      </c>
      <c r="B178" s="54"/>
      <c r="C178" s="55">
        <f t="shared" si="2"/>
        <v>0</v>
      </c>
      <c r="D178" s="54">
        <v>8.056597363099E12</v>
      </c>
      <c r="E178" s="56" t="s">
        <v>436</v>
      </c>
      <c r="F178" s="57" t="s">
        <v>437</v>
      </c>
      <c r="G178" s="58">
        <v>59.0</v>
      </c>
      <c r="H178" s="56"/>
      <c r="I178" s="56" t="s">
        <v>382</v>
      </c>
      <c r="J178" s="56" t="s">
        <v>64</v>
      </c>
      <c r="K178" s="56" t="s">
        <v>65</v>
      </c>
      <c r="L178" s="59">
        <v>430.0</v>
      </c>
      <c r="M178" s="60">
        <v>371898.33999999997</v>
      </c>
      <c r="N178" s="56" t="s">
        <v>83</v>
      </c>
      <c r="O178" s="56" t="s">
        <v>67</v>
      </c>
      <c r="P178" s="56" t="s">
        <v>68</v>
      </c>
      <c r="Q178" s="56" t="s">
        <v>69</v>
      </c>
      <c r="R178" s="56" t="s">
        <v>68</v>
      </c>
      <c r="S178" s="56">
        <v>140.0</v>
      </c>
      <c r="T178" s="56">
        <v>14.0</v>
      </c>
      <c r="U178" s="56" t="s">
        <v>398</v>
      </c>
      <c r="V178" s="56" t="s">
        <v>438</v>
      </c>
      <c r="W178" s="56" t="s">
        <v>68</v>
      </c>
      <c r="X178" s="56" t="s">
        <v>68</v>
      </c>
      <c r="Y178" s="56" t="s">
        <v>69</v>
      </c>
      <c r="Z178" s="56" t="s">
        <v>68</v>
      </c>
      <c r="AA178" s="56"/>
      <c r="AB178" s="56" t="s">
        <v>72</v>
      </c>
      <c r="AC178" s="56" t="s">
        <v>73</v>
      </c>
      <c r="AD178" s="56" t="s">
        <v>74</v>
      </c>
      <c r="AE178" s="56"/>
      <c r="AF178" s="56" t="s">
        <v>75</v>
      </c>
      <c r="AG178" s="56" t="s">
        <v>68</v>
      </c>
      <c r="AH178" s="56"/>
      <c r="AI178" s="56" t="s">
        <v>76</v>
      </c>
      <c r="AJ178" s="56" t="s">
        <v>77</v>
      </c>
      <c r="AK178" s="56" t="s">
        <v>68</v>
      </c>
      <c r="AL178" s="56" t="s">
        <v>69</v>
      </c>
      <c r="AM178" s="56" t="s">
        <v>68</v>
      </c>
      <c r="AN178" s="56"/>
      <c r="AO178" s="56" t="s">
        <v>78</v>
      </c>
      <c r="AP178" s="61" t="s">
        <v>79</v>
      </c>
    </row>
    <row r="179" ht="16.5" customHeight="1">
      <c r="A179" s="53">
        <v>338525.0</v>
      </c>
      <c r="B179" s="54"/>
      <c r="C179" s="55">
        <f t="shared" si="2"/>
        <v>0</v>
      </c>
      <c r="D179" s="54">
        <v>8.05659736315E12</v>
      </c>
      <c r="E179" s="56" t="s">
        <v>436</v>
      </c>
      <c r="F179" s="57" t="s">
        <v>117</v>
      </c>
      <c r="G179" s="58">
        <v>59.0</v>
      </c>
      <c r="H179" s="56"/>
      <c r="I179" s="56" t="s">
        <v>118</v>
      </c>
      <c r="J179" s="56" t="s">
        <v>439</v>
      </c>
      <c r="K179" s="56" t="s">
        <v>65</v>
      </c>
      <c r="L179" s="59">
        <v>390.0</v>
      </c>
      <c r="M179" s="60">
        <v>338525.0</v>
      </c>
      <c r="N179" s="56" t="s">
        <v>83</v>
      </c>
      <c r="O179" s="56" t="s">
        <v>67</v>
      </c>
      <c r="P179" s="56" t="s">
        <v>68</v>
      </c>
      <c r="Q179" s="56" t="s">
        <v>68</v>
      </c>
      <c r="R179" s="56" t="s">
        <v>69</v>
      </c>
      <c r="S179" s="56">
        <v>140.0</v>
      </c>
      <c r="T179" s="56">
        <v>14.0</v>
      </c>
      <c r="U179" s="56" t="s">
        <v>398</v>
      </c>
      <c r="V179" s="56" t="s">
        <v>438</v>
      </c>
      <c r="W179" s="56" t="s">
        <v>68</v>
      </c>
      <c r="X179" s="56" t="s">
        <v>68</v>
      </c>
      <c r="Y179" s="56" t="s">
        <v>69</v>
      </c>
      <c r="Z179" s="56" t="s">
        <v>68</v>
      </c>
      <c r="AA179" s="56"/>
      <c r="AB179" s="56" t="s">
        <v>121</v>
      </c>
      <c r="AC179" s="56" t="s">
        <v>73</v>
      </c>
      <c r="AD179" s="56" t="s">
        <v>74</v>
      </c>
      <c r="AE179" s="56"/>
      <c r="AF179" s="56" t="s">
        <v>75</v>
      </c>
      <c r="AG179" s="56" t="s">
        <v>68</v>
      </c>
      <c r="AH179" s="56"/>
      <c r="AI179" s="56" t="s">
        <v>76</v>
      </c>
      <c r="AJ179" s="56" t="s">
        <v>77</v>
      </c>
      <c r="AK179" s="56" t="s">
        <v>68</v>
      </c>
      <c r="AL179" s="56" t="s">
        <v>69</v>
      </c>
      <c r="AM179" s="56" t="s">
        <v>68</v>
      </c>
      <c r="AN179" s="56"/>
      <c r="AO179" s="56" t="s">
        <v>78</v>
      </c>
      <c r="AP179" s="61" t="s">
        <v>79</v>
      </c>
    </row>
    <row r="180" ht="16.5" customHeight="1">
      <c r="A180" s="53">
        <v>263450.0</v>
      </c>
      <c r="B180" s="54"/>
      <c r="C180" s="55">
        <f t="shared" si="2"/>
        <v>0</v>
      </c>
      <c r="D180" s="54">
        <v>8.053672177114E12</v>
      </c>
      <c r="E180" s="56" t="s">
        <v>440</v>
      </c>
      <c r="F180" s="57" t="s">
        <v>441</v>
      </c>
      <c r="G180" s="58">
        <v>55.0</v>
      </c>
      <c r="H180" s="56"/>
      <c r="I180" s="56" t="s">
        <v>118</v>
      </c>
      <c r="J180" s="56" t="s">
        <v>300</v>
      </c>
      <c r="K180" s="56" t="s">
        <v>65</v>
      </c>
      <c r="L180" s="59">
        <v>300.0</v>
      </c>
      <c r="M180" s="60">
        <v>263450.0</v>
      </c>
      <c r="N180" s="56" t="s">
        <v>147</v>
      </c>
      <c r="O180" s="56" t="s">
        <v>67</v>
      </c>
      <c r="P180" s="56" t="s">
        <v>68</v>
      </c>
      <c r="Q180" s="56" t="s">
        <v>68</v>
      </c>
      <c r="R180" s="56" t="s">
        <v>69</v>
      </c>
      <c r="S180" s="56">
        <v>140.0</v>
      </c>
      <c r="T180" s="56">
        <v>17.0</v>
      </c>
      <c r="U180" s="56" t="s">
        <v>148</v>
      </c>
      <c r="V180" s="56" t="s">
        <v>302</v>
      </c>
      <c r="W180" s="56" t="s">
        <v>68</v>
      </c>
      <c r="X180" s="56" t="s">
        <v>69</v>
      </c>
      <c r="Y180" s="56" t="s">
        <v>69</v>
      </c>
      <c r="Z180" s="56" t="s">
        <v>69</v>
      </c>
      <c r="AA180" s="56"/>
      <c r="AB180" s="56" t="s">
        <v>187</v>
      </c>
      <c r="AC180" s="56" t="s">
        <v>92</v>
      </c>
      <c r="AD180" s="56" t="s">
        <v>74</v>
      </c>
      <c r="AE180" s="56" t="s">
        <v>75</v>
      </c>
      <c r="AF180" s="56" t="s">
        <v>75</v>
      </c>
      <c r="AG180" s="56" t="s">
        <v>68</v>
      </c>
      <c r="AH180" s="56" t="s">
        <v>151</v>
      </c>
      <c r="AI180" s="56" t="s">
        <v>76</v>
      </c>
      <c r="AJ180" s="56" t="s">
        <v>77</v>
      </c>
      <c r="AK180" s="56" t="s">
        <v>68</v>
      </c>
      <c r="AL180" s="56" t="s">
        <v>68</v>
      </c>
      <c r="AM180" s="56" t="s">
        <v>68</v>
      </c>
      <c r="AN180" s="56" t="s">
        <v>168</v>
      </c>
      <c r="AO180" s="56" t="s">
        <v>78</v>
      </c>
      <c r="AP180" s="61" t="s">
        <v>79</v>
      </c>
    </row>
    <row r="181" ht="16.5" customHeight="1">
      <c r="A181" s="53">
        <v>430276.66000000003</v>
      </c>
      <c r="B181" s="54"/>
      <c r="C181" s="55">
        <f t="shared" si="2"/>
        <v>0</v>
      </c>
      <c r="D181" s="54">
        <v>8.05367298628E12</v>
      </c>
      <c r="E181" s="56" t="s">
        <v>442</v>
      </c>
      <c r="F181" s="57" t="s">
        <v>229</v>
      </c>
      <c r="G181" s="58">
        <v>52.0</v>
      </c>
      <c r="H181" s="56"/>
      <c r="I181" s="56" t="s">
        <v>443</v>
      </c>
      <c r="J181" s="56" t="s">
        <v>231</v>
      </c>
      <c r="K181" s="56" t="s">
        <v>65</v>
      </c>
      <c r="L181" s="59">
        <v>500.0</v>
      </c>
      <c r="M181" s="60">
        <v>430276.66000000003</v>
      </c>
      <c r="N181" s="56" t="s">
        <v>83</v>
      </c>
      <c r="O181" s="56" t="s">
        <v>67</v>
      </c>
      <c r="P181" s="56" t="s">
        <v>68</v>
      </c>
      <c r="Q181" s="56" t="s">
        <v>68</v>
      </c>
      <c r="R181" s="56" t="s">
        <v>69</v>
      </c>
      <c r="S181" s="56">
        <v>135.0</v>
      </c>
      <c r="T181" s="56">
        <v>19.0</v>
      </c>
      <c r="U181" s="56" t="s">
        <v>177</v>
      </c>
      <c r="V181" s="56" t="s">
        <v>284</v>
      </c>
      <c r="W181" s="56" t="s">
        <v>68</v>
      </c>
      <c r="X181" s="56" t="s">
        <v>68</v>
      </c>
      <c r="Y181" s="56" t="s">
        <v>69</v>
      </c>
      <c r="Z181" s="56" t="s">
        <v>68</v>
      </c>
      <c r="AA181" s="56"/>
      <c r="AB181" s="56" t="s">
        <v>232</v>
      </c>
      <c r="AC181" s="56" t="s">
        <v>115</v>
      </c>
      <c r="AD181" s="56" t="s">
        <v>74</v>
      </c>
      <c r="AE181" s="56"/>
      <c r="AF181" s="56" t="s">
        <v>94</v>
      </c>
      <c r="AG181" s="56" t="s">
        <v>68</v>
      </c>
      <c r="AH181" s="56"/>
      <c r="AI181" s="56" t="s">
        <v>76</v>
      </c>
      <c r="AJ181" s="56" t="s">
        <v>77</v>
      </c>
      <c r="AK181" s="56" t="s">
        <v>68</v>
      </c>
      <c r="AL181" s="56" t="s">
        <v>68</v>
      </c>
      <c r="AM181" s="56" t="s">
        <v>68</v>
      </c>
      <c r="AN181" s="56"/>
      <c r="AO181" s="56" t="s">
        <v>78</v>
      </c>
      <c r="AP181" s="61" t="s">
        <v>79</v>
      </c>
    </row>
    <row r="182" ht="16.5" customHeight="1">
      <c r="A182" s="53">
        <v>430276.66000000003</v>
      </c>
      <c r="B182" s="54"/>
      <c r="C182" s="55">
        <f t="shared" si="2"/>
        <v>0</v>
      </c>
      <c r="D182" s="54">
        <v>8.056597373913E12</v>
      </c>
      <c r="E182" s="56" t="s">
        <v>444</v>
      </c>
      <c r="F182" s="57" t="s">
        <v>296</v>
      </c>
      <c r="G182" s="58">
        <v>56.0</v>
      </c>
      <c r="H182" s="56"/>
      <c r="I182" s="56" t="s">
        <v>230</v>
      </c>
      <c r="J182" s="56" t="s">
        <v>112</v>
      </c>
      <c r="K182" s="56" t="s">
        <v>65</v>
      </c>
      <c r="L182" s="59">
        <v>500.0</v>
      </c>
      <c r="M182" s="60">
        <v>430276.66000000003</v>
      </c>
      <c r="N182" s="56" t="s">
        <v>83</v>
      </c>
      <c r="O182" s="56" t="s">
        <v>67</v>
      </c>
      <c r="P182" s="56" t="s">
        <v>68</v>
      </c>
      <c r="Q182" s="56" t="s">
        <v>68</v>
      </c>
      <c r="R182" s="56" t="s">
        <v>69</v>
      </c>
      <c r="S182" s="56">
        <v>135.0</v>
      </c>
      <c r="T182" s="56">
        <v>18.0</v>
      </c>
      <c r="U182" s="56" t="s">
        <v>106</v>
      </c>
      <c r="V182" s="56" t="s">
        <v>319</v>
      </c>
      <c r="W182" s="56" t="s">
        <v>68</v>
      </c>
      <c r="X182" s="56" t="s">
        <v>68</v>
      </c>
      <c r="Y182" s="56" t="s">
        <v>69</v>
      </c>
      <c r="Z182" s="56" t="s">
        <v>68</v>
      </c>
      <c r="AA182" s="56"/>
      <c r="AB182" s="56" t="s">
        <v>114</v>
      </c>
      <c r="AC182" s="56" t="s">
        <v>115</v>
      </c>
      <c r="AD182" s="56" t="s">
        <v>74</v>
      </c>
      <c r="AE182" s="56"/>
      <c r="AF182" s="56" t="s">
        <v>94</v>
      </c>
      <c r="AG182" s="56" t="s">
        <v>68</v>
      </c>
      <c r="AH182" s="56"/>
      <c r="AI182" s="56" t="s">
        <v>76</v>
      </c>
      <c r="AJ182" s="56" t="s">
        <v>77</v>
      </c>
      <c r="AK182" s="56" t="s">
        <v>68</v>
      </c>
      <c r="AL182" s="56" t="s">
        <v>69</v>
      </c>
      <c r="AM182" s="56" t="s">
        <v>68</v>
      </c>
      <c r="AN182" s="56"/>
      <c r="AO182" s="56" t="s">
        <v>78</v>
      </c>
      <c r="AP182" s="61" t="s">
        <v>79</v>
      </c>
    </row>
    <row r="183" ht="16.5" customHeight="1">
      <c r="A183" s="53">
        <v>338525.0</v>
      </c>
      <c r="B183" s="54"/>
      <c r="C183" s="55">
        <f t="shared" si="2"/>
        <v>0</v>
      </c>
      <c r="D183" s="54">
        <v>8.05659746893E12</v>
      </c>
      <c r="E183" s="56" t="s">
        <v>322</v>
      </c>
      <c r="F183" s="57" t="s">
        <v>146</v>
      </c>
      <c r="G183" s="58">
        <v>54.0</v>
      </c>
      <c r="H183" s="56"/>
      <c r="I183" s="56" t="s">
        <v>269</v>
      </c>
      <c r="J183" s="56" t="s">
        <v>64</v>
      </c>
      <c r="K183" s="56" t="s">
        <v>307</v>
      </c>
      <c r="L183" s="59">
        <v>390.0</v>
      </c>
      <c r="M183" s="60">
        <v>338525.0</v>
      </c>
      <c r="N183" s="56" t="s">
        <v>83</v>
      </c>
      <c r="O183" s="56" t="s">
        <v>67</v>
      </c>
      <c r="P183" s="56" t="s">
        <v>68</v>
      </c>
      <c r="Q183" s="56" t="s">
        <v>68</v>
      </c>
      <c r="R183" s="56" t="s">
        <v>69</v>
      </c>
      <c r="S183" s="56">
        <v>140.0</v>
      </c>
      <c r="T183" s="56">
        <v>17.0</v>
      </c>
      <c r="U183" s="56" t="s">
        <v>120</v>
      </c>
      <c r="V183" s="56" t="s">
        <v>285</v>
      </c>
      <c r="W183" s="56" t="s">
        <v>68</v>
      </c>
      <c r="X183" s="56" t="s">
        <v>68</v>
      </c>
      <c r="Y183" s="56" t="s">
        <v>69</v>
      </c>
      <c r="Z183" s="56" t="s">
        <v>68</v>
      </c>
      <c r="AA183" s="56"/>
      <c r="AB183" s="56" t="s">
        <v>72</v>
      </c>
      <c r="AC183" s="56" t="s">
        <v>102</v>
      </c>
      <c r="AD183" s="56" t="s">
        <v>74</v>
      </c>
      <c r="AE183" s="56"/>
      <c r="AF183" s="56" t="s">
        <v>75</v>
      </c>
      <c r="AG183" s="56" t="s">
        <v>68</v>
      </c>
      <c r="AH183" s="56"/>
      <c r="AI183" s="56" t="s">
        <v>76</v>
      </c>
      <c r="AJ183" s="56" t="s">
        <v>77</v>
      </c>
      <c r="AK183" s="56" t="s">
        <v>68</v>
      </c>
      <c r="AL183" s="56" t="s">
        <v>69</v>
      </c>
      <c r="AM183" s="56" t="s">
        <v>68</v>
      </c>
      <c r="AN183" s="56"/>
      <c r="AO183" s="56" t="s">
        <v>78</v>
      </c>
      <c r="AP183" s="61" t="s">
        <v>79</v>
      </c>
    </row>
    <row r="184" ht="16.5" customHeight="1">
      <c r="A184" s="53">
        <v>287554.07999999996</v>
      </c>
      <c r="B184" s="54"/>
      <c r="C184" s="55">
        <f t="shared" si="2"/>
        <v>0</v>
      </c>
      <c r="D184" s="54">
        <v>8.056597262781E12</v>
      </c>
      <c r="E184" s="56" t="s">
        <v>142</v>
      </c>
      <c r="F184" s="57" t="s">
        <v>143</v>
      </c>
      <c r="G184" s="58">
        <v>55.0</v>
      </c>
      <c r="H184" s="56"/>
      <c r="I184" s="56" t="s">
        <v>82</v>
      </c>
      <c r="J184" s="56" t="s">
        <v>141</v>
      </c>
      <c r="K184" s="56" t="s">
        <v>65</v>
      </c>
      <c r="L184" s="59">
        <v>370.0</v>
      </c>
      <c r="M184" s="60">
        <v>287554.07999999996</v>
      </c>
      <c r="N184" s="56" t="s">
        <v>83</v>
      </c>
      <c r="O184" s="56"/>
      <c r="P184" s="56" t="s">
        <v>68</v>
      </c>
      <c r="Q184" s="56" t="s">
        <v>68</v>
      </c>
      <c r="R184" s="56" t="s">
        <v>68</v>
      </c>
      <c r="S184" s="56">
        <v>140.0</v>
      </c>
      <c r="T184" s="56">
        <v>18.0</v>
      </c>
      <c r="U184" s="56" t="s">
        <v>148</v>
      </c>
      <c r="V184" s="56" t="s">
        <v>358</v>
      </c>
      <c r="W184" s="56" t="s">
        <v>68</v>
      </c>
      <c r="X184" s="56" t="s">
        <v>68</v>
      </c>
      <c r="Y184" s="56" t="s">
        <v>68</v>
      </c>
      <c r="Z184" s="56" t="s">
        <v>68</v>
      </c>
      <c r="AA184" s="56"/>
      <c r="AB184" s="56" t="s">
        <v>121</v>
      </c>
      <c r="AC184" s="56" t="s">
        <v>102</v>
      </c>
      <c r="AD184" s="56" t="s">
        <v>74</v>
      </c>
      <c r="AE184" s="56"/>
      <c r="AF184" s="56" t="s">
        <v>94</v>
      </c>
      <c r="AG184" s="56" t="s">
        <v>68</v>
      </c>
      <c r="AH184" s="56"/>
      <c r="AI184" s="56" t="s">
        <v>76</v>
      </c>
      <c r="AJ184" s="56" t="s">
        <v>85</v>
      </c>
      <c r="AK184" s="56" t="s">
        <v>68</v>
      </c>
      <c r="AL184" s="56" t="s">
        <v>68</v>
      </c>
      <c r="AM184" s="56" t="s">
        <v>68</v>
      </c>
      <c r="AN184" s="56"/>
      <c r="AO184" s="56" t="s">
        <v>78</v>
      </c>
      <c r="AP184" s="61" t="s">
        <v>79</v>
      </c>
    </row>
    <row r="185" ht="16.5" customHeight="1">
      <c r="A185" s="53">
        <v>296823.34</v>
      </c>
      <c r="B185" s="54"/>
      <c r="C185" s="55">
        <f t="shared" si="2"/>
        <v>0</v>
      </c>
      <c r="D185" s="54">
        <v>8.053672241105E12</v>
      </c>
      <c r="E185" s="56" t="s">
        <v>153</v>
      </c>
      <c r="F185" s="57" t="s">
        <v>445</v>
      </c>
      <c r="G185" s="58">
        <v>59.0</v>
      </c>
      <c r="H185" s="56"/>
      <c r="I185" s="56" t="s">
        <v>272</v>
      </c>
      <c r="J185" s="56" t="s">
        <v>112</v>
      </c>
      <c r="K185" s="56" t="s">
        <v>181</v>
      </c>
      <c r="L185" s="59">
        <v>340.0</v>
      </c>
      <c r="M185" s="60">
        <v>296823.34</v>
      </c>
      <c r="N185" s="56" t="s">
        <v>147</v>
      </c>
      <c r="O185" s="56" t="s">
        <v>67</v>
      </c>
      <c r="P185" s="56" t="s">
        <v>68</v>
      </c>
      <c r="Q185" s="56" t="s">
        <v>69</v>
      </c>
      <c r="R185" s="56" t="s">
        <v>68</v>
      </c>
      <c r="S185" s="56">
        <v>135.0</v>
      </c>
      <c r="T185" s="56">
        <v>14.0</v>
      </c>
      <c r="U185" s="56" t="s">
        <v>156</v>
      </c>
      <c r="V185" s="56" t="s">
        <v>157</v>
      </c>
      <c r="W185" s="56" t="s">
        <v>68</v>
      </c>
      <c r="X185" s="56" t="s">
        <v>69</v>
      </c>
      <c r="Y185" s="56" t="s">
        <v>69</v>
      </c>
      <c r="Z185" s="56" t="s">
        <v>69</v>
      </c>
      <c r="AA185" s="56" t="s">
        <v>303</v>
      </c>
      <c r="AB185" s="56" t="s">
        <v>114</v>
      </c>
      <c r="AC185" s="56" t="s">
        <v>108</v>
      </c>
      <c r="AD185" s="56" t="s">
        <v>74</v>
      </c>
      <c r="AE185" s="56" t="s">
        <v>158</v>
      </c>
      <c r="AF185" s="56" t="s">
        <v>158</v>
      </c>
      <c r="AG185" s="56" t="s">
        <v>68</v>
      </c>
      <c r="AH185" s="56"/>
      <c r="AI185" s="56" t="s">
        <v>76</v>
      </c>
      <c r="AJ185" s="56" t="s">
        <v>77</v>
      </c>
      <c r="AK185" s="56" t="s">
        <v>68</v>
      </c>
      <c r="AL185" s="56" t="s">
        <v>68</v>
      </c>
      <c r="AM185" s="56" t="s">
        <v>68</v>
      </c>
      <c r="AN185" s="56" t="s">
        <v>159</v>
      </c>
      <c r="AO185" s="56" t="s">
        <v>78</v>
      </c>
      <c r="AP185" s="61" t="s">
        <v>79</v>
      </c>
    </row>
    <row r="186" ht="16.5" customHeight="1">
      <c r="A186" s="53">
        <v>228234.82</v>
      </c>
      <c r="B186" s="54"/>
      <c r="C186" s="55">
        <f t="shared" si="2"/>
        <v>0</v>
      </c>
      <c r="D186" s="54">
        <v>8.056597415408E12</v>
      </c>
      <c r="E186" s="56" t="s">
        <v>160</v>
      </c>
      <c r="F186" s="57" t="s">
        <v>184</v>
      </c>
      <c r="G186" s="58">
        <v>51.0</v>
      </c>
      <c r="H186" s="56"/>
      <c r="I186" s="56" t="s">
        <v>82</v>
      </c>
      <c r="J186" s="56" t="s">
        <v>185</v>
      </c>
      <c r="K186" s="56" t="s">
        <v>65</v>
      </c>
      <c r="L186" s="59">
        <v>290.0</v>
      </c>
      <c r="M186" s="60">
        <v>228234.82</v>
      </c>
      <c r="N186" s="56" t="s">
        <v>83</v>
      </c>
      <c r="O186" s="56"/>
      <c r="P186" s="56" t="s">
        <v>68</v>
      </c>
      <c r="Q186" s="56" t="s">
        <v>68</v>
      </c>
      <c r="R186" s="56" t="s">
        <v>68</v>
      </c>
      <c r="S186" s="56">
        <v>140.0</v>
      </c>
      <c r="T186" s="56">
        <v>19.0</v>
      </c>
      <c r="U186" s="56" t="s">
        <v>89</v>
      </c>
      <c r="V186" s="56" t="s">
        <v>162</v>
      </c>
      <c r="W186" s="56" t="s">
        <v>68</v>
      </c>
      <c r="X186" s="56" t="s">
        <v>68</v>
      </c>
      <c r="Y186" s="56" t="s">
        <v>68</v>
      </c>
      <c r="Z186" s="56" t="s">
        <v>68</v>
      </c>
      <c r="AA186" s="56"/>
      <c r="AB186" s="56" t="s">
        <v>187</v>
      </c>
      <c r="AC186" s="56" t="s">
        <v>164</v>
      </c>
      <c r="AD186" s="56" t="s">
        <v>74</v>
      </c>
      <c r="AE186" s="56" t="s">
        <v>75</v>
      </c>
      <c r="AF186" s="56" t="s">
        <v>75</v>
      </c>
      <c r="AG186" s="56" t="s">
        <v>68</v>
      </c>
      <c r="AH186" s="56"/>
      <c r="AI186" s="56" t="s">
        <v>76</v>
      </c>
      <c r="AJ186" s="56" t="s">
        <v>85</v>
      </c>
      <c r="AK186" s="56" t="s">
        <v>68</v>
      </c>
      <c r="AL186" s="56" t="s">
        <v>69</v>
      </c>
      <c r="AM186" s="56" t="s">
        <v>68</v>
      </c>
      <c r="AN186" s="56"/>
      <c r="AO186" s="56" t="s">
        <v>78</v>
      </c>
      <c r="AP186" s="61" t="s">
        <v>79</v>
      </c>
    </row>
    <row r="187" ht="16.5" customHeight="1">
      <c r="A187" s="53">
        <v>271798.33999999997</v>
      </c>
      <c r="B187" s="54"/>
      <c r="C187" s="55">
        <f t="shared" si="2"/>
        <v>0</v>
      </c>
      <c r="D187" s="54">
        <v>8.056597417396E12</v>
      </c>
      <c r="E187" s="56" t="s">
        <v>169</v>
      </c>
      <c r="F187" s="57" t="s">
        <v>446</v>
      </c>
      <c r="G187" s="58">
        <v>55.0</v>
      </c>
      <c r="H187" s="56"/>
      <c r="I187" s="56" t="s">
        <v>230</v>
      </c>
      <c r="J187" s="56" t="s">
        <v>281</v>
      </c>
      <c r="K187" s="56" t="s">
        <v>65</v>
      </c>
      <c r="L187" s="59">
        <v>310.0</v>
      </c>
      <c r="M187" s="60">
        <v>271798.33999999997</v>
      </c>
      <c r="N187" s="56" t="s">
        <v>83</v>
      </c>
      <c r="O187" s="56" t="s">
        <v>67</v>
      </c>
      <c r="P187" s="56" t="s">
        <v>68</v>
      </c>
      <c r="Q187" s="56" t="s">
        <v>68</v>
      </c>
      <c r="R187" s="56" t="s">
        <v>69</v>
      </c>
      <c r="S187" s="56">
        <v>140.0</v>
      </c>
      <c r="T187" s="56">
        <v>17.0</v>
      </c>
      <c r="U187" s="56" t="s">
        <v>172</v>
      </c>
      <c r="V187" s="56" t="s">
        <v>173</v>
      </c>
      <c r="W187" s="56" t="s">
        <v>68</v>
      </c>
      <c r="X187" s="56" t="s">
        <v>68</v>
      </c>
      <c r="Y187" s="56" t="s">
        <v>69</v>
      </c>
      <c r="Z187" s="56" t="s">
        <v>68</v>
      </c>
      <c r="AA187" s="56"/>
      <c r="AB187" s="56" t="s">
        <v>334</v>
      </c>
      <c r="AC187" s="56" t="s">
        <v>73</v>
      </c>
      <c r="AD187" s="56" t="s">
        <v>74</v>
      </c>
      <c r="AE187" s="56" t="s">
        <v>75</v>
      </c>
      <c r="AF187" s="56" t="s">
        <v>75</v>
      </c>
      <c r="AG187" s="56" t="s">
        <v>68</v>
      </c>
      <c r="AH187" s="56"/>
      <c r="AI187" s="56" t="s">
        <v>76</v>
      </c>
      <c r="AJ187" s="56" t="s">
        <v>77</v>
      </c>
      <c r="AK187" s="56" t="s">
        <v>68</v>
      </c>
      <c r="AL187" s="56" t="s">
        <v>69</v>
      </c>
      <c r="AM187" s="56" t="s">
        <v>68</v>
      </c>
      <c r="AN187" s="56"/>
      <c r="AO187" s="56" t="s">
        <v>78</v>
      </c>
      <c r="AP187" s="61" t="s">
        <v>79</v>
      </c>
    </row>
    <row r="188" ht="16.5" customHeight="1">
      <c r="A188" s="53">
        <v>305151.66000000003</v>
      </c>
      <c r="B188" s="54"/>
      <c r="C188" s="55">
        <f t="shared" si="2"/>
        <v>0</v>
      </c>
      <c r="D188" s="54">
        <v>8.056597417525E12</v>
      </c>
      <c r="E188" s="56" t="s">
        <v>169</v>
      </c>
      <c r="F188" s="57" t="s">
        <v>349</v>
      </c>
      <c r="G188" s="58">
        <v>55.0</v>
      </c>
      <c r="H188" s="56"/>
      <c r="I188" s="56" t="s">
        <v>171</v>
      </c>
      <c r="J188" s="56" t="s">
        <v>338</v>
      </c>
      <c r="K188" s="56" t="s">
        <v>65</v>
      </c>
      <c r="L188" s="59">
        <v>350.0</v>
      </c>
      <c r="M188" s="60">
        <v>305151.66000000003</v>
      </c>
      <c r="N188" s="56" t="s">
        <v>83</v>
      </c>
      <c r="O188" s="56" t="s">
        <v>67</v>
      </c>
      <c r="P188" s="56" t="s">
        <v>68</v>
      </c>
      <c r="Q188" s="56" t="s">
        <v>69</v>
      </c>
      <c r="R188" s="56" t="s">
        <v>68</v>
      </c>
      <c r="S188" s="56">
        <v>140.0</v>
      </c>
      <c r="T188" s="56">
        <v>17.0</v>
      </c>
      <c r="U188" s="56" t="s">
        <v>172</v>
      </c>
      <c r="V188" s="56" t="s">
        <v>173</v>
      </c>
      <c r="W188" s="56" t="s">
        <v>68</v>
      </c>
      <c r="X188" s="56" t="s">
        <v>68</v>
      </c>
      <c r="Y188" s="56" t="s">
        <v>69</v>
      </c>
      <c r="Z188" s="56" t="s">
        <v>68</v>
      </c>
      <c r="AA188" s="56"/>
      <c r="AB188" s="56" t="s">
        <v>192</v>
      </c>
      <c r="AC188" s="56" t="s">
        <v>73</v>
      </c>
      <c r="AD188" s="56" t="s">
        <v>74</v>
      </c>
      <c r="AE188" s="56" t="s">
        <v>75</v>
      </c>
      <c r="AF188" s="56" t="s">
        <v>75</v>
      </c>
      <c r="AG188" s="56" t="s">
        <v>68</v>
      </c>
      <c r="AH188" s="56"/>
      <c r="AI188" s="56" t="s">
        <v>76</v>
      </c>
      <c r="AJ188" s="56" t="s">
        <v>77</v>
      </c>
      <c r="AK188" s="56" t="s">
        <v>68</v>
      </c>
      <c r="AL188" s="56" t="s">
        <v>69</v>
      </c>
      <c r="AM188" s="56" t="s">
        <v>68</v>
      </c>
      <c r="AN188" s="56"/>
      <c r="AO188" s="56" t="s">
        <v>78</v>
      </c>
      <c r="AP188" s="61" t="s">
        <v>79</v>
      </c>
    </row>
    <row r="189" ht="16.5" customHeight="1">
      <c r="A189" s="53">
        <v>220807.4</v>
      </c>
      <c r="B189" s="54"/>
      <c r="C189" s="55">
        <f t="shared" si="2"/>
        <v>0</v>
      </c>
      <c r="D189" s="54">
        <v>8.053672177343E12</v>
      </c>
      <c r="E189" s="56" t="s">
        <v>165</v>
      </c>
      <c r="F189" s="57" t="s">
        <v>124</v>
      </c>
      <c r="G189" s="58">
        <v>54.0</v>
      </c>
      <c r="H189" s="56"/>
      <c r="I189" s="56" t="s">
        <v>82</v>
      </c>
      <c r="J189" s="56" t="s">
        <v>64</v>
      </c>
      <c r="K189" s="56" t="s">
        <v>65</v>
      </c>
      <c r="L189" s="59">
        <v>280.0</v>
      </c>
      <c r="M189" s="60">
        <v>220807.4</v>
      </c>
      <c r="N189" s="56" t="s">
        <v>83</v>
      </c>
      <c r="O189" s="56"/>
      <c r="P189" s="56" t="s">
        <v>68</v>
      </c>
      <c r="Q189" s="56" t="s">
        <v>68</v>
      </c>
      <c r="R189" s="56" t="s">
        <v>68</v>
      </c>
      <c r="S189" s="56">
        <v>140.0</v>
      </c>
      <c r="T189" s="56">
        <v>17.0</v>
      </c>
      <c r="U189" s="56" t="s">
        <v>120</v>
      </c>
      <c r="V189" s="56" t="s">
        <v>167</v>
      </c>
      <c r="W189" s="56" t="s">
        <v>68</v>
      </c>
      <c r="X189" s="56" t="s">
        <v>69</v>
      </c>
      <c r="Y189" s="56" t="s">
        <v>68</v>
      </c>
      <c r="Z189" s="56" t="s">
        <v>69</v>
      </c>
      <c r="AA189" s="56"/>
      <c r="AB189" s="56" t="s">
        <v>72</v>
      </c>
      <c r="AC189" s="56" t="s">
        <v>122</v>
      </c>
      <c r="AD189" s="56" t="s">
        <v>74</v>
      </c>
      <c r="AE189" s="56" t="s">
        <v>75</v>
      </c>
      <c r="AF189" s="56" t="s">
        <v>75</v>
      </c>
      <c r="AG189" s="56" t="s">
        <v>68</v>
      </c>
      <c r="AH189" s="56" t="s">
        <v>151</v>
      </c>
      <c r="AI189" s="56" t="s">
        <v>76</v>
      </c>
      <c r="AJ189" s="56" t="s">
        <v>85</v>
      </c>
      <c r="AK189" s="56" t="s">
        <v>68</v>
      </c>
      <c r="AL189" s="56" t="s">
        <v>68</v>
      </c>
      <c r="AM189" s="56" t="s">
        <v>68</v>
      </c>
      <c r="AN189" s="56" t="s">
        <v>168</v>
      </c>
      <c r="AO189" s="56" t="s">
        <v>78</v>
      </c>
      <c r="AP189" s="61" t="s">
        <v>79</v>
      </c>
    </row>
    <row r="190" ht="16.5" customHeight="1">
      <c r="A190" s="53">
        <v>228234.82</v>
      </c>
      <c r="B190" s="54"/>
      <c r="C190" s="55">
        <f t="shared" si="2"/>
        <v>0</v>
      </c>
      <c r="D190" s="54">
        <v>8.056597415361E12</v>
      </c>
      <c r="E190" s="56" t="s">
        <v>337</v>
      </c>
      <c r="F190" s="57">
        <v>1673.0</v>
      </c>
      <c r="G190" s="58">
        <v>53.0</v>
      </c>
      <c r="H190" s="56"/>
      <c r="I190" s="56" t="s">
        <v>82</v>
      </c>
      <c r="J190" s="56" t="s">
        <v>161</v>
      </c>
      <c r="K190" s="56" t="s">
        <v>65</v>
      </c>
      <c r="L190" s="59">
        <v>290.0</v>
      </c>
      <c r="M190" s="60">
        <v>228234.82</v>
      </c>
      <c r="N190" s="56" t="s">
        <v>83</v>
      </c>
      <c r="O190" s="56"/>
      <c r="P190" s="56" t="s">
        <v>68</v>
      </c>
      <c r="Q190" s="56" t="s">
        <v>68</v>
      </c>
      <c r="R190" s="56" t="s">
        <v>68</v>
      </c>
      <c r="S190" s="56">
        <v>140.0</v>
      </c>
      <c r="T190" s="56">
        <v>17.0</v>
      </c>
      <c r="U190" s="56" t="s">
        <v>70</v>
      </c>
      <c r="V190" s="56" t="s">
        <v>302</v>
      </c>
      <c r="W190" s="56" t="s">
        <v>68</v>
      </c>
      <c r="X190" s="56" t="s">
        <v>68</v>
      </c>
      <c r="Y190" s="56" t="s">
        <v>68</v>
      </c>
      <c r="Z190" s="56" t="s">
        <v>68</v>
      </c>
      <c r="AA190" s="56"/>
      <c r="AB190" s="56" t="s">
        <v>163</v>
      </c>
      <c r="AC190" s="56" t="s">
        <v>92</v>
      </c>
      <c r="AD190" s="56" t="s">
        <v>74</v>
      </c>
      <c r="AE190" s="56" t="s">
        <v>75</v>
      </c>
      <c r="AF190" s="56" t="s">
        <v>75</v>
      </c>
      <c r="AG190" s="56" t="s">
        <v>68</v>
      </c>
      <c r="AH190" s="56"/>
      <c r="AI190" s="56" t="s">
        <v>76</v>
      </c>
      <c r="AJ190" s="56" t="s">
        <v>85</v>
      </c>
      <c r="AK190" s="56" t="s">
        <v>68</v>
      </c>
      <c r="AL190" s="56" t="s">
        <v>69</v>
      </c>
      <c r="AM190" s="56" t="s">
        <v>68</v>
      </c>
      <c r="AN190" s="56"/>
      <c r="AO190" s="56" t="s">
        <v>78</v>
      </c>
      <c r="AP190" s="61" t="s">
        <v>79</v>
      </c>
    </row>
    <row r="191" ht="16.5" customHeight="1">
      <c r="A191" s="53">
        <v>220807.4</v>
      </c>
      <c r="B191" s="54"/>
      <c r="C191" s="55">
        <f t="shared" si="2"/>
        <v>0</v>
      </c>
      <c r="D191" s="54">
        <v>8.053672174076E12</v>
      </c>
      <c r="E191" s="56" t="s">
        <v>342</v>
      </c>
      <c r="F191" s="57">
        <v>1295.0</v>
      </c>
      <c r="G191" s="58">
        <v>54.0</v>
      </c>
      <c r="H191" s="56"/>
      <c r="I191" s="56" t="s">
        <v>82</v>
      </c>
      <c r="J191" s="56" t="s">
        <v>300</v>
      </c>
      <c r="K191" s="56" t="s">
        <v>65</v>
      </c>
      <c r="L191" s="59">
        <v>280.0</v>
      </c>
      <c r="M191" s="60">
        <v>220807.4</v>
      </c>
      <c r="N191" s="56" t="s">
        <v>83</v>
      </c>
      <c r="O191" s="56"/>
      <c r="P191" s="56" t="s">
        <v>68</v>
      </c>
      <c r="Q191" s="56" t="s">
        <v>68</v>
      </c>
      <c r="R191" s="56" t="s">
        <v>68</v>
      </c>
      <c r="S191" s="56">
        <v>140.0</v>
      </c>
      <c r="T191" s="56">
        <v>17.0</v>
      </c>
      <c r="U191" s="56" t="s">
        <v>120</v>
      </c>
      <c r="V191" s="56" t="s">
        <v>345</v>
      </c>
      <c r="W191" s="56" t="s">
        <v>68</v>
      </c>
      <c r="X191" s="56" t="s">
        <v>69</v>
      </c>
      <c r="Y191" s="56" t="s">
        <v>68</v>
      </c>
      <c r="Z191" s="56" t="s">
        <v>69</v>
      </c>
      <c r="AA191" s="56"/>
      <c r="AB191" s="56" t="s">
        <v>187</v>
      </c>
      <c r="AC191" s="56" t="s">
        <v>122</v>
      </c>
      <c r="AD191" s="56" t="s">
        <v>74</v>
      </c>
      <c r="AE191" s="56" t="s">
        <v>75</v>
      </c>
      <c r="AF191" s="56" t="s">
        <v>75</v>
      </c>
      <c r="AG191" s="56" t="s">
        <v>68</v>
      </c>
      <c r="AH191" s="56" t="s">
        <v>151</v>
      </c>
      <c r="AI191" s="56" t="s">
        <v>76</v>
      </c>
      <c r="AJ191" s="56" t="s">
        <v>85</v>
      </c>
      <c r="AK191" s="56" t="s">
        <v>68</v>
      </c>
      <c r="AL191" s="56" t="s">
        <v>68</v>
      </c>
      <c r="AM191" s="56" t="s">
        <v>68</v>
      </c>
      <c r="AN191" s="56" t="s">
        <v>304</v>
      </c>
      <c r="AO191" s="56" t="s">
        <v>78</v>
      </c>
      <c r="AP191" s="61" t="s">
        <v>79</v>
      </c>
    </row>
    <row r="192" ht="16.5" customHeight="1">
      <c r="A192" s="53">
        <v>271798.33999999997</v>
      </c>
      <c r="B192" s="54"/>
      <c r="C192" s="55">
        <f t="shared" si="2"/>
        <v>0</v>
      </c>
      <c r="D192" s="54">
        <v>8.056597436267E12</v>
      </c>
      <c r="E192" s="56" t="s">
        <v>447</v>
      </c>
      <c r="F192" s="57" t="s">
        <v>413</v>
      </c>
      <c r="G192" s="58">
        <v>56.0</v>
      </c>
      <c r="H192" s="56"/>
      <c r="I192" s="56" t="s">
        <v>280</v>
      </c>
      <c r="J192" s="56" t="s">
        <v>161</v>
      </c>
      <c r="K192" s="56" t="s">
        <v>65</v>
      </c>
      <c r="L192" s="59">
        <v>310.0</v>
      </c>
      <c r="M192" s="60">
        <v>271798.33999999997</v>
      </c>
      <c r="N192" s="56" t="s">
        <v>147</v>
      </c>
      <c r="O192" s="56" t="s">
        <v>67</v>
      </c>
      <c r="P192" s="56" t="s">
        <v>68</v>
      </c>
      <c r="Q192" s="56" t="s">
        <v>68</v>
      </c>
      <c r="R192" s="56" t="s">
        <v>69</v>
      </c>
      <c r="S192" s="56">
        <v>140.0</v>
      </c>
      <c r="T192" s="56">
        <v>17.0</v>
      </c>
      <c r="U192" s="56" t="s">
        <v>106</v>
      </c>
      <c r="V192" s="56" t="s">
        <v>259</v>
      </c>
      <c r="W192" s="56" t="s">
        <v>68</v>
      </c>
      <c r="X192" s="56" t="s">
        <v>69</v>
      </c>
      <c r="Y192" s="56" t="s">
        <v>69</v>
      </c>
      <c r="Z192" s="56" t="s">
        <v>69</v>
      </c>
      <c r="AA192" s="56"/>
      <c r="AB192" s="56" t="s">
        <v>163</v>
      </c>
      <c r="AC192" s="56" t="s">
        <v>73</v>
      </c>
      <c r="AD192" s="56" t="s">
        <v>74</v>
      </c>
      <c r="AE192" s="56"/>
      <c r="AF192" s="56" t="s">
        <v>75</v>
      </c>
      <c r="AG192" s="56" t="s">
        <v>68</v>
      </c>
      <c r="AH192" s="56" t="s">
        <v>151</v>
      </c>
      <c r="AI192" s="56" t="s">
        <v>76</v>
      </c>
      <c r="AJ192" s="56" t="s">
        <v>77</v>
      </c>
      <c r="AK192" s="56" t="s">
        <v>68</v>
      </c>
      <c r="AL192" s="56" t="s">
        <v>69</v>
      </c>
      <c r="AM192" s="56" t="s">
        <v>68</v>
      </c>
      <c r="AN192" s="56"/>
      <c r="AO192" s="56" t="s">
        <v>78</v>
      </c>
      <c r="AP192" s="61" t="s">
        <v>79</v>
      </c>
    </row>
    <row r="193" ht="16.5" customHeight="1">
      <c r="A193" s="53">
        <v>305151.66000000003</v>
      </c>
      <c r="B193" s="54"/>
      <c r="C193" s="55">
        <f t="shared" si="2"/>
        <v>0</v>
      </c>
      <c r="D193" s="54">
        <v>8.056597417518E12</v>
      </c>
      <c r="E193" s="56" t="s">
        <v>348</v>
      </c>
      <c r="F193" s="57" t="s">
        <v>381</v>
      </c>
      <c r="G193" s="58">
        <v>54.0</v>
      </c>
      <c r="H193" s="56"/>
      <c r="I193" s="56" t="s">
        <v>171</v>
      </c>
      <c r="J193" s="56" t="s">
        <v>64</v>
      </c>
      <c r="K193" s="56" t="s">
        <v>65</v>
      </c>
      <c r="L193" s="59">
        <v>350.0</v>
      </c>
      <c r="M193" s="60">
        <v>305151.66000000003</v>
      </c>
      <c r="N193" s="56" t="s">
        <v>83</v>
      </c>
      <c r="O193" s="56" t="s">
        <v>67</v>
      </c>
      <c r="P193" s="56" t="s">
        <v>68</v>
      </c>
      <c r="Q193" s="56" t="s">
        <v>69</v>
      </c>
      <c r="R193" s="56" t="s">
        <v>68</v>
      </c>
      <c r="S193" s="56">
        <v>140.0</v>
      </c>
      <c r="T193" s="56">
        <v>17.0</v>
      </c>
      <c r="U193" s="56" t="s">
        <v>350</v>
      </c>
      <c r="V193" s="56" t="s">
        <v>216</v>
      </c>
      <c r="W193" s="56" t="s">
        <v>68</v>
      </c>
      <c r="X193" s="56" t="s">
        <v>68</v>
      </c>
      <c r="Y193" s="56" t="s">
        <v>69</v>
      </c>
      <c r="Z193" s="56" t="s">
        <v>68</v>
      </c>
      <c r="AA193" s="56"/>
      <c r="AB193" s="56" t="s">
        <v>72</v>
      </c>
      <c r="AC193" s="56" t="s">
        <v>92</v>
      </c>
      <c r="AD193" s="56" t="s">
        <v>74</v>
      </c>
      <c r="AE193" s="56" t="s">
        <v>75</v>
      </c>
      <c r="AF193" s="56" t="s">
        <v>75</v>
      </c>
      <c r="AG193" s="56" t="s">
        <v>68</v>
      </c>
      <c r="AH193" s="56"/>
      <c r="AI193" s="56" t="s">
        <v>76</v>
      </c>
      <c r="AJ193" s="56" t="s">
        <v>77</v>
      </c>
      <c r="AK193" s="56" t="s">
        <v>68</v>
      </c>
      <c r="AL193" s="56" t="s">
        <v>69</v>
      </c>
      <c r="AM193" s="56" t="s">
        <v>68</v>
      </c>
      <c r="AN193" s="56"/>
      <c r="AO193" s="56" t="s">
        <v>78</v>
      </c>
      <c r="AP193" s="61" t="s">
        <v>79</v>
      </c>
    </row>
    <row r="194" ht="16.5" customHeight="1">
      <c r="A194" s="53">
        <v>228234.82</v>
      </c>
      <c r="B194" s="54"/>
      <c r="C194" s="55">
        <f t="shared" si="2"/>
        <v>0</v>
      </c>
      <c r="D194" s="54">
        <v>8.056597415743E12</v>
      </c>
      <c r="E194" s="56" t="s">
        <v>352</v>
      </c>
      <c r="F194" s="57" t="s">
        <v>184</v>
      </c>
      <c r="G194" s="58">
        <v>52.0</v>
      </c>
      <c r="H194" s="56"/>
      <c r="I194" s="56" t="s">
        <v>82</v>
      </c>
      <c r="J194" s="56" t="s">
        <v>185</v>
      </c>
      <c r="K194" s="56" t="s">
        <v>65</v>
      </c>
      <c r="L194" s="59">
        <v>290.0</v>
      </c>
      <c r="M194" s="60">
        <v>228234.82</v>
      </c>
      <c r="N194" s="56" t="s">
        <v>83</v>
      </c>
      <c r="O194" s="56"/>
      <c r="P194" s="56" t="s">
        <v>68</v>
      </c>
      <c r="Q194" s="56" t="s">
        <v>68</v>
      </c>
      <c r="R194" s="56" t="s">
        <v>68</v>
      </c>
      <c r="S194" s="56">
        <v>140.0</v>
      </c>
      <c r="T194" s="56">
        <v>17.0</v>
      </c>
      <c r="U194" s="56" t="s">
        <v>177</v>
      </c>
      <c r="V194" s="56" t="s">
        <v>353</v>
      </c>
      <c r="W194" s="56" t="s">
        <v>68</v>
      </c>
      <c r="X194" s="56" t="s">
        <v>68</v>
      </c>
      <c r="Y194" s="56" t="s">
        <v>68</v>
      </c>
      <c r="Z194" s="56" t="s">
        <v>68</v>
      </c>
      <c r="AA194" s="56"/>
      <c r="AB194" s="56" t="s">
        <v>187</v>
      </c>
      <c r="AC194" s="56" t="s">
        <v>73</v>
      </c>
      <c r="AD194" s="56" t="s">
        <v>74</v>
      </c>
      <c r="AE194" s="56" t="s">
        <v>75</v>
      </c>
      <c r="AF194" s="56" t="s">
        <v>75</v>
      </c>
      <c r="AG194" s="56" t="s">
        <v>68</v>
      </c>
      <c r="AH194" s="56"/>
      <c r="AI194" s="56" t="s">
        <v>76</v>
      </c>
      <c r="AJ194" s="56" t="s">
        <v>85</v>
      </c>
      <c r="AK194" s="56" t="s">
        <v>68</v>
      </c>
      <c r="AL194" s="56" t="s">
        <v>69</v>
      </c>
      <c r="AM194" s="56" t="s">
        <v>68</v>
      </c>
      <c r="AN194" s="56"/>
      <c r="AO194" s="56" t="s">
        <v>78</v>
      </c>
      <c r="AP194" s="61" t="s">
        <v>79</v>
      </c>
    </row>
    <row r="195" ht="16.5" customHeight="1">
      <c r="A195" s="53">
        <v>338525.0</v>
      </c>
      <c r="B195" s="54"/>
      <c r="C195" s="55">
        <f t="shared" si="2"/>
        <v>0</v>
      </c>
      <c r="D195" s="54">
        <v>8.056597088664E12</v>
      </c>
      <c r="E195" s="56" t="s">
        <v>355</v>
      </c>
      <c r="F195" s="57" t="s">
        <v>381</v>
      </c>
      <c r="G195" s="58">
        <v>54.0</v>
      </c>
      <c r="H195" s="56"/>
      <c r="I195" s="56" t="s">
        <v>382</v>
      </c>
      <c r="J195" s="56" t="s">
        <v>64</v>
      </c>
      <c r="K195" s="56" t="s">
        <v>65</v>
      </c>
      <c r="L195" s="59">
        <v>390.0</v>
      </c>
      <c r="M195" s="60">
        <v>338525.0</v>
      </c>
      <c r="N195" s="56" t="s">
        <v>83</v>
      </c>
      <c r="O195" s="56" t="s">
        <v>67</v>
      </c>
      <c r="P195" s="56" t="s">
        <v>68</v>
      </c>
      <c r="Q195" s="56" t="s">
        <v>69</v>
      </c>
      <c r="R195" s="56" t="s">
        <v>68</v>
      </c>
      <c r="S195" s="56">
        <v>140.0</v>
      </c>
      <c r="T195" s="56">
        <v>19.0</v>
      </c>
      <c r="U195" s="56" t="s">
        <v>120</v>
      </c>
      <c r="V195" s="56" t="s">
        <v>358</v>
      </c>
      <c r="W195" s="56" t="s">
        <v>68</v>
      </c>
      <c r="X195" s="56" t="s">
        <v>68</v>
      </c>
      <c r="Y195" s="56" t="s">
        <v>69</v>
      </c>
      <c r="Z195" s="56" t="s">
        <v>68</v>
      </c>
      <c r="AA195" s="56"/>
      <c r="AB195" s="56" t="s">
        <v>72</v>
      </c>
      <c r="AC195" s="56" t="s">
        <v>92</v>
      </c>
      <c r="AD195" s="56" t="s">
        <v>74</v>
      </c>
      <c r="AE195" s="56"/>
      <c r="AF195" s="56" t="s">
        <v>75</v>
      </c>
      <c r="AG195" s="56" t="s">
        <v>68</v>
      </c>
      <c r="AH195" s="56"/>
      <c r="AI195" s="56" t="s">
        <v>76</v>
      </c>
      <c r="AJ195" s="56" t="s">
        <v>77</v>
      </c>
      <c r="AK195" s="56" t="s">
        <v>68</v>
      </c>
      <c r="AL195" s="56" t="s">
        <v>68</v>
      </c>
      <c r="AM195" s="56" t="s">
        <v>68</v>
      </c>
      <c r="AN195" s="56"/>
      <c r="AO195" s="56" t="s">
        <v>78</v>
      </c>
      <c r="AP195" s="61" t="s">
        <v>79</v>
      </c>
    </row>
    <row r="196" ht="16.5" customHeight="1">
      <c r="A196" s="53">
        <v>338525.0</v>
      </c>
      <c r="B196" s="54"/>
      <c r="C196" s="55">
        <f t="shared" si="2"/>
        <v>0</v>
      </c>
      <c r="D196" s="54">
        <v>8.056597085755E12</v>
      </c>
      <c r="E196" s="56" t="s">
        <v>448</v>
      </c>
      <c r="F196" s="57" t="s">
        <v>356</v>
      </c>
      <c r="G196" s="58">
        <v>54.0</v>
      </c>
      <c r="H196" s="56"/>
      <c r="I196" s="56" t="s">
        <v>357</v>
      </c>
      <c r="J196" s="56" t="s">
        <v>185</v>
      </c>
      <c r="K196" s="56" t="s">
        <v>65</v>
      </c>
      <c r="L196" s="59">
        <v>390.0</v>
      </c>
      <c r="M196" s="60">
        <v>338525.0</v>
      </c>
      <c r="N196" s="56" t="s">
        <v>83</v>
      </c>
      <c r="O196" s="56" t="s">
        <v>67</v>
      </c>
      <c r="P196" s="56" t="s">
        <v>68</v>
      </c>
      <c r="Q196" s="56" t="s">
        <v>69</v>
      </c>
      <c r="R196" s="56" t="s">
        <v>68</v>
      </c>
      <c r="S196" s="56">
        <v>140.0</v>
      </c>
      <c r="T196" s="56">
        <v>19.0</v>
      </c>
      <c r="U196" s="56" t="s">
        <v>120</v>
      </c>
      <c r="V196" s="56" t="s">
        <v>358</v>
      </c>
      <c r="W196" s="56" t="s">
        <v>68</v>
      </c>
      <c r="X196" s="56" t="s">
        <v>68</v>
      </c>
      <c r="Y196" s="56" t="s">
        <v>69</v>
      </c>
      <c r="Z196" s="56" t="s">
        <v>68</v>
      </c>
      <c r="AA196" s="56"/>
      <c r="AB196" s="56" t="s">
        <v>187</v>
      </c>
      <c r="AC196" s="56" t="s">
        <v>182</v>
      </c>
      <c r="AD196" s="56" t="s">
        <v>74</v>
      </c>
      <c r="AE196" s="56" t="s">
        <v>75</v>
      </c>
      <c r="AF196" s="56" t="s">
        <v>75</v>
      </c>
      <c r="AG196" s="56" t="s">
        <v>68</v>
      </c>
      <c r="AH196" s="56"/>
      <c r="AI196" s="56" t="s">
        <v>76</v>
      </c>
      <c r="AJ196" s="56" t="s">
        <v>77</v>
      </c>
      <c r="AK196" s="56" t="s">
        <v>68</v>
      </c>
      <c r="AL196" s="56" t="s">
        <v>68</v>
      </c>
      <c r="AM196" s="56" t="s">
        <v>68</v>
      </c>
      <c r="AN196" s="56"/>
      <c r="AO196" s="56" t="s">
        <v>78</v>
      </c>
      <c r="AP196" s="61" t="s">
        <v>79</v>
      </c>
    </row>
    <row r="197" ht="16.5" customHeight="1">
      <c r="A197" s="53">
        <v>220807.4</v>
      </c>
      <c r="B197" s="54"/>
      <c r="C197" s="55">
        <f t="shared" si="2"/>
        <v>0</v>
      </c>
      <c r="D197" s="54">
        <v>8.053672843163E12</v>
      </c>
      <c r="E197" s="56" t="s">
        <v>359</v>
      </c>
      <c r="F197" s="57" t="s">
        <v>124</v>
      </c>
      <c r="G197" s="58">
        <v>54.0</v>
      </c>
      <c r="H197" s="56"/>
      <c r="I197" s="56" t="s">
        <v>82</v>
      </c>
      <c r="J197" s="56" t="s">
        <v>64</v>
      </c>
      <c r="K197" s="56" t="s">
        <v>65</v>
      </c>
      <c r="L197" s="59">
        <v>280.0</v>
      </c>
      <c r="M197" s="60">
        <v>220807.4</v>
      </c>
      <c r="N197" s="56" t="s">
        <v>83</v>
      </c>
      <c r="O197" s="56"/>
      <c r="P197" s="56" t="s">
        <v>68</v>
      </c>
      <c r="Q197" s="56" t="s">
        <v>68</v>
      </c>
      <c r="R197" s="56" t="s">
        <v>68</v>
      </c>
      <c r="S197" s="56">
        <v>140.0</v>
      </c>
      <c r="T197" s="56">
        <v>16.0</v>
      </c>
      <c r="U197" s="56" t="s">
        <v>120</v>
      </c>
      <c r="V197" s="56" t="s">
        <v>295</v>
      </c>
      <c r="W197" s="56" t="s">
        <v>68</v>
      </c>
      <c r="X197" s="56" t="s">
        <v>69</v>
      </c>
      <c r="Y197" s="56" t="s">
        <v>68</v>
      </c>
      <c r="Z197" s="56" t="s">
        <v>69</v>
      </c>
      <c r="AA197" s="56"/>
      <c r="AB197" s="56" t="s">
        <v>72</v>
      </c>
      <c r="AC197" s="56" t="s">
        <v>122</v>
      </c>
      <c r="AD197" s="56" t="s">
        <v>74</v>
      </c>
      <c r="AE197" s="56" t="s">
        <v>75</v>
      </c>
      <c r="AF197" s="56" t="s">
        <v>75</v>
      </c>
      <c r="AG197" s="56" t="s">
        <v>68</v>
      </c>
      <c r="AH197" s="56"/>
      <c r="AI197" s="56" t="s">
        <v>76</v>
      </c>
      <c r="AJ197" s="56" t="s">
        <v>85</v>
      </c>
      <c r="AK197" s="56" t="s">
        <v>68</v>
      </c>
      <c r="AL197" s="56" t="s">
        <v>68</v>
      </c>
      <c r="AM197" s="56" t="s">
        <v>68</v>
      </c>
      <c r="AN197" s="56"/>
      <c r="AO197" s="56" t="s">
        <v>78</v>
      </c>
      <c r="AP197" s="61" t="s">
        <v>79</v>
      </c>
    </row>
    <row r="198" ht="16.5" customHeight="1">
      <c r="A198" s="53">
        <v>220807.4</v>
      </c>
      <c r="B198" s="54"/>
      <c r="C198" s="55">
        <f t="shared" si="2"/>
        <v>0</v>
      </c>
      <c r="D198" s="54">
        <v>8.053672843095E12</v>
      </c>
      <c r="E198" s="56" t="s">
        <v>359</v>
      </c>
      <c r="F198" s="57">
        <v>1295.0</v>
      </c>
      <c r="G198" s="58">
        <v>52.0</v>
      </c>
      <c r="H198" s="56"/>
      <c r="I198" s="56" t="s">
        <v>82</v>
      </c>
      <c r="J198" s="56" t="s">
        <v>300</v>
      </c>
      <c r="K198" s="56" t="s">
        <v>65</v>
      </c>
      <c r="L198" s="59">
        <v>280.0</v>
      </c>
      <c r="M198" s="60">
        <v>220807.4</v>
      </c>
      <c r="N198" s="56" t="s">
        <v>83</v>
      </c>
      <c r="O198" s="56"/>
      <c r="P198" s="56" t="s">
        <v>68</v>
      </c>
      <c r="Q198" s="56" t="s">
        <v>68</v>
      </c>
      <c r="R198" s="56" t="s">
        <v>68</v>
      </c>
      <c r="S198" s="56">
        <v>140.0</v>
      </c>
      <c r="T198" s="56">
        <v>16.0</v>
      </c>
      <c r="U198" s="56" t="s">
        <v>177</v>
      </c>
      <c r="V198" s="56" t="s">
        <v>360</v>
      </c>
      <c r="W198" s="56" t="s">
        <v>68</v>
      </c>
      <c r="X198" s="56" t="s">
        <v>69</v>
      </c>
      <c r="Y198" s="56" t="s">
        <v>68</v>
      </c>
      <c r="Z198" s="56" t="s">
        <v>69</v>
      </c>
      <c r="AA198" s="56"/>
      <c r="AB198" s="56" t="s">
        <v>187</v>
      </c>
      <c r="AC198" s="56" t="s">
        <v>122</v>
      </c>
      <c r="AD198" s="56" t="s">
        <v>74</v>
      </c>
      <c r="AE198" s="56" t="s">
        <v>75</v>
      </c>
      <c r="AF198" s="56" t="s">
        <v>75</v>
      </c>
      <c r="AG198" s="56" t="s">
        <v>68</v>
      </c>
      <c r="AH198" s="56"/>
      <c r="AI198" s="56" t="s">
        <v>76</v>
      </c>
      <c r="AJ198" s="56" t="s">
        <v>85</v>
      </c>
      <c r="AK198" s="56" t="s">
        <v>68</v>
      </c>
      <c r="AL198" s="56" t="s">
        <v>68</v>
      </c>
      <c r="AM198" s="56" t="s">
        <v>68</v>
      </c>
      <c r="AN198" s="56"/>
      <c r="AO198" s="56" t="s">
        <v>78</v>
      </c>
      <c r="AP198" s="61" t="s">
        <v>79</v>
      </c>
    </row>
    <row r="199" ht="16.5" customHeight="1">
      <c r="A199" s="53">
        <v>355201.66000000003</v>
      </c>
      <c r="B199" s="54"/>
      <c r="C199" s="55">
        <f t="shared" si="2"/>
        <v>0</v>
      </c>
      <c r="D199" s="54">
        <v>8.056597265461E12</v>
      </c>
      <c r="E199" s="56" t="s">
        <v>449</v>
      </c>
      <c r="F199" s="57" t="s">
        <v>450</v>
      </c>
      <c r="G199" s="58">
        <v>53.0</v>
      </c>
      <c r="H199" s="56"/>
      <c r="I199" s="56" t="s">
        <v>219</v>
      </c>
      <c r="J199" s="56" t="s">
        <v>64</v>
      </c>
      <c r="K199" s="56" t="s">
        <v>65</v>
      </c>
      <c r="L199" s="59">
        <v>410.0</v>
      </c>
      <c r="M199" s="60">
        <v>355201.66000000003</v>
      </c>
      <c r="N199" s="56" t="s">
        <v>83</v>
      </c>
      <c r="O199" s="56" t="s">
        <v>67</v>
      </c>
      <c r="P199" s="56" t="s">
        <v>68</v>
      </c>
      <c r="Q199" s="56" t="s">
        <v>68</v>
      </c>
      <c r="R199" s="56" t="s">
        <v>69</v>
      </c>
      <c r="S199" s="56">
        <v>140.0</v>
      </c>
      <c r="T199" s="56">
        <v>21.0</v>
      </c>
      <c r="U199" s="56" t="s">
        <v>70</v>
      </c>
      <c r="V199" s="56" t="s">
        <v>149</v>
      </c>
      <c r="W199" s="56" t="s">
        <v>68</v>
      </c>
      <c r="X199" s="56" t="s">
        <v>68</v>
      </c>
      <c r="Y199" s="56" t="s">
        <v>69</v>
      </c>
      <c r="Z199" s="56" t="s">
        <v>68</v>
      </c>
      <c r="AA199" s="56"/>
      <c r="AB199" s="56" t="s">
        <v>72</v>
      </c>
      <c r="AC199" s="56" t="s">
        <v>182</v>
      </c>
      <c r="AD199" s="56" t="s">
        <v>74</v>
      </c>
      <c r="AE199" s="56"/>
      <c r="AF199" s="56" t="s">
        <v>75</v>
      </c>
      <c r="AG199" s="56" t="s">
        <v>68</v>
      </c>
      <c r="AH199" s="56"/>
      <c r="AI199" s="56" t="s">
        <v>76</v>
      </c>
      <c r="AJ199" s="56" t="s">
        <v>77</v>
      </c>
      <c r="AK199" s="56" t="s">
        <v>68</v>
      </c>
      <c r="AL199" s="56" t="s">
        <v>68</v>
      </c>
      <c r="AM199" s="56" t="s">
        <v>68</v>
      </c>
      <c r="AN199" s="56"/>
      <c r="AO199" s="56" t="s">
        <v>78</v>
      </c>
      <c r="AP199" s="61" t="s">
        <v>79</v>
      </c>
    </row>
    <row r="200" ht="16.5" customHeight="1">
      <c r="A200" s="53">
        <v>355201.66000000003</v>
      </c>
      <c r="B200" s="54"/>
      <c r="C200" s="55">
        <f t="shared" si="2"/>
        <v>0</v>
      </c>
      <c r="D200" s="54">
        <v>8.056597265454E12</v>
      </c>
      <c r="E200" s="56" t="s">
        <v>449</v>
      </c>
      <c r="F200" s="57" t="s">
        <v>451</v>
      </c>
      <c r="G200" s="58">
        <v>53.0</v>
      </c>
      <c r="H200" s="56"/>
      <c r="I200" s="56" t="s">
        <v>127</v>
      </c>
      <c r="J200" s="56" t="s">
        <v>139</v>
      </c>
      <c r="K200" s="56" t="s">
        <v>65</v>
      </c>
      <c r="L200" s="59">
        <v>410.0</v>
      </c>
      <c r="M200" s="60">
        <v>355201.66000000003</v>
      </c>
      <c r="N200" s="56" t="s">
        <v>83</v>
      </c>
      <c r="O200" s="56" t="s">
        <v>67</v>
      </c>
      <c r="P200" s="56" t="s">
        <v>68</v>
      </c>
      <c r="Q200" s="56" t="s">
        <v>68</v>
      </c>
      <c r="R200" s="56" t="s">
        <v>69</v>
      </c>
      <c r="S200" s="56">
        <v>140.0</v>
      </c>
      <c r="T200" s="56">
        <v>21.0</v>
      </c>
      <c r="U200" s="56" t="s">
        <v>70</v>
      </c>
      <c r="V200" s="56" t="s">
        <v>149</v>
      </c>
      <c r="W200" s="56" t="s">
        <v>68</v>
      </c>
      <c r="X200" s="56" t="s">
        <v>68</v>
      </c>
      <c r="Y200" s="56" t="s">
        <v>69</v>
      </c>
      <c r="Z200" s="56" t="s">
        <v>68</v>
      </c>
      <c r="AA200" s="56"/>
      <c r="AB200" s="56" t="s">
        <v>72</v>
      </c>
      <c r="AC200" s="56" t="s">
        <v>182</v>
      </c>
      <c r="AD200" s="56" t="s">
        <v>74</v>
      </c>
      <c r="AE200" s="56"/>
      <c r="AF200" s="56" t="s">
        <v>75</v>
      </c>
      <c r="AG200" s="56" t="s">
        <v>68</v>
      </c>
      <c r="AH200" s="56"/>
      <c r="AI200" s="56" t="s">
        <v>76</v>
      </c>
      <c r="AJ200" s="56" t="s">
        <v>77</v>
      </c>
      <c r="AK200" s="56" t="s">
        <v>68</v>
      </c>
      <c r="AL200" s="56" t="s">
        <v>68</v>
      </c>
      <c r="AM200" s="56" t="s">
        <v>68</v>
      </c>
      <c r="AN200" s="56"/>
      <c r="AO200" s="56" t="s">
        <v>78</v>
      </c>
      <c r="AP200" s="61" t="s">
        <v>79</v>
      </c>
    </row>
    <row r="201" ht="16.5" customHeight="1">
      <c r="A201" s="53">
        <v>220807.4</v>
      </c>
      <c r="B201" s="54"/>
      <c r="C201" s="55">
        <f t="shared" si="2"/>
        <v>0</v>
      </c>
      <c r="D201" s="54">
        <v>8.056597361798E12</v>
      </c>
      <c r="E201" s="56" t="s">
        <v>359</v>
      </c>
      <c r="F201" s="57" t="s">
        <v>258</v>
      </c>
      <c r="G201" s="58">
        <v>52.0</v>
      </c>
      <c r="H201" s="56"/>
      <c r="I201" s="56" t="s">
        <v>82</v>
      </c>
      <c r="J201" s="56" t="s">
        <v>64</v>
      </c>
      <c r="K201" s="56" t="s">
        <v>65</v>
      </c>
      <c r="L201" s="59">
        <v>280.0</v>
      </c>
      <c r="M201" s="60">
        <v>220807.4</v>
      </c>
      <c r="N201" s="56" t="s">
        <v>83</v>
      </c>
      <c r="O201" s="56"/>
      <c r="P201" s="56" t="s">
        <v>68</v>
      </c>
      <c r="Q201" s="56" t="s">
        <v>68</v>
      </c>
      <c r="R201" s="56" t="s">
        <v>68</v>
      </c>
      <c r="S201" s="56">
        <v>140.0</v>
      </c>
      <c r="T201" s="56">
        <v>16.0</v>
      </c>
      <c r="U201" s="56" t="s">
        <v>177</v>
      </c>
      <c r="V201" s="56" t="s">
        <v>360</v>
      </c>
      <c r="W201" s="56" t="s">
        <v>68</v>
      </c>
      <c r="X201" s="56" t="s">
        <v>69</v>
      </c>
      <c r="Y201" s="56" t="s">
        <v>68</v>
      </c>
      <c r="Z201" s="56" t="s">
        <v>69</v>
      </c>
      <c r="AA201" s="56"/>
      <c r="AB201" s="56" t="s">
        <v>72</v>
      </c>
      <c r="AC201" s="56" t="s">
        <v>122</v>
      </c>
      <c r="AD201" s="56" t="s">
        <v>74</v>
      </c>
      <c r="AE201" s="56" t="s">
        <v>75</v>
      </c>
      <c r="AF201" s="56" t="s">
        <v>75</v>
      </c>
      <c r="AG201" s="56" t="s">
        <v>68</v>
      </c>
      <c r="AH201" s="56"/>
      <c r="AI201" s="56" t="s">
        <v>76</v>
      </c>
      <c r="AJ201" s="56" t="s">
        <v>85</v>
      </c>
      <c r="AK201" s="56" t="s">
        <v>68</v>
      </c>
      <c r="AL201" s="56" t="s">
        <v>69</v>
      </c>
      <c r="AM201" s="56" t="s">
        <v>68</v>
      </c>
      <c r="AN201" s="56"/>
      <c r="AO201" s="56" t="s">
        <v>78</v>
      </c>
      <c r="AP201" s="61" t="s">
        <v>79</v>
      </c>
    </row>
    <row r="202" ht="16.5" customHeight="1">
      <c r="A202" s="53">
        <v>287554.07999999996</v>
      </c>
      <c r="B202" s="54"/>
      <c r="C202" s="55">
        <f t="shared" si="2"/>
        <v>0</v>
      </c>
      <c r="D202" s="54">
        <v>8.056597418607E12</v>
      </c>
      <c r="E202" s="56" t="s">
        <v>189</v>
      </c>
      <c r="F202" s="57">
        <v>1295.0</v>
      </c>
      <c r="G202" s="58">
        <v>49.0</v>
      </c>
      <c r="H202" s="56"/>
      <c r="I202" s="56" t="s">
        <v>82</v>
      </c>
      <c r="J202" s="56" t="s">
        <v>300</v>
      </c>
      <c r="K202" s="56" t="s">
        <v>65</v>
      </c>
      <c r="L202" s="59">
        <v>370.0</v>
      </c>
      <c r="M202" s="60">
        <v>287554.07999999996</v>
      </c>
      <c r="N202" s="56" t="s">
        <v>83</v>
      </c>
      <c r="O202" s="56"/>
      <c r="P202" s="56" t="s">
        <v>68</v>
      </c>
      <c r="Q202" s="56" t="s">
        <v>68</v>
      </c>
      <c r="R202" s="56" t="s">
        <v>68</v>
      </c>
      <c r="S202" s="56">
        <v>140.0</v>
      </c>
      <c r="T202" s="56">
        <v>20.0</v>
      </c>
      <c r="U202" s="56" t="s">
        <v>284</v>
      </c>
      <c r="V202" s="56" t="s">
        <v>373</v>
      </c>
      <c r="W202" s="56" t="s">
        <v>68</v>
      </c>
      <c r="X202" s="56" t="s">
        <v>68</v>
      </c>
      <c r="Y202" s="56" t="s">
        <v>68</v>
      </c>
      <c r="Z202" s="56" t="s">
        <v>68</v>
      </c>
      <c r="AA202" s="56"/>
      <c r="AB202" s="56" t="s">
        <v>187</v>
      </c>
      <c r="AC202" s="56" t="s">
        <v>115</v>
      </c>
      <c r="AD202" s="56" t="s">
        <v>74</v>
      </c>
      <c r="AE202" s="56" t="s">
        <v>94</v>
      </c>
      <c r="AF202" s="56" t="s">
        <v>75</v>
      </c>
      <c r="AG202" s="56" t="s">
        <v>68</v>
      </c>
      <c r="AH202" s="56"/>
      <c r="AI202" s="56" t="s">
        <v>76</v>
      </c>
      <c r="AJ202" s="56" t="s">
        <v>85</v>
      </c>
      <c r="AK202" s="56" t="s">
        <v>68</v>
      </c>
      <c r="AL202" s="56" t="s">
        <v>69</v>
      </c>
      <c r="AM202" s="56" t="s">
        <v>68</v>
      </c>
      <c r="AN202" s="56"/>
      <c r="AO202" s="56" t="s">
        <v>78</v>
      </c>
      <c r="AP202" s="61" t="s">
        <v>79</v>
      </c>
    </row>
    <row r="203" ht="16.5" customHeight="1">
      <c r="A203" s="53">
        <v>257884.44</v>
      </c>
      <c r="B203" s="54"/>
      <c r="C203" s="55">
        <f t="shared" si="2"/>
        <v>0</v>
      </c>
      <c r="D203" s="54">
        <v>8.056597262972E12</v>
      </c>
      <c r="E203" s="56" t="s">
        <v>369</v>
      </c>
      <c r="F203" s="57">
        <v>1675.0</v>
      </c>
      <c r="G203" s="58">
        <v>55.0</v>
      </c>
      <c r="H203" s="56"/>
      <c r="I203" s="56" t="s">
        <v>82</v>
      </c>
      <c r="J203" s="56" t="s">
        <v>64</v>
      </c>
      <c r="K203" s="56" t="s">
        <v>65</v>
      </c>
      <c r="L203" s="59">
        <v>330.0</v>
      </c>
      <c r="M203" s="60">
        <v>257884.44</v>
      </c>
      <c r="N203" s="56" t="s">
        <v>83</v>
      </c>
      <c r="O203" s="56"/>
      <c r="P203" s="56" t="s">
        <v>68</v>
      </c>
      <c r="Q203" s="56" t="s">
        <v>68</v>
      </c>
      <c r="R203" s="56" t="s">
        <v>68</v>
      </c>
      <c r="S203" s="56">
        <v>140.0</v>
      </c>
      <c r="T203" s="56">
        <v>16.0</v>
      </c>
      <c r="U203" s="56" t="s">
        <v>148</v>
      </c>
      <c r="V203" s="56" t="s">
        <v>370</v>
      </c>
      <c r="W203" s="56" t="s">
        <v>68</v>
      </c>
      <c r="X203" s="56" t="s">
        <v>68</v>
      </c>
      <c r="Y203" s="56" t="s">
        <v>68</v>
      </c>
      <c r="Z203" s="56" t="s">
        <v>68</v>
      </c>
      <c r="AA203" s="56"/>
      <c r="AB203" s="56" t="s">
        <v>72</v>
      </c>
      <c r="AC203" s="56" t="s">
        <v>236</v>
      </c>
      <c r="AD203" s="56" t="s">
        <v>74</v>
      </c>
      <c r="AE203" s="56"/>
      <c r="AF203" s="56" t="s">
        <v>75</v>
      </c>
      <c r="AG203" s="56" t="s">
        <v>69</v>
      </c>
      <c r="AH203" s="56"/>
      <c r="AI203" s="56" t="s">
        <v>76</v>
      </c>
      <c r="AJ203" s="56" t="s">
        <v>85</v>
      </c>
      <c r="AK203" s="56" t="s">
        <v>68</v>
      </c>
      <c r="AL203" s="56" t="s">
        <v>68</v>
      </c>
      <c r="AM203" s="56" t="s">
        <v>68</v>
      </c>
      <c r="AN203" s="56"/>
      <c r="AO203" s="56" t="s">
        <v>78</v>
      </c>
      <c r="AP203" s="61" t="s">
        <v>79</v>
      </c>
    </row>
    <row r="204" ht="16.5" customHeight="1">
      <c r="A204" s="53">
        <v>257884.44</v>
      </c>
      <c r="B204" s="54"/>
      <c r="C204" s="55">
        <f t="shared" si="2"/>
        <v>0</v>
      </c>
      <c r="D204" s="54">
        <v>8.056597262965E12</v>
      </c>
      <c r="E204" s="56" t="s">
        <v>369</v>
      </c>
      <c r="F204" s="57">
        <v>1675.0</v>
      </c>
      <c r="G204" s="58">
        <v>53.0</v>
      </c>
      <c r="H204" s="56"/>
      <c r="I204" s="56" t="s">
        <v>82</v>
      </c>
      <c r="J204" s="56" t="s">
        <v>64</v>
      </c>
      <c r="K204" s="56" t="s">
        <v>65</v>
      </c>
      <c r="L204" s="59">
        <v>330.0</v>
      </c>
      <c r="M204" s="60">
        <v>257884.44</v>
      </c>
      <c r="N204" s="56" t="s">
        <v>83</v>
      </c>
      <c r="O204" s="56"/>
      <c r="P204" s="56" t="s">
        <v>68</v>
      </c>
      <c r="Q204" s="56" t="s">
        <v>68</v>
      </c>
      <c r="R204" s="56" t="s">
        <v>68</v>
      </c>
      <c r="S204" s="56">
        <v>140.0</v>
      </c>
      <c r="T204" s="56">
        <v>16.0</v>
      </c>
      <c r="U204" s="56" t="s">
        <v>70</v>
      </c>
      <c r="V204" s="56" t="s">
        <v>452</v>
      </c>
      <c r="W204" s="56" t="s">
        <v>68</v>
      </c>
      <c r="X204" s="56" t="s">
        <v>68</v>
      </c>
      <c r="Y204" s="56" t="s">
        <v>68</v>
      </c>
      <c r="Z204" s="56" t="s">
        <v>68</v>
      </c>
      <c r="AA204" s="56"/>
      <c r="AB204" s="56" t="s">
        <v>72</v>
      </c>
      <c r="AC204" s="56" t="s">
        <v>236</v>
      </c>
      <c r="AD204" s="56" t="s">
        <v>74</v>
      </c>
      <c r="AE204" s="56"/>
      <c r="AF204" s="56" t="s">
        <v>75</v>
      </c>
      <c r="AG204" s="56" t="s">
        <v>69</v>
      </c>
      <c r="AH204" s="56"/>
      <c r="AI204" s="56" t="s">
        <v>76</v>
      </c>
      <c r="AJ204" s="56" t="s">
        <v>85</v>
      </c>
      <c r="AK204" s="56" t="s">
        <v>68</v>
      </c>
      <c r="AL204" s="56" t="s">
        <v>68</v>
      </c>
      <c r="AM204" s="56" t="s">
        <v>68</v>
      </c>
      <c r="AN204" s="56"/>
      <c r="AO204" s="56" t="s">
        <v>78</v>
      </c>
      <c r="AP204" s="61" t="s">
        <v>79</v>
      </c>
    </row>
    <row r="205" ht="16.5" customHeight="1">
      <c r="A205" s="53">
        <v>287554.07999999996</v>
      </c>
      <c r="B205" s="54"/>
      <c r="C205" s="55">
        <f t="shared" si="2"/>
        <v>0</v>
      </c>
      <c r="D205" s="54">
        <v>8.056597418751E12</v>
      </c>
      <c r="E205" s="56" t="s">
        <v>189</v>
      </c>
      <c r="F205" s="57">
        <v>1688.0</v>
      </c>
      <c r="G205" s="58">
        <v>49.0</v>
      </c>
      <c r="H205" s="56"/>
      <c r="I205" s="56" t="s">
        <v>82</v>
      </c>
      <c r="J205" s="56" t="s">
        <v>197</v>
      </c>
      <c r="K205" s="56" t="s">
        <v>65</v>
      </c>
      <c r="L205" s="59">
        <v>370.0</v>
      </c>
      <c r="M205" s="60">
        <v>287554.07999999996</v>
      </c>
      <c r="N205" s="56" t="s">
        <v>83</v>
      </c>
      <c r="O205" s="56"/>
      <c r="P205" s="56" t="s">
        <v>68</v>
      </c>
      <c r="Q205" s="56" t="s">
        <v>68</v>
      </c>
      <c r="R205" s="56" t="s">
        <v>68</v>
      </c>
      <c r="S205" s="56">
        <v>140.0</v>
      </c>
      <c r="T205" s="56">
        <v>20.0</v>
      </c>
      <c r="U205" s="56" t="s">
        <v>284</v>
      </c>
      <c r="V205" s="56" t="s">
        <v>373</v>
      </c>
      <c r="W205" s="56" t="s">
        <v>68</v>
      </c>
      <c r="X205" s="56" t="s">
        <v>68</v>
      </c>
      <c r="Y205" s="56" t="s">
        <v>68</v>
      </c>
      <c r="Z205" s="56" t="s">
        <v>68</v>
      </c>
      <c r="AA205" s="56"/>
      <c r="AB205" s="56" t="s">
        <v>198</v>
      </c>
      <c r="AC205" s="56" t="s">
        <v>115</v>
      </c>
      <c r="AD205" s="56" t="s">
        <v>74</v>
      </c>
      <c r="AE205" s="56" t="s">
        <v>94</v>
      </c>
      <c r="AF205" s="56" t="s">
        <v>75</v>
      </c>
      <c r="AG205" s="56" t="s">
        <v>68</v>
      </c>
      <c r="AH205" s="56"/>
      <c r="AI205" s="56" t="s">
        <v>76</v>
      </c>
      <c r="AJ205" s="56" t="s">
        <v>85</v>
      </c>
      <c r="AK205" s="56" t="s">
        <v>68</v>
      </c>
      <c r="AL205" s="56" t="s">
        <v>69</v>
      </c>
      <c r="AM205" s="56" t="s">
        <v>68</v>
      </c>
      <c r="AN205" s="56"/>
      <c r="AO205" s="56" t="s">
        <v>78</v>
      </c>
      <c r="AP205" s="61" t="s">
        <v>79</v>
      </c>
    </row>
    <row r="206" ht="16.5" customHeight="1">
      <c r="A206" s="53">
        <v>287554.07999999996</v>
      </c>
      <c r="B206" s="54"/>
      <c r="C206" s="55">
        <f t="shared" si="2"/>
        <v>0</v>
      </c>
      <c r="D206" s="54">
        <v>8.056597418744E12</v>
      </c>
      <c r="E206" s="56" t="s">
        <v>189</v>
      </c>
      <c r="F206" s="57">
        <v>1688.0</v>
      </c>
      <c r="G206" s="58">
        <v>47.0</v>
      </c>
      <c r="H206" s="56"/>
      <c r="I206" s="56" t="s">
        <v>82</v>
      </c>
      <c r="J206" s="56" t="s">
        <v>197</v>
      </c>
      <c r="K206" s="56" t="s">
        <v>65</v>
      </c>
      <c r="L206" s="59">
        <v>370.0</v>
      </c>
      <c r="M206" s="60">
        <v>287554.07999999996</v>
      </c>
      <c r="N206" s="56" t="s">
        <v>83</v>
      </c>
      <c r="O206" s="56"/>
      <c r="P206" s="56" t="s">
        <v>68</v>
      </c>
      <c r="Q206" s="56" t="s">
        <v>68</v>
      </c>
      <c r="R206" s="56" t="s">
        <v>68</v>
      </c>
      <c r="S206" s="56">
        <v>140.0</v>
      </c>
      <c r="T206" s="56">
        <v>20.0</v>
      </c>
      <c r="U206" s="56" t="s">
        <v>101</v>
      </c>
      <c r="V206" s="56" t="s">
        <v>191</v>
      </c>
      <c r="W206" s="56" t="s">
        <v>68</v>
      </c>
      <c r="X206" s="56" t="s">
        <v>68</v>
      </c>
      <c r="Y206" s="56" t="s">
        <v>68</v>
      </c>
      <c r="Z206" s="56" t="s">
        <v>68</v>
      </c>
      <c r="AA206" s="56"/>
      <c r="AB206" s="56" t="s">
        <v>198</v>
      </c>
      <c r="AC206" s="56" t="s">
        <v>115</v>
      </c>
      <c r="AD206" s="56" t="s">
        <v>74</v>
      </c>
      <c r="AE206" s="56" t="s">
        <v>94</v>
      </c>
      <c r="AF206" s="56" t="s">
        <v>75</v>
      </c>
      <c r="AG206" s="56" t="s">
        <v>68</v>
      </c>
      <c r="AH206" s="56"/>
      <c r="AI206" s="56" t="s">
        <v>76</v>
      </c>
      <c r="AJ206" s="56" t="s">
        <v>85</v>
      </c>
      <c r="AK206" s="56" t="s">
        <v>68</v>
      </c>
      <c r="AL206" s="56" t="s">
        <v>69</v>
      </c>
      <c r="AM206" s="56" t="s">
        <v>68</v>
      </c>
      <c r="AN206" s="56"/>
      <c r="AO206" s="56" t="s">
        <v>78</v>
      </c>
      <c r="AP206" s="61" t="s">
        <v>79</v>
      </c>
    </row>
    <row r="207" ht="16.5" customHeight="1">
      <c r="A207" s="53">
        <v>371898.33999999997</v>
      </c>
      <c r="B207" s="54"/>
      <c r="C207" s="55">
        <f t="shared" si="2"/>
        <v>0</v>
      </c>
      <c r="D207" s="54">
        <v>8.056597265874E12</v>
      </c>
      <c r="E207" s="56" t="s">
        <v>193</v>
      </c>
      <c r="F207" s="57" t="s">
        <v>453</v>
      </c>
      <c r="G207" s="58">
        <v>53.0</v>
      </c>
      <c r="H207" s="56"/>
      <c r="I207" s="56" t="s">
        <v>127</v>
      </c>
      <c r="J207" s="56" t="s">
        <v>161</v>
      </c>
      <c r="K207" s="56" t="s">
        <v>65</v>
      </c>
      <c r="L207" s="59">
        <v>430.0</v>
      </c>
      <c r="M207" s="60">
        <v>371898.33999999997</v>
      </c>
      <c r="N207" s="56" t="s">
        <v>83</v>
      </c>
      <c r="O207" s="56" t="s">
        <v>67</v>
      </c>
      <c r="P207" s="56" t="s">
        <v>68</v>
      </c>
      <c r="Q207" s="56" t="s">
        <v>68</v>
      </c>
      <c r="R207" s="56" t="s">
        <v>69</v>
      </c>
      <c r="S207" s="56">
        <v>140.0</v>
      </c>
      <c r="T207" s="56">
        <v>22.0</v>
      </c>
      <c r="U207" s="56" t="s">
        <v>70</v>
      </c>
      <c r="V207" s="56" t="s">
        <v>191</v>
      </c>
      <c r="W207" s="56" t="s">
        <v>68</v>
      </c>
      <c r="X207" s="56" t="s">
        <v>68</v>
      </c>
      <c r="Y207" s="56" t="s">
        <v>69</v>
      </c>
      <c r="Z207" s="56" t="s">
        <v>68</v>
      </c>
      <c r="AA207" s="56"/>
      <c r="AB207" s="56" t="s">
        <v>163</v>
      </c>
      <c r="AC207" s="56" t="s">
        <v>73</v>
      </c>
      <c r="AD207" s="56" t="s">
        <v>74</v>
      </c>
      <c r="AE207" s="56"/>
      <c r="AF207" s="56" t="s">
        <v>75</v>
      </c>
      <c r="AG207" s="56" t="s">
        <v>68</v>
      </c>
      <c r="AH207" s="56"/>
      <c r="AI207" s="56" t="s">
        <v>76</v>
      </c>
      <c r="AJ207" s="56" t="s">
        <v>77</v>
      </c>
      <c r="AK207" s="56" t="s">
        <v>68</v>
      </c>
      <c r="AL207" s="56" t="s">
        <v>68</v>
      </c>
      <c r="AM207" s="56" t="s">
        <v>68</v>
      </c>
      <c r="AN207" s="56"/>
      <c r="AO207" s="56" t="s">
        <v>78</v>
      </c>
      <c r="AP207" s="61" t="s">
        <v>79</v>
      </c>
    </row>
    <row r="208" ht="16.5" customHeight="1">
      <c r="A208" s="53">
        <v>287554.07999999996</v>
      </c>
      <c r="B208" s="54"/>
      <c r="C208" s="55">
        <f t="shared" si="2"/>
        <v>0</v>
      </c>
      <c r="D208" s="54">
        <v>8.056597418676E12</v>
      </c>
      <c r="E208" s="56" t="s">
        <v>189</v>
      </c>
      <c r="F208" s="57" t="s">
        <v>184</v>
      </c>
      <c r="G208" s="58">
        <v>49.0</v>
      </c>
      <c r="H208" s="56"/>
      <c r="I208" s="56" t="s">
        <v>82</v>
      </c>
      <c r="J208" s="56" t="s">
        <v>185</v>
      </c>
      <c r="K208" s="56" t="s">
        <v>65</v>
      </c>
      <c r="L208" s="59">
        <v>370.0</v>
      </c>
      <c r="M208" s="60">
        <v>287554.07999999996</v>
      </c>
      <c r="N208" s="56" t="s">
        <v>83</v>
      </c>
      <c r="O208" s="56"/>
      <c r="P208" s="56" t="s">
        <v>68</v>
      </c>
      <c r="Q208" s="56" t="s">
        <v>68</v>
      </c>
      <c r="R208" s="56" t="s">
        <v>68</v>
      </c>
      <c r="S208" s="56">
        <v>140.0</v>
      </c>
      <c r="T208" s="56">
        <v>20.0</v>
      </c>
      <c r="U208" s="56" t="s">
        <v>284</v>
      </c>
      <c r="V208" s="56" t="s">
        <v>373</v>
      </c>
      <c r="W208" s="56" t="s">
        <v>68</v>
      </c>
      <c r="X208" s="56" t="s">
        <v>68</v>
      </c>
      <c r="Y208" s="56" t="s">
        <v>68</v>
      </c>
      <c r="Z208" s="56" t="s">
        <v>68</v>
      </c>
      <c r="AA208" s="56"/>
      <c r="AB208" s="56" t="s">
        <v>187</v>
      </c>
      <c r="AC208" s="56" t="s">
        <v>115</v>
      </c>
      <c r="AD208" s="56" t="s">
        <v>74</v>
      </c>
      <c r="AE208" s="56" t="s">
        <v>94</v>
      </c>
      <c r="AF208" s="56" t="s">
        <v>75</v>
      </c>
      <c r="AG208" s="56" t="s">
        <v>68</v>
      </c>
      <c r="AH208" s="56"/>
      <c r="AI208" s="56" t="s">
        <v>76</v>
      </c>
      <c r="AJ208" s="56" t="s">
        <v>85</v>
      </c>
      <c r="AK208" s="56" t="s">
        <v>68</v>
      </c>
      <c r="AL208" s="56" t="s">
        <v>69</v>
      </c>
      <c r="AM208" s="56" t="s">
        <v>68</v>
      </c>
      <c r="AN208" s="56"/>
      <c r="AO208" s="56" t="s">
        <v>78</v>
      </c>
      <c r="AP208" s="61" t="s">
        <v>79</v>
      </c>
    </row>
    <row r="209" ht="16.5" customHeight="1">
      <c r="A209" s="53">
        <v>287554.07999999996</v>
      </c>
      <c r="B209" s="54"/>
      <c r="C209" s="55">
        <f t="shared" si="2"/>
        <v>0</v>
      </c>
      <c r="D209" s="54">
        <v>8.056597418669E12</v>
      </c>
      <c r="E209" s="56" t="s">
        <v>189</v>
      </c>
      <c r="F209" s="57" t="s">
        <v>184</v>
      </c>
      <c r="G209" s="58">
        <v>47.0</v>
      </c>
      <c r="H209" s="56"/>
      <c r="I209" s="56" t="s">
        <v>82</v>
      </c>
      <c r="J209" s="56" t="s">
        <v>185</v>
      </c>
      <c r="K209" s="56" t="s">
        <v>65</v>
      </c>
      <c r="L209" s="59">
        <v>370.0</v>
      </c>
      <c r="M209" s="60">
        <v>287554.07999999996</v>
      </c>
      <c r="N209" s="56" t="s">
        <v>83</v>
      </c>
      <c r="O209" s="56"/>
      <c r="P209" s="56" t="s">
        <v>68</v>
      </c>
      <c r="Q209" s="56" t="s">
        <v>68</v>
      </c>
      <c r="R209" s="56" t="s">
        <v>68</v>
      </c>
      <c r="S209" s="56">
        <v>140.0</v>
      </c>
      <c r="T209" s="56">
        <v>20.0</v>
      </c>
      <c r="U209" s="56" t="s">
        <v>101</v>
      </c>
      <c r="V209" s="56" t="s">
        <v>191</v>
      </c>
      <c r="W209" s="56" t="s">
        <v>68</v>
      </c>
      <c r="X209" s="56" t="s">
        <v>68</v>
      </c>
      <c r="Y209" s="56" t="s">
        <v>68</v>
      </c>
      <c r="Z209" s="56" t="s">
        <v>68</v>
      </c>
      <c r="AA209" s="56"/>
      <c r="AB209" s="56" t="s">
        <v>187</v>
      </c>
      <c r="AC209" s="56" t="s">
        <v>115</v>
      </c>
      <c r="AD209" s="56" t="s">
        <v>74</v>
      </c>
      <c r="AE209" s="56" t="s">
        <v>94</v>
      </c>
      <c r="AF209" s="56" t="s">
        <v>75</v>
      </c>
      <c r="AG209" s="56" t="s">
        <v>68</v>
      </c>
      <c r="AH209" s="56"/>
      <c r="AI209" s="56" t="s">
        <v>76</v>
      </c>
      <c r="AJ209" s="56" t="s">
        <v>85</v>
      </c>
      <c r="AK209" s="56" t="s">
        <v>68</v>
      </c>
      <c r="AL209" s="56" t="s">
        <v>69</v>
      </c>
      <c r="AM209" s="56" t="s">
        <v>68</v>
      </c>
      <c r="AN209" s="56"/>
      <c r="AO209" s="56" t="s">
        <v>78</v>
      </c>
      <c r="AP209" s="61" t="s">
        <v>79</v>
      </c>
    </row>
    <row r="210" ht="16.5" customHeight="1">
      <c r="A210" s="53">
        <v>338525.0</v>
      </c>
      <c r="B210" s="54"/>
      <c r="C210" s="55">
        <f t="shared" si="2"/>
        <v>0</v>
      </c>
      <c r="D210" s="54">
        <v>8.056597419567E12</v>
      </c>
      <c r="E210" s="56" t="s">
        <v>195</v>
      </c>
      <c r="F210" s="57" t="s">
        <v>454</v>
      </c>
      <c r="G210" s="58">
        <v>46.0</v>
      </c>
      <c r="H210" s="56"/>
      <c r="I210" s="56" t="s">
        <v>141</v>
      </c>
      <c r="J210" s="56" t="s">
        <v>281</v>
      </c>
      <c r="K210" s="56" t="s">
        <v>65</v>
      </c>
      <c r="L210" s="59">
        <v>390.0</v>
      </c>
      <c r="M210" s="60">
        <v>338525.0</v>
      </c>
      <c r="N210" s="56" t="s">
        <v>83</v>
      </c>
      <c r="O210" s="56" t="s">
        <v>67</v>
      </c>
      <c r="P210" s="56" t="s">
        <v>68</v>
      </c>
      <c r="Q210" s="56" t="s">
        <v>68</v>
      </c>
      <c r="R210" s="56" t="s">
        <v>69</v>
      </c>
      <c r="S210" s="56">
        <v>140.0</v>
      </c>
      <c r="T210" s="56">
        <v>26.0</v>
      </c>
      <c r="U210" s="56" t="s">
        <v>90</v>
      </c>
      <c r="V210" s="56" t="s">
        <v>101</v>
      </c>
      <c r="W210" s="56" t="s">
        <v>68</v>
      </c>
      <c r="X210" s="56" t="s">
        <v>68</v>
      </c>
      <c r="Y210" s="56" t="s">
        <v>69</v>
      </c>
      <c r="Z210" s="56" t="s">
        <v>68</v>
      </c>
      <c r="AA210" s="56"/>
      <c r="AB210" s="56" t="s">
        <v>334</v>
      </c>
      <c r="AC210" s="56" t="s">
        <v>115</v>
      </c>
      <c r="AD210" s="56" t="s">
        <v>74</v>
      </c>
      <c r="AE210" s="56" t="s">
        <v>94</v>
      </c>
      <c r="AF210" s="56" t="s">
        <v>75</v>
      </c>
      <c r="AG210" s="56" t="s">
        <v>68</v>
      </c>
      <c r="AH210" s="56"/>
      <c r="AI210" s="56" t="s">
        <v>76</v>
      </c>
      <c r="AJ210" s="56" t="s">
        <v>77</v>
      </c>
      <c r="AK210" s="56" t="s">
        <v>68</v>
      </c>
      <c r="AL210" s="56" t="s">
        <v>69</v>
      </c>
      <c r="AM210" s="56" t="s">
        <v>68</v>
      </c>
      <c r="AN210" s="56"/>
      <c r="AO210" s="56" t="s">
        <v>78</v>
      </c>
      <c r="AP210" s="61" t="s">
        <v>79</v>
      </c>
    </row>
    <row r="211" ht="16.5" customHeight="1">
      <c r="A211" s="53">
        <v>287554.07999999996</v>
      </c>
      <c r="B211" s="54"/>
      <c r="C211" s="55">
        <f t="shared" si="2"/>
        <v>0</v>
      </c>
      <c r="D211" s="54">
        <v>8.056597417976E12</v>
      </c>
      <c r="E211" s="56" t="s">
        <v>199</v>
      </c>
      <c r="F211" s="57">
        <v>1688.0</v>
      </c>
      <c r="G211" s="58">
        <v>50.0</v>
      </c>
      <c r="H211" s="56"/>
      <c r="I211" s="56" t="s">
        <v>82</v>
      </c>
      <c r="J211" s="56" t="s">
        <v>197</v>
      </c>
      <c r="K211" s="56" t="s">
        <v>65</v>
      </c>
      <c r="L211" s="59">
        <v>370.0</v>
      </c>
      <c r="M211" s="60">
        <v>287554.07999999996</v>
      </c>
      <c r="N211" s="56" t="s">
        <v>83</v>
      </c>
      <c r="O211" s="56"/>
      <c r="P211" s="56" t="s">
        <v>68</v>
      </c>
      <c r="Q211" s="56" t="s">
        <v>68</v>
      </c>
      <c r="R211" s="56" t="s">
        <v>68</v>
      </c>
      <c r="S211" s="56">
        <v>140.0</v>
      </c>
      <c r="T211" s="56">
        <v>18.0</v>
      </c>
      <c r="U211" s="56" t="s">
        <v>200</v>
      </c>
      <c r="V211" s="56" t="s">
        <v>201</v>
      </c>
      <c r="W211" s="56" t="s">
        <v>68</v>
      </c>
      <c r="X211" s="56" t="s">
        <v>68</v>
      </c>
      <c r="Y211" s="56" t="s">
        <v>68</v>
      </c>
      <c r="Z211" s="56" t="s">
        <v>68</v>
      </c>
      <c r="AA211" s="56"/>
      <c r="AB211" s="56" t="s">
        <v>198</v>
      </c>
      <c r="AC211" s="56" t="s">
        <v>164</v>
      </c>
      <c r="AD211" s="56" t="s">
        <v>74</v>
      </c>
      <c r="AE211" s="56" t="s">
        <v>94</v>
      </c>
      <c r="AF211" s="56" t="s">
        <v>75</v>
      </c>
      <c r="AG211" s="56" t="s">
        <v>68</v>
      </c>
      <c r="AH211" s="56"/>
      <c r="AI211" s="56" t="s">
        <v>76</v>
      </c>
      <c r="AJ211" s="56" t="s">
        <v>85</v>
      </c>
      <c r="AK211" s="56" t="s">
        <v>68</v>
      </c>
      <c r="AL211" s="56" t="s">
        <v>69</v>
      </c>
      <c r="AM211" s="56" t="s">
        <v>68</v>
      </c>
      <c r="AN211" s="56"/>
      <c r="AO211" s="56" t="s">
        <v>78</v>
      </c>
      <c r="AP211" s="61" t="s">
        <v>79</v>
      </c>
    </row>
    <row r="212" ht="16.5" customHeight="1">
      <c r="A212" s="53">
        <v>287554.07999999996</v>
      </c>
      <c r="B212" s="54"/>
      <c r="C212" s="55">
        <f t="shared" si="2"/>
        <v>0</v>
      </c>
      <c r="D212" s="54">
        <v>8.05659741801E12</v>
      </c>
      <c r="E212" s="56" t="s">
        <v>199</v>
      </c>
      <c r="F212" s="57">
        <v>1678.0</v>
      </c>
      <c r="G212" s="58">
        <v>50.0</v>
      </c>
      <c r="H212" s="56"/>
      <c r="I212" s="56" t="s">
        <v>82</v>
      </c>
      <c r="J212" s="56" t="s">
        <v>190</v>
      </c>
      <c r="K212" s="56" t="s">
        <v>65</v>
      </c>
      <c r="L212" s="59">
        <v>370.0</v>
      </c>
      <c r="M212" s="60">
        <v>287554.07999999996</v>
      </c>
      <c r="N212" s="56" t="s">
        <v>83</v>
      </c>
      <c r="O212" s="56"/>
      <c r="P212" s="56" t="s">
        <v>68</v>
      </c>
      <c r="Q212" s="56" t="s">
        <v>68</v>
      </c>
      <c r="R212" s="56" t="s">
        <v>68</v>
      </c>
      <c r="S212" s="56">
        <v>140.0</v>
      </c>
      <c r="T212" s="56">
        <v>18.0</v>
      </c>
      <c r="U212" s="56" t="s">
        <v>200</v>
      </c>
      <c r="V212" s="56" t="s">
        <v>201</v>
      </c>
      <c r="W212" s="56" t="s">
        <v>68</v>
      </c>
      <c r="X212" s="56" t="s">
        <v>68</v>
      </c>
      <c r="Y212" s="56" t="s">
        <v>68</v>
      </c>
      <c r="Z212" s="56" t="s">
        <v>68</v>
      </c>
      <c r="AA212" s="56"/>
      <c r="AB212" s="56" t="s">
        <v>192</v>
      </c>
      <c r="AC212" s="56" t="s">
        <v>164</v>
      </c>
      <c r="AD212" s="56" t="s">
        <v>74</v>
      </c>
      <c r="AE212" s="56" t="s">
        <v>94</v>
      </c>
      <c r="AF212" s="56" t="s">
        <v>75</v>
      </c>
      <c r="AG212" s="56" t="s">
        <v>68</v>
      </c>
      <c r="AH212" s="56"/>
      <c r="AI212" s="56" t="s">
        <v>76</v>
      </c>
      <c r="AJ212" s="56" t="s">
        <v>85</v>
      </c>
      <c r="AK212" s="56" t="s">
        <v>68</v>
      </c>
      <c r="AL212" s="56" t="s">
        <v>69</v>
      </c>
      <c r="AM212" s="56" t="s">
        <v>68</v>
      </c>
      <c r="AN212" s="56"/>
      <c r="AO212" s="56" t="s">
        <v>78</v>
      </c>
      <c r="AP212" s="61" t="s">
        <v>79</v>
      </c>
    </row>
    <row r="213" ht="16.5" customHeight="1">
      <c r="A213" s="53">
        <v>321848.33999999997</v>
      </c>
      <c r="B213" s="54"/>
      <c r="C213" s="55">
        <f t="shared" si="2"/>
        <v>0</v>
      </c>
      <c r="D213" s="54">
        <v>8.056597265294E12</v>
      </c>
      <c r="E213" s="56" t="s">
        <v>380</v>
      </c>
      <c r="F213" s="57" t="s">
        <v>271</v>
      </c>
      <c r="G213" s="58">
        <v>54.0</v>
      </c>
      <c r="H213" s="56"/>
      <c r="I213" s="56" t="s">
        <v>272</v>
      </c>
      <c r="J213" s="56" t="s">
        <v>185</v>
      </c>
      <c r="K213" s="56" t="s">
        <v>65</v>
      </c>
      <c r="L213" s="59">
        <v>370.0</v>
      </c>
      <c r="M213" s="60">
        <v>321848.33999999997</v>
      </c>
      <c r="N213" s="56" t="s">
        <v>83</v>
      </c>
      <c r="O213" s="56" t="s">
        <v>67</v>
      </c>
      <c r="P213" s="56" t="s">
        <v>68</v>
      </c>
      <c r="Q213" s="56" t="s">
        <v>69</v>
      </c>
      <c r="R213" s="56" t="s">
        <v>68</v>
      </c>
      <c r="S213" s="56">
        <v>140.0</v>
      </c>
      <c r="T213" s="56">
        <v>19.0</v>
      </c>
      <c r="U213" s="56" t="s">
        <v>120</v>
      </c>
      <c r="V213" s="56" t="s">
        <v>383</v>
      </c>
      <c r="W213" s="56" t="s">
        <v>68</v>
      </c>
      <c r="X213" s="56" t="s">
        <v>68</v>
      </c>
      <c r="Y213" s="56" t="s">
        <v>69</v>
      </c>
      <c r="Z213" s="56" t="s">
        <v>68</v>
      </c>
      <c r="AA213" s="56"/>
      <c r="AB213" s="56" t="s">
        <v>187</v>
      </c>
      <c r="AC213" s="56" t="s">
        <v>236</v>
      </c>
      <c r="AD213" s="56" t="s">
        <v>74</v>
      </c>
      <c r="AE213" s="56"/>
      <c r="AF213" s="56" t="s">
        <v>75</v>
      </c>
      <c r="AG213" s="56" t="s">
        <v>68</v>
      </c>
      <c r="AH213" s="56"/>
      <c r="AI213" s="56" t="s">
        <v>76</v>
      </c>
      <c r="AJ213" s="56" t="s">
        <v>77</v>
      </c>
      <c r="AK213" s="56" t="s">
        <v>68</v>
      </c>
      <c r="AL213" s="56" t="s">
        <v>68</v>
      </c>
      <c r="AM213" s="56" t="s">
        <v>68</v>
      </c>
      <c r="AN213" s="56"/>
      <c r="AO213" s="56" t="s">
        <v>78</v>
      </c>
      <c r="AP213" s="61" t="s">
        <v>79</v>
      </c>
    </row>
    <row r="214" ht="16.5" customHeight="1">
      <c r="A214" s="53">
        <v>302368.88</v>
      </c>
      <c r="B214" s="54"/>
      <c r="C214" s="55">
        <f t="shared" si="2"/>
        <v>0</v>
      </c>
      <c r="D214" s="54">
        <v>8.056597196017E12</v>
      </c>
      <c r="E214" s="56" t="s">
        <v>455</v>
      </c>
      <c r="F214" s="57" t="s">
        <v>292</v>
      </c>
      <c r="G214" s="58">
        <v>52.0</v>
      </c>
      <c r="H214" s="56"/>
      <c r="I214" s="56" t="s">
        <v>82</v>
      </c>
      <c r="J214" s="56" t="s">
        <v>64</v>
      </c>
      <c r="K214" s="56" t="s">
        <v>65</v>
      </c>
      <c r="L214" s="59">
        <v>390.0</v>
      </c>
      <c r="M214" s="60">
        <v>302368.88</v>
      </c>
      <c r="N214" s="56" t="s">
        <v>83</v>
      </c>
      <c r="O214" s="56"/>
      <c r="P214" s="56" t="s">
        <v>68</v>
      </c>
      <c r="Q214" s="56" t="s">
        <v>68</v>
      </c>
      <c r="R214" s="56" t="s">
        <v>68</v>
      </c>
      <c r="S214" s="56">
        <v>140.0</v>
      </c>
      <c r="T214" s="56">
        <v>20.0</v>
      </c>
      <c r="U214" s="56" t="s">
        <v>177</v>
      </c>
      <c r="V214" s="56" t="s">
        <v>144</v>
      </c>
      <c r="W214" s="56" t="s">
        <v>68</v>
      </c>
      <c r="X214" s="56" t="s">
        <v>68</v>
      </c>
      <c r="Y214" s="56" t="s">
        <v>68</v>
      </c>
      <c r="Z214" s="56" t="s">
        <v>68</v>
      </c>
      <c r="AA214" s="56"/>
      <c r="AB214" s="56" t="s">
        <v>72</v>
      </c>
      <c r="AC214" s="56" t="s">
        <v>115</v>
      </c>
      <c r="AD214" s="56" t="s">
        <v>74</v>
      </c>
      <c r="AE214" s="56" t="s">
        <v>75</v>
      </c>
      <c r="AF214" s="56" t="s">
        <v>75</v>
      </c>
      <c r="AG214" s="56" t="s">
        <v>68</v>
      </c>
      <c r="AH214" s="56"/>
      <c r="AI214" s="56" t="s">
        <v>76</v>
      </c>
      <c r="AJ214" s="56" t="s">
        <v>85</v>
      </c>
      <c r="AK214" s="56" t="s">
        <v>68</v>
      </c>
      <c r="AL214" s="56" t="s">
        <v>68</v>
      </c>
      <c r="AM214" s="56" t="s">
        <v>68</v>
      </c>
      <c r="AN214" s="56"/>
      <c r="AO214" s="56" t="s">
        <v>78</v>
      </c>
      <c r="AP214" s="61" t="s">
        <v>79</v>
      </c>
    </row>
    <row r="215" ht="16.5" customHeight="1">
      <c r="A215" s="53">
        <v>287554.07999999996</v>
      </c>
      <c r="B215" s="54"/>
      <c r="C215" s="55">
        <f t="shared" si="2"/>
        <v>0</v>
      </c>
      <c r="D215" s="54">
        <v>8.056597418331E12</v>
      </c>
      <c r="E215" s="56" t="s">
        <v>209</v>
      </c>
      <c r="F215" s="57" t="s">
        <v>81</v>
      </c>
      <c r="G215" s="58">
        <v>52.0</v>
      </c>
      <c r="H215" s="56"/>
      <c r="I215" s="56" t="s">
        <v>82</v>
      </c>
      <c r="J215" s="56" t="s">
        <v>64</v>
      </c>
      <c r="K215" s="56" t="s">
        <v>65</v>
      </c>
      <c r="L215" s="59">
        <v>370.0</v>
      </c>
      <c r="M215" s="60">
        <v>287554.07999999996</v>
      </c>
      <c r="N215" s="56" t="s">
        <v>83</v>
      </c>
      <c r="O215" s="56"/>
      <c r="P215" s="56" t="s">
        <v>68</v>
      </c>
      <c r="Q215" s="56" t="s">
        <v>68</v>
      </c>
      <c r="R215" s="56" t="s">
        <v>68</v>
      </c>
      <c r="S215" s="56">
        <v>140.0</v>
      </c>
      <c r="T215" s="56">
        <v>17.0</v>
      </c>
      <c r="U215" s="56" t="s">
        <v>177</v>
      </c>
      <c r="V215" s="56" t="s">
        <v>210</v>
      </c>
      <c r="W215" s="56" t="s">
        <v>68</v>
      </c>
      <c r="X215" s="56" t="s">
        <v>68</v>
      </c>
      <c r="Y215" s="56" t="s">
        <v>68</v>
      </c>
      <c r="Z215" s="56" t="s">
        <v>68</v>
      </c>
      <c r="AA215" s="56"/>
      <c r="AB215" s="56" t="s">
        <v>72</v>
      </c>
      <c r="AC215" s="56" t="s">
        <v>73</v>
      </c>
      <c r="AD215" s="56" t="s">
        <v>74</v>
      </c>
      <c r="AE215" s="56" t="s">
        <v>94</v>
      </c>
      <c r="AF215" s="56" t="s">
        <v>75</v>
      </c>
      <c r="AG215" s="56" t="s">
        <v>68</v>
      </c>
      <c r="AH215" s="56"/>
      <c r="AI215" s="56" t="s">
        <v>76</v>
      </c>
      <c r="AJ215" s="56" t="s">
        <v>85</v>
      </c>
      <c r="AK215" s="56" t="s">
        <v>68</v>
      </c>
      <c r="AL215" s="56" t="s">
        <v>69</v>
      </c>
      <c r="AM215" s="56" t="s">
        <v>68</v>
      </c>
      <c r="AN215" s="56"/>
      <c r="AO215" s="56" t="s">
        <v>78</v>
      </c>
      <c r="AP215" s="61" t="s">
        <v>79</v>
      </c>
    </row>
    <row r="216" ht="16.5" customHeight="1">
      <c r="A216" s="53">
        <v>338525.0</v>
      </c>
      <c r="B216" s="54"/>
      <c r="C216" s="55">
        <f t="shared" si="2"/>
        <v>0</v>
      </c>
      <c r="D216" s="54">
        <v>8.056597419222E12</v>
      </c>
      <c r="E216" s="56" t="s">
        <v>456</v>
      </c>
      <c r="F216" s="57" t="s">
        <v>196</v>
      </c>
      <c r="G216" s="58">
        <v>53.0</v>
      </c>
      <c r="H216" s="56"/>
      <c r="I216" s="56" t="s">
        <v>139</v>
      </c>
      <c r="J216" s="56" t="s">
        <v>197</v>
      </c>
      <c r="K216" s="56" t="s">
        <v>65</v>
      </c>
      <c r="L216" s="59">
        <v>390.0</v>
      </c>
      <c r="M216" s="60">
        <v>338525.0</v>
      </c>
      <c r="N216" s="56" t="s">
        <v>83</v>
      </c>
      <c r="O216" s="56" t="s">
        <v>67</v>
      </c>
      <c r="P216" s="56" t="s">
        <v>68</v>
      </c>
      <c r="Q216" s="56" t="s">
        <v>68</v>
      </c>
      <c r="R216" s="56" t="s">
        <v>69</v>
      </c>
      <c r="S216" s="56">
        <v>140.0</v>
      </c>
      <c r="T216" s="56">
        <v>20.0</v>
      </c>
      <c r="U216" s="56" t="s">
        <v>457</v>
      </c>
      <c r="V216" s="56" t="s">
        <v>458</v>
      </c>
      <c r="W216" s="56" t="s">
        <v>68</v>
      </c>
      <c r="X216" s="56" t="s">
        <v>68</v>
      </c>
      <c r="Y216" s="56" t="s">
        <v>69</v>
      </c>
      <c r="Z216" s="56" t="s">
        <v>68</v>
      </c>
      <c r="AA216" s="56"/>
      <c r="AB216" s="56" t="s">
        <v>91</v>
      </c>
      <c r="AC216" s="56" t="s">
        <v>164</v>
      </c>
      <c r="AD216" s="56" t="s">
        <v>74</v>
      </c>
      <c r="AE216" s="56" t="s">
        <v>94</v>
      </c>
      <c r="AF216" s="56" t="s">
        <v>75</v>
      </c>
      <c r="AG216" s="56" t="s">
        <v>68</v>
      </c>
      <c r="AH216" s="56"/>
      <c r="AI216" s="56" t="s">
        <v>76</v>
      </c>
      <c r="AJ216" s="56" t="s">
        <v>77</v>
      </c>
      <c r="AK216" s="56" t="s">
        <v>68</v>
      </c>
      <c r="AL216" s="56" t="s">
        <v>69</v>
      </c>
      <c r="AM216" s="56" t="s">
        <v>68</v>
      </c>
      <c r="AN216" s="56"/>
      <c r="AO216" s="56" t="s">
        <v>78</v>
      </c>
      <c r="AP216" s="61" t="s">
        <v>79</v>
      </c>
    </row>
    <row r="217" ht="16.5" customHeight="1">
      <c r="A217" s="53">
        <v>530376.66</v>
      </c>
      <c r="B217" s="54"/>
      <c r="C217" s="55">
        <f t="shared" si="2"/>
        <v>0</v>
      </c>
      <c r="D217" s="54">
        <v>8.056597266253E12</v>
      </c>
      <c r="E217" s="56" t="s">
        <v>212</v>
      </c>
      <c r="F217" s="57" t="s">
        <v>459</v>
      </c>
      <c r="G217" s="58">
        <v>50.0</v>
      </c>
      <c r="H217" s="56" t="s">
        <v>214</v>
      </c>
      <c r="I217" s="56" t="s">
        <v>460</v>
      </c>
      <c r="J217" s="56" t="s">
        <v>112</v>
      </c>
      <c r="K217" s="56" t="s">
        <v>65</v>
      </c>
      <c r="L217" s="59">
        <v>620.0</v>
      </c>
      <c r="M217" s="60">
        <v>530376.66</v>
      </c>
      <c r="N217" s="56" t="s">
        <v>83</v>
      </c>
      <c r="O217" s="56" t="s">
        <v>67</v>
      </c>
      <c r="P217" s="56" t="s">
        <v>68</v>
      </c>
      <c r="Q217" s="56" t="s">
        <v>68</v>
      </c>
      <c r="R217" s="56" t="s">
        <v>69</v>
      </c>
      <c r="S217" s="56">
        <v>140.0</v>
      </c>
      <c r="T217" s="56">
        <v>19.0</v>
      </c>
      <c r="U217" s="56" t="s">
        <v>200</v>
      </c>
      <c r="V217" s="56" t="s">
        <v>216</v>
      </c>
      <c r="W217" s="56" t="s">
        <v>68</v>
      </c>
      <c r="X217" s="56" t="s">
        <v>68</v>
      </c>
      <c r="Y217" s="56" t="s">
        <v>69</v>
      </c>
      <c r="Z217" s="56" t="s">
        <v>68</v>
      </c>
      <c r="AA217" s="56"/>
      <c r="AB217" s="56" t="s">
        <v>114</v>
      </c>
      <c r="AC217" s="56" t="s">
        <v>164</v>
      </c>
      <c r="AD217" s="56" t="s">
        <v>74</v>
      </c>
      <c r="AE217" s="56"/>
      <c r="AF217" s="56" t="s">
        <v>158</v>
      </c>
      <c r="AG217" s="56" t="s">
        <v>68</v>
      </c>
      <c r="AH217" s="56"/>
      <c r="AI217" s="56" t="s">
        <v>76</v>
      </c>
      <c r="AJ217" s="56" t="s">
        <v>77</v>
      </c>
      <c r="AK217" s="56" t="s">
        <v>68</v>
      </c>
      <c r="AL217" s="56" t="s">
        <v>69</v>
      </c>
      <c r="AM217" s="56" t="s">
        <v>68</v>
      </c>
      <c r="AN217" s="56"/>
      <c r="AO217" s="56" t="s">
        <v>78</v>
      </c>
      <c r="AP217" s="61" t="s">
        <v>79</v>
      </c>
    </row>
    <row r="218" ht="16.5" customHeight="1">
      <c r="A218" s="53">
        <v>530376.66</v>
      </c>
      <c r="B218" s="54"/>
      <c r="C218" s="55">
        <f t="shared" si="2"/>
        <v>0</v>
      </c>
      <c r="D218" s="54">
        <v>8.056597266246E12</v>
      </c>
      <c r="E218" s="56" t="s">
        <v>212</v>
      </c>
      <c r="F218" s="57" t="s">
        <v>461</v>
      </c>
      <c r="G218" s="58">
        <v>50.0</v>
      </c>
      <c r="H218" s="56" t="s">
        <v>214</v>
      </c>
      <c r="I218" s="56" t="s">
        <v>460</v>
      </c>
      <c r="J218" s="56" t="s">
        <v>462</v>
      </c>
      <c r="K218" s="56" t="s">
        <v>65</v>
      </c>
      <c r="L218" s="59">
        <v>620.0</v>
      </c>
      <c r="M218" s="60">
        <v>530376.66</v>
      </c>
      <c r="N218" s="56" t="s">
        <v>83</v>
      </c>
      <c r="O218" s="56" t="s">
        <v>67</v>
      </c>
      <c r="P218" s="56" t="s">
        <v>68</v>
      </c>
      <c r="Q218" s="56" t="s">
        <v>68</v>
      </c>
      <c r="R218" s="56" t="s">
        <v>69</v>
      </c>
      <c r="S218" s="56">
        <v>140.0</v>
      </c>
      <c r="T218" s="56">
        <v>19.0</v>
      </c>
      <c r="U218" s="56" t="s">
        <v>200</v>
      </c>
      <c r="V218" s="56" t="s">
        <v>216</v>
      </c>
      <c r="W218" s="56" t="s">
        <v>68</v>
      </c>
      <c r="X218" s="56" t="s">
        <v>68</v>
      </c>
      <c r="Y218" s="56" t="s">
        <v>69</v>
      </c>
      <c r="Z218" s="56" t="s">
        <v>68</v>
      </c>
      <c r="AA218" s="56"/>
      <c r="AB218" s="56" t="s">
        <v>463</v>
      </c>
      <c r="AC218" s="56" t="s">
        <v>164</v>
      </c>
      <c r="AD218" s="56" t="s">
        <v>74</v>
      </c>
      <c r="AE218" s="56"/>
      <c r="AF218" s="56" t="s">
        <v>158</v>
      </c>
      <c r="AG218" s="56" t="s">
        <v>68</v>
      </c>
      <c r="AH218" s="56"/>
      <c r="AI218" s="56" t="s">
        <v>76</v>
      </c>
      <c r="AJ218" s="56" t="s">
        <v>77</v>
      </c>
      <c r="AK218" s="56" t="s">
        <v>68</v>
      </c>
      <c r="AL218" s="56" t="s">
        <v>69</v>
      </c>
      <c r="AM218" s="56" t="s">
        <v>68</v>
      </c>
      <c r="AN218" s="56"/>
      <c r="AO218" s="56" t="s">
        <v>78</v>
      </c>
      <c r="AP218" s="61" t="s">
        <v>79</v>
      </c>
    </row>
    <row r="219" ht="16.5" customHeight="1">
      <c r="A219" s="53">
        <v>371898.33999999997</v>
      </c>
      <c r="B219" s="54"/>
      <c r="C219" s="55">
        <f t="shared" si="2"/>
        <v>0</v>
      </c>
      <c r="D219" s="54">
        <v>8.056597419284E12</v>
      </c>
      <c r="E219" s="56" t="s">
        <v>456</v>
      </c>
      <c r="F219" s="57" t="s">
        <v>464</v>
      </c>
      <c r="G219" s="58">
        <v>53.0</v>
      </c>
      <c r="H219" s="56"/>
      <c r="I219" s="56" t="s">
        <v>171</v>
      </c>
      <c r="J219" s="56" t="s">
        <v>64</v>
      </c>
      <c r="K219" s="56" t="s">
        <v>181</v>
      </c>
      <c r="L219" s="59">
        <v>430.0</v>
      </c>
      <c r="M219" s="60">
        <v>371898.33999999997</v>
      </c>
      <c r="N219" s="56" t="s">
        <v>83</v>
      </c>
      <c r="O219" s="56" t="s">
        <v>67</v>
      </c>
      <c r="P219" s="56" t="s">
        <v>68</v>
      </c>
      <c r="Q219" s="56" t="s">
        <v>69</v>
      </c>
      <c r="R219" s="56" t="s">
        <v>68</v>
      </c>
      <c r="S219" s="56">
        <v>140.0</v>
      </c>
      <c r="T219" s="56">
        <v>20.0</v>
      </c>
      <c r="U219" s="56" t="s">
        <v>457</v>
      </c>
      <c r="V219" s="56" t="s">
        <v>458</v>
      </c>
      <c r="W219" s="56" t="s">
        <v>68</v>
      </c>
      <c r="X219" s="56" t="s">
        <v>68</v>
      </c>
      <c r="Y219" s="56" t="s">
        <v>69</v>
      </c>
      <c r="Z219" s="56" t="s">
        <v>68</v>
      </c>
      <c r="AA219" s="56"/>
      <c r="AB219" s="56" t="s">
        <v>72</v>
      </c>
      <c r="AC219" s="56" t="s">
        <v>164</v>
      </c>
      <c r="AD219" s="56" t="s">
        <v>74</v>
      </c>
      <c r="AE219" s="56" t="s">
        <v>94</v>
      </c>
      <c r="AF219" s="56" t="s">
        <v>75</v>
      </c>
      <c r="AG219" s="56" t="s">
        <v>68</v>
      </c>
      <c r="AH219" s="56"/>
      <c r="AI219" s="56" t="s">
        <v>76</v>
      </c>
      <c r="AJ219" s="56" t="s">
        <v>77</v>
      </c>
      <c r="AK219" s="56" t="s">
        <v>68</v>
      </c>
      <c r="AL219" s="56" t="s">
        <v>69</v>
      </c>
      <c r="AM219" s="56" t="s">
        <v>68</v>
      </c>
      <c r="AN219" s="56"/>
      <c r="AO219" s="56" t="s">
        <v>78</v>
      </c>
      <c r="AP219" s="61" t="s">
        <v>79</v>
      </c>
    </row>
    <row r="220" ht="16.5" customHeight="1">
      <c r="A220" s="53">
        <v>371898.33999999997</v>
      </c>
      <c r="B220" s="54"/>
      <c r="C220" s="55">
        <f t="shared" si="2"/>
        <v>0</v>
      </c>
      <c r="D220" s="54">
        <v>8.056597420259E12</v>
      </c>
      <c r="E220" s="56" t="s">
        <v>465</v>
      </c>
      <c r="F220" s="57" t="s">
        <v>466</v>
      </c>
      <c r="G220" s="58">
        <v>53.0</v>
      </c>
      <c r="H220" s="56"/>
      <c r="I220" s="56" t="s">
        <v>171</v>
      </c>
      <c r="J220" s="56" t="s">
        <v>298</v>
      </c>
      <c r="K220" s="56" t="s">
        <v>65</v>
      </c>
      <c r="L220" s="59">
        <v>430.0</v>
      </c>
      <c r="M220" s="60">
        <v>371898.33999999997</v>
      </c>
      <c r="N220" s="56" t="s">
        <v>83</v>
      </c>
      <c r="O220" s="56" t="s">
        <v>67</v>
      </c>
      <c r="P220" s="56" t="s">
        <v>68</v>
      </c>
      <c r="Q220" s="56" t="s">
        <v>69</v>
      </c>
      <c r="R220" s="56" t="s">
        <v>68</v>
      </c>
      <c r="S220" s="56">
        <v>140.0</v>
      </c>
      <c r="T220" s="56">
        <v>18.0</v>
      </c>
      <c r="U220" s="56" t="s">
        <v>70</v>
      </c>
      <c r="V220" s="56" t="s">
        <v>467</v>
      </c>
      <c r="W220" s="56" t="s">
        <v>68</v>
      </c>
      <c r="X220" s="56" t="s">
        <v>68</v>
      </c>
      <c r="Y220" s="56" t="s">
        <v>69</v>
      </c>
      <c r="Z220" s="56" t="s">
        <v>68</v>
      </c>
      <c r="AA220" s="56"/>
      <c r="AB220" s="56" t="s">
        <v>121</v>
      </c>
      <c r="AC220" s="56" t="s">
        <v>73</v>
      </c>
      <c r="AD220" s="56" t="s">
        <v>74</v>
      </c>
      <c r="AE220" s="56" t="s">
        <v>94</v>
      </c>
      <c r="AF220" s="56" t="s">
        <v>75</v>
      </c>
      <c r="AG220" s="56" t="s">
        <v>68</v>
      </c>
      <c r="AH220" s="56"/>
      <c r="AI220" s="56" t="s">
        <v>76</v>
      </c>
      <c r="AJ220" s="56" t="s">
        <v>77</v>
      </c>
      <c r="AK220" s="56" t="s">
        <v>68</v>
      </c>
      <c r="AL220" s="56" t="s">
        <v>69</v>
      </c>
      <c r="AM220" s="56" t="s">
        <v>68</v>
      </c>
      <c r="AN220" s="56"/>
      <c r="AO220" s="56" t="s">
        <v>78</v>
      </c>
      <c r="AP220" s="61" t="s">
        <v>79</v>
      </c>
    </row>
    <row r="221" ht="16.5" customHeight="1">
      <c r="A221" s="53">
        <v>338525.0</v>
      </c>
      <c r="B221" s="54"/>
      <c r="C221" s="55">
        <f t="shared" si="2"/>
        <v>0</v>
      </c>
      <c r="D221" s="54">
        <v>8.056597196093E12</v>
      </c>
      <c r="E221" s="56" t="s">
        <v>217</v>
      </c>
      <c r="F221" s="57" t="s">
        <v>175</v>
      </c>
      <c r="G221" s="58">
        <v>56.0</v>
      </c>
      <c r="H221" s="56"/>
      <c r="I221" s="56" t="s">
        <v>141</v>
      </c>
      <c r="J221" s="56" t="s">
        <v>176</v>
      </c>
      <c r="K221" s="56" t="s">
        <v>65</v>
      </c>
      <c r="L221" s="59">
        <v>390.0</v>
      </c>
      <c r="M221" s="60">
        <v>338525.0</v>
      </c>
      <c r="N221" s="56" t="s">
        <v>83</v>
      </c>
      <c r="O221" s="56" t="s">
        <v>67</v>
      </c>
      <c r="P221" s="56" t="s">
        <v>68</v>
      </c>
      <c r="Q221" s="56" t="s">
        <v>68</v>
      </c>
      <c r="R221" s="56" t="s">
        <v>69</v>
      </c>
      <c r="S221" s="56">
        <v>140.0</v>
      </c>
      <c r="T221" s="56">
        <v>17.0</v>
      </c>
      <c r="U221" s="56" t="s">
        <v>106</v>
      </c>
      <c r="V221" s="56" t="s">
        <v>220</v>
      </c>
      <c r="W221" s="56" t="s">
        <v>68</v>
      </c>
      <c r="X221" s="56" t="s">
        <v>68</v>
      </c>
      <c r="Y221" s="56" t="s">
        <v>69</v>
      </c>
      <c r="Z221" s="56" t="s">
        <v>68</v>
      </c>
      <c r="AA221" s="56"/>
      <c r="AB221" s="56" t="s">
        <v>121</v>
      </c>
      <c r="AC221" s="56" t="s">
        <v>182</v>
      </c>
      <c r="AD221" s="56" t="s">
        <v>74</v>
      </c>
      <c r="AE221" s="56" t="s">
        <v>75</v>
      </c>
      <c r="AF221" s="56" t="s">
        <v>75</v>
      </c>
      <c r="AG221" s="56" t="s">
        <v>68</v>
      </c>
      <c r="AH221" s="56"/>
      <c r="AI221" s="56" t="s">
        <v>76</v>
      </c>
      <c r="AJ221" s="56" t="s">
        <v>77</v>
      </c>
      <c r="AK221" s="56" t="s">
        <v>68</v>
      </c>
      <c r="AL221" s="56" t="s">
        <v>68</v>
      </c>
      <c r="AM221" s="56" t="s">
        <v>68</v>
      </c>
      <c r="AN221" s="56"/>
      <c r="AO221" s="56" t="s">
        <v>78</v>
      </c>
      <c r="AP221" s="61" t="s">
        <v>79</v>
      </c>
    </row>
    <row r="222" ht="16.5" customHeight="1">
      <c r="A222" s="53">
        <v>338525.0</v>
      </c>
      <c r="B222" s="54"/>
      <c r="C222" s="55">
        <f t="shared" si="2"/>
        <v>0</v>
      </c>
      <c r="D222" s="54">
        <v>8.056597420266E12</v>
      </c>
      <c r="E222" s="56" t="s">
        <v>465</v>
      </c>
      <c r="F222" s="57" t="s">
        <v>196</v>
      </c>
      <c r="G222" s="58">
        <v>53.0</v>
      </c>
      <c r="H222" s="56"/>
      <c r="I222" s="56" t="s">
        <v>139</v>
      </c>
      <c r="J222" s="56" t="s">
        <v>197</v>
      </c>
      <c r="K222" s="56" t="s">
        <v>65</v>
      </c>
      <c r="L222" s="59">
        <v>390.0</v>
      </c>
      <c r="M222" s="60">
        <v>338525.0</v>
      </c>
      <c r="N222" s="56" t="s">
        <v>83</v>
      </c>
      <c r="O222" s="56" t="s">
        <v>67</v>
      </c>
      <c r="P222" s="56" t="s">
        <v>68</v>
      </c>
      <c r="Q222" s="56" t="s">
        <v>68</v>
      </c>
      <c r="R222" s="56" t="s">
        <v>69</v>
      </c>
      <c r="S222" s="56">
        <v>140.0</v>
      </c>
      <c r="T222" s="56">
        <v>18.0</v>
      </c>
      <c r="U222" s="56" t="s">
        <v>70</v>
      </c>
      <c r="V222" s="56" t="s">
        <v>467</v>
      </c>
      <c r="W222" s="56" t="s">
        <v>68</v>
      </c>
      <c r="X222" s="56" t="s">
        <v>68</v>
      </c>
      <c r="Y222" s="56" t="s">
        <v>69</v>
      </c>
      <c r="Z222" s="56" t="s">
        <v>68</v>
      </c>
      <c r="AA222" s="56"/>
      <c r="AB222" s="56" t="s">
        <v>192</v>
      </c>
      <c r="AC222" s="56" t="s">
        <v>73</v>
      </c>
      <c r="AD222" s="56" t="s">
        <v>74</v>
      </c>
      <c r="AE222" s="56" t="s">
        <v>94</v>
      </c>
      <c r="AF222" s="56" t="s">
        <v>75</v>
      </c>
      <c r="AG222" s="56" t="s">
        <v>68</v>
      </c>
      <c r="AH222" s="56"/>
      <c r="AI222" s="56" t="s">
        <v>76</v>
      </c>
      <c r="AJ222" s="56" t="s">
        <v>77</v>
      </c>
      <c r="AK222" s="56" t="s">
        <v>68</v>
      </c>
      <c r="AL222" s="56" t="s">
        <v>69</v>
      </c>
      <c r="AM222" s="56" t="s">
        <v>68</v>
      </c>
      <c r="AN222" s="56"/>
      <c r="AO222" s="56" t="s">
        <v>78</v>
      </c>
      <c r="AP222" s="61" t="s">
        <v>79</v>
      </c>
    </row>
    <row r="223" ht="16.5" customHeight="1">
      <c r="A223" s="53">
        <v>338525.0</v>
      </c>
      <c r="B223" s="54"/>
      <c r="C223" s="55">
        <f t="shared" si="2"/>
        <v>0</v>
      </c>
      <c r="D223" s="54">
        <v>8.056597478731E12</v>
      </c>
      <c r="E223" s="56" t="s">
        <v>217</v>
      </c>
      <c r="F223" s="57" t="s">
        <v>468</v>
      </c>
      <c r="G223" s="58">
        <v>56.0</v>
      </c>
      <c r="H223" s="56"/>
      <c r="I223" s="56" t="s">
        <v>469</v>
      </c>
      <c r="J223" s="56" t="s">
        <v>470</v>
      </c>
      <c r="K223" s="56" t="s">
        <v>65</v>
      </c>
      <c r="L223" s="59">
        <v>390.0</v>
      </c>
      <c r="M223" s="60">
        <v>338525.0</v>
      </c>
      <c r="N223" s="56" t="s">
        <v>83</v>
      </c>
      <c r="O223" s="56" t="s">
        <v>67</v>
      </c>
      <c r="P223" s="56" t="s">
        <v>68</v>
      </c>
      <c r="Q223" s="56" t="s">
        <v>68</v>
      </c>
      <c r="R223" s="56" t="s">
        <v>69</v>
      </c>
      <c r="S223" s="56">
        <v>140.0</v>
      </c>
      <c r="T223" s="56">
        <v>17.0</v>
      </c>
      <c r="U223" s="56" t="s">
        <v>106</v>
      </c>
      <c r="V223" s="56" t="s">
        <v>220</v>
      </c>
      <c r="W223" s="56" t="s">
        <v>68</v>
      </c>
      <c r="X223" s="56" t="s">
        <v>68</v>
      </c>
      <c r="Y223" s="56" t="s">
        <v>69</v>
      </c>
      <c r="Z223" s="56" t="s">
        <v>68</v>
      </c>
      <c r="AA223" s="56"/>
      <c r="AB223" s="56" t="s">
        <v>232</v>
      </c>
      <c r="AC223" s="56" t="s">
        <v>182</v>
      </c>
      <c r="AD223" s="56" t="s">
        <v>74</v>
      </c>
      <c r="AE223" s="56" t="s">
        <v>75</v>
      </c>
      <c r="AF223" s="56" t="s">
        <v>75</v>
      </c>
      <c r="AG223" s="56" t="s">
        <v>68</v>
      </c>
      <c r="AH223" s="56"/>
      <c r="AI223" s="56" t="s">
        <v>76</v>
      </c>
      <c r="AJ223" s="56" t="s">
        <v>77</v>
      </c>
      <c r="AK223" s="56" t="s">
        <v>68</v>
      </c>
      <c r="AL223" s="56" t="s">
        <v>69</v>
      </c>
      <c r="AM223" s="56" t="s">
        <v>68</v>
      </c>
      <c r="AN223" s="56"/>
      <c r="AO223" s="56" t="s">
        <v>78</v>
      </c>
      <c r="AP223" s="61" t="s">
        <v>79</v>
      </c>
    </row>
    <row r="224" ht="16.5" customHeight="1">
      <c r="A224" s="53">
        <v>338525.0</v>
      </c>
      <c r="B224" s="54"/>
      <c r="C224" s="55">
        <f t="shared" si="2"/>
        <v>0</v>
      </c>
      <c r="D224" s="54">
        <v>8.056597478724E12</v>
      </c>
      <c r="E224" s="56" t="s">
        <v>217</v>
      </c>
      <c r="F224" s="57" t="s">
        <v>471</v>
      </c>
      <c r="G224" s="58">
        <v>56.0</v>
      </c>
      <c r="H224" s="56"/>
      <c r="I224" s="56" t="s">
        <v>472</v>
      </c>
      <c r="J224" s="56" t="s">
        <v>470</v>
      </c>
      <c r="K224" s="56" t="s">
        <v>65</v>
      </c>
      <c r="L224" s="59">
        <v>390.0</v>
      </c>
      <c r="M224" s="60">
        <v>338525.0</v>
      </c>
      <c r="N224" s="56" t="s">
        <v>83</v>
      </c>
      <c r="O224" s="56" t="s">
        <v>67</v>
      </c>
      <c r="P224" s="56" t="s">
        <v>68</v>
      </c>
      <c r="Q224" s="56" t="s">
        <v>68</v>
      </c>
      <c r="R224" s="56" t="s">
        <v>69</v>
      </c>
      <c r="S224" s="56">
        <v>140.0</v>
      </c>
      <c r="T224" s="56">
        <v>17.0</v>
      </c>
      <c r="U224" s="56" t="s">
        <v>106</v>
      </c>
      <c r="V224" s="56" t="s">
        <v>220</v>
      </c>
      <c r="W224" s="56" t="s">
        <v>68</v>
      </c>
      <c r="X224" s="56" t="s">
        <v>68</v>
      </c>
      <c r="Y224" s="56" t="s">
        <v>69</v>
      </c>
      <c r="Z224" s="56" t="s">
        <v>68</v>
      </c>
      <c r="AA224" s="56"/>
      <c r="AB224" s="56" t="s">
        <v>232</v>
      </c>
      <c r="AC224" s="56" t="s">
        <v>182</v>
      </c>
      <c r="AD224" s="56" t="s">
        <v>74</v>
      </c>
      <c r="AE224" s="56" t="s">
        <v>75</v>
      </c>
      <c r="AF224" s="56" t="s">
        <v>75</v>
      </c>
      <c r="AG224" s="56" t="s">
        <v>68</v>
      </c>
      <c r="AH224" s="56"/>
      <c r="AI224" s="56" t="s">
        <v>76</v>
      </c>
      <c r="AJ224" s="56" t="s">
        <v>77</v>
      </c>
      <c r="AK224" s="56" t="s">
        <v>68</v>
      </c>
      <c r="AL224" s="56" t="s">
        <v>69</v>
      </c>
      <c r="AM224" s="56" t="s">
        <v>68</v>
      </c>
      <c r="AN224" s="56"/>
      <c r="AO224" s="56" t="s">
        <v>78</v>
      </c>
      <c r="AP224" s="61" t="s">
        <v>79</v>
      </c>
    </row>
    <row r="225" ht="16.5" customHeight="1">
      <c r="A225" s="53">
        <v>396923.33999999997</v>
      </c>
      <c r="B225" s="54"/>
      <c r="C225" s="55">
        <f t="shared" si="2"/>
        <v>0</v>
      </c>
      <c r="D225" s="54">
        <v>8.056597425094E12</v>
      </c>
      <c r="E225" s="56" t="s">
        <v>473</v>
      </c>
      <c r="F225" s="57" t="s">
        <v>474</v>
      </c>
      <c r="G225" s="58">
        <v>54.0</v>
      </c>
      <c r="H225" s="56"/>
      <c r="I225" s="56" t="s">
        <v>314</v>
      </c>
      <c r="J225" s="56" t="s">
        <v>475</v>
      </c>
      <c r="K225" s="56" t="s">
        <v>65</v>
      </c>
      <c r="L225" s="59">
        <v>460.0</v>
      </c>
      <c r="M225" s="60">
        <v>396923.33999999997</v>
      </c>
      <c r="N225" s="56" t="s">
        <v>83</v>
      </c>
      <c r="O225" s="56" t="s">
        <v>67</v>
      </c>
      <c r="P225" s="56" t="s">
        <v>68</v>
      </c>
      <c r="Q225" s="56" t="s">
        <v>68</v>
      </c>
      <c r="R225" s="56" t="s">
        <v>69</v>
      </c>
      <c r="S225" s="56">
        <v>140.0</v>
      </c>
      <c r="T225" s="56">
        <v>19.0</v>
      </c>
      <c r="U225" s="56" t="s">
        <v>313</v>
      </c>
      <c r="V225" s="56" t="s">
        <v>316</v>
      </c>
      <c r="W225" s="56" t="s">
        <v>68</v>
      </c>
      <c r="X225" s="56" t="s">
        <v>68</v>
      </c>
      <c r="Y225" s="56" t="s">
        <v>69</v>
      </c>
      <c r="Z225" s="56" t="s">
        <v>68</v>
      </c>
      <c r="AA225" s="56"/>
      <c r="AB225" s="56" t="s">
        <v>121</v>
      </c>
      <c r="AC225" s="56" t="s">
        <v>122</v>
      </c>
      <c r="AD225" s="56" t="s">
        <v>74</v>
      </c>
      <c r="AE225" s="56" t="s">
        <v>75</v>
      </c>
      <c r="AF225" s="56" t="s">
        <v>75</v>
      </c>
      <c r="AG225" s="56" t="s">
        <v>68</v>
      </c>
      <c r="AH225" s="56"/>
      <c r="AI225" s="56" t="s">
        <v>76</v>
      </c>
      <c r="AJ225" s="56" t="s">
        <v>77</v>
      </c>
      <c r="AK225" s="56" t="s">
        <v>68</v>
      </c>
      <c r="AL225" s="56" t="s">
        <v>69</v>
      </c>
      <c r="AM225" s="56" t="s">
        <v>68</v>
      </c>
      <c r="AN225" s="56"/>
      <c r="AO225" s="56" t="s">
        <v>78</v>
      </c>
      <c r="AP225" s="61" t="s">
        <v>79</v>
      </c>
    </row>
    <row r="226" ht="16.5" customHeight="1">
      <c r="A226" s="53">
        <v>530376.66</v>
      </c>
      <c r="B226" s="54"/>
      <c r="C226" s="55">
        <f t="shared" si="2"/>
        <v>0</v>
      </c>
      <c r="D226" s="54">
        <v>8.05659737389E12</v>
      </c>
      <c r="E226" s="56" t="s">
        <v>228</v>
      </c>
      <c r="F226" s="57" t="s">
        <v>154</v>
      </c>
      <c r="G226" s="58">
        <v>53.0</v>
      </c>
      <c r="H226" s="56"/>
      <c r="I226" s="56" t="s">
        <v>132</v>
      </c>
      <c r="J226" s="56" t="s">
        <v>155</v>
      </c>
      <c r="K226" s="56" t="s">
        <v>65</v>
      </c>
      <c r="L226" s="59">
        <v>620.0</v>
      </c>
      <c r="M226" s="60">
        <v>530376.66</v>
      </c>
      <c r="N226" s="56" t="s">
        <v>66</v>
      </c>
      <c r="O226" s="56" t="s">
        <v>67</v>
      </c>
      <c r="P226" s="56" t="s">
        <v>68</v>
      </c>
      <c r="Q226" s="56" t="s">
        <v>68</v>
      </c>
      <c r="R226" s="56" t="s">
        <v>69</v>
      </c>
      <c r="S226" s="56">
        <v>140.0</v>
      </c>
      <c r="T226" s="56">
        <v>20.0</v>
      </c>
      <c r="U226" s="56" t="s">
        <v>70</v>
      </c>
      <c r="V226" s="56" t="s">
        <v>70</v>
      </c>
      <c r="W226" s="56" t="s">
        <v>68</v>
      </c>
      <c r="X226" s="56" t="s">
        <v>69</v>
      </c>
      <c r="Y226" s="56" t="s">
        <v>68</v>
      </c>
      <c r="Z226" s="56" t="s">
        <v>69</v>
      </c>
      <c r="AA226" s="56"/>
      <c r="AB226" s="56" t="s">
        <v>121</v>
      </c>
      <c r="AC226" s="56" t="s">
        <v>115</v>
      </c>
      <c r="AD226" s="56" t="s">
        <v>74</v>
      </c>
      <c r="AE226" s="56" t="s">
        <v>94</v>
      </c>
      <c r="AF226" s="56" t="s">
        <v>94</v>
      </c>
      <c r="AG226" s="56" t="s">
        <v>68</v>
      </c>
      <c r="AH226" s="56"/>
      <c r="AI226" s="56" t="s">
        <v>76</v>
      </c>
      <c r="AJ226" s="56" t="s">
        <v>77</v>
      </c>
      <c r="AK226" s="56" t="s">
        <v>68</v>
      </c>
      <c r="AL226" s="56" t="s">
        <v>69</v>
      </c>
      <c r="AM226" s="56" t="s">
        <v>68</v>
      </c>
      <c r="AN226" s="56"/>
      <c r="AO226" s="56" t="s">
        <v>78</v>
      </c>
      <c r="AP226" s="61" t="s">
        <v>79</v>
      </c>
    </row>
    <row r="227" ht="16.5" customHeight="1">
      <c r="A227" s="53">
        <v>665711.86</v>
      </c>
      <c r="B227" s="54"/>
      <c r="C227" s="55">
        <f t="shared" si="2"/>
        <v>0</v>
      </c>
      <c r="D227" s="54">
        <v>8.056597212618E12</v>
      </c>
      <c r="E227" s="56" t="s">
        <v>388</v>
      </c>
      <c r="F227" s="57" t="s">
        <v>262</v>
      </c>
      <c r="G227" s="58">
        <v>52.0</v>
      </c>
      <c r="H227" s="56"/>
      <c r="I227" s="56" t="s">
        <v>82</v>
      </c>
      <c r="J227" s="56" t="s">
        <v>476</v>
      </c>
      <c r="K227" s="56" t="s">
        <v>65</v>
      </c>
      <c r="L227" s="59">
        <v>880.0</v>
      </c>
      <c r="M227" s="60">
        <v>665711.86</v>
      </c>
      <c r="N227" s="56" t="s">
        <v>83</v>
      </c>
      <c r="O227" s="56"/>
      <c r="P227" s="56" t="s">
        <v>68</v>
      </c>
      <c r="Q227" s="56" t="s">
        <v>68</v>
      </c>
      <c r="R227" s="56" t="s">
        <v>68</v>
      </c>
      <c r="S227" s="56">
        <v>140.0</v>
      </c>
      <c r="T227" s="56">
        <v>20.0</v>
      </c>
      <c r="U227" s="56" t="s">
        <v>390</v>
      </c>
      <c r="V227" s="56" t="s">
        <v>321</v>
      </c>
      <c r="W227" s="56" t="s">
        <v>68</v>
      </c>
      <c r="X227" s="56" t="s">
        <v>68</v>
      </c>
      <c r="Y227" s="56" t="s">
        <v>68</v>
      </c>
      <c r="Z227" s="56" t="s">
        <v>68</v>
      </c>
      <c r="AA227" s="56"/>
      <c r="AB227" s="56" t="s">
        <v>114</v>
      </c>
      <c r="AC227" s="56" t="s">
        <v>150</v>
      </c>
      <c r="AD227" s="56" t="s">
        <v>74</v>
      </c>
      <c r="AE227" s="56"/>
      <c r="AF227" s="56" t="s">
        <v>94</v>
      </c>
      <c r="AG227" s="56" t="s">
        <v>69</v>
      </c>
      <c r="AH227" s="56"/>
      <c r="AI227" s="56" t="s">
        <v>76</v>
      </c>
      <c r="AJ227" s="56" t="s">
        <v>85</v>
      </c>
      <c r="AK227" s="56" t="s">
        <v>68</v>
      </c>
      <c r="AL227" s="56" t="s">
        <v>68</v>
      </c>
      <c r="AM227" s="56" t="s">
        <v>68</v>
      </c>
      <c r="AN227" s="56"/>
      <c r="AO227" s="56" t="s">
        <v>78</v>
      </c>
      <c r="AP227" s="61" t="s">
        <v>79</v>
      </c>
    </row>
    <row r="228" ht="16.5" customHeight="1">
      <c r="A228" s="53">
        <v>243049.62000000002</v>
      </c>
      <c r="B228" s="54"/>
      <c r="C228" s="55">
        <f t="shared" si="2"/>
        <v>0</v>
      </c>
      <c r="D228" s="54">
        <v>8.056597428668E12</v>
      </c>
      <c r="E228" s="56" t="s">
        <v>233</v>
      </c>
      <c r="F228" s="57" t="s">
        <v>124</v>
      </c>
      <c r="G228" s="58">
        <v>54.0</v>
      </c>
      <c r="H228" s="56"/>
      <c r="I228" s="56" t="s">
        <v>82</v>
      </c>
      <c r="J228" s="56" t="s">
        <v>64</v>
      </c>
      <c r="K228" s="56" t="s">
        <v>65</v>
      </c>
      <c r="L228" s="59">
        <v>310.0</v>
      </c>
      <c r="M228" s="60">
        <v>243049.62000000002</v>
      </c>
      <c r="N228" s="56" t="s">
        <v>83</v>
      </c>
      <c r="O228" s="56"/>
      <c r="P228" s="56" t="s">
        <v>68</v>
      </c>
      <c r="Q228" s="56" t="s">
        <v>68</v>
      </c>
      <c r="R228" s="56" t="s">
        <v>68</v>
      </c>
      <c r="S228" s="56">
        <v>140.0</v>
      </c>
      <c r="T228" s="56">
        <v>16.0</v>
      </c>
      <c r="U228" s="56" t="s">
        <v>120</v>
      </c>
      <c r="V228" s="56" t="s">
        <v>237</v>
      </c>
      <c r="W228" s="56" t="s">
        <v>68</v>
      </c>
      <c r="X228" s="56" t="s">
        <v>68</v>
      </c>
      <c r="Y228" s="56" t="s">
        <v>68</v>
      </c>
      <c r="Z228" s="56" t="s">
        <v>69</v>
      </c>
      <c r="AA228" s="56"/>
      <c r="AB228" s="56" t="s">
        <v>72</v>
      </c>
      <c r="AC228" s="56" t="s">
        <v>236</v>
      </c>
      <c r="AD228" s="56" t="s">
        <v>74</v>
      </c>
      <c r="AE228" s="56" t="s">
        <v>75</v>
      </c>
      <c r="AF228" s="56" t="s">
        <v>75</v>
      </c>
      <c r="AG228" s="56" t="s">
        <v>68</v>
      </c>
      <c r="AH228" s="56"/>
      <c r="AI228" s="56" t="s">
        <v>76</v>
      </c>
      <c r="AJ228" s="56" t="s">
        <v>85</v>
      </c>
      <c r="AK228" s="56" t="s">
        <v>68</v>
      </c>
      <c r="AL228" s="56" t="s">
        <v>69</v>
      </c>
      <c r="AM228" s="56" t="s">
        <v>68</v>
      </c>
      <c r="AN228" s="56"/>
      <c r="AO228" s="56" t="s">
        <v>78</v>
      </c>
      <c r="AP228" s="61" t="s">
        <v>79</v>
      </c>
    </row>
    <row r="229" ht="16.5" customHeight="1">
      <c r="A229" s="53">
        <v>302368.88</v>
      </c>
      <c r="B229" s="54"/>
      <c r="C229" s="55">
        <f t="shared" si="2"/>
        <v>0</v>
      </c>
      <c r="D229" s="54">
        <v>8.056597475914E12</v>
      </c>
      <c r="E229" s="56" t="s">
        <v>388</v>
      </c>
      <c r="F229" s="57" t="s">
        <v>477</v>
      </c>
      <c r="G229" s="58">
        <v>52.0</v>
      </c>
      <c r="H229" s="56"/>
      <c r="I229" s="56" t="s">
        <v>82</v>
      </c>
      <c r="J229" s="56" t="s">
        <v>478</v>
      </c>
      <c r="K229" s="56" t="s">
        <v>65</v>
      </c>
      <c r="L229" s="59">
        <v>390.0</v>
      </c>
      <c r="M229" s="60">
        <v>302368.88</v>
      </c>
      <c r="N229" s="56" t="s">
        <v>83</v>
      </c>
      <c r="O229" s="56"/>
      <c r="P229" s="56" t="s">
        <v>68</v>
      </c>
      <c r="Q229" s="56" t="s">
        <v>68</v>
      </c>
      <c r="R229" s="56" t="s">
        <v>68</v>
      </c>
      <c r="S229" s="56">
        <v>140.0</v>
      </c>
      <c r="T229" s="56">
        <v>20.0</v>
      </c>
      <c r="U229" s="56" t="s">
        <v>390</v>
      </c>
      <c r="V229" s="56" t="s">
        <v>321</v>
      </c>
      <c r="W229" s="56" t="s">
        <v>68</v>
      </c>
      <c r="X229" s="56" t="s">
        <v>68</v>
      </c>
      <c r="Y229" s="56" t="s">
        <v>68</v>
      </c>
      <c r="Z229" s="56" t="s">
        <v>68</v>
      </c>
      <c r="AA229" s="56"/>
      <c r="AB229" s="56" t="s">
        <v>98</v>
      </c>
      <c r="AC229" s="56" t="s">
        <v>150</v>
      </c>
      <c r="AD229" s="56" t="s">
        <v>74</v>
      </c>
      <c r="AE229" s="56"/>
      <c r="AF229" s="56" t="s">
        <v>94</v>
      </c>
      <c r="AG229" s="56" t="s">
        <v>68</v>
      </c>
      <c r="AH229" s="56"/>
      <c r="AI229" s="56" t="s">
        <v>76</v>
      </c>
      <c r="AJ229" s="56" t="s">
        <v>85</v>
      </c>
      <c r="AK229" s="56" t="s">
        <v>68</v>
      </c>
      <c r="AL229" s="56" t="s">
        <v>69</v>
      </c>
      <c r="AM229" s="56" t="s">
        <v>68</v>
      </c>
      <c r="AN229" s="56"/>
      <c r="AO229" s="56" t="s">
        <v>78</v>
      </c>
      <c r="AP229" s="61" t="s">
        <v>79</v>
      </c>
    </row>
    <row r="230" ht="16.5" customHeight="1">
      <c r="A230" s="53">
        <v>243049.62000000002</v>
      </c>
      <c r="B230" s="54"/>
      <c r="C230" s="55">
        <f t="shared" si="2"/>
        <v>0</v>
      </c>
      <c r="D230" s="54">
        <v>8.056597429078E12</v>
      </c>
      <c r="E230" s="56" t="s">
        <v>238</v>
      </c>
      <c r="F230" s="57">
        <v>1461.0</v>
      </c>
      <c r="G230" s="58">
        <v>51.0</v>
      </c>
      <c r="H230" s="56"/>
      <c r="I230" s="56" t="s">
        <v>82</v>
      </c>
      <c r="J230" s="56" t="s">
        <v>161</v>
      </c>
      <c r="K230" s="56" t="s">
        <v>65</v>
      </c>
      <c r="L230" s="59">
        <v>310.0</v>
      </c>
      <c r="M230" s="60">
        <v>243049.62000000002</v>
      </c>
      <c r="N230" s="56" t="s">
        <v>83</v>
      </c>
      <c r="O230" s="56"/>
      <c r="P230" s="56" t="s">
        <v>68</v>
      </c>
      <c r="Q230" s="56" t="s">
        <v>68</v>
      </c>
      <c r="R230" s="56" t="s">
        <v>68</v>
      </c>
      <c r="S230" s="56">
        <v>140.0</v>
      </c>
      <c r="T230" s="56">
        <v>17.0</v>
      </c>
      <c r="U230" s="56" t="s">
        <v>89</v>
      </c>
      <c r="V230" s="56" t="s">
        <v>479</v>
      </c>
      <c r="W230" s="56" t="s">
        <v>68</v>
      </c>
      <c r="X230" s="56" t="s">
        <v>68</v>
      </c>
      <c r="Y230" s="56" t="s">
        <v>68</v>
      </c>
      <c r="Z230" s="56" t="s">
        <v>69</v>
      </c>
      <c r="AA230" s="56"/>
      <c r="AB230" s="56" t="s">
        <v>163</v>
      </c>
      <c r="AC230" s="56" t="s">
        <v>236</v>
      </c>
      <c r="AD230" s="56" t="s">
        <v>74</v>
      </c>
      <c r="AE230" s="56" t="s">
        <v>75</v>
      </c>
      <c r="AF230" s="56" t="s">
        <v>75</v>
      </c>
      <c r="AG230" s="56" t="s">
        <v>68</v>
      </c>
      <c r="AH230" s="56"/>
      <c r="AI230" s="56" t="s">
        <v>76</v>
      </c>
      <c r="AJ230" s="56" t="s">
        <v>85</v>
      </c>
      <c r="AK230" s="56" t="s">
        <v>68</v>
      </c>
      <c r="AL230" s="56" t="s">
        <v>69</v>
      </c>
      <c r="AM230" s="56" t="s">
        <v>68</v>
      </c>
      <c r="AN230" s="56"/>
      <c r="AO230" s="56" t="s">
        <v>78</v>
      </c>
      <c r="AP230" s="61" t="s">
        <v>79</v>
      </c>
    </row>
    <row r="231" ht="16.5" customHeight="1">
      <c r="A231" s="53">
        <v>243049.62000000002</v>
      </c>
      <c r="B231" s="54"/>
      <c r="C231" s="55">
        <f t="shared" si="2"/>
        <v>0</v>
      </c>
      <c r="D231" s="54">
        <v>8.05659742903E12</v>
      </c>
      <c r="E231" s="56" t="s">
        <v>238</v>
      </c>
      <c r="F231" s="57" t="s">
        <v>124</v>
      </c>
      <c r="G231" s="58">
        <v>53.0</v>
      </c>
      <c r="H231" s="56"/>
      <c r="I231" s="56" t="s">
        <v>82</v>
      </c>
      <c r="J231" s="56" t="s">
        <v>64</v>
      </c>
      <c r="K231" s="56" t="s">
        <v>65</v>
      </c>
      <c r="L231" s="59">
        <v>310.0</v>
      </c>
      <c r="M231" s="60">
        <v>243049.62000000002</v>
      </c>
      <c r="N231" s="56" t="s">
        <v>83</v>
      </c>
      <c r="O231" s="56"/>
      <c r="P231" s="56" t="s">
        <v>68</v>
      </c>
      <c r="Q231" s="56" t="s">
        <v>68</v>
      </c>
      <c r="R231" s="56" t="s">
        <v>68</v>
      </c>
      <c r="S231" s="56">
        <v>140.0</v>
      </c>
      <c r="T231" s="56">
        <v>17.0</v>
      </c>
      <c r="U231" s="56" t="s">
        <v>70</v>
      </c>
      <c r="V231" s="56" t="s">
        <v>239</v>
      </c>
      <c r="W231" s="56" t="s">
        <v>68</v>
      </c>
      <c r="X231" s="56" t="s">
        <v>68</v>
      </c>
      <c r="Y231" s="56" t="s">
        <v>68</v>
      </c>
      <c r="Z231" s="56" t="s">
        <v>69</v>
      </c>
      <c r="AA231" s="56"/>
      <c r="AB231" s="56" t="s">
        <v>72</v>
      </c>
      <c r="AC231" s="56" t="s">
        <v>236</v>
      </c>
      <c r="AD231" s="56" t="s">
        <v>74</v>
      </c>
      <c r="AE231" s="56" t="s">
        <v>75</v>
      </c>
      <c r="AF231" s="56" t="s">
        <v>75</v>
      </c>
      <c r="AG231" s="56" t="s">
        <v>68</v>
      </c>
      <c r="AH231" s="56"/>
      <c r="AI231" s="56" t="s">
        <v>76</v>
      </c>
      <c r="AJ231" s="56" t="s">
        <v>85</v>
      </c>
      <c r="AK231" s="56" t="s">
        <v>68</v>
      </c>
      <c r="AL231" s="56" t="s">
        <v>69</v>
      </c>
      <c r="AM231" s="56" t="s">
        <v>68</v>
      </c>
      <c r="AN231" s="56"/>
      <c r="AO231" s="56" t="s">
        <v>78</v>
      </c>
      <c r="AP231" s="61" t="s">
        <v>79</v>
      </c>
    </row>
    <row r="232" ht="16.5" customHeight="1">
      <c r="A232" s="53">
        <v>257884.44</v>
      </c>
      <c r="B232" s="54"/>
      <c r="C232" s="55">
        <f t="shared" si="2"/>
        <v>0</v>
      </c>
      <c r="D232" s="54">
        <v>8.056597190558E12</v>
      </c>
      <c r="E232" s="56" t="s">
        <v>249</v>
      </c>
      <c r="F232" s="57">
        <v>1660.0</v>
      </c>
      <c r="G232" s="58">
        <v>52.0</v>
      </c>
      <c r="H232" s="56"/>
      <c r="I232" s="56" t="s">
        <v>82</v>
      </c>
      <c r="J232" s="56" t="s">
        <v>298</v>
      </c>
      <c r="K232" s="56" t="s">
        <v>65</v>
      </c>
      <c r="L232" s="59">
        <v>330.0</v>
      </c>
      <c r="M232" s="60">
        <v>257884.44</v>
      </c>
      <c r="N232" s="56" t="s">
        <v>83</v>
      </c>
      <c r="O232" s="56"/>
      <c r="P232" s="56" t="s">
        <v>68</v>
      </c>
      <c r="Q232" s="56" t="s">
        <v>68</v>
      </c>
      <c r="R232" s="56" t="s">
        <v>68</v>
      </c>
      <c r="S232" s="56">
        <v>140.0</v>
      </c>
      <c r="T232" s="56">
        <v>17.0</v>
      </c>
      <c r="U232" s="56" t="s">
        <v>177</v>
      </c>
      <c r="V232" s="56" t="s">
        <v>250</v>
      </c>
      <c r="W232" s="56" t="s">
        <v>68</v>
      </c>
      <c r="X232" s="56" t="s">
        <v>68</v>
      </c>
      <c r="Y232" s="56" t="s">
        <v>68</v>
      </c>
      <c r="Z232" s="56" t="s">
        <v>68</v>
      </c>
      <c r="AA232" s="56"/>
      <c r="AB232" s="56" t="s">
        <v>121</v>
      </c>
      <c r="AC232" s="56" t="s">
        <v>92</v>
      </c>
      <c r="AD232" s="56" t="s">
        <v>74</v>
      </c>
      <c r="AE232" s="56"/>
      <c r="AF232" s="56" t="s">
        <v>75</v>
      </c>
      <c r="AG232" s="56" t="s">
        <v>68</v>
      </c>
      <c r="AH232" s="56"/>
      <c r="AI232" s="56" t="s">
        <v>76</v>
      </c>
      <c r="AJ232" s="56" t="s">
        <v>85</v>
      </c>
      <c r="AK232" s="56" t="s">
        <v>68</v>
      </c>
      <c r="AL232" s="56" t="s">
        <v>68</v>
      </c>
      <c r="AM232" s="56" t="s">
        <v>68</v>
      </c>
      <c r="AN232" s="56"/>
      <c r="AO232" s="56" t="s">
        <v>78</v>
      </c>
      <c r="AP232" s="61" t="s">
        <v>79</v>
      </c>
    </row>
    <row r="233" ht="16.5" customHeight="1">
      <c r="A233" s="53">
        <v>272719.26</v>
      </c>
      <c r="B233" s="54"/>
      <c r="C233" s="55">
        <f t="shared" si="2"/>
        <v>0</v>
      </c>
      <c r="D233" s="54">
        <v>8.056597354325E12</v>
      </c>
      <c r="E233" s="56" t="s">
        <v>253</v>
      </c>
      <c r="F233" s="57" t="s">
        <v>224</v>
      </c>
      <c r="G233" s="58">
        <v>54.0</v>
      </c>
      <c r="H233" s="56"/>
      <c r="I233" s="56" t="s">
        <v>82</v>
      </c>
      <c r="J233" s="56" t="s">
        <v>64</v>
      </c>
      <c r="K233" s="56" t="s">
        <v>65</v>
      </c>
      <c r="L233" s="59">
        <v>350.0</v>
      </c>
      <c r="M233" s="60">
        <v>272719.26</v>
      </c>
      <c r="N233" s="56" t="s">
        <v>83</v>
      </c>
      <c r="O233" s="56"/>
      <c r="P233" s="56" t="s">
        <v>68</v>
      </c>
      <c r="Q233" s="56" t="s">
        <v>68</v>
      </c>
      <c r="R233" s="56" t="s">
        <v>68</v>
      </c>
      <c r="S233" s="56">
        <v>140.0</v>
      </c>
      <c r="T233" s="56">
        <v>17.0</v>
      </c>
      <c r="U233" s="56" t="s">
        <v>255</v>
      </c>
      <c r="V233" s="56" t="s">
        <v>256</v>
      </c>
      <c r="W233" s="56" t="s">
        <v>68</v>
      </c>
      <c r="X233" s="56" t="s">
        <v>68</v>
      </c>
      <c r="Y233" s="56" t="s">
        <v>68</v>
      </c>
      <c r="Z233" s="56" t="s">
        <v>68</v>
      </c>
      <c r="AA233" s="56"/>
      <c r="AB233" s="56" t="s">
        <v>72</v>
      </c>
      <c r="AC233" s="56" t="s">
        <v>108</v>
      </c>
      <c r="AD233" s="56" t="s">
        <v>74</v>
      </c>
      <c r="AE233" s="56"/>
      <c r="AF233" s="56" t="s">
        <v>94</v>
      </c>
      <c r="AG233" s="56" t="s">
        <v>68</v>
      </c>
      <c r="AH233" s="56"/>
      <c r="AI233" s="56" t="s">
        <v>76</v>
      </c>
      <c r="AJ233" s="56" t="s">
        <v>85</v>
      </c>
      <c r="AK233" s="56" t="s">
        <v>68</v>
      </c>
      <c r="AL233" s="56" t="s">
        <v>69</v>
      </c>
      <c r="AM233" s="56" t="s">
        <v>68</v>
      </c>
      <c r="AN233" s="56"/>
      <c r="AO233" s="56" t="s">
        <v>78</v>
      </c>
      <c r="AP233" s="61" t="s">
        <v>79</v>
      </c>
    </row>
    <row r="234" ht="16.5" customHeight="1">
      <c r="A234" s="53">
        <v>243049.62000000002</v>
      </c>
      <c r="B234" s="54"/>
      <c r="C234" s="55">
        <f t="shared" si="2"/>
        <v>0</v>
      </c>
      <c r="D234" s="54">
        <v>8.056597110136E12</v>
      </c>
      <c r="E234" s="56" t="s">
        <v>251</v>
      </c>
      <c r="F234" s="57" t="s">
        <v>400</v>
      </c>
      <c r="G234" s="58">
        <v>53.0</v>
      </c>
      <c r="H234" s="56"/>
      <c r="I234" s="56" t="s">
        <v>82</v>
      </c>
      <c r="J234" s="56" t="s">
        <v>329</v>
      </c>
      <c r="K234" s="56" t="s">
        <v>65</v>
      </c>
      <c r="L234" s="59">
        <v>310.0</v>
      </c>
      <c r="M234" s="60">
        <v>243049.62000000002</v>
      </c>
      <c r="N234" s="56" t="s">
        <v>83</v>
      </c>
      <c r="O234" s="56"/>
      <c r="P234" s="56" t="s">
        <v>68</v>
      </c>
      <c r="Q234" s="56" t="s">
        <v>68</v>
      </c>
      <c r="R234" s="56" t="s">
        <v>68</v>
      </c>
      <c r="S234" s="56">
        <v>140.0</v>
      </c>
      <c r="T234" s="56">
        <v>17.0</v>
      </c>
      <c r="U234" s="56" t="s">
        <v>70</v>
      </c>
      <c r="V234" s="56" t="s">
        <v>285</v>
      </c>
      <c r="W234" s="56" t="s">
        <v>68</v>
      </c>
      <c r="X234" s="56" t="s">
        <v>68</v>
      </c>
      <c r="Y234" s="56" t="s">
        <v>68</v>
      </c>
      <c r="Z234" s="56" t="s">
        <v>69</v>
      </c>
      <c r="AA234" s="56"/>
      <c r="AB234" s="56" t="s">
        <v>72</v>
      </c>
      <c r="AC234" s="56" t="s">
        <v>182</v>
      </c>
      <c r="AD234" s="56" t="s">
        <v>74</v>
      </c>
      <c r="AE234" s="56" t="s">
        <v>75</v>
      </c>
      <c r="AF234" s="56" t="s">
        <v>75</v>
      </c>
      <c r="AG234" s="56" t="s">
        <v>69</v>
      </c>
      <c r="AH234" s="56"/>
      <c r="AI234" s="56" t="s">
        <v>76</v>
      </c>
      <c r="AJ234" s="56" t="s">
        <v>85</v>
      </c>
      <c r="AK234" s="56" t="s">
        <v>68</v>
      </c>
      <c r="AL234" s="56" t="s">
        <v>68</v>
      </c>
      <c r="AM234" s="56" t="s">
        <v>68</v>
      </c>
      <c r="AN234" s="56"/>
      <c r="AO234" s="56" t="s">
        <v>78</v>
      </c>
      <c r="AP234" s="61" t="s">
        <v>79</v>
      </c>
    </row>
    <row r="235" ht="16.5" customHeight="1">
      <c r="A235" s="53">
        <v>272719.26</v>
      </c>
      <c r="B235" s="54"/>
      <c r="C235" s="55">
        <f t="shared" si="2"/>
        <v>0</v>
      </c>
      <c r="D235" s="54">
        <v>8.056597354301E12</v>
      </c>
      <c r="E235" s="56" t="s">
        <v>253</v>
      </c>
      <c r="F235" s="57" t="s">
        <v>480</v>
      </c>
      <c r="G235" s="58">
        <v>56.0</v>
      </c>
      <c r="H235" s="56"/>
      <c r="I235" s="56" t="s">
        <v>82</v>
      </c>
      <c r="J235" s="56" t="s">
        <v>97</v>
      </c>
      <c r="K235" s="56" t="s">
        <v>65</v>
      </c>
      <c r="L235" s="59">
        <v>350.0</v>
      </c>
      <c r="M235" s="60">
        <v>272719.26</v>
      </c>
      <c r="N235" s="56" t="s">
        <v>83</v>
      </c>
      <c r="O235" s="56"/>
      <c r="P235" s="56" t="s">
        <v>68</v>
      </c>
      <c r="Q235" s="56" t="s">
        <v>68</v>
      </c>
      <c r="R235" s="56" t="s">
        <v>68</v>
      </c>
      <c r="S235" s="56">
        <v>140.0</v>
      </c>
      <c r="T235" s="56">
        <v>17.0</v>
      </c>
      <c r="U235" s="56" t="s">
        <v>410</v>
      </c>
      <c r="V235" s="56" t="s">
        <v>89</v>
      </c>
      <c r="W235" s="56" t="s">
        <v>68</v>
      </c>
      <c r="X235" s="56" t="s">
        <v>68</v>
      </c>
      <c r="Y235" s="56" t="s">
        <v>68</v>
      </c>
      <c r="Z235" s="56" t="s">
        <v>68</v>
      </c>
      <c r="AA235" s="56"/>
      <c r="AB235" s="56" t="s">
        <v>98</v>
      </c>
      <c r="AC235" s="56" t="s">
        <v>108</v>
      </c>
      <c r="AD235" s="56" t="s">
        <v>74</v>
      </c>
      <c r="AE235" s="56"/>
      <c r="AF235" s="56" t="s">
        <v>94</v>
      </c>
      <c r="AG235" s="56" t="s">
        <v>68</v>
      </c>
      <c r="AH235" s="56"/>
      <c r="AI235" s="56" t="s">
        <v>76</v>
      </c>
      <c r="AJ235" s="56" t="s">
        <v>85</v>
      </c>
      <c r="AK235" s="56" t="s">
        <v>68</v>
      </c>
      <c r="AL235" s="56" t="s">
        <v>69</v>
      </c>
      <c r="AM235" s="56" t="s">
        <v>68</v>
      </c>
      <c r="AN235" s="56"/>
      <c r="AO235" s="56" t="s">
        <v>78</v>
      </c>
      <c r="AP235" s="61" t="s">
        <v>79</v>
      </c>
    </row>
    <row r="236" ht="16.5" customHeight="1">
      <c r="A236" s="53">
        <v>272719.26</v>
      </c>
      <c r="B236" s="54"/>
      <c r="C236" s="55">
        <f t="shared" si="2"/>
        <v>0</v>
      </c>
      <c r="D236" s="54">
        <v>8.056597354349E12</v>
      </c>
      <c r="E236" s="56" t="s">
        <v>253</v>
      </c>
      <c r="F236" s="57" t="s">
        <v>143</v>
      </c>
      <c r="G236" s="58">
        <v>56.0</v>
      </c>
      <c r="H236" s="56"/>
      <c r="I236" s="56" t="s">
        <v>82</v>
      </c>
      <c r="J236" s="56" t="s">
        <v>155</v>
      </c>
      <c r="K236" s="56" t="s">
        <v>65</v>
      </c>
      <c r="L236" s="59">
        <v>350.0</v>
      </c>
      <c r="M236" s="60">
        <v>272719.26</v>
      </c>
      <c r="N236" s="56" t="s">
        <v>83</v>
      </c>
      <c r="O236" s="56"/>
      <c r="P236" s="56" t="s">
        <v>68</v>
      </c>
      <c r="Q236" s="56" t="s">
        <v>68</v>
      </c>
      <c r="R236" s="56" t="s">
        <v>68</v>
      </c>
      <c r="S236" s="56">
        <v>140.0</v>
      </c>
      <c r="T236" s="56">
        <v>17.0</v>
      </c>
      <c r="U236" s="56" t="s">
        <v>410</v>
      </c>
      <c r="V236" s="56" t="s">
        <v>89</v>
      </c>
      <c r="W236" s="56" t="s">
        <v>68</v>
      </c>
      <c r="X236" s="56" t="s">
        <v>68</v>
      </c>
      <c r="Y236" s="56" t="s">
        <v>68</v>
      </c>
      <c r="Z236" s="56" t="s">
        <v>68</v>
      </c>
      <c r="AA236" s="56"/>
      <c r="AB236" s="56" t="s">
        <v>121</v>
      </c>
      <c r="AC236" s="56" t="s">
        <v>108</v>
      </c>
      <c r="AD236" s="56" t="s">
        <v>74</v>
      </c>
      <c r="AE236" s="56"/>
      <c r="AF236" s="56" t="s">
        <v>94</v>
      </c>
      <c r="AG236" s="56" t="s">
        <v>68</v>
      </c>
      <c r="AH236" s="56"/>
      <c r="AI236" s="56" t="s">
        <v>76</v>
      </c>
      <c r="AJ236" s="56" t="s">
        <v>85</v>
      </c>
      <c r="AK236" s="56" t="s">
        <v>68</v>
      </c>
      <c r="AL236" s="56" t="s">
        <v>69</v>
      </c>
      <c r="AM236" s="56" t="s">
        <v>68</v>
      </c>
      <c r="AN236" s="56"/>
      <c r="AO236" s="56" t="s">
        <v>78</v>
      </c>
      <c r="AP236" s="61" t="s">
        <v>79</v>
      </c>
    </row>
    <row r="237" ht="16.5" customHeight="1">
      <c r="A237" s="53">
        <v>243049.62000000002</v>
      </c>
      <c r="B237" s="54"/>
      <c r="C237" s="55">
        <f t="shared" si="2"/>
        <v>0</v>
      </c>
      <c r="D237" s="54">
        <v>8.056597428941E12</v>
      </c>
      <c r="E237" s="56" t="s">
        <v>251</v>
      </c>
      <c r="F237" s="57" t="s">
        <v>292</v>
      </c>
      <c r="G237" s="58">
        <v>53.0</v>
      </c>
      <c r="H237" s="56"/>
      <c r="I237" s="56" t="s">
        <v>82</v>
      </c>
      <c r="J237" s="56" t="s">
        <v>64</v>
      </c>
      <c r="K237" s="56" t="s">
        <v>65</v>
      </c>
      <c r="L237" s="59">
        <v>310.0</v>
      </c>
      <c r="M237" s="60">
        <v>243049.62000000002</v>
      </c>
      <c r="N237" s="56" t="s">
        <v>83</v>
      </c>
      <c r="O237" s="56"/>
      <c r="P237" s="56" t="s">
        <v>68</v>
      </c>
      <c r="Q237" s="56" t="s">
        <v>68</v>
      </c>
      <c r="R237" s="56" t="s">
        <v>68</v>
      </c>
      <c r="S237" s="56">
        <v>140.0</v>
      </c>
      <c r="T237" s="56">
        <v>17.0</v>
      </c>
      <c r="U237" s="56" t="s">
        <v>70</v>
      </c>
      <c r="V237" s="56" t="s">
        <v>285</v>
      </c>
      <c r="W237" s="56" t="s">
        <v>68</v>
      </c>
      <c r="X237" s="56" t="s">
        <v>68</v>
      </c>
      <c r="Y237" s="56" t="s">
        <v>68</v>
      </c>
      <c r="Z237" s="56" t="s">
        <v>69</v>
      </c>
      <c r="AA237" s="56"/>
      <c r="AB237" s="56" t="s">
        <v>72</v>
      </c>
      <c r="AC237" s="56" t="s">
        <v>182</v>
      </c>
      <c r="AD237" s="56" t="s">
        <v>74</v>
      </c>
      <c r="AE237" s="56" t="s">
        <v>75</v>
      </c>
      <c r="AF237" s="56" t="s">
        <v>75</v>
      </c>
      <c r="AG237" s="56" t="s">
        <v>68</v>
      </c>
      <c r="AH237" s="56"/>
      <c r="AI237" s="56" t="s">
        <v>76</v>
      </c>
      <c r="AJ237" s="56" t="s">
        <v>85</v>
      </c>
      <c r="AK237" s="56" t="s">
        <v>68</v>
      </c>
      <c r="AL237" s="56" t="s">
        <v>69</v>
      </c>
      <c r="AM237" s="56" t="s">
        <v>68</v>
      </c>
      <c r="AN237" s="56"/>
      <c r="AO237" s="56" t="s">
        <v>78</v>
      </c>
      <c r="AP237" s="61" t="s">
        <v>79</v>
      </c>
    </row>
    <row r="238" ht="16.5" customHeight="1">
      <c r="A238" s="53">
        <v>243049.62000000002</v>
      </c>
      <c r="B238" s="54"/>
      <c r="C238" s="55">
        <f t="shared" si="2"/>
        <v>0</v>
      </c>
      <c r="D238" s="54">
        <v>8.056597428934E12</v>
      </c>
      <c r="E238" s="56" t="s">
        <v>251</v>
      </c>
      <c r="F238" s="57" t="s">
        <v>292</v>
      </c>
      <c r="G238" s="58">
        <v>51.0</v>
      </c>
      <c r="H238" s="56"/>
      <c r="I238" s="56" t="s">
        <v>82</v>
      </c>
      <c r="J238" s="56" t="s">
        <v>64</v>
      </c>
      <c r="K238" s="56" t="s">
        <v>65</v>
      </c>
      <c r="L238" s="59">
        <v>310.0</v>
      </c>
      <c r="M238" s="60">
        <v>243049.62000000002</v>
      </c>
      <c r="N238" s="56" t="s">
        <v>83</v>
      </c>
      <c r="O238" s="56"/>
      <c r="P238" s="56" t="s">
        <v>68</v>
      </c>
      <c r="Q238" s="56" t="s">
        <v>68</v>
      </c>
      <c r="R238" s="56" t="s">
        <v>68</v>
      </c>
      <c r="S238" s="56">
        <v>140.0</v>
      </c>
      <c r="T238" s="56">
        <v>17.0</v>
      </c>
      <c r="U238" s="56" t="s">
        <v>89</v>
      </c>
      <c r="V238" s="56" t="s">
        <v>252</v>
      </c>
      <c r="W238" s="56" t="s">
        <v>68</v>
      </c>
      <c r="X238" s="56" t="s">
        <v>68</v>
      </c>
      <c r="Y238" s="56" t="s">
        <v>68</v>
      </c>
      <c r="Z238" s="56" t="s">
        <v>69</v>
      </c>
      <c r="AA238" s="56"/>
      <c r="AB238" s="56" t="s">
        <v>72</v>
      </c>
      <c r="AC238" s="56" t="s">
        <v>182</v>
      </c>
      <c r="AD238" s="56" t="s">
        <v>74</v>
      </c>
      <c r="AE238" s="56" t="s">
        <v>75</v>
      </c>
      <c r="AF238" s="56" t="s">
        <v>75</v>
      </c>
      <c r="AG238" s="56" t="s">
        <v>68</v>
      </c>
      <c r="AH238" s="56"/>
      <c r="AI238" s="56" t="s">
        <v>76</v>
      </c>
      <c r="AJ238" s="56" t="s">
        <v>85</v>
      </c>
      <c r="AK238" s="56" t="s">
        <v>68</v>
      </c>
      <c r="AL238" s="56" t="s">
        <v>69</v>
      </c>
      <c r="AM238" s="56" t="s">
        <v>68</v>
      </c>
      <c r="AN238" s="56"/>
      <c r="AO238" s="56" t="s">
        <v>78</v>
      </c>
      <c r="AP238" s="61" t="s">
        <v>79</v>
      </c>
    </row>
    <row r="239" ht="16.5" customHeight="1">
      <c r="A239" s="53">
        <v>243049.62000000002</v>
      </c>
      <c r="B239" s="54"/>
      <c r="C239" s="55">
        <f t="shared" si="2"/>
        <v>0</v>
      </c>
      <c r="D239" s="54">
        <v>8.056597428989E12</v>
      </c>
      <c r="E239" s="56" t="s">
        <v>251</v>
      </c>
      <c r="F239" s="57">
        <v>1461.0</v>
      </c>
      <c r="G239" s="58">
        <v>51.0</v>
      </c>
      <c r="H239" s="56"/>
      <c r="I239" s="56" t="s">
        <v>82</v>
      </c>
      <c r="J239" s="56" t="s">
        <v>161</v>
      </c>
      <c r="K239" s="56" t="s">
        <v>65</v>
      </c>
      <c r="L239" s="59">
        <v>310.0</v>
      </c>
      <c r="M239" s="60">
        <v>243049.62000000002</v>
      </c>
      <c r="N239" s="56" t="s">
        <v>83</v>
      </c>
      <c r="O239" s="56"/>
      <c r="P239" s="56" t="s">
        <v>68</v>
      </c>
      <c r="Q239" s="56" t="s">
        <v>68</v>
      </c>
      <c r="R239" s="56" t="s">
        <v>68</v>
      </c>
      <c r="S239" s="56">
        <v>140.0</v>
      </c>
      <c r="T239" s="56">
        <v>17.0</v>
      </c>
      <c r="U239" s="56" t="s">
        <v>89</v>
      </c>
      <c r="V239" s="56" t="s">
        <v>252</v>
      </c>
      <c r="W239" s="56" t="s">
        <v>68</v>
      </c>
      <c r="X239" s="56" t="s">
        <v>68</v>
      </c>
      <c r="Y239" s="56" t="s">
        <v>68</v>
      </c>
      <c r="Z239" s="56" t="s">
        <v>69</v>
      </c>
      <c r="AA239" s="56"/>
      <c r="AB239" s="56" t="s">
        <v>163</v>
      </c>
      <c r="AC239" s="56" t="s">
        <v>182</v>
      </c>
      <c r="AD239" s="56" t="s">
        <v>74</v>
      </c>
      <c r="AE239" s="56" t="s">
        <v>75</v>
      </c>
      <c r="AF239" s="56" t="s">
        <v>75</v>
      </c>
      <c r="AG239" s="56" t="s">
        <v>68</v>
      </c>
      <c r="AH239" s="56"/>
      <c r="AI239" s="56" t="s">
        <v>76</v>
      </c>
      <c r="AJ239" s="56" t="s">
        <v>85</v>
      </c>
      <c r="AK239" s="56" t="s">
        <v>68</v>
      </c>
      <c r="AL239" s="56" t="s">
        <v>69</v>
      </c>
      <c r="AM239" s="56" t="s">
        <v>68</v>
      </c>
      <c r="AN239" s="56"/>
      <c r="AO239" s="56" t="s">
        <v>78</v>
      </c>
      <c r="AP239" s="61" t="s">
        <v>79</v>
      </c>
    </row>
    <row r="240" ht="16.5" customHeight="1">
      <c r="A240" s="53">
        <v>220807.4</v>
      </c>
      <c r="B240" s="54"/>
      <c r="C240" s="55">
        <f t="shared" si="2"/>
        <v>0</v>
      </c>
      <c r="D240" s="54">
        <v>8.053672842937E12</v>
      </c>
      <c r="E240" s="56" t="s">
        <v>257</v>
      </c>
      <c r="F240" s="57" t="s">
        <v>124</v>
      </c>
      <c r="G240" s="58">
        <v>50.0</v>
      </c>
      <c r="H240" s="56"/>
      <c r="I240" s="56" t="s">
        <v>82</v>
      </c>
      <c r="J240" s="56" t="s">
        <v>64</v>
      </c>
      <c r="K240" s="56" t="s">
        <v>65</v>
      </c>
      <c r="L240" s="59">
        <v>280.0</v>
      </c>
      <c r="M240" s="60">
        <v>220807.4</v>
      </c>
      <c r="N240" s="56" t="s">
        <v>83</v>
      </c>
      <c r="O240" s="56"/>
      <c r="P240" s="56" t="s">
        <v>68</v>
      </c>
      <c r="Q240" s="56" t="s">
        <v>68</v>
      </c>
      <c r="R240" s="56" t="s">
        <v>68</v>
      </c>
      <c r="S240" s="56">
        <v>140.0</v>
      </c>
      <c r="T240" s="56">
        <v>19.0</v>
      </c>
      <c r="U240" s="56" t="s">
        <v>458</v>
      </c>
      <c r="V240" s="56" t="s">
        <v>481</v>
      </c>
      <c r="W240" s="56" t="s">
        <v>68</v>
      </c>
      <c r="X240" s="56" t="s">
        <v>69</v>
      </c>
      <c r="Y240" s="56" t="s">
        <v>68</v>
      </c>
      <c r="Z240" s="56" t="s">
        <v>69</v>
      </c>
      <c r="AA240" s="56"/>
      <c r="AB240" s="56" t="s">
        <v>72</v>
      </c>
      <c r="AC240" s="56" t="s">
        <v>164</v>
      </c>
      <c r="AD240" s="56" t="s">
        <v>74</v>
      </c>
      <c r="AE240" s="56" t="s">
        <v>75</v>
      </c>
      <c r="AF240" s="56" t="s">
        <v>75</v>
      </c>
      <c r="AG240" s="56" t="s">
        <v>68</v>
      </c>
      <c r="AH240" s="56"/>
      <c r="AI240" s="56" t="s">
        <v>76</v>
      </c>
      <c r="AJ240" s="56" t="s">
        <v>85</v>
      </c>
      <c r="AK240" s="56" t="s">
        <v>68</v>
      </c>
      <c r="AL240" s="56" t="s">
        <v>68</v>
      </c>
      <c r="AM240" s="56" t="s">
        <v>68</v>
      </c>
      <c r="AN240" s="56"/>
      <c r="AO240" s="56" t="s">
        <v>78</v>
      </c>
      <c r="AP240" s="61" t="s">
        <v>79</v>
      </c>
    </row>
    <row r="241" ht="16.5" customHeight="1">
      <c r="A241" s="53">
        <v>272719.26</v>
      </c>
      <c r="B241" s="54"/>
      <c r="C241" s="55">
        <f t="shared" si="2"/>
        <v>0</v>
      </c>
      <c r="D241" s="54">
        <v>8.056597354264E12</v>
      </c>
      <c r="E241" s="56" t="s">
        <v>253</v>
      </c>
      <c r="F241" s="57" t="s">
        <v>262</v>
      </c>
      <c r="G241" s="58">
        <v>56.0</v>
      </c>
      <c r="H241" s="56"/>
      <c r="I241" s="56" t="s">
        <v>82</v>
      </c>
      <c r="J241" s="56" t="s">
        <v>112</v>
      </c>
      <c r="K241" s="56" t="s">
        <v>65</v>
      </c>
      <c r="L241" s="59">
        <v>350.0</v>
      </c>
      <c r="M241" s="60">
        <v>272719.26</v>
      </c>
      <c r="N241" s="56" t="s">
        <v>83</v>
      </c>
      <c r="O241" s="56"/>
      <c r="P241" s="56" t="s">
        <v>68</v>
      </c>
      <c r="Q241" s="56" t="s">
        <v>68</v>
      </c>
      <c r="R241" s="56" t="s">
        <v>68</v>
      </c>
      <c r="S241" s="56">
        <v>140.0</v>
      </c>
      <c r="T241" s="56">
        <v>17.0</v>
      </c>
      <c r="U241" s="56" t="s">
        <v>410</v>
      </c>
      <c r="V241" s="56" t="s">
        <v>89</v>
      </c>
      <c r="W241" s="56" t="s">
        <v>68</v>
      </c>
      <c r="X241" s="56" t="s">
        <v>68</v>
      </c>
      <c r="Y241" s="56" t="s">
        <v>68</v>
      </c>
      <c r="Z241" s="56" t="s">
        <v>68</v>
      </c>
      <c r="AA241" s="56"/>
      <c r="AB241" s="56" t="s">
        <v>114</v>
      </c>
      <c r="AC241" s="56" t="s">
        <v>108</v>
      </c>
      <c r="AD241" s="56" t="s">
        <v>74</v>
      </c>
      <c r="AE241" s="56"/>
      <c r="AF241" s="56" t="s">
        <v>94</v>
      </c>
      <c r="AG241" s="56" t="s">
        <v>68</v>
      </c>
      <c r="AH241" s="56"/>
      <c r="AI241" s="56" t="s">
        <v>76</v>
      </c>
      <c r="AJ241" s="56" t="s">
        <v>85</v>
      </c>
      <c r="AK241" s="56" t="s">
        <v>68</v>
      </c>
      <c r="AL241" s="56" t="s">
        <v>69</v>
      </c>
      <c r="AM241" s="56" t="s">
        <v>68</v>
      </c>
      <c r="AN241" s="56"/>
      <c r="AO241" s="56" t="s">
        <v>78</v>
      </c>
      <c r="AP241" s="61" t="s">
        <v>79</v>
      </c>
    </row>
    <row r="242" ht="16.5" customHeight="1">
      <c r="A242" s="53">
        <v>220807.4</v>
      </c>
      <c r="B242" s="54"/>
      <c r="C242" s="55">
        <f t="shared" si="2"/>
        <v>0</v>
      </c>
      <c r="D242" s="54">
        <v>8.056597361545E12</v>
      </c>
      <c r="E242" s="56" t="s">
        <v>257</v>
      </c>
      <c r="F242" s="57">
        <v>1682.0</v>
      </c>
      <c r="G242" s="58">
        <v>50.0</v>
      </c>
      <c r="H242" s="56"/>
      <c r="I242" s="56" t="s">
        <v>82</v>
      </c>
      <c r="J242" s="56" t="s">
        <v>185</v>
      </c>
      <c r="K242" s="56" t="s">
        <v>65</v>
      </c>
      <c r="L242" s="59">
        <v>280.0</v>
      </c>
      <c r="M242" s="60">
        <v>220807.4</v>
      </c>
      <c r="N242" s="56" t="s">
        <v>83</v>
      </c>
      <c r="O242" s="56"/>
      <c r="P242" s="56" t="s">
        <v>68</v>
      </c>
      <c r="Q242" s="56" t="s">
        <v>68</v>
      </c>
      <c r="R242" s="56" t="s">
        <v>68</v>
      </c>
      <c r="S242" s="56">
        <v>140.0</v>
      </c>
      <c r="T242" s="56">
        <v>19.0</v>
      </c>
      <c r="U242" s="56" t="s">
        <v>458</v>
      </c>
      <c r="V242" s="56" t="s">
        <v>481</v>
      </c>
      <c r="W242" s="56" t="s">
        <v>68</v>
      </c>
      <c r="X242" s="56" t="s">
        <v>69</v>
      </c>
      <c r="Y242" s="56" t="s">
        <v>68</v>
      </c>
      <c r="Z242" s="56" t="s">
        <v>69</v>
      </c>
      <c r="AA242" s="56"/>
      <c r="AB242" s="56" t="s">
        <v>187</v>
      </c>
      <c r="AC242" s="56" t="s">
        <v>164</v>
      </c>
      <c r="AD242" s="56" t="s">
        <v>74</v>
      </c>
      <c r="AE242" s="56" t="s">
        <v>75</v>
      </c>
      <c r="AF242" s="56" t="s">
        <v>75</v>
      </c>
      <c r="AG242" s="56" t="s">
        <v>68</v>
      </c>
      <c r="AH242" s="56"/>
      <c r="AI242" s="56" t="s">
        <v>76</v>
      </c>
      <c r="AJ242" s="56" t="s">
        <v>85</v>
      </c>
      <c r="AK242" s="56" t="s">
        <v>68</v>
      </c>
      <c r="AL242" s="56" t="s">
        <v>69</v>
      </c>
      <c r="AM242" s="56" t="s">
        <v>68</v>
      </c>
      <c r="AN242" s="56"/>
      <c r="AO242" s="56" t="s">
        <v>78</v>
      </c>
      <c r="AP242" s="61" t="s">
        <v>79</v>
      </c>
    </row>
    <row r="243" ht="16.5" customHeight="1">
      <c r="A243" s="53">
        <v>388575.0</v>
      </c>
      <c r="B243" s="54"/>
      <c r="C243" s="55">
        <f t="shared" si="2"/>
        <v>0</v>
      </c>
      <c r="D243" s="54">
        <v>8.056597191616E12</v>
      </c>
      <c r="E243" s="56" t="s">
        <v>403</v>
      </c>
      <c r="F243" s="57" t="s">
        <v>482</v>
      </c>
      <c r="G243" s="58">
        <v>56.0</v>
      </c>
      <c r="H243" s="56"/>
      <c r="I243" s="56" t="s">
        <v>118</v>
      </c>
      <c r="J243" s="56" t="s">
        <v>185</v>
      </c>
      <c r="K243" s="56" t="s">
        <v>65</v>
      </c>
      <c r="L243" s="59">
        <v>450.0</v>
      </c>
      <c r="M243" s="60">
        <v>388575.0</v>
      </c>
      <c r="N243" s="56" t="s">
        <v>83</v>
      </c>
      <c r="O243" s="56" t="s">
        <v>67</v>
      </c>
      <c r="P243" s="56" t="s">
        <v>68</v>
      </c>
      <c r="Q243" s="56" t="s">
        <v>68</v>
      </c>
      <c r="R243" s="56" t="s">
        <v>69</v>
      </c>
      <c r="S243" s="56">
        <v>140.0</v>
      </c>
      <c r="T243" s="56">
        <v>17.0</v>
      </c>
      <c r="U243" s="56" t="s">
        <v>106</v>
      </c>
      <c r="V243" s="56" t="s">
        <v>407</v>
      </c>
      <c r="W243" s="56" t="s">
        <v>68</v>
      </c>
      <c r="X243" s="56" t="s">
        <v>68</v>
      </c>
      <c r="Y243" s="56" t="s">
        <v>69</v>
      </c>
      <c r="Z243" s="56" t="s">
        <v>68</v>
      </c>
      <c r="AA243" s="56"/>
      <c r="AB243" s="56" t="s">
        <v>187</v>
      </c>
      <c r="AC243" s="56" t="s">
        <v>73</v>
      </c>
      <c r="AD243" s="56" t="s">
        <v>74</v>
      </c>
      <c r="AE243" s="56"/>
      <c r="AF243" s="56" t="s">
        <v>75</v>
      </c>
      <c r="AG243" s="56" t="s">
        <v>68</v>
      </c>
      <c r="AH243" s="56"/>
      <c r="AI243" s="56" t="s">
        <v>76</v>
      </c>
      <c r="AJ243" s="56" t="s">
        <v>77</v>
      </c>
      <c r="AK243" s="56" t="s">
        <v>68</v>
      </c>
      <c r="AL243" s="56" t="s">
        <v>68</v>
      </c>
      <c r="AM243" s="56" t="s">
        <v>68</v>
      </c>
      <c r="AN243" s="56"/>
      <c r="AO243" s="56" t="s">
        <v>78</v>
      </c>
      <c r="AP243" s="61" t="s">
        <v>79</v>
      </c>
    </row>
    <row r="244" ht="16.5" customHeight="1">
      <c r="A244" s="53">
        <v>396923.33999999997</v>
      </c>
      <c r="B244" s="54"/>
      <c r="C244" s="55">
        <f t="shared" si="2"/>
        <v>0</v>
      </c>
      <c r="D244" s="54">
        <v>8.056597110488E12</v>
      </c>
      <c r="E244" s="56" t="s">
        <v>414</v>
      </c>
      <c r="F244" s="57" t="s">
        <v>483</v>
      </c>
      <c r="G244" s="58">
        <v>57.0</v>
      </c>
      <c r="H244" s="56"/>
      <c r="I244" s="56" t="s">
        <v>484</v>
      </c>
      <c r="J244" s="56" t="s">
        <v>64</v>
      </c>
      <c r="K244" s="56" t="s">
        <v>65</v>
      </c>
      <c r="L244" s="59">
        <v>460.0</v>
      </c>
      <c r="M244" s="60">
        <v>396923.33999999997</v>
      </c>
      <c r="N244" s="56" t="s">
        <v>66</v>
      </c>
      <c r="O244" s="56" t="s">
        <v>67</v>
      </c>
      <c r="P244" s="56" t="s">
        <v>68</v>
      </c>
      <c r="Q244" s="56" t="s">
        <v>68</v>
      </c>
      <c r="R244" s="56" t="s">
        <v>69</v>
      </c>
      <c r="S244" s="56">
        <v>140.0</v>
      </c>
      <c r="T244" s="56">
        <v>17.0</v>
      </c>
      <c r="U244" s="56" t="s">
        <v>207</v>
      </c>
      <c r="V244" s="56" t="s">
        <v>415</v>
      </c>
      <c r="W244" s="56" t="s">
        <v>68</v>
      </c>
      <c r="X244" s="56" t="s">
        <v>68</v>
      </c>
      <c r="Y244" s="56" t="s">
        <v>69</v>
      </c>
      <c r="Z244" s="56" t="s">
        <v>68</v>
      </c>
      <c r="AA244" s="56"/>
      <c r="AB244" s="56" t="s">
        <v>72</v>
      </c>
      <c r="AC244" s="56" t="s">
        <v>92</v>
      </c>
      <c r="AD244" s="56" t="s">
        <v>74</v>
      </c>
      <c r="AE244" s="56" t="s">
        <v>75</v>
      </c>
      <c r="AF244" s="56" t="s">
        <v>75</v>
      </c>
      <c r="AG244" s="56" t="s">
        <v>68</v>
      </c>
      <c r="AH244" s="56"/>
      <c r="AI244" s="56" t="s">
        <v>76</v>
      </c>
      <c r="AJ244" s="56" t="s">
        <v>77</v>
      </c>
      <c r="AK244" s="56" t="s">
        <v>68</v>
      </c>
      <c r="AL244" s="56" t="s">
        <v>68</v>
      </c>
      <c r="AM244" s="56" t="s">
        <v>68</v>
      </c>
      <c r="AN244" s="56"/>
      <c r="AO244" s="56" t="s">
        <v>78</v>
      </c>
      <c r="AP244" s="61" t="s">
        <v>79</v>
      </c>
    </row>
    <row r="245" ht="16.5" customHeight="1">
      <c r="A245" s="53">
        <v>305151.66000000003</v>
      </c>
      <c r="B245" s="54"/>
      <c r="C245" s="55">
        <f t="shared" si="2"/>
        <v>0</v>
      </c>
      <c r="D245" s="54">
        <v>8.056597474542E12</v>
      </c>
      <c r="E245" s="56" t="s">
        <v>267</v>
      </c>
      <c r="F245" s="57" t="s">
        <v>485</v>
      </c>
      <c r="G245" s="58">
        <v>55.0</v>
      </c>
      <c r="H245" s="56"/>
      <c r="I245" s="56" t="s">
        <v>269</v>
      </c>
      <c r="J245" s="56" t="s">
        <v>486</v>
      </c>
      <c r="K245" s="56" t="s">
        <v>65</v>
      </c>
      <c r="L245" s="59">
        <v>350.0</v>
      </c>
      <c r="M245" s="60">
        <v>305151.66000000003</v>
      </c>
      <c r="N245" s="56" t="s">
        <v>83</v>
      </c>
      <c r="O245" s="56" t="s">
        <v>67</v>
      </c>
      <c r="P245" s="56" t="s">
        <v>68</v>
      </c>
      <c r="Q245" s="56" t="s">
        <v>68</v>
      </c>
      <c r="R245" s="56" t="s">
        <v>69</v>
      </c>
      <c r="S245" s="56">
        <v>140.0</v>
      </c>
      <c r="T245" s="56">
        <v>17.0</v>
      </c>
      <c r="U245" s="56" t="s">
        <v>148</v>
      </c>
      <c r="V245" s="56" t="s">
        <v>201</v>
      </c>
      <c r="W245" s="56" t="s">
        <v>68</v>
      </c>
      <c r="X245" s="56" t="s">
        <v>68</v>
      </c>
      <c r="Y245" s="56" t="s">
        <v>69</v>
      </c>
      <c r="Z245" s="56" t="s">
        <v>68</v>
      </c>
      <c r="AA245" s="56"/>
      <c r="AB245" s="56" t="s">
        <v>232</v>
      </c>
      <c r="AC245" s="56" t="s">
        <v>102</v>
      </c>
      <c r="AD245" s="56" t="s">
        <v>74</v>
      </c>
      <c r="AE245" s="56"/>
      <c r="AF245" s="56" t="s">
        <v>75</v>
      </c>
      <c r="AG245" s="56" t="s">
        <v>68</v>
      </c>
      <c r="AH245" s="56"/>
      <c r="AI245" s="56" t="s">
        <v>76</v>
      </c>
      <c r="AJ245" s="56" t="s">
        <v>77</v>
      </c>
      <c r="AK245" s="56" t="s">
        <v>68</v>
      </c>
      <c r="AL245" s="56" t="s">
        <v>69</v>
      </c>
      <c r="AM245" s="56" t="s">
        <v>68</v>
      </c>
      <c r="AN245" s="56"/>
      <c r="AO245" s="56" t="s">
        <v>78</v>
      </c>
      <c r="AP245" s="61" t="s">
        <v>79</v>
      </c>
    </row>
    <row r="246" ht="16.5" customHeight="1">
      <c r="A246" s="53">
        <v>257884.44</v>
      </c>
      <c r="B246" s="54"/>
      <c r="C246" s="55">
        <f t="shared" si="2"/>
        <v>0</v>
      </c>
      <c r="D246" s="54">
        <v>8.056597190343E12</v>
      </c>
      <c r="E246" s="56" t="s">
        <v>487</v>
      </c>
      <c r="F246" s="57" t="s">
        <v>124</v>
      </c>
      <c r="G246" s="58">
        <v>51.0</v>
      </c>
      <c r="H246" s="56"/>
      <c r="I246" s="56" t="s">
        <v>82</v>
      </c>
      <c r="J246" s="56" t="s">
        <v>64</v>
      </c>
      <c r="K246" s="56" t="s">
        <v>65</v>
      </c>
      <c r="L246" s="59">
        <v>330.0</v>
      </c>
      <c r="M246" s="60">
        <v>257884.44</v>
      </c>
      <c r="N246" s="56" t="s">
        <v>83</v>
      </c>
      <c r="O246" s="56"/>
      <c r="P246" s="56" t="s">
        <v>68</v>
      </c>
      <c r="Q246" s="56" t="s">
        <v>68</v>
      </c>
      <c r="R246" s="56" t="s">
        <v>68</v>
      </c>
      <c r="S246" s="56">
        <v>140.0</v>
      </c>
      <c r="T246" s="56">
        <v>18.0</v>
      </c>
      <c r="U246" s="56" t="s">
        <v>89</v>
      </c>
      <c r="V246" s="56" t="s">
        <v>201</v>
      </c>
      <c r="W246" s="56" t="s">
        <v>68</v>
      </c>
      <c r="X246" s="56" t="s">
        <v>68</v>
      </c>
      <c r="Y246" s="56" t="s">
        <v>68</v>
      </c>
      <c r="Z246" s="56" t="s">
        <v>68</v>
      </c>
      <c r="AA246" s="56"/>
      <c r="AB246" s="56" t="s">
        <v>72</v>
      </c>
      <c r="AC246" s="56" t="s">
        <v>92</v>
      </c>
      <c r="AD246" s="56" t="s">
        <v>74</v>
      </c>
      <c r="AE246" s="56"/>
      <c r="AF246" s="56" t="s">
        <v>75</v>
      </c>
      <c r="AG246" s="56" t="s">
        <v>68</v>
      </c>
      <c r="AH246" s="56"/>
      <c r="AI246" s="56" t="s">
        <v>76</v>
      </c>
      <c r="AJ246" s="56" t="s">
        <v>85</v>
      </c>
      <c r="AK246" s="56" t="s">
        <v>68</v>
      </c>
      <c r="AL246" s="56" t="s">
        <v>68</v>
      </c>
      <c r="AM246" s="56" t="s">
        <v>68</v>
      </c>
      <c r="AN246" s="56"/>
      <c r="AO246" s="56" t="s">
        <v>78</v>
      </c>
      <c r="AP246" s="61" t="s">
        <v>79</v>
      </c>
    </row>
    <row r="247" ht="16.5" customHeight="1">
      <c r="A247" s="53">
        <v>257884.44</v>
      </c>
      <c r="B247" s="54"/>
      <c r="C247" s="55">
        <f t="shared" si="2"/>
        <v>0</v>
      </c>
      <c r="D247" s="54">
        <v>8.056597190411E12</v>
      </c>
      <c r="E247" s="56" t="s">
        <v>487</v>
      </c>
      <c r="F247" s="57">
        <v>1534.0</v>
      </c>
      <c r="G247" s="58">
        <v>53.0</v>
      </c>
      <c r="H247" s="56"/>
      <c r="I247" s="56" t="s">
        <v>82</v>
      </c>
      <c r="J247" s="56" t="s">
        <v>402</v>
      </c>
      <c r="K247" s="56" t="s">
        <v>65</v>
      </c>
      <c r="L247" s="59">
        <v>330.0</v>
      </c>
      <c r="M247" s="60">
        <v>257884.44</v>
      </c>
      <c r="N247" s="56" t="s">
        <v>83</v>
      </c>
      <c r="O247" s="56"/>
      <c r="P247" s="56" t="s">
        <v>68</v>
      </c>
      <c r="Q247" s="56" t="s">
        <v>68</v>
      </c>
      <c r="R247" s="56" t="s">
        <v>68</v>
      </c>
      <c r="S247" s="56">
        <v>140.0</v>
      </c>
      <c r="T247" s="56">
        <v>18.0</v>
      </c>
      <c r="U247" s="56" t="s">
        <v>70</v>
      </c>
      <c r="V247" s="56" t="s">
        <v>488</v>
      </c>
      <c r="W247" s="56" t="s">
        <v>68</v>
      </c>
      <c r="X247" s="56" t="s">
        <v>68</v>
      </c>
      <c r="Y247" s="56" t="s">
        <v>68</v>
      </c>
      <c r="Z247" s="56" t="s">
        <v>68</v>
      </c>
      <c r="AA247" s="56"/>
      <c r="AB247" s="56" t="s">
        <v>334</v>
      </c>
      <c r="AC247" s="56" t="s">
        <v>92</v>
      </c>
      <c r="AD247" s="56" t="s">
        <v>74</v>
      </c>
      <c r="AE247" s="56"/>
      <c r="AF247" s="56" t="s">
        <v>75</v>
      </c>
      <c r="AG247" s="56" t="s">
        <v>68</v>
      </c>
      <c r="AH247" s="56"/>
      <c r="AI247" s="56" t="s">
        <v>76</v>
      </c>
      <c r="AJ247" s="56" t="s">
        <v>85</v>
      </c>
      <c r="AK247" s="56" t="s">
        <v>68</v>
      </c>
      <c r="AL247" s="56" t="s">
        <v>68</v>
      </c>
      <c r="AM247" s="56" t="s">
        <v>68</v>
      </c>
      <c r="AN247" s="56"/>
      <c r="AO247" s="56" t="s">
        <v>78</v>
      </c>
      <c r="AP247" s="61" t="s">
        <v>79</v>
      </c>
    </row>
    <row r="248" ht="16.5" customHeight="1">
      <c r="A248" s="53">
        <v>371898.33999999997</v>
      </c>
      <c r="B248" s="54"/>
      <c r="C248" s="55">
        <f t="shared" si="2"/>
        <v>0</v>
      </c>
      <c r="D248" s="54">
        <v>8.056597150842E12</v>
      </c>
      <c r="E248" s="56" t="s">
        <v>61</v>
      </c>
      <c r="F248" s="57" t="s">
        <v>489</v>
      </c>
      <c r="G248" s="58">
        <v>53.0</v>
      </c>
      <c r="H248" s="56"/>
      <c r="I248" s="56" t="s">
        <v>490</v>
      </c>
      <c r="J248" s="56" t="s">
        <v>298</v>
      </c>
      <c r="K248" s="56" t="s">
        <v>65</v>
      </c>
      <c r="L248" s="59">
        <v>430.0</v>
      </c>
      <c r="M248" s="60">
        <v>371898.33999999997</v>
      </c>
      <c r="N248" s="56" t="s">
        <v>66</v>
      </c>
      <c r="O248" s="56" t="s">
        <v>67</v>
      </c>
      <c r="P248" s="56" t="s">
        <v>68</v>
      </c>
      <c r="Q248" s="56" t="s">
        <v>68</v>
      </c>
      <c r="R248" s="56" t="s">
        <v>69</v>
      </c>
      <c r="S248" s="56">
        <v>140.0</v>
      </c>
      <c r="T248" s="56">
        <v>17.0</v>
      </c>
      <c r="U248" s="56" t="s">
        <v>70</v>
      </c>
      <c r="V248" s="56" t="s">
        <v>71</v>
      </c>
      <c r="W248" s="56" t="s">
        <v>68</v>
      </c>
      <c r="X248" s="56" t="s">
        <v>69</v>
      </c>
      <c r="Y248" s="56" t="s">
        <v>69</v>
      </c>
      <c r="Z248" s="56" t="s">
        <v>68</v>
      </c>
      <c r="AA248" s="56"/>
      <c r="AB248" s="56" t="s">
        <v>121</v>
      </c>
      <c r="AC248" s="56" t="s">
        <v>73</v>
      </c>
      <c r="AD248" s="56" t="s">
        <v>74</v>
      </c>
      <c r="AE248" s="56"/>
      <c r="AF248" s="56" t="s">
        <v>75</v>
      </c>
      <c r="AG248" s="56" t="s">
        <v>68</v>
      </c>
      <c r="AH248" s="56"/>
      <c r="AI248" s="56" t="s">
        <v>76</v>
      </c>
      <c r="AJ248" s="56" t="s">
        <v>77</v>
      </c>
      <c r="AK248" s="56" t="s">
        <v>68</v>
      </c>
      <c r="AL248" s="56" t="s">
        <v>68</v>
      </c>
      <c r="AM248" s="56" t="s">
        <v>68</v>
      </c>
      <c r="AN248" s="56"/>
      <c r="AO248" s="56" t="s">
        <v>78</v>
      </c>
      <c r="AP248" s="61" t="s">
        <v>79</v>
      </c>
    </row>
    <row r="249" ht="16.5" customHeight="1">
      <c r="A249" s="53">
        <v>272719.26</v>
      </c>
      <c r="B249" s="54"/>
      <c r="C249" s="55">
        <f t="shared" si="2"/>
        <v>0</v>
      </c>
      <c r="D249" s="54">
        <v>8.056597355452E12</v>
      </c>
      <c r="E249" s="56" t="s">
        <v>80</v>
      </c>
      <c r="F249" s="57" t="s">
        <v>184</v>
      </c>
      <c r="G249" s="58">
        <v>53.0</v>
      </c>
      <c r="H249" s="56"/>
      <c r="I249" s="56" t="s">
        <v>82</v>
      </c>
      <c r="J249" s="56" t="s">
        <v>185</v>
      </c>
      <c r="K249" s="56" t="s">
        <v>65</v>
      </c>
      <c r="L249" s="59">
        <v>350.0</v>
      </c>
      <c r="M249" s="60">
        <v>272719.26</v>
      </c>
      <c r="N249" s="56" t="s">
        <v>83</v>
      </c>
      <c r="O249" s="56"/>
      <c r="P249" s="56" t="s">
        <v>68</v>
      </c>
      <c r="Q249" s="56" t="s">
        <v>68</v>
      </c>
      <c r="R249" s="56" t="s">
        <v>68</v>
      </c>
      <c r="S249" s="56">
        <v>140.0</v>
      </c>
      <c r="T249" s="56">
        <v>16.0</v>
      </c>
      <c r="U249" s="56" t="s">
        <v>70</v>
      </c>
      <c r="V249" s="56" t="s">
        <v>84</v>
      </c>
      <c r="W249" s="56" t="s">
        <v>68</v>
      </c>
      <c r="X249" s="56" t="s">
        <v>68</v>
      </c>
      <c r="Y249" s="56" t="s">
        <v>68</v>
      </c>
      <c r="Z249" s="56" t="s">
        <v>68</v>
      </c>
      <c r="AA249" s="56"/>
      <c r="AB249" s="56" t="s">
        <v>187</v>
      </c>
      <c r="AC249" s="56" t="s">
        <v>73</v>
      </c>
      <c r="AD249" s="56" t="s">
        <v>74</v>
      </c>
      <c r="AE249" s="56"/>
      <c r="AF249" s="56" t="s">
        <v>75</v>
      </c>
      <c r="AG249" s="56" t="s">
        <v>68</v>
      </c>
      <c r="AH249" s="56"/>
      <c r="AI249" s="56" t="s">
        <v>76</v>
      </c>
      <c r="AJ249" s="56" t="s">
        <v>85</v>
      </c>
      <c r="AK249" s="56" t="s">
        <v>68</v>
      </c>
      <c r="AL249" s="56" t="s">
        <v>69</v>
      </c>
      <c r="AM249" s="56" t="s">
        <v>68</v>
      </c>
      <c r="AN249" s="56"/>
      <c r="AO249" s="56" t="s">
        <v>78</v>
      </c>
      <c r="AP249" s="61" t="s">
        <v>79</v>
      </c>
    </row>
    <row r="250" ht="16.5" customHeight="1">
      <c r="A250" s="53">
        <v>257884.44</v>
      </c>
      <c r="B250" s="54"/>
      <c r="C250" s="55">
        <f t="shared" si="2"/>
        <v>0</v>
      </c>
      <c r="D250" s="54">
        <v>8.056597423441E12</v>
      </c>
      <c r="E250" s="56" t="s">
        <v>86</v>
      </c>
      <c r="F250" s="57" t="s">
        <v>96</v>
      </c>
      <c r="G250" s="58">
        <v>49.0</v>
      </c>
      <c r="H250" s="56"/>
      <c r="I250" s="56" t="s">
        <v>82</v>
      </c>
      <c r="J250" s="56" t="s">
        <v>97</v>
      </c>
      <c r="K250" s="56" t="s">
        <v>65</v>
      </c>
      <c r="L250" s="59">
        <v>330.0</v>
      </c>
      <c r="M250" s="60">
        <v>257884.44</v>
      </c>
      <c r="N250" s="56" t="s">
        <v>83</v>
      </c>
      <c r="O250" s="56"/>
      <c r="P250" s="56" t="s">
        <v>68</v>
      </c>
      <c r="Q250" s="56" t="s">
        <v>68</v>
      </c>
      <c r="R250" s="56" t="s">
        <v>68</v>
      </c>
      <c r="S250" s="56">
        <v>140.0</v>
      </c>
      <c r="T250" s="56">
        <v>18.0</v>
      </c>
      <c r="U250" s="56" t="s">
        <v>284</v>
      </c>
      <c r="V250" s="56" t="s">
        <v>285</v>
      </c>
      <c r="W250" s="56" t="s">
        <v>68</v>
      </c>
      <c r="X250" s="56" t="s">
        <v>68</v>
      </c>
      <c r="Y250" s="56" t="s">
        <v>68</v>
      </c>
      <c r="Z250" s="56" t="s">
        <v>68</v>
      </c>
      <c r="AA250" s="56"/>
      <c r="AB250" s="56" t="s">
        <v>98</v>
      </c>
      <c r="AC250" s="56" t="s">
        <v>92</v>
      </c>
      <c r="AD250" s="56" t="s">
        <v>93</v>
      </c>
      <c r="AE250" s="56" t="s">
        <v>94</v>
      </c>
      <c r="AF250" s="56" t="s">
        <v>94</v>
      </c>
      <c r="AG250" s="56" t="s">
        <v>68</v>
      </c>
      <c r="AH250" s="56"/>
      <c r="AI250" s="56" t="s">
        <v>76</v>
      </c>
      <c r="AJ250" s="56" t="s">
        <v>85</v>
      </c>
      <c r="AK250" s="56" t="s">
        <v>68</v>
      </c>
      <c r="AL250" s="56" t="s">
        <v>69</v>
      </c>
      <c r="AM250" s="56" t="s">
        <v>68</v>
      </c>
      <c r="AN250" s="56"/>
      <c r="AO250" s="56" t="s">
        <v>78</v>
      </c>
      <c r="AP250" s="61" t="s">
        <v>79</v>
      </c>
    </row>
    <row r="251" ht="16.5" customHeight="1">
      <c r="A251" s="53">
        <v>383950.38000000006</v>
      </c>
      <c r="B251" s="54"/>
      <c r="C251" s="55">
        <f t="shared" si="2"/>
        <v>0</v>
      </c>
      <c r="D251" s="54">
        <v>8.056597468121E12</v>
      </c>
      <c r="E251" s="56" t="s">
        <v>99</v>
      </c>
      <c r="F251" s="57" t="s">
        <v>262</v>
      </c>
      <c r="G251" s="58">
        <v>51.0</v>
      </c>
      <c r="H251" s="56"/>
      <c r="I251" s="56" t="s">
        <v>82</v>
      </c>
      <c r="J251" s="56" t="s">
        <v>112</v>
      </c>
      <c r="K251" s="56" t="s">
        <v>65</v>
      </c>
      <c r="L251" s="59">
        <v>500.0</v>
      </c>
      <c r="M251" s="60">
        <v>383950.38000000006</v>
      </c>
      <c r="N251" s="56" t="s">
        <v>83</v>
      </c>
      <c r="O251" s="56"/>
      <c r="P251" s="56" t="s">
        <v>68</v>
      </c>
      <c r="Q251" s="56" t="s">
        <v>68</v>
      </c>
      <c r="R251" s="56" t="s">
        <v>68</v>
      </c>
      <c r="S251" s="56">
        <v>140.0</v>
      </c>
      <c r="T251" s="56">
        <v>16.0</v>
      </c>
      <c r="U251" s="56" t="s">
        <v>157</v>
      </c>
      <c r="V251" s="56" t="s">
        <v>419</v>
      </c>
      <c r="W251" s="56" t="s">
        <v>68</v>
      </c>
      <c r="X251" s="56" t="s">
        <v>68</v>
      </c>
      <c r="Y251" s="56" t="s">
        <v>68</v>
      </c>
      <c r="Z251" s="56" t="s">
        <v>68</v>
      </c>
      <c r="AA251" s="56"/>
      <c r="AB251" s="56" t="s">
        <v>114</v>
      </c>
      <c r="AC251" s="56" t="s">
        <v>102</v>
      </c>
      <c r="AD251" s="56" t="s">
        <v>74</v>
      </c>
      <c r="AE251" s="56"/>
      <c r="AF251" s="56" t="s">
        <v>94</v>
      </c>
      <c r="AG251" s="56" t="s">
        <v>68</v>
      </c>
      <c r="AH251" s="56"/>
      <c r="AI251" s="56" t="s">
        <v>76</v>
      </c>
      <c r="AJ251" s="56" t="s">
        <v>85</v>
      </c>
      <c r="AK251" s="56" t="s">
        <v>68</v>
      </c>
      <c r="AL251" s="56" t="s">
        <v>69</v>
      </c>
      <c r="AM251" s="56" t="s">
        <v>68</v>
      </c>
      <c r="AN251" s="56"/>
      <c r="AO251" s="56" t="s">
        <v>78</v>
      </c>
      <c r="AP251" s="61" t="s">
        <v>79</v>
      </c>
    </row>
    <row r="252" ht="16.5" customHeight="1">
      <c r="A252" s="53">
        <v>321848.33999999997</v>
      </c>
      <c r="B252" s="54"/>
      <c r="C252" s="55">
        <f t="shared" si="2"/>
        <v>0</v>
      </c>
      <c r="D252" s="54">
        <v>8.056597361613E12</v>
      </c>
      <c r="E252" s="56" t="s">
        <v>103</v>
      </c>
      <c r="F252" s="57" t="s">
        <v>425</v>
      </c>
      <c r="G252" s="58">
        <v>56.0</v>
      </c>
      <c r="H252" s="56"/>
      <c r="I252" s="56" t="s">
        <v>141</v>
      </c>
      <c r="J252" s="56" t="s">
        <v>426</v>
      </c>
      <c r="K252" s="56" t="s">
        <v>65</v>
      </c>
      <c r="L252" s="59">
        <v>370.0</v>
      </c>
      <c r="M252" s="60">
        <v>321848.33999999997</v>
      </c>
      <c r="N252" s="56" t="s">
        <v>83</v>
      </c>
      <c r="O252" s="56" t="s">
        <v>67</v>
      </c>
      <c r="P252" s="56" t="s">
        <v>68</v>
      </c>
      <c r="Q252" s="56" t="s">
        <v>68</v>
      </c>
      <c r="R252" s="56" t="s">
        <v>69</v>
      </c>
      <c r="S252" s="56">
        <v>140.0</v>
      </c>
      <c r="T252" s="56">
        <v>16.0</v>
      </c>
      <c r="U252" s="56" t="s">
        <v>106</v>
      </c>
      <c r="V252" s="56" t="s">
        <v>107</v>
      </c>
      <c r="W252" s="56" t="s">
        <v>68</v>
      </c>
      <c r="X252" s="56" t="s">
        <v>68</v>
      </c>
      <c r="Y252" s="56" t="s">
        <v>69</v>
      </c>
      <c r="Z252" s="56" t="s">
        <v>68</v>
      </c>
      <c r="AA252" s="56"/>
      <c r="AB252" s="56" t="s">
        <v>121</v>
      </c>
      <c r="AC252" s="56" t="s">
        <v>108</v>
      </c>
      <c r="AD252" s="56" t="s">
        <v>74</v>
      </c>
      <c r="AE252" s="56"/>
      <c r="AF252" s="56" t="s">
        <v>75</v>
      </c>
      <c r="AG252" s="56" t="s">
        <v>68</v>
      </c>
      <c r="AH252" s="56"/>
      <c r="AI252" s="56" t="s">
        <v>109</v>
      </c>
      <c r="AJ252" s="56" t="s">
        <v>77</v>
      </c>
      <c r="AK252" s="56" t="s">
        <v>68</v>
      </c>
      <c r="AL252" s="56" t="s">
        <v>69</v>
      </c>
      <c r="AM252" s="56" t="s">
        <v>68</v>
      </c>
      <c r="AN252" s="56"/>
      <c r="AO252" s="56" t="s">
        <v>78</v>
      </c>
      <c r="AP252" s="61" t="s">
        <v>79</v>
      </c>
    </row>
    <row r="253" ht="16.5" customHeight="1">
      <c r="A253" s="53">
        <v>472919.26</v>
      </c>
      <c r="B253" s="54"/>
      <c r="C253" s="55">
        <f t="shared" si="2"/>
        <v>0</v>
      </c>
      <c r="D253" s="54">
        <v>8.056597294966E12</v>
      </c>
      <c r="E253" s="56" t="s">
        <v>110</v>
      </c>
      <c r="F253" s="57" t="s">
        <v>424</v>
      </c>
      <c r="G253" s="58">
        <v>53.0</v>
      </c>
      <c r="H253" s="56"/>
      <c r="I253" s="56" t="s">
        <v>82</v>
      </c>
      <c r="J253" s="56" t="s">
        <v>88</v>
      </c>
      <c r="K253" s="56" t="s">
        <v>65</v>
      </c>
      <c r="L253" s="59">
        <v>620.0</v>
      </c>
      <c r="M253" s="60">
        <v>472919.26</v>
      </c>
      <c r="N253" s="56" t="s">
        <v>83</v>
      </c>
      <c r="O253" s="56"/>
      <c r="P253" s="56" t="s">
        <v>68</v>
      </c>
      <c r="Q253" s="56" t="s">
        <v>68</v>
      </c>
      <c r="R253" s="56" t="s">
        <v>68</v>
      </c>
      <c r="S253" s="56">
        <v>135.0</v>
      </c>
      <c r="T253" s="56">
        <v>21.0</v>
      </c>
      <c r="U253" s="56" t="s">
        <v>70</v>
      </c>
      <c r="V253" s="56" t="s">
        <v>287</v>
      </c>
      <c r="W253" s="56" t="s">
        <v>68</v>
      </c>
      <c r="X253" s="56" t="s">
        <v>68</v>
      </c>
      <c r="Y253" s="56" t="s">
        <v>68</v>
      </c>
      <c r="Z253" s="56" t="s">
        <v>68</v>
      </c>
      <c r="AA253" s="56"/>
      <c r="AB253" s="56" t="s">
        <v>91</v>
      </c>
      <c r="AC253" s="56" t="s">
        <v>115</v>
      </c>
      <c r="AD253" s="56" t="s">
        <v>74</v>
      </c>
      <c r="AE253" s="56" t="s">
        <v>94</v>
      </c>
      <c r="AF253" s="56" t="s">
        <v>94</v>
      </c>
      <c r="AG253" s="56" t="s">
        <v>68</v>
      </c>
      <c r="AH253" s="56"/>
      <c r="AI253" s="56" t="s">
        <v>76</v>
      </c>
      <c r="AJ253" s="56" t="s">
        <v>85</v>
      </c>
      <c r="AK253" s="56" t="s">
        <v>68</v>
      </c>
      <c r="AL253" s="56" t="s">
        <v>69</v>
      </c>
      <c r="AM253" s="56" t="s">
        <v>68</v>
      </c>
      <c r="AN253" s="56"/>
      <c r="AO253" s="56" t="s">
        <v>78</v>
      </c>
      <c r="AP253" s="61" t="s">
        <v>79</v>
      </c>
    </row>
    <row r="254" ht="16.5" customHeight="1">
      <c r="A254" s="53">
        <v>321848.33999999997</v>
      </c>
      <c r="B254" s="54"/>
      <c r="C254" s="55">
        <f t="shared" si="2"/>
        <v>0</v>
      </c>
      <c r="D254" s="54">
        <v>8.056597363068E12</v>
      </c>
      <c r="E254" s="56" t="s">
        <v>116</v>
      </c>
      <c r="F254" s="57" t="s">
        <v>491</v>
      </c>
      <c r="G254" s="58">
        <v>54.0</v>
      </c>
      <c r="H254" s="56"/>
      <c r="I254" s="56" t="s">
        <v>141</v>
      </c>
      <c r="J254" s="56" t="s">
        <v>492</v>
      </c>
      <c r="K254" s="56" t="s">
        <v>65</v>
      </c>
      <c r="L254" s="59">
        <v>370.0</v>
      </c>
      <c r="M254" s="60">
        <v>321848.33999999997</v>
      </c>
      <c r="N254" s="56" t="s">
        <v>83</v>
      </c>
      <c r="O254" s="56" t="s">
        <v>67</v>
      </c>
      <c r="P254" s="56" t="s">
        <v>68</v>
      </c>
      <c r="Q254" s="56" t="s">
        <v>68</v>
      </c>
      <c r="R254" s="56" t="s">
        <v>69</v>
      </c>
      <c r="S254" s="56">
        <v>140.0</v>
      </c>
      <c r="T254" s="56">
        <v>16.0</v>
      </c>
      <c r="U254" s="56" t="s">
        <v>120</v>
      </c>
      <c r="V254" s="56" t="s">
        <v>84</v>
      </c>
      <c r="W254" s="56" t="s">
        <v>68</v>
      </c>
      <c r="X254" s="56" t="s">
        <v>68</v>
      </c>
      <c r="Y254" s="56" t="s">
        <v>69</v>
      </c>
      <c r="Z254" s="56" t="s">
        <v>68</v>
      </c>
      <c r="AA254" s="56"/>
      <c r="AB254" s="56" t="s">
        <v>326</v>
      </c>
      <c r="AC254" s="56" t="s">
        <v>122</v>
      </c>
      <c r="AD254" s="56" t="s">
        <v>74</v>
      </c>
      <c r="AE254" s="56"/>
      <c r="AF254" s="56" t="s">
        <v>75</v>
      </c>
      <c r="AG254" s="56" t="s">
        <v>68</v>
      </c>
      <c r="AH254" s="56"/>
      <c r="AI254" s="56" t="s">
        <v>76</v>
      </c>
      <c r="AJ254" s="56" t="s">
        <v>77</v>
      </c>
      <c r="AK254" s="56" t="s">
        <v>68</v>
      </c>
      <c r="AL254" s="56" t="s">
        <v>69</v>
      </c>
      <c r="AM254" s="56" t="s">
        <v>68</v>
      </c>
      <c r="AN254" s="56"/>
      <c r="AO254" s="56" t="s">
        <v>78</v>
      </c>
      <c r="AP254" s="61" t="s">
        <v>79</v>
      </c>
    </row>
    <row r="255" ht="16.5" customHeight="1">
      <c r="A255" s="53">
        <v>287554.07999999996</v>
      </c>
      <c r="B255" s="54"/>
      <c r="C255" s="55">
        <f t="shared" si="2"/>
        <v>0</v>
      </c>
      <c r="D255" s="54">
        <v>8.056597468374E12</v>
      </c>
      <c r="E255" s="56" t="s">
        <v>428</v>
      </c>
      <c r="F255" s="57">
        <v>1696.0</v>
      </c>
      <c r="G255" s="58">
        <v>52.0</v>
      </c>
      <c r="H255" s="56"/>
      <c r="I255" s="56" t="s">
        <v>82</v>
      </c>
      <c r="J255" s="56" t="s">
        <v>300</v>
      </c>
      <c r="K255" s="56" t="s">
        <v>65</v>
      </c>
      <c r="L255" s="59">
        <v>370.0</v>
      </c>
      <c r="M255" s="60">
        <v>287554.07999999996</v>
      </c>
      <c r="N255" s="56" t="s">
        <v>83</v>
      </c>
      <c r="O255" s="56"/>
      <c r="P255" s="56" t="s">
        <v>68</v>
      </c>
      <c r="Q255" s="56" t="s">
        <v>68</v>
      </c>
      <c r="R255" s="56" t="s">
        <v>68</v>
      </c>
      <c r="S255" s="56">
        <v>140.0</v>
      </c>
      <c r="T255" s="56">
        <v>17.0</v>
      </c>
      <c r="U255" s="56" t="s">
        <v>177</v>
      </c>
      <c r="V255" s="56" t="s">
        <v>250</v>
      </c>
      <c r="W255" s="56" t="s">
        <v>68</v>
      </c>
      <c r="X255" s="56" t="s">
        <v>68</v>
      </c>
      <c r="Y255" s="56" t="s">
        <v>68</v>
      </c>
      <c r="Z255" s="56" t="s">
        <v>68</v>
      </c>
      <c r="AA255" s="56"/>
      <c r="AB255" s="56" t="s">
        <v>187</v>
      </c>
      <c r="AC255" s="56" t="s">
        <v>73</v>
      </c>
      <c r="AD255" s="56" t="s">
        <v>74</v>
      </c>
      <c r="AE255" s="56"/>
      <c r="AF255" s="56" t="s">
        <v>75</v>
      </c>
      <c r="AG255" s="56" t="s">
        <v>68</v>
      </c>
      <c r="AH255" s="56"/>
      <c r="AI255" s="56" t="s">
        <v>76</v>
      </c>
      <c r="AJ255" s="56" t="s">
        <v>85</v>
      </c>
      <c r="AK255" s="56" t="s">
        <v>68</v>
      </c>
      <c r="AL255" s="56" t="s">
        <v>69</v>
      </c>
      <c r="AM255" s="56" t="s">
        <v>68</v>
      </c>
      <c r="AN255" s="56"/>
      <c r="AO255" s="56" t="s">
        <v>78</v>
      </c>
      <c r="AP255" s="61" t="s">
        <v>79</v>
      </c>
    </row>
    <row r="256" ht="16.5" customHeight="1">
      <c r="A256" s="53">
        <v>287554.07999999996</v>
      </c>
      <c r="B256" s="54"/>
      <c r="C256" s="55">
        <f t="shared" si="2"/>
        <v>0</v>
      </c>
      <c r="D256" s="54">
        <v>8.056597355759E12</v>
      </c>
      <c r="E256" s="56" t="s">
        <v>291</v>
      </c>
      <c r="F256" s="57" t="s">
        <v>184</v>
      </c>
      <c r="G256" s="58">
        <v>54.0</v>
      </c>
      <c r="H256" s="56"/>
      <c r="I256" s="56" t="s">
        <v>82</v>
      </c>
      <c r="J256" s="56" t="s">
        <v>185</v>
      </c>
      <c r="K256" s="56" t="s">
        <v>65</v>
      </c>
      <c r="L256" s="59">
        <v>370.0</v>
      </c>
      <c r="M256" s="60">
        <v>287554.07999999996</v>
      </c>
      <c r="N256" s="56" t="s">
        <v>83</v>
      </c>
      <c r="O256" s="56"/>
      <c r="P256" s="56" t="s">
        <v>68</v>
      </c>
      <c r="Q256" s="56" t="s">
        <v>68</v>
      </c>
      <c r="R256" s="56" t="s">
        <v>68</v>
      </c>
      <c r="S256" s="56">
        <v>140.0</v>
      </c>
      <c r="T256" s="56">
        <v>16.0</v>
      </c>
      <c r="U256" s="56" t="s">
        <v>294</v>
      </c>
      <c r="V256" s="56" t="s">
        <v>295</v>
      </c>
      <c r="W256" s="56" t="s">
        <v>68</v>
      </c>
      <c r="X256" s="56" t="s">
        <v>68</v>
      </c>
      <c r="Y256" s="56" t="s">
        <v>68</v>
      </c>
      <c r="Z256" s="56" t="s">
        <v>68</v>
      </c>
      <c r="AA256" s="56"/>
      <c r="AB256" s="56" t="s">
        <v>187</v>
      </c>
      <c r="AC256" s="56" t="s">
        <v>73</v>
      </c>
      <c r="AD256" s="56" t="s">
        <v>74</v>
      </c>
      <c r="AE256" s="56"/>
      <c r="AF256" s="56" t="s">
        <v>75</v>
      </c>
      <c r="AG256" s="56" t="s">
        <v>68</v>
      </c>
      <c r="AH256" s="56"/>
      <c r="AI256" s="56" t="s">
        <v>76</v>
      </c>
      <c r="AJ256" s="56" t="s">
        <v>85</v>
      </c>
      <c r="AK256" s="56" t="s">
        <v>68</v>
      </c>
      <c r="AL256" s="56" t="s">
        <v>69</v>
      </c>
      <c r="AM256" s="56" t="s">
        <v>68</v>
      </c>
      <c r="AN256" s="56"/>
      <c r="AO256" s="56" t="s">
        <v>78</v>
      </c>
      <c r="AP256" s="61" t="s">
        <v>79</v>
      </c>
    </row>
    <row r="257" ht="16.5" customHeight="1">
      <c r="A257" s="53">
        <v>287554.07999999996</v>
      </c>
      <c r="B257" s="54"/>
      <c r="C257" s="55">
        <f t="shared" si="2"/>
        <v>0</v>
      </c>
      <c r="D257" s="54">
        <v>8.056597468282E12</v>
      </c>
      <c r="E257" s="56" t="s">
        <v>297</v>
      </c>
      <c r="F257" s="57">
        <v>1416.0</v>
      </c>
      <c r="G257" s="58">
        <v>49.0</v>
      </c>
      <c r="H257" s="56"/>
      <c r="I257" s="56" t="s">
        <v>82</v>
      </c>
      <c r="J257" s="56" t="s">
        <v>298</v>
      </c>
      <c r="K257" s="56" t="s">
        <v>65</v>
      </c>
      <c r="L257" s="59">
        <v>370.0</v>
      </c>
      <c r="M257" s="60">
        <v>287554.07999999996</v>
      </c>
      <c r="N257" s="56" t="s">
        <v>83</v>
      </c>
      <c r="O257" s="56"/>
      <c r="P257" s="56" t="s">
        <v>68</v>
      </c>
      <c r="Q257" s="56" t="s">
        <v>68</v>
      </c>
      <c r="R257" s="56" t="s">
        <v>68</v>
      </c>
      <c r="S257" s="56">
        <v>140.0</v>
      </c>
      <c r="T257" s="56">
        <v>17.0</v>
      </c>
      <c r="U257" s="56" t="s">
        <v>284</v>
      </c>
      <c r="V257" s="56" t="s">
        <v>293</v>
      </c>
      <c r="W257" s="56" t="s">
        <v>68</v>
      </c>
      <c r="X257" s="56" t="s">
        <v>68</v>
      </c>
      <c r="Y257" s="56" t="s">
        <v>68</v>
      </c>
      <c r="Z257" s="56" t="s">
        <v>68</v>
      </c>
      <c r="AA257" s="56"/>
      <c r="AB257" s="56" t="s">
        <v>121</v>
      </c>
      <c r="AC257" s="56" t="s">
        <v>164</v>
      </c>
      <c r="AD257" s="56" t="s">
        <v>74</v>
      </c>
      <c r="AE257" s="56"/>
      <c r="AF257" s="56" t="s">
        <v>75</v>
      </c>
      <c r="AG257" s="56" t="s">
        <v>68</v>
      </c>
      <c r="AH257" s="56"/>
      <c r="AI257" s="56" t="s">
        <v>76</v>
      </c>
      <c r="AJ257" s="56" t="s">
        <v>85</v>
      </c>
      <c r="AK257" s="56" t="s">
        <v>68</v>
      </c>
      <c r="AL257" s="56" t="s">
        <v>69</v>
      </c>
      <c r="AM257" s="56" t="s">
        <v>68</v>
      </c>
      <c r="AN257" s="56"/>
      <c r="AO257" s="56" t="s">
        <v>78</v>
      </c>
      <c r="AP257" s="61" t="s">
        <v>79</v>
      </c>
    </row>
    <row r="258" ht="16.5" customHeight="1">
      <c r="A258" s="53">
        <v>398765.18000000005</v>
      </c>
      <c r="B258" s="54"/>
      <c r="C258" s="55">
        <f t="shared" si="2"/>
        <v>0</v>
      </c>
      <c r="D258" s="54">
        <v>8.056597469401E12</v>
      </c>
      <c r="E258" s="56" t="s">
        <v>123</v>
      </c>
      <c r="F258" s="57" t="s">
        <v>493</v>
      </c>
      <c r="G258" s="58">
        <v>53.0</v>
      </c>
      <c r="H258" s="56" t="s">
        <v>214</v>
      </c>
      <c r="I258" s="56" t="s">
        <v>289</v>
      </c>
      <c r="J258" s="56" t="s">
        <v>190</v>
      </c>
      <c r="K258" s="56" t="s">
        <v>65</v>
      </c>
      <c r="L258" s="59">
        <v>520.0</v>
      </c>
      <c r="M258" s="60">
        <v>398765.18000000005</v>
      </c>
      <c r="N258" s="56" t="s">
        <v>83</v>
      </c>
      <c r="O258" s="56"/>
      <c r="P258" s="56" t="s">
        <v>68</v>
      </c>
      <c r="Q258" s="56" t="s">
        <v>68</v>
      </c>
      <c r="R258" s="56" t="s">
        <v>68</v>
      </c>
      <c r="S258" s="56">
        <v>140.0</v>
      </c>
      <c r="T258" s="56">
        <v>16.0</v>
      </c>
      <c r="U258" s="56"/>
      <c r="V258" s="56"/>
      <c r="W258" s="56" t="s">
        <v>68</v>
      </c>
      <c r="X258" s="56" t="s">
        <v>68</v>
      </c>
      <c r="Y258" s="56" t="s">
        <v>68</v>
      </c>
      <c r="Z258" s="56" t="s">
        <v>68</v>
      </c>
      <c r="AA258" s="56"/>
      <c r="AB258" s="56" t="s">
        <v>192</v>
      </c>
      <c r="AC258" s="56" t="s">
        <v>73</v>
      </c>
      <c r="AD258" s="56" t="s">
        <v>74</v>
      </c>
      <c r="AE258" s="56"/>
      <c r="AF258" s="56" t="s">
        <v>75</v>
      </c>
      <c r="AG258" s="56" t="s">
        <v>68</v>
      </c>
      <c r="AH258" s="56"/>
      <c r="AI258" s="56" t="s">
        <v>76</v>
      </c>
      <c r="AJ258" s="56" t="s">
        <v>85</v>
      </c>
      <c r="AK258" s="56" t="s">
        <v>68</v>
      </c>
      <c r="AL258" s="56" t="s">
        <v>69</v>
      </c>
      <c r="AM258" s="56" t="s">
        <v>68</v>
      </c>
      <c r="AN258" s="56"/>
      <c r="AO258" s="56" t="s">
        <v>78</v>
      </c>
      <c r="AP258" s="61" t="s">
        <v>79</v>
      </c>
    </row>
    <row r="259" ht="16.5" customHeight="1">
      <c r="A259" s="53">
        <v>398765.18000000005</v>
      </c>
      <c r="B259" s="54"/>
      <c r="C259" s="55">
        <f t="shared" si="2"/>
        <v>0</v>
      </c>
      <c r="D259" s="54">
        <v>8.056597469395E12</v>
      </c>
      <c r="E259" s="56" t="s">
        <v>123</v>
      </c>
      <c r="F259" s="57" t="s">
        <v>493</v>
      </c>
      <c r="G259" s="58">
        <v>51.0</v>
      </c>
      <c r="H259" s="56" t="s">
        <v>214</v>
      </c>
      <c r="I259" s="56" t="s">
        <v>289</v>
      </c>
      <c r="J259" s="56" t="s">
        <v>190</v>
      </c>
      <c r="K259" s="56" t="s">
        <v>65</v>
      </c>
      <c r="L259" s="59">
        <v>520.0</v>
      </c>
      <c r="M259" s="60">
        <v>398765.18000000005</v>
      </c>
      <c r="N259" s="56" t="s">
        <v>83</v>
      </c>
      <c r="O259" s="56"/>
      <c r="P259" s="56" t="s">
        <v>68</v>
      </c>
      <c r="Q259" s="56" t="s">
        <v>68</v>
      </c>
      <c r="R259" s="56" t="s">
        <v>68</v>
      </c>
      <c r="S259" s="56">
        <v>140.0</v>
      </c>
      <c r="T259" s="56">
        <v>16.0</v>
      </c>
      <c r="U259" s="56"/>
      <c r="V259" s="56"/>
      <c r="W259" s="56" t="s">
        <v>68</v>
      </c>
      <c r="X259" s="56" t="s">
        <v>68</v>
      </c>
      <c r="Y259" s="56" t="s">
        <v>68</v>
      </c>
      <c r="Z259" s="56" t="s">
        <v>68</v>
      </c>
      <c r="AA259" s="56"/>
      <c r="AB259" s="56" t="s">
        <v>192</v>
      </c>
      <c r="AC259" s="56" t="s">
        <v>73</v>
      </c>
      <c r="AD259" s="56" t="s">
        <v>74</v>
      </c>
      <c r="AE259" s="56"/>
      <c r="AF259" s="56" t="s">
        <v>75</v>
      </c>
      <c r="AG259" s="56" t="s">
        <v>68</v>
      </c>
      <c r="AH259" s="56"/>
      <c r="AI259" s="56" t="s">
        <v>76</v>
      </c>
      <c r="AJ259" s="56" t="s">
        <v>85</v>
      </c>
      <c r="AK259" s="56" t="s">
        <v>68</v>
      </c>
      <c r="AL259" s="56" t="s">
        <v>69</v>
      </c>
      <c r="AM259" s="56" t="s">
        <v>68</v>
      </c>
      <c r="AN259" s="56"/>
      <c r="AO259" s="56" t="s">
        <v>78</v>
      </c>
      <c r="AP259" s="61" t="s">
        <v>79</v>
      </c>
    </row>
    <row r="260" ht="16.5" customHeight="1">
      <c r="A260" s="53">
        <v>383950.38000000006</v>
      </c>
      <c r="B260" s="54"/>
      <c r="C260" s="55">
        <f t="shared" si="2"/>
        <v>0</v>
      </c>
      <c r="D260" s="54">
        <v>8.056597468251E12</v>
      </c>
      <c r="E260" s="56" t="s">
        <v>123</v>
      </c>
      <c r="F260" s="57" t="s">
        <v>81</v>
      </c>
      <c r="G260" s="58">
        <v>51.0</v>
      </c>
      <c r="H260" s="56"/>
      <c r="I260" s="56" t="s">
        <v>82</v>
      </c>
      <c r="J260" s="56" t="s">
        <v>64</v>
      </c>
      <c r="K260" s="56" t="s">
        <v>65</v>
      </c>
      <c r="L260" s="59">
        <v>500.0</v>
      </c>
      <c r="M260" s="60">
        <v>383950.38000000006</v>
      </c>
      <c r="N260" s="56" t="s">
        <v>83</v>
      </c>
      <c r="O260" s="56"/>
      <c r="P260" s="56" t="s">
        <v>68</v>
      </c>
      <c r="Q260" s="56" t="s">
        <v>68</v>
      </c>
      <c r="R260" s="56" t="s">
        <v>68</v>
      </c>
      <c r="S260" s="56">
        <v>140.0</v>
      </c>
      <c r="T260" s="56">
        <v>16.0</v>
      </c>
      <c r="U260" s="56"/>
      <c r="V260" s="56"/>
      <c r="W260" s="56" t="s">
        <v>68</v>
      </c>
      <c r="X260" s="56" t="s">
        <v>68</v>
      </c>
      <c r="Y260" s="56" t="s">
        <v>68</v>
      </c>
      <c r="Z260" s="56" t="s">
        <v>68</v>
      </c>
      <c r="AA260" s="56"/>
      <c r="AB260" s="56" t="s">
        <v>72</v>
      </c>
      <c r="AC260" s="56" t="s">
        <v>73</v>
      </c>
      <c r="AD260" s="56" t="s">
        <v>74</v>
      </c>
      <c r="AE260" s="56"/>
      <c r="AF260" s="56" t="s">
        <v>75</v>
      </c>
      <c r="AG260" s="56" t="s">
        <v>68</v>
      </c>
      <c r="AH260" s="56"/>
      <c r="AI260" s="56" t="s">
        <v>76</v>
      </c>
      <c r="AJ260" s="56" t="s">
        <v>85</v>
      </c>
      <c r="AK260" s="56" t="s">
        <v>68</v>
      </c>
      <c r="AL260" s="56" t="s">
        <v>69</v>
      </c>
      <c r="AM260" s="56" t="s">
        <v>68</v>
      </c>
      <c r="AN260" s="56"/>
      <c r="AO260" s="56" t="s">
        <v>78</v>
      </c>
      <c r="AP260" s="61" t="s">
        <v>79</v>
      </c>
    </row>
    <row r="261" ht="16.5" customHeight="1">
      <c r="A261" s="53">
        <v>383950.38000000006</v>
      </c>
      <c r="B261" s="54"/>
      <c r="C261" s="55">
        <f t="shared" si="2"/>
        <v>0</v>
      </c>
      <c r="D261" s="54">
        <v>8.056597468237E12</v>
      </c>
      <c r="E261" s="56" t="s">
        <v>123</v>
      </c>
      <c r="F261" s="57" t="s">
        <v>292</v>
      </c>
      <c r="G261" s="58">
        <v>51.0</v>
      </c>
      <c r="H261" s="56"/>
      <c r="I261" s="56" t="s">
        <v>82</v>
      </c>
      <c r="J261" s="56" t="s">
        <v>64</v>
      </c>
      <c r="K261" s="56" t="s">
        <v>65</v>
      </c>
      <c r="L261" s="59">
        <v>500.0</v>
      </c>
      <c r="M261" s="60">
        <v>383950.38000000006</v>
      </c>
      <c r="N261" s="56" t="s">
        <v>83</v>
      </c>
      <c r="O261" s="56"/>
      <c r="P261" s="56" t="s">
        <v>68</v>
      </c>
      <c r="Q261" s="56" t="s">
        <v>68</v>
      </c>
      <c r="R261" s="56" t="s">
        <v>68</v>
      </c>
      <c r="S261" s="56">
        <v>140.0</v>
      </c>
      <c r="T261" s="56">
        <v>16.0</v>
      </c>
      <c r="U261" s="56"/>
      <c r="V261" s="56"/>
      <c r="W261" s="56" t="s">
        <v>68</v>
      </c>
      <c r="X261" s="56" t="s">
        <v>68</v>
      </c>
      <c r="Y261" s="56" t="s">
        <v>68</v>
      </c>
      <c r="Z261" s="56" t="s">
        <v>68</v>
      </c>
      <c r="AA261" s="56"/>
      <c r="AB261" s="56" t="s">
        <v>72</v>
      </c>
      <c r="AC261" s="56" t="s">
        <v>73</v>
      </c>
      <c r="AD261" s="56" t="s">
        <v>74</v>
      </c>
      <c r="AE261" s="56"/>
      <c r="AF261" s="56" t="s">
        <v>75</v>
      </c>
      <c r="AG261" s="56" t="s">
        <v>68</v>
      </c>
      <c r="AH261" s="56"/>
      <c r="AI261" s="56" t="s">
        <v>76</v>
      </c>
      <c r="AJ261" s="56" t="s">
        <v>85</v>
      </c>
      <c r="AK261" s="56" t="s">
        <v>68</v>
      </c>
      <c r="AL261" s="56" t="s">
        <v>69</v>
      </c>
      <c r="AM261" s="56" t="s">
        <v>68</v>
      </c>
      <c r="AN261" s="56"/>
      <c r="AO261" s="56" t="s">
        <v>78</v>
      </c>
      <c r="AP261" s="61" t="s">
        <v>79</v>
      </c>
    </row>
    <row r="262" ht="16.5" customHeight="1">
      <c r="A262" s="53">
        <v>302368.88</v>
      </c>
      <c r="B262" s="54"/>
      <c r="C262" s="55">
        <f t="shared" si="2"/>
        <v>0</v>
      </c>
      <c r="D262" s="54">
        <v>8.056597380645E12</v>
      </c>
      <c r="E262" s="56" t="s">
        <v>291</v>
      </c>
      <c r="F262" s="57" t="s">
        <v>494</v>
      </c>
      <c r="G262" s="58">
        <v>52.0</v>
      </c>
      <c r="H262" s="56" t="s">
        <v>214</v>
      </c>
      <c r="I262" s="56" t="s">
        <v>495</v>
      </c>
      <c r="J262" s="56" t="s">
        <v>64</v>
      </c>
      <c r="K262" s="56" t="s">
        <v>65</v>
      </c>
      <c r="L262" s="59">
        <v>390.0</v>
      </c>
      <c r="M262" s="60">
        <v>302368.88</v>
      </c>
      <c r="N262" s="56" t="s">
        <v>83</v>
      </c>
      <c r="O262" s="56"/>
      <c r="P262" s="56" t="s">
        <v>68</v>
      </c>
      <c r="Q262" s="56" t="s">
        <v>68</v>
      </c>
      <c r="R262" s="56" t="s">
        <v>68</v>
      </c>
      <c r="S262" s="56">
        <v>140.0</v>
      </c>
      <c r="T262" s="56">
        <v>16.0</v>
      </c>
      <c r="U262" s="56" t="s">
        <v>177</v>
      </c>
      <c r="V262" s="56" t="s">
        <v>293</v>
      </c>
      <c r="W262" s="56" t="s">
        <v>68</v>
      </c>
      <c r="X262" s="56" t="s">
        <v>68</v>
      </c>
      <c r="Y262" s="56" t="s">
        <v>68</v>
      </c>
      <c r="Z262" s="56" t="s">
        <v>68</v>
      </c>
      <c r="AA262" s="56"/>
      <c r="AB262" s="56" t="s">
        <v>72</v>
      </c>
      <c r="AC262" s="56" t="s">
        <v>73</v>
      </c>
      <c r="AD262" s="56" t="s">
        <v>74</v>
      </c>
      <c r="AE262" s="56"/>
      <c r="AF262" s="56" t="s">
        <v>75</v>
      </c>
      <c r="AG262" s="56" t="s">
        <v>68</v>
      </c>
      <c r="AH262" s="56"/>
      <c r="AI262" s="56" t="s">
        <v>76</v>
      </c>
      <c r="AJ262" s="56" t="s">
        <v>85</v>
      </c>
      <c r="AK262" s="56" t="s">
        <v>68</v>
      </c>
      <c r="AL262" s="56" t="s">
        <v>69</v>
      </c>
      <c r="AM262" s="56" t="s">
        <v>68</v>
      </c>
      <c r="AN262" s="56"/>
      <c r="AO262" s="56" t="s">
        <v>78</v>
      </c>
      <c r="AP262" s="61" t="s">
        <v>79</v>
      </c>
    </row>
    <row r="263" ht="16.5" customHeight="1">
      <c r="A263" s="53">
        <v>563750.0</v>
      </c>
      <c r="B263" s="54"/>
      <c r="C263" s="55">
        <f t="shared" si="2"/>
        <v>0</v>
      </c>
      <c r="D263" s="54">
        <v>8.056597294379E12</v>
      </c>
      <c r="E263" s="56" t="s">
        <v>496</v>
      </c>
      <c r="F263" s="57" t="s">
        <v>497</v>
      </c>
      <c r="G263" s="58">
        <v>58.0</v>
      </c>
      <c r="H263" s="56"/>
      <c r="I263" s="56" t="s">
        <v>405</v>
      </c>
      <c r="J263" s="56" t="s">
        <v>97</v>
      </c>
      <c r="K263" s="56" t="s">
        <v>65</v>
      </c>
      <c r="L263" s="59">
        <v>660.0</v>
      </c>
      <c r="M263" s="60">
        <v>563750.0</v>
      </c>
      <c r="N263" s="56" t="s">
        <v>83</v>
      </c>
      <c r="O263" s="56" t="s">
        <v>67</v>
      </c>
      <c r="P263" s="56" t="s">
        <v>68</v>
      </c>
      <c r="Q263" s="56" t="s">
        <v>68</v>
      </c>
      <c r="R263" s="56" t="s">
        <v>69</v>
      </c>
      <c r="S263" s="56">
        <v>135.0</v>
      </c>
      <c r="T263" s="56">
        <v>18.0</v>
      </c>
      <c r="U263" s="56" t="s">
        <v>498</v>
      </c>
      <c r="V263" s="56" t="s">
        <v>498</v>
      </c>
      <c r="W263" s="56" t="s">
        <v>68</v>
      </c>
      <c r="X263" s="56" t="s">
        <v>68</v>
      </c>
      <c r="Y263" s="56" t="s">
        <v>68</v>
      </c>
      <c r="Z263" s="56" t="s">
        <v>68</v>
      </c>
      <c r="AA263" s="56"/>
      <c r="AB263" s="56" t="s">
        <v>98</v>
      </c>
      <c r="AC263" s="56" t="s">
        <v>115</v>
      </c>
      <c r="AD263" s="56" t="s">
        <v>93</v>
      </c>
      <c r="AE263" s="56" t="s">
        <v>94</v>
      </c>
      <c r="AF263" s="56" t="s">
        <v>94</v>
      </c>
      <c r="AG263" s="56" t="s">
        <v>68</v>
      </c>
      <c r="AH263" s="56"/>
      <c r="AI263" s="56" t="s">
        <v>76</v>
      </c>
      <c r="AJ263" s="56" t="s">
        <v>77</v>
      </c>
      <c r="AK263" s="56" t="s">
        <v>68</v>
      </c>
      <c r="AL263" s="56" t="s">
        <v>69</v>
      </c>
      <c r="AM263" s="56" t="s">
        <v>68</v>
      </c>
      <c r="AN263" s="56"/>
      <c r="AO263" s="56" t="s">
        <v>78</v>
      </c>
      <c r="AP263" s="61" t="s">
        <v>79</v>
      </c>
    </row>
    <row r="264" ht="16.5" customHeight="1">
      <c r="A264" s="53">
        <v>446973.33999999997</v>
      </c>
      <c r="B264" s="54"/>
      <c r="C264" s="55">
        <f t="shared" si="2"/>
        <v>0</v>
      </c>
      <c r="D264" s="54">
        <v>8.056597468732E12</v>
      </c>
      <c r="E264" s="56" t="s">
        <v>311</v>
      </c>
      <c r="F264" s="57" t="s">
        <v>499</v>
      </c>
      <c r="G264" s="58">
        <v>55.0</v>
      </c>
      <c r="H264" s="56"/>
      <c r="I264" s="56" t="s">
        <v>136</v>
      </c>
      <c r="J264" s="56" t="s">
        <v>133</v>
      </c>
      <c r="K264" s="56" t="s">
        <v>65</v>
      </c>
      <c r="L264" s="59">
        <v>520.0</v>
      </c>
      <c r="M264" s="60">
        <v>446973.33999999997</v>
      </c>
      <c r="N264" s="56" t="s">
        <v>83</v>
      </c>
      <c r="O264" s="56" t="s">
        <v>67</v>
      </c>
      <c r="P264" s="56" t="s">
        <v>68</v>
      </c>
      <c r="Q264" s="56" t="s">
        <v>68</v>
      </c>
      <c r="R264" s="56" t="s">
        <v>69</v>
      </c>
      <c r="S264" s="56">
        <v>140.0</v>
      </c>
      <c r="T264" s="56">
        <v>17.0</v>
      </c>
      <c r="U264" s="56" t="s">
        <v>226</v>
      </c>
      <c r="V264" s="56" t="s">
        <v>313</v>
      </c>
      <c r="W264" s="56" t="s">
        <v>68</v>
      </c>
      <c r="X264" s="56" t="s">
        <v>68</v>
      </c>
      <c r="Y264" s="56" t="s">
        <v>69</v>
      </c>
      <c r="Z264" s="56" t="s">
        <v>68</v>
      </c>
      <c r="AA264" s="56"/>
      <c r="AB264" s="56" t="s">
        <v>72</v>
      </c>
      <c r="AC264" s="56" t="s">
        <v>92</v>
      </c>
      <c r="AD264" s="56" t="s">
        <v>74</v>
      </c>
      <c r="AE264" s="56"/>
      <c r="AF264" s="56" t="s">
        <v>94</v>
      </c>
      <c r="AG264" s="56" t="s">
        <v>68</v>
      </c>
      <c r="AH264" s="56"/>
      <c r="AI264" s="56" t="s">
        <v>76</v>
      </c>
      <c r="AJ264" s="56" t="s">
        <v>77</v>
      </c>
      <c r="AK264" s="56" t="s">
        <v>68</v>
      </c>
      <c r="AL264" s="56" t="s">
        <v>69</v>
      </c>
      <c r="AM264" s="56" t="s">
        <v>68</v>
      </c>
      <c r="AN264" s="56"/>
      <c r="AO264" s="56" t="s">
        <v>78</v>
      </c>
      <c r="AP264" s="61" t="s">
        <v>79</v>
      </c>
    </row>
    <row r="265" ht="16.5" customHeight="1">
      <c r="A265" s="53">
        <v>263450.0</v>
      </c>
      <c r="B265" s="54"/>
      <c r="C265" s="55">
        <f t="shared" si="2"/>
        <v>0</v>
      </c>
      <c r="D265" s="54">
        <v>8.056597363839E12</v>
      </c>
      <c r="E265" s="56" t="s">
        <v>301</v>
      </c>
      <c r="F265" s="57" t="s">
        <v>500</v>
      </c>
      <c r="G265" s="58">
        <v>55.0</v>
      </c>
      <c r="H265" s="56"/>
      <c r="I265" s="56" t="s">
        <v>127</v>
      </c>
      <c r="J265" s="56" t="s">
        <v>64</v>
      </c>
      <c r="K265" s="56" t="s">
        <v>65</v>
      </c>
      <c r="L265" s="59">
        <v>300.0</v>
      </c>
      <c r="M265" s="60">
        <v>263450.0</v>
      </c>
      <c r="N265" s="56" t="s">
        <v>147</v>
      </c>
      <c r="O265" s="56" t="s">
        <v>67</v>
      </c>
      <c r="P265" s="56" t="s">
        <v>68</v>
      </c>
      <c r="Q265" s="56" t="s">
        <v>68</v>
      </c>
      <c r="R265" s="56" t="s">
        <v>69</v>
      </c>
      <c r="S265" s="56">
        <v>140.0</v>
      </c>
      <c r="T265" s="56">
        <v>17.0</v>
      </c>
      <c r="U265" s="56" t="s">
        <v>148</v>
      </c>
      <c r="V265" s="56" t="s">
        <v>302</v>
      </c>
      <c r="W265" s="56" t="s">
        <v>68</v>
      </c>
      <c r="X265" s="56" t="s">
        <v>69</v>
      </c>
      <c r="Y265" s="56" t="s">
        <v>69</v>
      </c>
      <c r="Z265" s="56" t="s">
        <v>69</v>
      </c>
      <c r="AA265" s="56"/>
      <c r="AB265" s="56" t="s">
        <v>72</v>
      </c>
      <c r="AC265" s="56" t="s">
        <v>92</v>
      </c>
      <c r="AD265" s="56" t="s">
        <v>74</v>
      </c>
      <c r="AE265" s="56" t="s">
        <v>75</v>
      </c>
      <c r="AF265" s="56" t="s">
        <v>75</v>
      </c>
      <c r="AG265" s="56" t="s">
        <v>68</v>
      </c>
      <c r="AH265" s="56" t="s">
        <v>151</v>
      </c>
      <c r="AI265" s="56" t="s">
        <v>76</v>
      </c>
      <c r="AJ265" s="56" t="s">
        <v>77</v>
      </c>
      <c r="AK265" s="56" t="s">
        <v>68</v>
      </c>
      <c r="AL265" s="56" t="s">
        <v>69</v>
      </c>
      <c r="AM265" s="56" t="s">
        <v>68</v>
      </c>
      <c r="AN265" s="56" t="s">
        <v>304</v>
      </c>
      <c r="AO265" s="56" t="s">
        <v>78</v>
      </c>
      <c r="AP265" s="61" t="s">
        <v>79</v>
      </c>
    </row>
    <row r="266" ht="16.5" customHeight="1">
      <c r="A266" s="53">
        <v>563750.0</v>
      </c>
      <c r="B266" s="54"/>
      <c r="C266" s="55">
        <f t="shared" si="2"/>
        <v>0</v>
      </c>
      <c r="D266" s="54">
        <v>8.056597294355E12</v>
      </c>
      <c r="E266" s="56" t="s">
        <v>496</v>
      </c>
      <c r="F266" s="57" t="s">
        <v>501</v>
      </c>
      <c r="G266" s="58">
        <v>58.0</v>
      </c>
      <c r="H266" s="56"/>
      <c r="I266" s="56" t="s">
        <v>141</v>
      </c>
      <c r="J266" s="56" t="s">
        <v>112</v>
      </c>
      <c r="K266" s="56" t="s">
        <v>65</v>
      </c>
      <c r="L266" s="59">
        <v>660.0</v>
      </c>
      <c r="M266" s="60">
        <v>563750.0</v>
      </c>
      <c r="N266" s="56" t="s">
        <v>83</v>
      </c>
      <c r="O266" s="56" t="s">
        <v>67</v>
      </c>
      <c r="P266" s="56" t="s">
        <v>68</v>
      </c>
      <c r="Q266" s="56" t="s">
        <v>68</v>
      </c>
      <c r="R266" s="56" t="s">
        <v>69</v>
      </c>
      <c r="S266" s="56">
        <v>135.0</v>
      </c>
      <c r="T266" s="56">
        <v>18.0</v>
      </c>
      <c r="U266" s="56" t="s">
        <v>498</v>
      </c>
      <c r="V266" s="56" t="s">
        <v>498</v>
      </c>
      <c r="W266" s="56" t="s">
        <v>68</v>
      </c>
      <c r="X266" s="56" t="s">
        <v>68</v>
      </c>
      <c r="Y266" s="56" t="s">
        <v>68</v>
      </c>
      <c r="Z266" s="56" t="s">
        <v>68</v>
      </c>
      <c r="AA266" s="56"/>
      <c r="AB266" s="56" t="s">
        <v>114</v>
      </c>
      <c r="AC266" s="56" t="s">
        <v>115</v>
      </c>
      <c r="AD266" s="56" t="s">
        <v>93</v>
      </c>
      <c r="AE266" s="56" t="s">
        <v>94</v>
      </c>
      <c r="AF266" s="56" t="s">
        <v>94</v>
      </c>
      <c r="AG266" s="56" t="s">
        <v>68</v>
      </c>
      <c r="AH266" s="56"/>
      <c r="AI266" s="56" t="s">
        <v>76</v>
      </c>
      <c r="AJ266" s="56" t="s">
        <v>77</v>
      </c>
      <c r="AK266" s="56" t="s">
        <v>68</v>
      </c>
      <c r="AL266" s="56" t="s">
        <v>69</v>
      </c>
      <c r="AM266" s="56" t="s">
        <v>68</v>
      </c>
      <c r="AN266" s="56"/>
      <c r="AO266" s="56" t="s">
        <v>78</v>
      </c>
      <c r="AP266" s="61" t="s">
        <v>79</v>
      </c>
    </row>
    <row r="267" ht="16.5" customHeight="1">
      <c r="A267" s="53">
        <v>396923.33999999997</v>
      </c>
      <c r="B267" s="54"/>
      <c r="C267" s="55">
        <f t="shared" si="2"/>
        <v>0</v>
      </c>
      <c r="D267" s="54">
        <v>8.05659746851E12</v>
      </c>
      <c r="E267" s="56" t="s">
        <v>502</v>
      </c>
      <c r="F267" s="57" t="s">
        <v>503</v>
      </c>
      <c r="G267" s="58">
        <v>59.0</v>
      </c>
      <c r="H267" s="56"/>
      <c r="I267" s="56" t="s">
        <v>141</v>
      </c>
      <c r="J267" s="56" t="s">
        <v>97</v>
      </c>
      <c r="K267" s="56" t="s">
        <v>65</v>
      </c>
      <c r="L267" s="59">
        <v>460.0</v>
      </c>
      <c r="M267" s="60">
        <v>396923.33999999997</v>
      </c>
      <c r="N267" s="56" t="s">
        <v>83</v>
      </c>
      <c r="O267" s="56" t="s">
        <v>67</v>
      </c>
      <c r="P267" s="56" t="s">
        <v>68</v>
      </c>
      <c r="Q267" s="56" t="s">
        <v>68</v>
      </c>
      <c r="R267" s="56" t="s">
        <v>69</v>
      </c>
      <c r="S267" s="56">
        <v>140.0</v>
      </c>
      <c r="T267" s="56">
        <v>14.0</v>
      </c>
      <c r="U267" s="56" t="s">
        <v>398</v>
      </c>
      <c r="V267" s="56" t="s">
        <v>319</v>
      </c>
      <c r="W267" s="56" t="s">
        <v>68</v>
      </c>
      <c r="X267" s="56" t="s">
        <v>68</v>
      </c>
      <c r="Y267" s="56" t="s">
        <v>68</v>
      </c>
      <c r="Z267" s="56" t="s">
        <v>68</v>
      </c>
      <c r="AA267" s="56"/>
      <c r="AB267" s="56" t="s">
        <v>98</v>
      </c>
      <c r="AC267" s="56" t="s">
        <v>102</v>
      </c>
      <c r="AD267" s="56" t="s">
        <v>74</v>
      </c>
      <c r="AE267" s="56"/>
      <c r="AF267" s="56" t="s">
        <v>94</v>
      </c>
      <c r="AG267" s="56" t="s">
        <v>68</v>
      </c>
      <c r="AH267" s="56"/>
      <c r="AI267" s="56" t="s">
        <v>76</v>
      </c>
      <c r="AJ267" s="56" t="s">
        <v>77</v>
      </c>
      <c r="AK267" s="56" t="s">
        <v>68</v>
      </c>
      <c r="AL267" s="56" t="s">
        <v>69</v>
      </c>
      <c r="AM267" s="56" t="s">
        <v>68</v>
      </c>
      <c r="AN267" s="56"/>
      <c r="AO267" s="56" t="s">
        <v>78</v>
      </c>
      <c r="AP267" s="61" t="s">
        <v>79</v>
      </c>
    </row>
    <row r="268" ht="16.5" customHeight="1">
      <c r="A268" s="53">
        <v>446973.33999999997</v>
      </c>
      <c r="B268" s="54"/>
      <c r="C268" s="55">
        <f t="shared" si="2"/>
        <v>0</v>
      </c>
      <c r="D268" s="54">
        <v>8.056597468749E12</v>
      </c>
      <c r="E268" s="56" t="s">
        <v>311</v>
      </c>
      <c r="F268" s="57" t="s">
        <v>504</v>
      </c>
      <c r="G268" s="58">
        <v>55.0</v>
      </c>
      <c r="H268" s="56"/>
      <c r="I268" s="56" t="s">
        <v>141</v>
      </c>
      <c r="J268" s="56" t="s">
        <v>155</v>
      </c>
      <c r="K268" s="56" t="s">
        <v>65</v>
      </c>
      <c r="L268" s="59">
        <v>520.0</v>
      </c>
      <c r="M268" s="60">
        <v>446973.33999999997</v>
      </c>
      <c r="N268" s="56" t="s">
        <v>83</v>
      </c>
      <c r="O268" s="56" t="s">
        <v>67</v>
      </c>
      <c r="P268" s="56" t="s">
        <v>68</v>
      </c>
      <c r="Q268" s="56" t="s">
        <v>68</v>
      </c>
      <c r="R268" s="56" t="s">
        <v>69</v>
      </c>
      <c r="S268" s="56">
        <v>140.0</v>
      </c>
      <c r="T268" s="56">
        <v>17.0</v>
      </c>
      <c r="U268" s="56" t="s">
        <v>226</v>
      </c>
      <c r="V268" s="56" t="s">
        <v>313</v>
      </c>
      <c r="W268" s="56" t="s">
        <v>68</v>
      </c>
      <c r="X268" s="56" t="s">
        <v>68</v>
      </c>
      <c r="Y268" s="56" t="s">
        <v>69</v>
      </c>
      <c r="Z268" s="56" t="s">
        <v>68</v>
      </c>
      <c r="AA268" s="56"/>
      <c r="AB268" s="56" t="s">
        <v>121</v>
      </c>
      <c r="AC268" s="56" t="s">
        <v>92</v>
      </c>
      <c r="AD268" s="56" t="s">
        <v>74</v>
      </c>
      <c r="AE268" s="56"/>
      <c r="AF268" s="56" t="s">
        <v>94</v>
      </c>
      <c r="AG268" s="56" t="s">
        <v>68</v>
      </c>
      <c r="AH268" s="56"/>
      <c r="AI268" s="56" t="s">
        <v>76</v>
      </c>
      <c r="AJ268" s="56" t="s">
        <v>77</v>
      </c>
      <c r="AK268" s="56" t="s">
        <v>68</v>
      </c>
      <c r="AL268" s="56" t="s">
        <v>69</v>
      </c>
      <c r="AM268" s="56" t="s">
        <v>68</v>
      </c>
      <c r="AN268" s="56"/>
      <c r="AO268" s="56" t="s">
        <v>78</v>
      </c>
      <c r="AP268" s="61" t="s">
        <v>79</v>
      </c>
    </row>
    <row r="269" ht="16.5" customHeight="1">
      <c r="A269" s="53">
        <v>430276.66000000003</v>
      </c>
      <c r="B269" s="54"/>
      <c r="C269" s="55">
        <f t="shared" si="2"/>
        <v>0</v>
      </c>
      <c r="D269" s="54">
        <v>8.053672979602E12</v>
      </c>
      <c r="E269" s="56" t="s">
        <v>444</v>
      </c>
      <c r="F269" s="57" t="s">
        <v>229</v>
      </c>
      <c r="G269" s="58">
        <v>56.0</v>
      </c>
      <c r="H269" s="56"/>
      <c r="I269" s="56" t="s">
        <v>443</v>
      </c>
      <c r="J269" s="56" t="s">
        <v>231</v>
      </c>
      <c r="K269" s="56" t="s">
        <v>65</v>
      </c>
      <c r="L269" s="59">
        <v>500.0</v>
      </c>
      <c r="M269" s="60">
        <v>430276.66000000003</v>
      </c>
      <c r="N269" s="56" t="s">
        <v>83</v>
      </c>
      <c r="O269" s="56" t="s">
        <v>67</v>
      </c>
      <c r="P269" s="56" t="s">
        <v>68</v>
      </c>
      <c r="Q269" s="56" t="s">
        <v>68</v>
      </c>
      <c r="R269" s="56" t="s">
        <v>69</v>
      </c>
      <c r="S269" s="56">
        <v>135.0</v>
      </c>
      <c r="T269" s="56">
        <v>18.0</v>
      </c>
      <c r="U269" s="56" t="s">
        <v>106</v>
      </c>
      <c r="V269" s="56" t="s">
        <v>319</v>
      </c>
      <c r="W269" s="56" t="s">
        <v>68</v>
      </c>
      <c r="X269" s="56" t="s">
        <v>68</v>
      </c>
      <c r="Y269" s="56" t="s">
        <v>69</v>
      </c>
      <c r="Z269" s="56" t="s">
        <v>68</v>
      </c>
      <c r="AA269" s="56"/>
      <c r="AB269" s="56" t="s">
        <v>232</v>
      </c>
      <c r="AC269" s="56" t="s">
        <v>115</v>
      </c>
      <c r="AD269" s="56" t="s">
        <v>74</v>
      </c>
      <c r="AE269" s="56"/>
      <c r="AF269" s="56" t="s">
        <v>94</v>
      </c>
      <c r="AG269" s="56" t="s">
        <v>68</v>
      </c>
      <c r="AH269" s="56"/>
      <c r="AI269" s="56" t="s">
        <v>76</v>
      </c>
      <c r="AJ269" s="56" t="s">
        <v>77</v>
      </c>
      <c r="AK269" s="56" t="s">
        <v>68</v>
      </c>
      <c r="AL269" s="56" t="s">
        <v>68</v>
      </c>
      <c r="AM269" s="56" t="s">
        <v>68</v>
      </c>
      <c r="AN269" s="56"/>
      <c r="AO269" s="56" t="s">
        <v>78</v>
      </c>
      <c r="AP269" s="61" t="s">
        <v>79</v>
      </c>
    </row>
    <row r="270" ht="16.5" customHeight="1">
      <c r="A270" s="53">
        <v>338525.0</v>
      </c>
      <c r="B270" s="54"/>
      <c r="C270" s="55">
        <f t="shared" si="2"/>
        <v>0</v>
      </c>
      <c r="D270" s="54">
        <v>8.056597468923E12</v>
      </c>
      <c r="E270" s="56" t="s">
        <v>322</v>
      </c>
      <c r="F270" s="57" t="s">
        <v>324</v>
      </c>
      <c r="G270" s="58">
        <v>54.0</v>
      </c>
      <c r="H270" s="56"/>
      <c r="I270" s="56" t="s">
        <v>269</v>
      </c>
      <c r="J270" s="56" t="s">
        <v>325</v>
      </c>
      <c r="K270" s="56" t="s">
        <v>65</v>
      </c>
      <c r="L270" s="59">
        <v>390.0</v>
      </c>
      <c r="M270" s="60">
        <v>338525.0</v>
      </c>
      <c r="N270" s="56" t="s">
        <v>83</v>
      </c>
      <c r="O270" s="56" t="s">
        <v>67</v>
      </c>
      <c r="P270" s="56" t="s">
        <v>68</v>
      </c>
      <c r="Q270" s="56" t="s">
        <v>68</v>
      </c>
      <c r="R270" s="56" t="s">
        <v>69</v>
      </c>
      <c r="S270" s="56">
        <v>140.0</v>
      </c>
      <c r="T270" s="56">
        <v>17.0</v>
      </c>
      <c r="U270" s="56" t="s">
        <v>120</v>
      </c>
      <c r="V270" s="56" t="s">
        <v>285</v>
      </c>
      <c r="W270" s="56" t="s">
        <v>68</v>
      </c>
      <c r="X270" s="56" t="s">
        <v>68</v>
      </c>
      <c r="Y270" s="56" t="s">
        <v>69</v>
      </c>
      <c r="Z270" s="56" t="s">
        <v>68</v>
      </c>
      <c r="AA270" s="56"/>
      <c r="AB270" s="56" t="s">
        <v>326</v>
      </c>
      <c r="AC270" s="56" t="s">
        <v>102</v>
      </c>
      <c r="AD270" s="56" t="s">
        <v>74</v>
      </c>
      <c r="AE270" s="56"/>
      <c r="AF270" s="56" t="s">
        <v>75</v>
      </c>
      <c r="AG270" s="56" t="s">
        <v>68</v>
      </c>
      <c r="AH270" s="56"/>
      <c r="AI270" s="56" t="s">
        <v>76</v>
      </c>
      <c r="AJ270" s="56" t="s">
        <v>77</v>
      </c>
      <c r="AK270" s="56" t="s">
        <v>68</v>
      </c>
      <c r="AL270" s="56" t="s">
        <v>69</v>
      </c>
      <c r="AM270" s="56" t="s">
        <v>68</v>
      </c>
      <c r="AN270" s="56"/>
      <c r="AO270" s="56" t="s">
        <v>78</v>
      </c>
      <c r="AP270" s="61" t="s">
        <v>79</v>
      </c>
    </row>
    <row r="271" ht="16.5" customHeight="1">
      <c r="A271" s="53">
        <v>302368.88</v>
      </c>
      <c r="B271" s="54"/>
      <c r="C271" s="55">
        <f t="shared" si="2"/>
        <v>0</v>
      </c>
      <c r="D271" s="54">
        <v>8.056597149952E12</v>
      </c>
      <c r="E271" s="56" t="s">
        <v>320</v>
      </c>
      <c r="F271" s="57" t="s">
        <v>124</v>
      </c>
      <c r="G271" s="58">
        <v>51.0</v>
      </c>
      <c r="H271" s="56"/>
      <c r="I271" s="56" t="s">
        <v>82</v>
      </c>
      <c r="J271" s="56" t="s">
        <v>64</v>
      </c>
      <c r="K271" s="56" t="s">
        <v>65</v>
      </c>
      <c r="L271" s="59">
        <v>390.0</v>
      </c>
      <c r="M271" s="60">
        <v>302368.88</v>
      </c>
      <c r="N271" s="56" t="s">
        <v>83</v>
      </c>
      <c r="O271" s="56"/>
      <c r="P271" s="56" t="s">
        <v>68</v>
      </c>
      <c r="Q271" s="56" t="s">
        <v>68</v>
      </c>
      <c r="R271" s="56" t="s">
        <v>68</v>
      </c>
      <c r="S271" s="56">
        <v>140.0</v>
      </c>
      <c r="T271" s="56">
        <v>17.0</v>
      </c>
      <c r="U271" s="56" t="s">
        <v>89</v>
      </c>
      <c r="V271" s="56" t="s">
        <v>505</v>
      </c>
      <c r="W271" s="56" t="s">
        <v>68</v>
      </c>
      <c r="X271" s="56" t="s">
        <v>69</v>
      </c>
      <c r="Y271" s="56" t="s">
        <v>68</v>
      </c>
      <c r="Z271" s="56" t="s">
        <v>68</v>
      </c>
      <c r="AA271" s="56"/>
      <c r="AB271" s="56" t="s">
        <v>72</v>
      </c>
      <c r="AC271" s="56" t="s">
        <v>150</v>
      </c>
      <c r="AD271" s="56" t="s">
        <v>74</v>
      </c>
      <c r="AE271" s="56" t="s">
        <v>75</v>
      </c>
      <c r="AF271" s="56" t="s">
        <v>75</v>
      </c>
      <c r="AG271" s="56" t="s">
        <v>68</v>
      </c>
      <c r="AH271" s="56"/>
      <c r="AI271" s="56" t="s">
        <v>76</v>
      </c>
      <c r="AJ271" s="56" t="s">
        <v>85</v>
      </c>
      <c r="AK271" s="56" t="s">
        <v>68</v>
      </c>
      <c r="AL271" s="56" t="s">
        <v>68</v>
      </c>
      <c r="AM271" s="56" t="s">
        <v>68</v>
      </c>
      <c r="AN271" s="56"/>
      <c r="AO271" s="56" t="s">
        <v>78</v>
      </c>
      <c r="AP271" s="61" t="s">
        <v>79</v>
      </c>
    </row>
    <row r="272" ht="16.5" customHeight="1">
      <c r="A272" s="53">
        <v>488675.0</v>
      </c>
      <c r="B272" s="54"/>
      <c r="C272" s="55">
        <f t="shared" si="2"/>
        <v>0</v>
      </c>
      <c r="D272" s="54">
        <v>8.056597468862E12</v>
      </c>
      <c r="E272" s="56" t="s">
        <v>506</v>
      </c>
      <c r="F272" s="57" t="s">
        <v>482</v>
      </c>
      <c r="G272" s="58">
        <v>56.0</v>
      </c>
      <c r="H272" s="56"/>
      <c r="I272" s="56" t="s">
        <v>314</v>
      </c>
      <c r="J272" s="56" t="s">
        <v>185</v>
      </c>
      <c r="K272" s="56" t="s">
        <v>65</v>
      </c>
      <c r="L272" s="59">
        <v>570.0</v>
      </c>
      <c r="M272" s="60">
        <v>488675.0</v>
      </c>
      <c r="N272" s="56" t="s">
        <v>83</v>
      </c>
      <c r="O272" s="56" t="s">
        <v>67</v>
      </c>
      <c r="P272" s="56" t="s">
        <v>68</v>
      </c>
      <c r="Q272" s="56" t="s">
        <v>68</v>
      </c>
      <c r="R272" s="56" t="s">
        <v>69</v>
      </c>
      <c r="S272" s="56">
        <v>140.0</v>
      </c>
      <c r="T272" s="56">
        <v>17.0</v>
      </c>
      <c r="U272" s="56" t="s">
        <v>106</v>
      </c>
      <c r="V272" s="56" t="s">
        <v>390</v>
      </c>
      <c r="W272" s="56" t="s">
        <v>68</v>
      </c>
      <c r="X272" s="56" t="s">
        <v>68</v>
      </c>
      <c r="Y272" s="56" t="s">
        <v>69</v>
      </c>
      <c r="Z272" s="56" t="s">
        <v>68</v>
      </c>
      <c r="AA272" s="56"/>
      <c r="AB272" s="56" t="s">
        <v>187</v>
      </c>
      <c r="AC272" s="56" t="s">
        <v>102</v>
      </c>
      <c r="AD272" s="56" t="s">
        <v>74</v>
      </c>
      <c r="AE272" s="56"/>
      <c r="AF272" s="56" t="s">
        <v>75</v>
      </c>
      <c r="AG272" s="56" t="s">
        <v>68</v>
      </c>
      <c r="AH272" s="56"/>
      <c r="AI272" s="56" t="s">
        <v>76</v>
      </c>
      <c r="AJ272" s="56" t="s">
        <v>77</v>
      </c>
      <c r="AK272" s="56" t="s">
        <v>68</v>
      </c>
      <c r="AL272" s="56" t="s">
        <v>69</v>
      </c>
      <c r="AM272" s="56" t="s">
        <v>68</v>
      </c>
      <c r="AN272" s="56"/>
      <c r="AO272" s="56" t="s">
        <v>78</v>
      </c>
      <c r="AP272" s="61" t="s">
        <v>79</v>
      </c>
    </row>
    <row r="273" ht="16.5" customHeight="1">
      <c r="A273" s="53">
        <v>488675.0</v>
      </c>
      <c r="B273" s="54"/>
      <c r="C273" s="55">
        <f t="shared" si="2"/>
        <v>0</v>
      </c>
      <c r="D273" s="54">
        <v>8.056597468855E12</v>
      </c>
      <c r="E273" s="56" t="s">
        <v>506</v>
      </c>
      <c r="F273" s="57" t="s">
        <v>507</v>
      </c>
      <c r="G273" s="58">
        <v>56.0</v>
      </c>
      <c r="H273" s="56"/>
      <c r="I273" s="56" t="s">
        <v>139</v>
      </c>
      <c r="J273" s="56" t="s">
        <v>64</v>
      </c>
      <c r="K273" s="56" t="s">
        <v>65</v>
      </c>
      <c r="L273" s="59">
        <v>570.0</v>
      </c>
      <c r="M273" s="60">
        <v>488675.0</v>
      </c>
      <c r="N273" s="56" t="s">
        <v>83</v>
      </c>
      <c r="O273" s="56" t="s">
        <v>67</v>
      </c>
      <c r="P273" s="56" t="s">
        <v>68</v>
      </c>
      <c r="Q273" s="56" t="s">
        <v>68</v>
      </c>
      <c r="R273" s="56" t="s">
        <v>69</v>
      </c>
      <c r="S273" s="56">
        <v>140.0</v>
      </c>
      <c r="T273" s="56">
        <v>17.0</v>
      </c>
      <c r="U273" s="56" t="s">
        <v>106</v>
      </c>
      <c r="V273" s="56" t="s">
        <v>390</v>
      </c>
      <c r="W273" s="56" t="s">
        <v>68</v>
      </c>
      <c r="X273" s="56" t="s">
        <v>68</v>
      </c>
      <c r="Y273" s="56" t="s">
        <v>69</v>
      </c>
      <c r="Z273" s="56" t="s">
        <v>68</v>
      </c>
      <c r="AA273" s="56"/>
      <c r="AB273" s="56" t="s">
        <v>72</v>
      </c>
      <c r="AC273" s="56" t="s">
        <v>102</v>
      </c>
      <c r="AD273" s="56" t="s">
        <v>74</v>
      </c>
      <c r="AE273" s="56"/>
      <c r="AF273" s="56" t="s">
        <v>75</v>
      </c>
      <c r="AG273" s="56" t="s">
        <v>68</v>
      </c>
      <c r="AH273" s="56"/>
      <c r="AI273" s="56" t="s">
        <v>76</v>
      </c>
      <c r="AJ273" s="56" t="s">
        <v>77</v>
      </c>
      <c r="AK273" s="56" t="s">
        <v>68</v>
      </c>
      <c r="AL273" s="56" t="s">
        <v>69</v>
      </c>
      <c r="AM273" s="56" t="s">
        <v>68</v>
      </c>
      <c r="AN273" s="56"/>
      <c r="AO273" s="56" t="s">
        <v>78</v>
      </c>
      <c r="AP273" s="61" t="s">
        <v>79</v>
      </c>
    </row>
    <row r="274" ht="16.5" customHeight="1">
      <c r="A274" s="53">
        <v>338525.0</v>
      </c>
      <c r="B274" s="54"/>
      <c r="C274" s="55">
        <f t="shared" si="2"/>
        <v>0</v>
      </c>
      <c r="D274" s="54">
        <v>8.056597264549E12</v>
      </c>
      <c r="E274" s="56" t="s">
        <v>508</v>
      </c>
      <c r="F274" s="57" t="s">
        <v>509</v>
      </c>
      <c r="G274" s="58">
        <v>56.0</v>
      </c>
      <c r="H274" s="56"/>
      <c r="I274" s="56" t="s">
        <v>510</v>
      </c>
      <c r="J274" s="56" t="s">
        <v>133</v>
      </c>
      <c r="K274" s="56" t="s">
        <v>65</v>
      </c>
      <c r="L274" s="59">
        <v>390.0</v>
      </c>
      <c r="M274" s="60">
        <v>338525.0</v>
      </c>
      <c r="N274" s="56" t="s">
        <v>83</v>
      </c>
      <c r="O274" s="56" t="s">
        <v>67</v>
      </c>
      <c r="P274" s="56" t="s">
        <v>68</v>
      </c>
      <c r="Q274" s="56" t="s">
        <v>68</v>
      </c>
      <c r="R274" s="56" t="s">
        <v>69</v>
      </c>
      <c r="S274" s="56">
        <v>140.0</v>
      </c>
      <c r="T274" s="56">
        <v>17.0</v>
      </c>
      <c r="U274" s="56" t="s">
        <v>106</v>
      </c>
      <c r="V274" s="56" t="s">
        <v>511</v>
      </c>
      <c r="W274" s="56" t="s">
        <v>68</v>
      </c>
      <c r="X274" s="56" t="s">
        <v>68</v>
      </c>
      <c r="Y274" s="56" t="s">
        <v>68</v>
      </c>
      <c r="Z274" s="56" t="s">
        <v>68</v>
      </c>
      <c r="AA274" s="56"/>
      <c r="AB274" s="56" t="s">
        <v>72</v>
      </c>
      <c r="AC274" s="56" t="s">
        <v>92</v>
      </c>
      <c r="AD274" s="56" t="s">
        <v>74</v>
      </c>
      <c r="AE274" s="56"/>
      <c r="AF274" s="56" t="s">
        <v>94</v>
      </c>
      <c r="AG274" s="56" t="s">
        <v>68</v>
      </c>
      <c r="AH274" s="56"/>
      <c r="AI274" s="56" t="s">
        <v>76</v>
      </c>
      <c r="AJ274" s="56" t="s">
        <v>77</v>
      </c>
      <c r="AK274" s="56" t="s">
        <v>68</v>
      </c>
      <c r="AL274" s="56" t="s">
        <v>68</v>
      </c>
      <c r="AM274" s="56" t="s">
        <v>68</v>
      </c>
      <c r="AN274" s="56"/>
      <c r="AO274" s="56" t="s">
        <v>78</v>
      </c>
      <c r="AP274" s="61" t="s">
        <v>79</v>
      </c>
    </row>
    <row r="275" ht="16.5" customHeight="1">
      <c r="A275" s="53">
        <v>338525.0</v>
      </c>
      <c r="B275" s="54"/>
      <c r="C275" s="55">
        <f t="shared" si="2"/>
        <v>0</v>
      </c>
      <c r="D275" s="54">
        <v>8.056597264563E12</v>
      </c>
      <c r="E275" s="56" t="s">
        <v>508</v>
      </c>
      <c r="F275" s="57" t="s">
        <v>512</v>
      </c>
      <c r="G275" s="58">
        <v>56.0</v>
      </c>
      <c r="H275" s="56"/>
      <c r="I275" s="56" t="s">
        <v>219</v>
      </c>
      <c r="J275" s="56" t="s">
        <v>112</v>
      </c>
      <c r="K275" s="56" t="s">
        <v>65</v>
      </c>
      <c r="L275" s="59">
        <v>390.0</v>
      </c>
      <c r="M275" s="60">
        <v>338525.0</v>
      </c>
      <c r="N275" s="56" t="s">
        <v>83</v>
      </c>
      <c r="O275" s="56" t="s">
        <v>67</v>
      </c>
      <c r="P275" s="56" t="s">
        <v>68</v>
      </c>
      <c r="Q275" s="56" t="s">
        <v>68</v>
      </c>
      <c r="R275" s="56" t="s">
        <v>69</v>
      </c>
      <c r="S275" s="56">
        <v>140.0</v>
      </c>
      <c r="T275" s="56">
        <v>17.0</v>
      </c>
      <c r="U275" s="56" t="s">
        <v>106</v>
      </c>
      <c r="V275" s="56" t="s">
        <v>511</v>
      </c>
      <c r="W275" s="56" t="s">
        <v>68</v>
      </c>
      <c r="X275" s="56" t="s">
        <v>68</v>
      </c>
      <c r="Y275" s="56" t="s">
        <v>68</v>
      </c>
      <c r="Z275" s="56" t="s">
        <v>68</v>
      </c>
      <c r="AA275" s="56"/>
      <c r="AB275" s="56" t="s">
        <v>114</v>
      </c>
      <c r="AC275" s="56" t="s">
        <v>92</v>
      </c>
      <c r="AD275" s="56" t="s">
        <v>74</v>
      </c>
      <c r="AE275" s="56"/>
      <c r="AF275" s="56" t="s">
        <v>94</v>
      </c>
      <c r="AG275" s="56" t="s">
        <v>68</v>
      </c>
      <c r="AH275" s="56"/>
      <c r="AI275" s="56" t="s">
        <v>76</v>
      </c>
      <c r="AJ275" s="56" t="s">
        <v>77</v>
      </c>
      <c r="AK275" s="56" t="s">
        <v>68</v>
      </c>
      <c r="AL275" s="56" t="s">
        <v>68</v>
      </c>
      <c r="AM275" s="56" t="s">
        <v>68</v>
      </c>
      <c r="AN275" s="56"/>
      <c r="AO275" s="56" t="s">
        <v>78</v>
      </c>
      <c r="AP275" s="61" t="s">
        <v>79</v>
      </c>
    </row>
    <row r="276" ht="16.5" customHeight="1">
      <c r="A276" s="53">
        <v>220807.4</v>
      </c>
      <c r="B276" s="54"/>
      <c r="C276" s="55">
        <f t="shared" si="2"/>
        <v>0</v>
      </c>
      <c r="D276" s="54">
        <v>8.053672174175E12</v>
      </c>
      <c r="E276" s="56" t="s">
        <v>330</v>
      </c>
      <c r="F276" s="57">
        <v>1295.0</v>
      </c>
      <c r="G276" s="58">
        <v>54.0</v>
      </c>
      <c r="H276" s="56"/>
      <c r="I276" s="56" t="s">
        <v>82</v>
      </c>
      <c r="J276" s="56" t="s">
        <v>300</v>
      </c>
      <c r="K276" s="56" t="s">
        <v>65</v>
      </c>
      <c r="L276" s="59">
        <v>280.0</v>
      </c>
      <c r="M276" s="60">
        <v>220807.4</v>
      </c>
      <c r="N276" s="56" t="s">
        <v>83</v>
      </c>
      <c r="O276" s="56"/>
      <c r="P276" s="56" t="s">
        <v>68</v>
      </c>
      <c r="Q276" s="56" t="s">
        <v>68</v>
      </c>
      <c r="R276" s="56" t="s">
        <v>68</v>
      </c>
      <c r="S276" s="56">
        <v>140.0</v>
      </c>
      <c r="T276" s="56">
        <v>18.0</v>
      </c>
      <c r="U276" s="56" t="s">
        <v>120</v>
      </c>
      <c r="V276" s="56" t="s">
        <v>308</v>
      </c>
      <c r="W276" s="56" t="s">
        <v>68</v>
      </c>
      <c r="X276" s="56" t="s">
        <v>69</v>
      </c>
      <c r="Y276" s="56" t="s">
        <v>68</v>
      </c>
      <c r="Z276" s="56" t="s">
        <v>69</v>
      </c>
      <c r="AA276" s="56"/>
      <c r="AB276" s="56" t="s">
        <v>187</v>
      </c>
      <c r="AC276" s="56" t="s">
        <v>164</v>
      </c>
      <c r="AD276" s="56" t="s">
        <v>74</v>
      </c>
      <c r="AE276" s="56" t="s">
        <v>75</v>
      </c>
      <c r="AF276" s="56" t="s">
        <v>75</v>
      </c>
      <c r="AG276" s="56" t="s">
        <v>68</v>
      </c>
      <c r="AH276" s="56" t="s">
        <v>151</v>
      </c>
      <c r="AI276" s="56" t="s">
        <v>76</v>
      </c>
      <c r="AJ276" s="56" t="s">
        <v>85</v>
      </c>
      <c r="AK276" s="56" t="s">
        <v>68</v>
      </c>
      <c r="AL276" s="56" t="s">
        <v>68</v>
      </c>
      <c r="AM276" s="56" t="s">
        <v>68</v>
      </c>
      <c r="AN276" s="56" t="s">
        <v>304</v>
      </c>
      <c r="AO276" s="56" t="s">
        <v>78</v>
      </c>
      <c r="AP276" s="61" t="s">
        <v>79</v>
      </c>
    </row>
    <row r="277" ht="16.5" customHeight="1">
      <c r="A277" s="53">
        <v>228234.82</v>
      </c>
      <c r="B277" s="54"/>
      <c r="C277" s="55">
        <f t="shared" si="2"/>
        <v>0</v>
      </c>
      <c r="D277" s="54">
        <v>8.056597415392E12</v>
      </c>
      <c r="E277" s="56" t="s">
        <v>160</v>
      </c>
      <c r="F277" s="57" t="s">
        <v>184</v>
      </c>
      <c r="G277" s="58">
        <v>53.0</v>
      </c>
      <c r="H277" s="56"/>
      <c r="I277" s="56" t="s">
        <v>82</v>
      </c>
      <c r="J277" s="56" t="s">
        <v>185</v>
      </c>
      <c r="K277" s="56" t="s">
        <v>65</v>
      </c>
      <c r="L277" s="59">
        <v>290.0</v>
      </c>
      <c r="M277" s="60">
        <v>228234.82</v>
      </c>
      <c r="N277" s="56" t="s">
        <v>83</v>
      </c>
      <c r="O277" s="56"/>
      <c r="P277" s="56" t="s">
        <v>68</v>
      </c>
      <c r="Q277" s="56" t="s">
        <v>68</v>
      </c>
      <c r="R277" s="56" t="s">
        <v>68</v>
      </c>
      <c r="S277" s="56">
        <v>140.0</v>
      </c>
      <c r="T277" s="56">
        <v>19.0</v>
      </c>
      <c r="U277" s="56" t="s">
        <v>70</v>
      </c>
      <c r="V277" s="56" t="s">
        <v>101</v>
      </c>
      <c r="W277" s="56" t="s">
        <v>68</v>
      </c>
      <c r="X277" s="56" t="s">
        <v>68</v>
      </c>
      <c r="Y277" s="56" t="s">
        <v>68</v>
      </c>
      <c r="Z277" s="56" t="s">
        <v>68</v>
      </c>
      <c r="AA277" s="56"/>
      <c r="AB277" s="56" t="s">
        <v>187</v>
      </c>
      <c r="AC277" s="56" t="s">
        <v>164</v>
      </c>
      <c r="AD277" s="56" t="s">
        <v>74</v>
      </c>
      <c r="AE277" s="56" t="s">
        <v>75</v>
      </c>
      <c r="AF277" s="56" t="s">
        <v>75</v>
      </c>
      <c r="AG277" s="56" t="s">
        <v>68</v>
      </c>
      <c r="AH277" s="56"/>
      <c r="AI277" s="56" t="s">
        <v>76</v>
      </c>
      <c r="AJ277" s="56" t="s">
        <v>85</v>
      </c>
      <c r="AK277" s="56" t="s">
        <v>68</v>
      </c>
      <c r="AL277" s="56" t="s">
        <v>69</v>
      </c>
      <c r="AM277" s="56" t="s">
        <v>68</v>
      </c>
      <c r="AN277" s="56"/>
      <c r="AO277" s="56" t="s">
        <v>78</v>
      </c>
      <c r="AP277" s="61" t="s">
        <v>79</v>
      </c>
    </row>
    <row r="278" ht="16.5" customHeight="1">
      <c r="A278" s="53">
        <v>220807.4</v>
      </c>
      <c r="B278" s="54"/>
      <c r="C278" s="55">
        <f t="shared" si="2"/>
        <v>0</v>
      </c>
      <c r="D278" s="54">
        <v>8.056597361828E12</v>
      </c>
      <c r="E278" s="56" t="s">
        <v>330</v>
      </c>
      <c r="F278" s="57">
        <v>1682.0</v>
      </c>
      <c r="G278" s="58">
        <v>52.0</v>
      </c>
      <c r="H278" s="56"/>
      <c r="I278" s="56" t="s">
        <v>82</v>
      </c>
      <c r="J278" s="56" t="s">
        <v>185</v>
      </c>
      <c r="K278" s="56" t="s">
        <v>65</v>
      </c>
      <c r="L278" s="59">
        <v>280.0</v>
      </c>
      <c r="M278" s="60">
        <v>220807.4</v>
      </c>
      <c r="N278" s="56" t="s">
        <v>83</v>
      </c>
      <c r="O278" s="56"/>
      <c r="P278" s="56" t="s">
        <v>68</v>
      </c>
      <c r="Q278" s="56" t="s">
        <v>68</v>
      </c>
      <c r="R278" s="56" t="s">
        <v>68</v>
      </c>
      <c r="S278" s="56">
        <v>140.0</v>
      </c>
      <c r="T278" s="56">
        <v>18.0</v>
      </c>
      <c r="U278" s="56" t="s">
        <v>177</v>
      </c>
      <c r="V278" s="56" t="s">
        <v>331</v>
      </c>
      <c r="W278" s="56" t="s">
        <v>68</v>
      </c>
      <c r="X278" s="56" t="s">
        <v>69</v>
      </c>
      <c r="Y278" s="56" t="s">
        <v>68</v>
      </c>
      <c r="Z278" s="56" t="s">
        <v>69</v>
      </c>
      <c r="AA278" s="56"/>
      <c r="AB278" s="56" t="s">
        <v>187</v>
      </c>
      <c r="AC278" s="56" t="s">
        <v>164</v>
      </c>
      <c r="AD278" s="56" t="s">
        <v>74</v>
      </c>
      <c r="AE278" s="56" t="s">
        <v>75</v>
      </c>
      <c r="AF278" s="56" t="s">
        <v>75</v>
      </c>
      <c r="AG278" s="56" t="s">
        <v>68</v>
      </c>
      <c r="AH278" s="56" t="s">
        <v>151</v>
      </c>
      <c r="AI278" s="56" t="s">
        <v>76</v>
      </c>
      <c r="AJ278" s="56" t="s">
        <v>85</v>
      </c>
      <c r="AK278" s="56" t="s">
        <v>68</v>
      </c>
      <c r="AL278" s="56" t="s">
        <v>69</v>
      </c>
      <c r="AM278" s="56" t="s">
        <v>68</v>
      </c>
      <c r="AN278" s="56" t="s">
        <v>304</v>
      </c>
      <c r="AO278" s="56" t="s">
        <v>78</v>
      </c>
      <c r="AP278" s="61" t="s">
        <v>79</v>
      </c>
    </row>
    <row r="279" ht="16.5" customHeight="1">
      <c r="A279" s="53">
        <v>305151.66000000003</v>
      </c>
      <c r="B279" s="54"/>
      <c r="C279" s="55">
        <f t="shared" si="2"/>
        <v>0</v>
      </c>
      <c r="D279" s="54">
        <v>8.05659741744E12</v>
      </c>
      <c r="E279" s="56" t="s">
        <v>169</v>
      </c>
      <c r="F279" s="57" t="s">
        <v>62</v>
      </c>
      <c r="G279" s="58">
        <v>55.0</v>
      </c>
      <c r="H279" s="56"/>
      <c r="I279" s="56" t="s">
        <v>513</v>
      </c>
      <c r="J279" s="56" t="s">
        <v>64</v>
      </c>
      <c r="K279" s="56" t="s">
        <v>65</v>
      </c>
      <c r="L279" s="59">
        <v>350.0</v>
      </c>
      <c r="M279" s="60">
        <v>305151.66000000003</v>
      </c>
      <c r="N279" s="56" t="s">
        <v>83</v>
      </c>
      <c r="O279" s="56" t="s">
        <v>67</v>
      </c>
      <c r="P279" s="56" t="s">
        <v>68</v>
      </c>
      <c r="Q279" s="56" t="s">
        <v>69</v>
      </c>
      <c r="R279" s="56" t="s">
        <v>68</v>
      </c>
      <c r="S279" s="56">
        <v>140.0</v>
      </c>
      <c r="T279" s="56">
        <v>17.0</v>
      </c>
      <c r="U279" s="56" t="s">
        <v>172</v>
      </c>
      <c r="V279" s="56" t="s">
        <v>173</v>
      </c>
      <c r="W279" s="56" t="s">
        <v>68</v>
      </c>
      <c r="X279" s="56" t="s">
        <v>68</v>
      </c>
      <c r="Y279" s="56" t="s">
        <v>69</v>
      </c>
      <c r="Z279" s="56" t="s">
        <v>68</v>
      </c>
      <c r="AA279" s="56"/>
      <c r="AB279" s="56" t="s">
        <v>72</v>
      </c>
      <c r="AC279" s="56" t="s">
        <v>73</v>
      </c>
      <c r="AD279" s="56" t="s">
        <v>74</v>
      </c>
      <c r="AE279" s="56" t="s">
        <v>75</v>
      </c>
      <c r="AF279" s="56" t="s">
        <v>75</v>
      </c>
      <c r="AG279" s="56" t="s">
        <v>68</v>
      </c>
      <c r="AH279" s="56"/>
      <c r="AI279" s="56" t="s">
        <v>76</v>
      </c>
      <c r="AJ279" s="56" t="s">
        <v>77</v>
      </c>
      <c r="AK279" s="56" t="s">
        <v>68</v>
      </c>
      <c r="AL279" s="56" t="s">
        <v>69</v>
      </c>
      <c r="AM279" s="56" t="s">
        <v>68</v>
      </c>
      <c r="AN279" s="56"/>
      <c r="AO279" s="56" t="s">
        <v>78</v>
      </c>
      <c r="AP279" s="61" t="s">
        <v>79</v>
      </c>
    </row>
    <row r="280" ht="16.5" customHeight="1">
      <c r="A280" s="53">
        <v>271798.33999999997</v>
      </c>
      <c r="B280" s="54"/>
      <c r="C280" s="55">
        <f t="shared" si="2"/>
        <v>0</v>
      </c>
      <c r="D280" s="54">
        <v>8.056597417372E12</v>
      </c>
      <c r="E280" s="56" t="s">
        <v>169</v>
      </c>
      <c r="F280" s="57" t="s">
        <v>450</v>
      </c>
      <c r="G280" s="58">
        <v>55.0</v>
      </c>
      <c r="H280" s="56"/>
      <c r="I280" s="56" t="s">
        <v>139</v>
      </c>
      <c r="J280" s="56" t="s">
        <v>64</v>
      </c>
      <c r="K280" s="56" t="s">
        <v>181</v>
      </c>
      <c r="L280" s="59">
        <v>310.0</v>
      </c>
      <c r="M280" s="60">
        <v>271798.33999999997</v>
      </c>
      <c r="N280" s="56" t="s">
        <v>83</v>
      </c>
      <c r="O280" s="56" t="s">
        <v>67</v>
      </c>
      <c r="P280" s="56" t="s">
        <v>68</v>
      </c>
      <c r="Q280" s="56" t="s">
        <v>68</v>
      </c>
      <c r="R280" s="56" t="s">
        <v>69</v>
      </c>
      <c r="S280" s="56">
        <v>140.0</v>
      </c>
      <c r="T280" s="56">
        <v>17.0</v>
      </c>
      <c r="U280" s="56" t="s">
        <v>172</v>
      </c>
      <c r="V280" s="56" t="s">
        <v>173</v>
      </c>
      <c r="W280" s="56" t="s">
        <v>68</v>
      </c>
      <c r="X280" s="56" t="s">
        <v>68</v>
      </c>
      <c r="Y280" s="56" t="s">
        <v>69</v>
      </c>
      <c r="Z280" s="56" t="s">
        <v>68</v>
      </c>
      <c r="AA280" s="56"/>
      <c r="AB280" s="56" t="s">
        <v>72</v>
      </c>
      <c r="AC280" s="56" t="s">
        <v>73</v>
      </c>
      <c r="AD280" s="56" t="s">
        <v>74</v>
      </c>
      <c r="AE280" s="56" t="s">
        <v>75</v>
      </c>
      <c r="AF280" s="56" t="s">
        <v>75</v>
      </c>
      <c r="AG280" s="56" t="s">
        <v>68</v>
      </c>
      <c r="AH280" s="56"/>
      <c r="AI280" s="56" t="s">
        <v>76</v>
      </c>
      <c r="AJ280" s="56" t="s">
        <v>77</v>
      </c>
      <c r="AK280" s="56" t="s">
        <v>68</v>
      </c>
      <c r="AL280" s="56" t="s">
        <v>69</v>
      </c>
      <c r="AM280" s="56" t="s">
        <v>68</v>
      </c>
      <c r="AN280" s="56"/>
      <c r="AO280" s="56" t="s">
        <v>78</v>
      </c>
      <c r="AP280" s="61" t="s">
        <v>79</v>
      </c>
    </row>
    <row r="281" ht="16.5" customHeight="1">
      <c r="A281" s="53">
        <v>421948.33999999997</v>
      </c>
      <c r="B281" s="54"/>
      <c r="C281" s="55">
        <f t="shared" si="2"/>
        <v>0</v>
      </c>
      <c r="D281" s="54">
        <v>8.053672500875E12</v>
      </c>
      <c r="E281" s="56" t="s">
        <v>514</v>
      </c>
      <c r="F281" s="57" t="s">
        <v>381</v>
      </c>
      <c r="G281" s="58">
        <v>55.0</v>
      </c>
      <c r="H281" s="56"/>
      <c r="I281" s="56" t="s">
        <v>382</v>
      </c>
      <c r="J281" s="56" t="s">
        <v>64</v>
      </c>
      <c r="K281" s="56" t="s">
        <v>65</v>
      </c>
      <c r="L281" s="59">
        <v>490.0</v>
      </c>
      <c r="M281" s="60">
        <v>421948.33999999997</v>
      </c>
      <c r="N281" s="56" t="s">
        <v>147</v>
      </c>
      <c r="O281" s="56" t="s">
        <v>67</v>
      </c>
      <c r="P281" s="56" t="s">
        <v>68</v>
      </c>
      <c r="Q281" s="56" t="s">
        <v>69</v>
      </c>
      <c r="R281" s="56" t="s">
        <v>68</v>
      </c>
      <c r="S281" s="56">
        <v>140.0</v>
      </c>
      <c r="T281" s="56">
        <v>18.0</v>
      </c>
      <c r="U281" s="56" t="s">
        <v>148</v>
      </c>
      <c r="V281" s="56" t="s">
        <v>149</v>
      </c>
      <c r="W281" s="56" t="s">
        <v>68</v>
      </c>
      <c r="X281" s="56" t="s">
        <v>69</v>
      </c>
      <c r="Y281" s="56" t="s">
        <v>69</v>
      </c>
      <c r="Z281" s="56" t="s">
        <v>69</v>
      </c>
      <c r="AA281" s="56"/>
      <c r="AB281" s="56" t="s">
        <v>72</v>
      </c>
      <c r="AC281" s="56" t="s">
        <v>150</v>
      </c>
      <c r="AD281" s="56" t="s">
        <v>74</v>
      </c>
      <c r="AE281" s="56" t="s">
        <v>94</v>
      </c>
      <c r="AF281" s="56" t="s">
        <v>75</v>
      </c>
      <c r="AG281" s="56" t="s">
        <v>69</v>
      </c>
      <c r="AH281" s="56" t="s">
        <v>151</v>
      </c>
      <c r="AI281" s="56" t="s">
        <v>76</v>
      </c>
      <c r="AJ281" s="56" t="s">
        <v>77</v>
      </c>
      <c r="AK281" s="56" t="s">
        <v>68</v>
      </c>
      <c r="AL281" s="56" t="s">
        <v>68</v>
      </c>
      <c r="AM281" s="56" t="s">
        <v>68</v>
      </c>
      <c r="AN281" s="56" t="s">
        <v>152</v>
      </c>
      <c r="AO281" s="56" t="s">
        <v>78</v>
      </c>
      <c r="AP281" s="61" t="s">
        <v>79</v>
      </c>
    </row>
    <row r="282" ht="16.5" customHeight="1">
      <c r="A282" s="53">
        <v>271798.33999999997</v>
      </c>
      <c r="B282" s="54"/>
      <c r="C282" s="55">
        <f t="shared" si="2"/>
        <v>0</v>
      </c>
      <c r="D282" s="54">
        <v>8.053672936421E12</v>
      </c>
      <c r="E282" s="56" t="s">
        <v>447</v>
      </c>
      <c r="F282" s="57" t="s">
        <v>482</v>
      </c>
      <c r="G282" s="58">
        <v>56.0</v>
      </c>
      <c r="H282" s="56"/>
      <c r="I282" s="56" t="s">
        <v>118</v>
      </c>
      <c r="J282" s="56" t="s">
        <v>185</v>
      </c>
      <c r="K282" s="56" t="s">
        <v>65</v>
      </c>
      <c r="L282" s="59">
        <v>310.0</v>
      </c>
      <c r="M282" s="60">
        <v>271798.33999999997</v>
      </c>
      <c r="N282" s="56" t="s">
        <v>147</v>
      </c>
      <c r="O282" s="56" t="s">
        <v>67</v>
      </c>
      <c r="P282" s="56" t="s">
        <v>68</v>
      </c>
      <c r="Q282" s="56" t="s">
        <v>68</v>
      </c>
      <c r="R282" s="56" t="s">
        <v>69</v>
      </c>
      <c r="S282" s="56">
        <v>140.0</v>
      </c>
      <c r="T282" s="56">
        <v>17.0</v>
      </c>
      <c r="U282" s="56" t="s">
        <v>106</v>
      </c>
      <c r="V282" s="56" t="s">
        <v>259</v>
      </c>
      <c r="W282" s="56" t="s">
        <v>68</v>
      </c>
      <c r="X282" s="56" t="s">
        <v>69</v>
      </c>
      <c r="Y282" s="56" t="s">
        <v>69</v>
      </c>
      <c r="Z282" s="56" t="s">
        <v>69</v>
      </c>
      <c r="AA282" s="56"/>
      <c r="AB282" s="56" t="s">
        <v>187</v>
      </c>
      <c r="AC282" s="56" t="s">
        <v>73</v>
      </c>
      <c r="AD282" s="56" t="s">
        <v>74</v>
      </c>
      <c r="AE282" s="56"/>
      <c r="AF282" s="56" t="s">
        <v>75</v>
      </c>
      <c r="AG282" s="56" t="s">
        <v>68</v>
      </c>
      <c r="AH282" s="56" t="s">
        <v>151</v>
      </c>
      <c r="AI282" s="56" t="s">
        <v>76</v>
      </c>
      <c r="AJ282" s="56" t="s">
        <v>77</v>
      </c>
      <c r="AK282" s="56" t="s">
        <v>68</v>
      </c>
      <c r="AL282" s="56" t="s">
        <v>68</v>
      </c>
      <c r="AM282" s="56" t="s">
        <v>68</v>
      </c>
      <c r="AN282" s="56"/>
      <c r="AO282" s="56" t="s">
        <v>78</v>
      </c>
      <c r="AP282" s="61" t="s">
        <v>79</v>
      </c>
    </row>
    <row r="283" ht="16.5" customHeight="1">
      <c r="A283" s="53">
        <v>243049.62000000002</v>
      </c>
      <c r="B283" s="54"/>
      <c r="C283" s="55">
        <f t="shared" si="2"/>
        <v>0</v>
      </c>
      <c r="D283" s="54">
        <v>8.056597084703E12</v>
      </c>
      <c r="E283" s="56" t="s">
        <v>340</v>
      </c>
      <c r="F283" s="57" t="s">
        <v>262</v>
      </c>
      <c r="G283" s="58">
        <v>50.0</v>
      </c>
      <c r="H283" s="56"/>
      <c r="I283" s="56" t="s">
        <v>82</v>
      </c>
      <c r="J283" s="56" t="s">
        <v>112</v>
      </c>
      <c r="K283" s="56" t="s">
        <v>65</v>
      </c>
      <c r="L283" s="59">
        <v>310.0</v>
      </c>
      <c r="M283" s="60">
        <v>243049.62000000002</v>
      </c>
      <c r="N283" s="56" t="s">
        <v>83</v>
      </c>
      <c r="O283" s="56"/>
      <c r="P283" s="56" t="s">
        <v>68</v>
      </c>
      <c r="Q283" s="56" t="s">
        <v>68</v>
      </c>
      <c r="R283" s="56" t="s">
        <v>68</v>
      </c>
      <c r="S283" s="56">
        <v>135.0</v>
      </c>
      <c r="T283" s="56">
        <v>18.0</v>
      </c>
      <c r="U283" s="56" t="s">
        <v>341</v>
      </c>
      <c r="V283" s="56" t="s">
        <v>101</v>
      </c>
      <c r="W283" s="56" t="s">
        <v>68</v>
      </c>
      <c r="X283" s="56" t="s">
        <v>68</v>
      </c>
      <c r="Y283" s="56" t="s">
        <v>68</v>
      </c>
      <c r="Z283" s="56" t="s">
        <v>68</v>
      </c>
      <c r="AA283" s="56"/>
      <c r="AB283" s="56" t="s">
        <v>114</v>
      </c>
      <c r="AC283" s="56" t="s">
        <v>102</v>
      </c>
      <c r="AD283" s="56" t="s">
        <v>74</v>
      </c>
      <c r="AE283" s="56" t="s">
        <v>94</v>
      </c>
      <c r="AF283" s="56" t="s">
        <v>94</v>
      </c>
      <c r="AG283" s="56" t="s">
        <v>68</v>
      </c>
      <c r="AH283" s="56"/>
      <c r="AI283" s="56" t="s">
        <v>76</v>
      </c>
      <c r="AJ283" s="56" t="s">
        <v>85</v>
      </c>
      <c r="AK283" s="56" t="s">
        <v>68</v>
      </c>
      <c r="AL283" s="56" t="s">
        <v>68</v>
      </c>
      <c r="AM283" s="56" t="s">
        <v>68</v>
      </c>
      <c r="AN283" s="56"/>
      <c r="AO283" s="56" t="s">
        <v>78</v>
      </c>
      <c r="AP283" s="61" t="s">
        <v>79</v>
      </c>
    </row>
    <row r="284" ht="16.5" customHeight="1">
      <c r="A284" s="53">
        <v>220807.4</v>
      </c>
      <c r="B284" s="54"/>
      <c r="C284" s="55">
        <f t="shared" si="2"/>
        <v>0</v>
      </c>
      <c r="D284" s="54">
        <v>8.053672174052E12</v>
      </c>
      <c r="E284" s="56" t="s">
        <v>342</v>
      </c>
      <c r="F284" s="57" t="s">
        <v>166</v>
      </c>
      <c r="G284" s="58">
        <v>54.0</v>
      </c>
      <c r="H284" s="56"/>
      <c r="I284" s="56" t="s">
        <v>82</v>
      </c>
      <c r="J284" s="56" t="s">
        <v>161</v>
      </c>
      <c r="K284" s="56" t="s">
        <v>65</v>
      </c>
      <c r="L284" s="59">
        <v>280.0</v>
      </c>
      <c r="M284" s="60">
        <v>220807.4</v>
      </c>
      <c r="N284" s="56" t="s">
        <v>83</v>
      </c>
      <c r="O284" s="56"/>
      <c r="P284" s="56" t="s">
        <v>68</v>
      </c>
      <c r="Q284" s="56" t="s">
        <v>68</v>
      </c>
      <c r="R284" s="56" t="s">
        <v>68</v>
      </c>
      <c r="S284" s="56">
        <v>140.0</v>
      </c>
      <c r="T284" s="56">
        <v>17.0</v>
      </c>
      <c r="U284" s="56" t="s">
        <v>120</v>
      </c>
      <c r="V284" s="56" t="s">
        <v>345</v>
      </c>
      <c r="W284" s="56" t="s">
        <v>68</v>
      </c>
      <c r="X284" s="56" t="s">
        <v>69</v>
      </c>
      <c r="Y284" s="56" t="s">
        <v>68</v>
      </c>
      <c r="Z284" s="56" t="s">
        <v>69</v>
      </c>
      <c r="AA284" s="56"/>
      <c r="AB284" s="56" t="s">
        <v>163</v>
      </c>
      <c r="AC284" s="56" t="s">
        <v>122</v>
      </c>
      <c r="AD284" s="56" t="s">
        <v>74</v>
      </c>
      <c r="AE284" s="56" t="s">
        <v>75</v>
      </c>
      <c r="AF284" s="56" t="s">
        <v>75</v>
      </c>
      <c r="AG284" s="56" t="s">
        <v>68</v>
      </c>
      <c r="AH284" s="56" t="s">
        <v>151</v>
      </c>
      <c r="AI284" s="56" t="s">
        <v>76</v>
      </c>
      <c r="AJ284" s="56" t="s">
        <v>85</v>
      </c>
      <c r="AK284" s="56" t="s">
        <v>68</v>
      </c>
      <c r="AL284" s="56" t="s">
        <v>68</v>
      </c>
      <c r="AM284" s="56" t="s">
        <v>68</v>
      </c>
      <c r="AN284" s="56" t="s">
        <v>304</v>
      </c>
      <c r="AO284" s="56" t="s">
        <v>78</v>
      </c>
      <c r="AP284" s="61" t="s">
        <v>79</v>
      </c>
    </row>
    <row r="285" ht="16.5" customHeight="1">
      <c r="A285" s="53">
        <v>371898.33999999997</v>
      </c>
      <c r="B285" s="54"/>
      <c r="C285" s="55">
        <f t="shared" si="2"/>
        <v>0</v>
      </c>
      <c r="D285" s="54">
        <v>8.056597427203E12</v>
      </c>
      <c r="E285" s="56" t="s">
        <v>178</v>
      </c>
      <c r="F285" s="57" t="s">
        <v>515</v>
      </c>
      <c r="G285" s="58">
        <v>53.0</v>
      </c>
      <c r="H285" s="56"/>
      <c r="I285" s="56" t="s">
        <v>139</v>
      </c>
      <c r="J285" s="56" t="s">
        <v>64</v>
      </c>
      <c r="K285" s="56" t="s">
        <v>307</v>
      </c>
      <c r="L285" s="59">
        <v>430.0</v>
      </c>
      <c r="M285" s="60">
        <v>371898.33999999997</v>
      </c>
      <c r="N285" s="56" t="s">
        <v>66</v>
      </c>
      <c r="O285" s="56" t="s">
        <v>67</v>
      </c>
      <c r="P285" s="56" t="s">
        <v>68</v>
      </c>
      <c r="Q285" s="56" t="s">
        <v>68</v>
      </c>
      <c r="R285" s="56" t="s">
        <v>69</v>
      </c>
      <c r="S285" s="56">
        <v>140.0</v>
      </c>
      <c r="T285" s="56">
        <v>17.0</v>
      </c>
      <c r="U285" s="56" t="s">
        <v>70</v>
      </c>
      <c r="V285" s="56" t="s">
        <v>71</v>
      </c>
      <c r="W285" s="56" t="s">
        <v>68</v>
      </c>
      <c r="X285" s="56" t="s">
        <v>69</v>
      </c>
      <c r="Y285" s="56" t="s">
        <v>69</v>
      </c>
      <c r="Z285" s="56" t="s">
        <v>68</v>
      </c>
      <c r="AA285" s="56"/>
      <c r="AB285" s="56" t="s">
        <v>72</v>
      </c>
      <c r="AC285" s="56" t="s">
        <v>182</v>
      </c>
      <c r="AD285" s="56" t="s">
        <v>74</v>
      </c>
      <c r="AE285" s="56" t="s">
        <v>75</v>
      </c>
      <c r="AF285" s="56" t="s">
        <v>75</v>
      </c>
      <c r="AG285" s="56" t="s">
        <v>68</v>
      </c>
      <c r="AH285" s="56"/>
      <c r="AI285" s="56" t="s">
        <v>76</v>
      </c>
      <c r="AJ285" s="56" t="s">
        <v>77</v>
      </c>
      <c r="AK285" s="56" t="s">
        <v>68</v>
      </c>
      <c r="AL285" s="56" t="s">
        <v>69</v>
      </c>
      <c r="AM285" s="56" t="s">
        <v>68</v>
      </c>
      <c r="AN285" s="56"/>
      <c r="AO285" s="56" t="s">
        <v>78</v>
      </c>
      <c r="AP285" s="61" t="s">
        <v>79</v>
      </c>
    </row>
    <row r="286" ht="16.5" customHeight="1">
      <c r="A286" s="53">
        <v>338525.0</v>
      </c>
      <c r="B286" s="54"/>
      <c r="C286" s="55">
        <f t="shared" si="2"/>
        <v>0</v>
      </c>
      <c r="D286" s="54">
        <v>8.056597088572E12</v>
      </c>
      <c r="E286" s="56" t="s">
        <v>516</v>
      </c>
      <c r="F286" s="57" t="s">
        <v>356</v>
      </c>
      <c r="G286" s="58">
        <v>54.0</v>
      </c>
      <c r="H286" s="56"/>
      <c r="I286" s="56" t="s">
        <v>357</v>
      </c>
      <c r="J286" s="56" t="s">
        <v>185</v>
      </c>
      <c r="K286" s="56" t="s">
        <v>65</v>
      </c>
      <c r="L286" s="59">
        <v>390.0</v>
      </c>
      <c r="M286" s="60">
        <v>338525.0</v>
      </c>
      <c r="N286" s="56" t="s">
        <v>83</v>
      </c>
      <c r="O286" s="56" t="s">
        <v>67</v>
      </c>
      <c r="P286" s="56" t="s">
        <v>68</v>
      </c>
      <c r="Q286" s="56" t="s">
        <v>69</v>
      </c>
      <c r="R286" s="56" t="s">
        <v>68</v>
      </c>
      <c r="S286" s="56">
        <v>140.0</v>
      </c>
      <c r="T286" s="56">
        <v>17.0</v>
      </c>
      <c r="U286" s="56" t="s">
        <v>120</v>
      </c>
      <c r="V286" s="56" t="s">
        <v>101</v>
      </c>
      <c r="W286" s="56" t="s">
        <v>68</v>
      </c>
      <c r="X286" s="56" t="s">
        <v>68</v>
      </c>
      <c r="Y286" s="56" t="s">
        <v>69</v>
      </c>
      <c r="Z286" s="56" t="s">
        <v>68</v>
      </c>
      <c r="AA286" s="56"/>
      <c r="AB286" s="56" t="s">
        <v>187</v>
      </c>
      <c r="AC286" s="56" t="s">
        <v>92</v>
      </c>
      <c r="AD286" s="56" t="s">
        <v>74</v>
      </c>
      <c r="AE286" s="56"/>
      <c r="AF286" s="56" t="s">
        <v>75</v>
      </c>
      <c r="AG286" s="56" t="s">
        <v>68</v>
      </c>
      <c r="AH286" s="56"/>
      <c r="AI286" s="56" t="s">
        <v>76</v>
      </c>
      <c r="AJ286" s="56" t="s">
        <v>77</v>
      </c>
      <c r="AK286" s="56" t="s">
        <v>68</v>
      </c>
      <c r="AL286" s="56" t="s">
        <v>68</v>
      </c>
      <c r="AM286" s="56" t="s">
        <v>68</v>
      </c>
      <c r="AN286" s="56"/>
      <c r="AO286" s="56" t="s">
        <v>78</v>
      </c>
      <c r="AP286" s="61" t="s">
        <v>79</v>
      </c>
    </row>
    <row r="287" ht="16.5" customHeight="1">
      <c r="A287" s="53">
        <v>287554.07999999996</v>
      </c>
      <c r="B287" s="54"/>
      <c r="C287" s="55">
        <f t="shared" si="2"/>
        <v>0</v>
      </c>
      <c r="D287" s="54">
        <v>8.056597263139E12</v>
      </c>
      <c r="E287" s="56" t="s">
        <v>183</v>
      </c>
      <c r="F287" s="57" t="s">
        <v>184</v>
      </c>
      <c r="G287" s="58">
        <v>52.0</v>
      </c>
      <c r="H287" s="56"/>
      <c r="I287" s="56" t="s">
        <v>82</v>
      </c>
      <c r="J287" s="56" t="s">
        <v>185</v>
      </c>
      <c r="K287" s="56" t="s">
        <v>65</v>
      </c>
      <c r="L287" s="59">
        <v>370.0</v>
      </c>
      <c r="M287" s="60">
        <v>287554.07999999996</v>
      </c>
      <c r="N287" s="56" t="s">
        <v>83</v>
      </c>
      <c r="O287" s="56"/>
      <c r="P287" s="56" t="s">
        <v>68</v>
      </c>
      <c r="Q287" s="56" t="s">
        <v>68</v>
      </c>
      <c r="R287" s="56" t="s">
        <v>68</v>
      </c>
      <c r="S287" s="56">
        <v>140.0</v>
      </c>
      <c r="T287" s="56">
        <v>16.0</v>
      </c>
      <c r="U287" s="56" t="s">
        <v>177</v>
      </c>
      <c r="V287" s="56" t="s">
        <v>362</v>
      </c>
      <c r="W287" s="56" t="s">
        <v>68</v>
      </c>
      <c r="X287" s="56" t="s">
        <v>68</v>
      </c>
      <c r="Y287" s="56" t="s">
        <v>68</v>
      </c>
      <c r="Z287" s="56" t="s">
        <v>68</v>
      </c>
      <c r="AA287" s="56"/>
      <c r="AB287" s="56" t="s">
        <v>187</v>
      </c>
      <c r="AC287" s="56" t="s">
        <v>182</v>
      </c>
      <c r="AD287" s="56" t="s">
        <v>74</v>
      </c>
      <c r="AE287" s="56"/>
      <c r="AF287" s="56" t="s">
        <v>75</v>
      </c>
      <c r="AG287" s="56" t="s">
        <v>68</v>
      </c>
      <c r="AH287" s="56"/>
      <c r="AI287" s="56" t="s">
        <v>76</v>
      </c>
      <c r="AJ287" s="56" t="s">
        <v>85</v>
      </c>
      <c r="AK287" s="56" t="s">
        <v>68</v>
      </c>
      <c r="AL287" s="56" t="s">
        <v>68</v>
      </c>
      <c r="AM287" s="56" t="s">
        <v>68</v>
      </c>
      <c r="AN287" s="56"/>
      <c r="AO287" s="56" t="s">
        <v>78</v>
      </c>
      <c r="AP287" s="61" t="s">
        <v>79</v>
      </c>
    </row>
    <row r="288" ht="16.5" customHeight="1">
      <c r="A288" s="53">
        <v>220807.4</v>
      </c>
      <c r="B288" s="54"/>
      <c r="C288" s="55">
        <f t="shared" si="2"/>
        <v>0</v>
      </c>
      <c r="D288" s="54">
        <v>8.056597361774E12</v>
      </c>
      <c r="E288" s="56" t="s">
        <v>359</v>
      </c>
      <c r="F288" s="57">
        <v>1682.0</v>
      </c>
      <c r="G288" s="58">
        <v>52.0</v>
      </c>
      <c r="H288" s="56"/>
      <c r="I288" s="56" t="s">
        <v>82</v>
      </c>
      <c r="J288" s="56" t="s">
        <v>185</v>
      </c>
      <c r="K288" s="56" t="s">
        <v>65</v>
      </c>
      <c r="L288" s="59">
        <v>280.0</v>
      </c>
      <c r="M288" s="60">
        <v>220807.4</v>
      </c>
      <c r="N288" s="56" t="s">
        <v>83</v>
      </c>
      <c r="O288" s="56"/>
      <c r="P288" s="56" t="s">
        <v>68</v>
      </c>
      <c r="Q288" s="56" t="s">
        <v>68</v>
      </c>
      <c r="R288" s="56" t="s">
        <v>68</v>
      </c>
      <c r="S288" s="56">
        <v>140.0</v>
      </c>
      <c r="T288" s="56">
        <v>16.0</v>
      </c>
      <c r="U288" s="56" t="s">
        <v>177</v>
      </c>
      <c r="V288" s="56" t="s">
        <v>360</v>
      </c>
      <c r="W288" s="56" t="s">
        <v>68</v>
      </c>
      <c r="X288" s="56" t="s">
        <v>69</v>
      </c>
      <c r="Y288" s="56" t="s">
        <v>68</v>
      </c>
      <c r="Z288" s="56" t="s">
        <v>69</v>
      </c>
      <c r="AA288" s="56"/>
      <c r="AB288" s="56" t="s">
        <v>187</v>
      </c>
      <c r="AC288" s="56" t="s">
        <v>122</v>
      </c>
      <c r="AD288" s="56" t="s">
        <v>74</v>
      </c>
      <c r="AE288" s="56" t="s">
        <v>75</v>
      </c>
      <c r="AF288" s="56" t="s">
        <v>75</v>
      </c>
      <c r="AG288" s="56" t="s">
        <v>68</v>
      </c>
      <c r="AH288" s="56"/>
      <c r="AI288" s="56" t="s">
        <v>76</v>
      </c>
      <c r="AJ288" s="56" t="s">
        <v>85</v>
      </c>
      <c r="AK288" s="56" t="s">
        <v>68</v>
      </c>
      <c r="AL288" s="56" t="s">
        <v>69</v>
      </c>
      <c r="AM288" s="56" t="s">
        <v>68</v>
      </c>
      <c r="AN288" s="56"/>
      <c r="AO288" s="56" t="s">
        <v>78</v>
      </c>
      <c r="AP288" s="61" t="s">
        <v>79</v>
      </c>
    </row>
    <row r="289" ht="16.5" customHeight="1">
      <c r="A289" s="53">
        <v>338525.0</v>
      </c>
      <c r="B289" s="54"/>
      <c r="C289" s="55">
        <f t="shared" si="2"/>
        <v>0</v>
      </c>
      <c r="D289" s="54">
        <v>8.056597419574E12</v>
      </c>
      <c r="E289" s="56" t="s">
        <v>195</v>
      </c>
      <c r="F289" s="57" t="s">
        <v>517</v>
      </c>
      <c r="G289" s="58">
        <v>46.0</v>
      </c>
      <c r="H289" s="56"/>
      <c r="I289" s="56" t="s">
        <v>280</v>
      </c>
      <c r="J289" s="56" t="s">
        <v>64</v>
      </c>
      <c r="K289" s="56" t="s">
        <v>181</v>
      </c>
      <c r="L289" s="59">
        <v>390.0</v>
      </c>
      <c r="M289" s="60">
        <v>338525.0</v>
      </c>
      <c r="N289" s="56" t="s">
        <v>83</v>
      </c>
      <c r="O289" s="56" t="s">
        <v>67</v>
      </c>
      <c r="P289" s="56" t="s">
        <v>68</v>
      </c>
      <c r="Q289" s="56" t="s">
        <v>68</v>
      </c>
      <c r="R289" s="56" t="s">
        <v>69</v>
      </c>
      <c r="S289" s="56">
        <v>140.0</v>
      </c>
      <c r="T289" s="56">
        <v>26.0</v>
      </c>
      <c r="U289" s="56" t="s">
        <v>90</v>
      </c>
      <c r="V289" s="56" t="s">
        <v>101</v>
      </c>
      <c r="W289" s="56" t="s">
        <v>68</v>
      </c>
      <c r="X289" s="56" t="s">
        <v>68</v>
      </c>
      <c r="Y289" s="56" t="s">
        <v>69</v>
      </c>
      <c r="Z289" s="56" t="s">
        <v>68</v>
      </c>
      <c r="AA289" s="56"/>
      <c r="AB289" s="56" t="s">
        <v>72</v>
      </c>
      <c r="AC289" s="56" t="s">
        <v>115</v>
      </c>
      <c r="AD289" s="56" t="s">
        <v>74</v>
      </c>
      <c r="AE289" s="56" t="s">
        <v>94</v>
      </c>
      <c r="AF289" s="56" t="s">
        <v>75</v>
      </c>
      <c r="AG289" s="56" t="s">
        <v>68</v>
      </c>
      <c r="AH289" s="56"/>
      <c r="AI289" s="56" t="s">
        <v>76</v>
      </c>
      <c r="AJ289" s="56" t="s">
        <v>77</v>
      </c>
      <c r="AK289" s="56" t="s">
        <v>68</v>
      </c>
      <c r="AL289" s="56" t="s">
        <v>69</v>
      </c>
      <c r="AM289" s="56" t="s">
        <v>68</v>
      </c>
      <c r="AN289" s="56"/>
      <c r="AO289" s="56" t="s">
        <v>78</v>
      </c>
      <c r="AP289" s="61" t="s">
        <v>79</v>
      </c>
    </row>
    <row r="290" ht="16.5" customHeight="1">
      <c r="A290" s="53">
        <v>287554.07999999996</v>
      </c>
      <c r="B290" s="54"/>
      <c r="C290" s="55">
        <f t="shared" si="2"/>
        <v>0</v>
      </c>
      <c r="D290" s="54">
        <v>8.056597418102E12</v>
      </c>
      <c r="E290" s="56" t="s">
        <v>199</v>
      </c>
      <c r="F290" s="57" t="s">
        <v>81</v>
      </c>
      <c r="G290" s="58">
        <v>52.0</v>
      </c>
      <c r="H290" s="56"/>
      <c r="I290" s="56" t="s">
        <v>82</v>
      </c>
      <c r="J290" s="56" t="s">
        <v>64</v>
      </c>
      <c r="K290" s="56" t="s">
        <v>65</v>
      </c>
      <c r="L290" s="59">
        <v>370.0</v>
      </c>
      <c r="M290" s="60">
        <v>287554.07999999996</v>
      </c>
      <c r="N290" s="56" t="s">
        <v>83</v>
      </c>
      <c r="O290" s="56"/>
      <c r="P290" s="56" t="s">
        <v>68</v>
      </c>
      <c r="Q290" s="56" t="s">
        <v>68</v>
      </c>
      <c r="R290" s="56" t="s">
        <v>68</v>
      </c>
      <c r="S290" s="56">
        <v>140.0</v>
      </c>
      <c r="T290" s="56">
        <v>18.0</v>
      </c>
      <c r="U290" s="56" t="s">
        <v>177</v>
      </c>
      <c r="V290" s="56" t="s">
        <v>202</v>
      </c>
      <c r="W290" s="56" t="s">
        <v>68</v>
      </c>
      <c r="X290" s="56" t="s">
        <v>68</v>
      </c>
      <c r="Y290" s="56" t="s">
        <v>68</v>
      </c>
      <c r="Z290" s="56" t="s">
        <v>68</v>
      </c>
      <c r="AA290" s="56"/>
      <c r="AB290" s="56" t="s">
        <v>72</v>
      </c>
      <c r="AC290" s="56" t="s">
        <v>164</v>
      </c>
      <c r="AD290" s="56" t="s">
        <v>74</v>
      </c>
      <c r="AE290" s="56" t="s">
        <v>94</v>
      </c>
      <c r="AF290" s="56" t="s">
        <v>75</v>
      </c>
      <c r="AG290" s="56" t="s">
        <v>68</v>
      </c>
      <c r="AH290" s="56"/>
      <c r="AI290" s="56" t="s">
        <v>76</v>
      </c>
      <c r="AJ290" s="56" t="s">
        <v>85</v>
      </c>
      <c r="AK290" s="56" t="s">
        <v>68</v>
      </c>
      <c r="AL290" s="56" t="s">
        <v>69</v>
      </c>
      <c r="AM290" s="56" t="s">
        <v>68</v>
      </c>
      <c r="AN290" s="56"/>
      <c r="AO290" s="56" t="s">
        <v>78</v>
      </c>
      <c r="AP290" s="61" t="s">
        <v>79</v>
      </c>
    </row>
    <row r="291" ht="16.5" customHeight="1">
      <c r="A291" s="53">
        <v>287554.07999999996</v>
      </c>
      <c r="B291" s="54"/>
      <c r="C291" s="55">
        <f t="shared" si="2"/>
        <v>0</v>
      </c>
      <c r="D291" s="54">
        <v>8.056597417983E12</v>
      </c>
      <c r="E291" s="56" t="s">
        <v>199</v>
      </c>
      <c r="F291" s="57">
        <v>1688.0</v>
      </c>
      <c r="G291" s="58">
        <v>52.0</v>
      </c>
      <c r="H291" s="56"/>
      <c r="I291" s="56" t="s">
        <v>82</v>
      </c>
      <c r="J291" s="56" t="s">
        <v>197</v>
      </c>
      <c r="K291" s="56" t="s">
        <v>65</v>
      </c>
      <c r="L291" s="59">
        <v>370.0</v>
      </c>
      <c r="M291" s="60">
        <v>287554.07999999996</v>
      </c>
      <c r="N291" s="56" t="s">
        <v>83</v>
      </c>
      <c r="O291" s="56"/>
      <c r="P291" s="56" t="s">
        <v>68</v>
      </c>
      <c r="Q291" s="56" t="s">
        <v>68</v>
      </c>
      <c r="R291" s="56" t="s">
        <v>68</v>
      </c>
      <c r="S291" s="56">
        <v>140.0</v>
      </c>
      <c r="T291" s="56">
        <v>18.0</v>
      </c>
      <c r="U291" s="56" t="s">
        <v>177</v>
      </c>
      <c r="V291" s="56" t="s">
        <v>202</v>
      </c>
      <c r="W291" s="56" t="s">
        <v>68</v>
      </c>
      <c r="X291" s="56" t="s">
        <v>68</v>
      </c>
      <c r="Y291" s="56" t="s">
        <v>68</v>
      </c>
      <c r="Z291" s="56" t="s">
        <v>68</v>
      </c>
      <c r="AA291" s="56"/>
      <c r="AB291" s="56" t="s">
        <v>198</v>
      </c>
      <c r="AC291" s="56" t="s">
        <v>164</v>
      </c>
      <c r="AD291" s="56" t="s">
        <v>74</v>
      </c>
      <c r="AE291" s="56" t="s">
        <v>94</v>
      </c>
      <c r="AF291" s="56" t="s">
        <v>75</v>
      </c>
      <c r="AG291" s="56" t="s">
        <v>68</v>
      </c>
      <c r="AH291" s="56"/>
      <c r="AI291" s="56" t="s">
        <v>76</v>
      </c>
      <c r="AJ291" s="56" t="s">
        <v>85</v>
      </c>
      <c r="AK291" s="56" t="s">
        <v>68</v>
      </c>
      <c r="AL291" s="56" t="s">
        <v>69</v>
      </c>
      <c r="AM291" s="56" t="s">
        <v>68</v>
      </c>
      <c r="AN291" s="56"/>
      <c r="AO291" s="56" t="s">
        <v>78</v>
      </c>
      <c r="AP291" s="61" t="s">
        <v>79</v>
      </c>
    </row>
    <row r="292" ht="16.5" customHeight="1">
      <c r="A292" s="53">
        <v>530376.66</v>
      </c>
      <c r="B292" s="54"/>
      <c r="C292" s="55">
        <f t="shared" si="2"/>
        <v>0</v>
      </c>
      <c r="D292" s="54">
        <v>8.056597264198E12</v>
      </c>
      <c r="E292" s="56" t="s">
        <v>203</v>
      </c>
      <c r="F292" s="57" t="s">
        <v>296</v>
      </c>
      <c r="G292" s="58">
        <v>57.0</v>
      </c>
      <c r="H292" s="56"/>
      <c r="I292" s="56" t="s">
        <v>118</v>
      </c>
      <c r="J292" s="56" t="s">
        <v>112</v>
      </c>
      <c r="K292" s="56" t="s">
        <v>65</v>
      </c>
      <c r="L292" s="59">
        <v>620.0</v>
      </c>
      <c r="M292" s="60">
        <v>530376.66</v>
      </c>
      <c r="N292" s="56" t="s">
        <v>83</v>
      </c>
      <c r="O292" s="56" t="s">
        <v>67</v>
      </c>
      <c r="P292" s="56" t="s">
        <v>68</v>
      </c>
      <c r="Q292" s="56" t="s">
        <v>68</v>
      </c>
      <c r="R292" s="56" t="s">
        <v>69</v>
      </c>
      <c r="S292" s="56">
        <v>140.0</v>
      </c>
      <c r="T292" s="56">
        <v>16.0</v>
      </c>
      <c r="U292" s="56" t="s">
        <v>207</v>
      </c>
      <c r="V292" s="56" t="s">
        <v>208</v>
      </c>
      <c r="W292" s="56" t="s">
        <v>68</v>
      </c>
      <c r="X292" s="56" t="s">
        <v>68</v>
      </c>
      <c r="Y292" s="56" t="s">
        <v>68</v>
      </c>
      <c r="Z292" s="56" t="s">
        <v>68</v>
      </c>
      <c r="AA292" s="56"/>
      <c r="AB292" s="56" t="s">
        <v>114</v>
      </c>
      <c r="AC292" s="56" t="s">
        <v>102</v>
      </c>
      <c r="AD292" s="56" t="s">
        <v>74</v>
      </c>
      <c r="AE292" s="56"/>
      <c r="AF292" s="56" t="s">
        <v>158</v>
      </c>
      <c r="AG292" s="56" t="s">
        <v>68</v>
      </c>
      <c r="AH292" s="56"/>
      <c r="AI292" s="56" t="s">
        <v>76</v>
      </c>
      <c r="AJ292" s="56" t="s">
        <v>77</v>
      </c>
      <c r="AK292" s="56" t="s">
        <v>68</v>
      </c>
      <c r="AL292" s="56" t="s">
        <v>69</v>
      </c>
      <c r="AM292" s="56" t="s">
        <v>68</v>
      </c>
      <c r="AN292" s="56"/>
      <c r="AO292" s="56" t="s">
        <v>78</v>
      </c>
      <c r="AP292" s="61" t="s">
        <v>79</v>
      </c>
    </row>
    <row r="293" ht="16.5" customHeight="1">
      <c r="A293" s="53">
        <v>338525.0</v>
      </c>
      <c r="B293" s="54"/>
      <c r="C293" s="55">
        <f t="shared" si="2"/>
        <v>0</v>
      </c>
      <c r="D293" s="54">
        <v>8.056597112E12</v>
      </c>
      <c r="E293" s="56" t="s">
        <v>384</v>
      </c>
      <c r="F293" s="57" t="s">
        <v>381</v>
      </c>
      <c r="G293" s="58">
        <v>54.0</v>
      </c>
      <c r="H293" s="56"/>
      <c r="I293" s="56" t="s">
        <v>382</v>
      </c>
      <c r="J293" s="56" t="s">
        <v>64</v>
      </c>
      <c r="K293" s="56" t="s">
        <v>65</v>
      </c>
      <c r="L293" s="59">
        <v>390.0</v>
      </c>
      <c r="M293" s="60">
        <v>338525.0</v>
      </c>
      <c r="N293" s="56" t="s">
        <v>66</v>
      </c>
      <c r="O293" s="56" t="s">
        <v>67</v>
      </c>
      <c r="P293" s="56" t="s">
        <v>68</v>
      </c>
      <c r="Q293" s="56" t="s">
        <v>69</v>
      </c>
      <c r="R293" s="56" t="s">
        <v>68</v>
      </c>
      <c r="S293" s="56">
        <v>140.0</v>
      </c>
      <c r="T293" s="56">
        <v>17.0</v>
      </c>
      <c r="U293" s="56" t="s">
        <v>120</v>
      </c>
      <c r="V293" s="56" t="s">
        <v>266</v>
      </c>
      <c r="W293" s="56" t="s">
        <v>68</v>
      </c>
      <c r="X293" s="56" t="s">
        <v>68</v>
      </c>
      <c r="Y293" s="56" t="s">
        <v>69</v>
      </c>
      <c r="Z293" s="56" t="s">
        <v>68</v>
      </c>
      <c r="AA293" s="56"/>
      <c r="AB293" s="56" t="s">
        <v>72</v>
      </c>
      <c r="AC293" s="56" t="s">
        <v>73</v>
      </c>
      <c r="AD293" s="56" t="s">
        <v>74</v>
      </c>
      <c r="AE293" s="56"/>
      <c r="AF293" s="56" t="s">
        <v>75</v>
      </c>
      <c r="AG293" s="56" t="s">
        <v>68</v>
      </c>
      <c r="AH293" s="56"/>
      <c r="AI293" s="56" t="s">
        <v>76</v>
      </c>
      <c r="AJ293" s="56" t="s">
        <v>77</v>
      </c>
      <c r="AK293" s="56" t="s">
        <v>68</v>
      </c>
      <c r="AL293" s="56" t="s">
        <v>68</v>
      </c>
      <c r="AM293" s="56" t="s">
        <v>68</v>
      </c>
      <c r="AN293" s="56"/>
      <c r="AO293" s="56" t="s">
        <v>78</v>
      </c>
      <c r="AP293" s="61" t="s">
        <v>79</v>
      </c>
    </row>
    <row r="294" ht="16.5" customHeight="1">
      <c r="A294" s="53">
        <v>338525.0</v>
      </c>
      <c r="B294" s="54"/>
      <c r="C294" s="55">
        <f t="shared" si="2"/>
        <v>0</v>
      </c>
      <c r="D294" s="54">
        <v>8.056597441384E12</v>
      </c>
      <c r="E294" s="56" t="s">
        <v>465</v>
      </c>
      <c r="F294" s="57">
        <v>167887.0</v>
      </c>
      <c r="G294" s="58">
        <v>53.0</v>
      </c>
      <c r="H294" s="56"/>
      <c r="I294" s="56" t="s">
        <v>310</v>
      </c>
      <c r="J294" s="56" t="s">
        <v>298</v>
      </c>
      <c r="K294" s="56" t="s">
        <v>65</v>
      </c>
      <c r="L294" s="59">
        <v>390.0</v>
      </c>
      <c r="M294" s="60">
        <v>338525.0</v>
      </c>
      <c r="N294" s="56" t="s">
        <v>83</v>
      </c>
      <c r="O294" s="56" t="s">
        <v>67</v>
      </c>
      <c r="P294" s="56" t="s">
        <v>68</v>
      </c>
      <c r="Q294" s="56" t="s">
        <v>68</v>
      </c>
      <c r="R294" s="56" t="s">
        <v>69</v>
      </c>
      <c r="S294" s="56">
        <v>140.0</v>
      </c>
      <c r="T294" s="56">
        <v>18.0</v>
      </c>
      <c r="U294" s="56" t="s">
        <v>70</v>
      </c>
      <c r="V294" s="56" t="s">
        <v>467</v>
      </c>
      <c r="W294" s="56" t="s">
        <v>68</v>
      </c>
      <c r="X294" s="56" t="s">
        <v>68</v>
      </c>
      <c r="Y294" s="56" t="s">
        <v>69</v>
      </c>
      <c r="Z294" s="56" t="s">
        <v>68</v>
      </c>
      <c r="AA294" s="56"/>
      <c r="AB294" s="56" t="s">
        <v>121</v>
      </c>
      <c r="AC294" s="56" t="s">
        <v>73</v>
      </c>
      <c r="AD294" s="56" t="s">
        <v>74</v>
      </c>
      <c r="AE294" s="56" t="s">
        <v>94</v>
      </c>
      <c r="AF294" s="56" t="s">
        <v>75</v>
      </c>
      <c r="AG294" s="56" t="s">
        <v>68</v>
      </c>
      <c r="AH294" s="56"/>
      <c r="AI294" s="56" t="s">
        <v>76</v>
      </c>
      <c r="AJ294" s="56" t="s">
        <v>77</v>
      </c>
      <c r="AK294" s="56" t="s">
        <v>68</v>
      </c>
      <c r="AL294" s="56" t="s">
        <v>69</v>
      </c>
      <c r="AM294" s="56" t="s">
        <v>68</v>
      </c>
      <c r="AN294" s="56"/>
      <c r="AO294" s="56" t="s">
        <v>78</v>
      </c>
      <c r="AP294" s="61" t="s">
        <v>79</v>
      </c>
    </row>
    <row r="295" ht="16.5" customHeight="1">
      <c r="A295" s="53">
        <v>371898.33999999997</v>
      </c>
      <c r="B295" s="54"/>
      <c r="C295" s="55">
        <f t="shared" si="2"/>
        <v>0</v>
      </c>
      <c r="D295" s="54">
        <v>8.056597420235E12</v>
      </c>
      <c r="E295" s="56" t="s">
        <v>465</v>
      </c>
      <c r="F295" s="57" t="s">
        <v>464</v>
      </c>
      <c r="G295" s="58">
        <v>53.0</v>
      </c>
      <c r="H295" s="56"/>
      <c r="I295" s="56" t="s">
        <v>171</v>
      </c>
      <c r="J295" s="56" t="s">
        <v>64</v>
      </c>
      <c r="K295" s="56" t="s">
        <v>65</v>
      </c>
      <c r="L295" s="59">
        <v>430.0</v>
      </c>
      <c r="M295" s="60">
        <v>371898.33999999997</v>
      </c>
      <c r="N295" s="56" t="s">
        <v>83</v>
      </c>
      <c r="O295" s="56" t="s">
        <v>67</v>
      </c>
      <c r="P295" s="56" t="s">
        <v>68</v>
      </c>
      <c r="Q295" s="56" t="s">
        <v>69</v>
      </c>
      <c r="R295" s="56" t="s">
        <v>68</v>
      </c>
      <c r="S295" s="56">
        <v>140.0</v>
      </c>
      <c r="T295" s="56">
        <v>18.0</v>
      </c>
      <c r="U295" s="56" t="s">
        <v>70</v>
      </c>
      <c r="V295" s="56" t="s">
        <v>467</v>
      </c>
      <c r="W295" s="56" t="s">
        <v>68</v>
      </c>
      <c r="X295" s="56" t="s">
        <v>68</v>
      </c>
      <c r="Y295" s="56" t="s">
        <v>69</v>
      </c>
      <c r="Z295" s="56" t="s">
        <v>68</v>
      </c>
      <c r="AA295" s="56"/>
      <c r="AB295" s="56" t="s">
        <v>72</v>
      </c>
      <c r="AC295" s="56" t="s">
        <v>73</v>
      </c>
      <c r="AD295" s="56" t="s">
        <v>74</v>
      </c>
      <c r="AE295" s="56" t="s">
        <v>94</v>
      </c>
      <c r="AF295" s="56" t="s">
        <v>75</v>
      </c>
      <c r="AG295" s="56" t="s">
        <v>68</v>
      </c>
      <c r="AH295" s="56"/>
      <c r="AI295" s="56" t="s">
        <v>76</v>
      </c>
      <c r="AJ295" s="56" t="s">
        <v>77</v>
      </c>
      <c r="AK295" s="56" t="s">
        <v>68</v>
      </c>
      <c r="AL295" s="56" t="s">
        <v>69</v>
      </c>
      <c r="AM295" s="56" t="s">
        <v>68</v>
      </c>
      <c r="AN295" s="56"/>
      <c r="AO295" s="56" t="s">
        <v>78</v>
      </c>
      <c r="AP295" s="61" t="s">
        <v>79</v>
      </c>
    </row>
    <row r="296" ht="16.5" customHeight="1">
      <c r="A296" s="53">
        <v>338525.0</v>
      </c>
      <c r="B296" s="54"/>
      <c r="C296" s="55">
        <f t="shared" si="2"/>
        <v>0</v>
      </c>
      <c r="D296" s="54">
        <v>8.056597478588E12</v>
      </c>
      <c r="E296" s="56" t="s">
        <v>217</v>
      </c>
      <c r="F296" s="57" t="s">
        <v>515</v>
      </c>
      <c r="G296" s="58">
        <v>56.0</v>
      </c>
      <c r="H296" s="56"/>
      <c r="I296" s="56" t="s">
        <v>132</v>
      </c>
      <c r="J296" s="56" t="s">
        <v>64</v>
      </c>
      <c r="K296" s="56" t="s">
        <v>307</v>
      </c>
      <c r="L296" s="59">
        <v>390.0</v>
      </c>
      <c r="M296" s="60">
        <v>338525.0</v>
      </c>
      <c r="N296" s="56" t="s">
        <v>83</v>
      </c>
      <c r="O296" s="56" t="s">
        <v>67</v>
      </c>
      <c r="P296" s="56" t="s">
        <v>68</v>
      </c>
      <c r="Q296" s="56" t="s">
        <v>68</v>
      </c>
      <c r="R296" s="56" t="s">
        <v>69</v>
      </c>
      <c r="S296" s="56">
        <v>140.0</v>
      </c>
      <c r="T296" s="56">
        <v>17.0</v>
      </c>
      <c r="U296" s="56" t="s">
        <v>106</v>
      </c>
      <c r="V296" s="56" t="s">
        <v>220</v>
      </c>
      <c r="W296" s="56" t="s">
        <v>68</v>
      </c>
      <c r="X296" s="56" t="s">
        <v>68</v>
      </c>
      <c r="Y296" s="56" t="s">
        <v>69</v>
      </c>
      <c r="Z296" s="56" t="s">
        <v>68</v>
      </c>
      <c r="AA296" s="56"/>
      <c r="AB296" s="56" t="s">
        <v>72</v>
      </c>
      <c r="AC296" s="56" t="s">
        <v>182</v>
      </c>
      <c r="AD296" s="56" t="s">
        <v>74</v>
      </c>
      <c r="AE296" s="56" t="s">
        <v>75</v>
      </c>
      <c r="AF296" s="56" t="s">
        <v>75</v>
      </c>
      <c r="AG296" s="56" t="s">
        <v>68</v>
      </c>
      <c r="AH296" s="56"/>
      <c r="AI296" s="56" t="s">
        <v>76</v>
      </c>
      <c r="AJ296" s="56" t="s">
        <v>77</v>
      </c>
      <c r="AK296" s="56" t="s">
        <v>68</v>
      </c>
      <c r="AL296" s="56" t="s">
        <v>69</v>
      </c>
      <c r="AM296" s="56" t="s">
        <v>68</v>
      </c>
      <c r="AN296" s="56"/>
      <c r="AO296" s="56" t="s">
        <v>78</v>
      </c>
      <c r="AP296" s="61" t="s">
        <v>79</v>
      </c>
    </row>
    <row r="297" ht="16.5" customHeight="1">
      <c r="A297" s="53">
        <v>396923.33999999997</v>
      </c>
      <c r="B297" s="54"/>
      <c r="C297" s="55">
        <f t="shared" si="2"/>
        <v>0</v>
      </c>
      <c r="D297" s="54">
        <v>8.05659742507E12</v>
      </c>
      <c r="E297" s="56" t="s">
        <v>473</v>
      </c>
      <c r="F297" s="57" t="s">
        <v>518</v>
      </c>
      <c r="G297" s="58">
        <v>54.0</v>
      </c>
      <c r="H297" s="56"/>
      <c r="I297" s="56" t="s">
        <v>472</v>
      </c>
      <c r="J297" s="56" t="s">
        <v>519</v>
      </c>
      <c r="K297" s="56" t="s">
        <v>65</v>
      </c>
      <c r="L297" s="59">
        <v>460.0</v>
      </c>
      <c r="M297" s="60">
        <v>396923.33999999997</v>
      </c>
      <c r="N297" s="56" t="s">
        <v>83</v>
      </c>
      <c r="O297" s="56" t="s">
        <v>67</v>
      </c>
      <c r="P297" s="56" t="s">
        <v>68</v>
      </c>
      <c r="Q297" s="56" t="s">
        <v>68</v>
      </c>
      <c r="R297" s="56" t="s">
        <v>69</v>
      </c>
      <c r="S297" s="56">
        <v>140.0</v>
      </c>
      <c r="T297" s="56">
        <v>19.0</v>
      </c>
      <c r="U297" s="56" t="s">
        <v>313</v>
      </c>
      <c r="V297" s="56" t="s">
        <v>316</v>
      </c>
      <c r="W297" s="56" t="s">
        <v>68</v>
      </c>
      <c r="X297" s="56" t="s">
        <v>68</v>
      </c>
      <c r="Y297" s="56" t="s">
        <v>69</v>
      </c>
      <c r="Z297" s="56" t="s">
        <v>68</v>
      </c>
      <c r="AA297" s="56"/>
      <c r="AB297" s="56" t="s">
        <v>163</v>
      </c>
      <c r="AC297" s="56" t="s">
        <v>122</v>
      </c>
      <c r="AD297" s="56" t="s">
        <v>74</v>
      </c>
      <c r="AE297" s="56" t="s">
        <v>75</v>
      </c>
      <c r="AF297" s="56" t="s">
        <v>75</v>
      </c>
      <c r="AG297" s="56" t="s">
        <v>68</v>
      </c>
      <c r="AH297" s="56"/>
      <c r="AI297" s="56" t="s">
        <v>76</v>
      </c>
      <c r="AJ297" s="56" t="s">
        <v>77</v>
      </c>
      <c r="AK297" s="56" t="s">
        <v>68</v>
      </c>
      <c r="AL297" s="56" t="s">
        <v>69</v>
      </c>
      <c r="AM297" s="56" t="s">
        <v>68</v>
      </c>
      <c r="AN297" s="56"/>
      <c r="AO297" s="56" t="s">
        <v>78</v>
      </c>
      <c r="AP297" s="61" t="s">
        <v>79</v>
      </c>
    </row>
    <row r="298" ht="16.5" customHeight="1">
      <c r="A298" s="53">
        <v>396923.33999999997</v>
      </c>
      <c r="B298" s="54"/>
      <c r="C298" s="55">
        <f t="shared" si="2"/>
        <v>0</v>
      </c>
      <c r="D298" s="54">
        <v>8.056597426831E12</v>
      </c>
      <c r="E298" s="56" t="s">
        <v>520</v>
      </c>
      <c r="F298" s="57" t="s">
        <v>474</v>
      </c>
      <c r="G298" s="58">
        <v>55.0</v>
      </c>
      <c r="H298" s="56"/>
      <c r="I298" s="56" t="s">
        <v>314</v>
      </c>
      <c r="J298" s="56" t="s">
        <v>475</v>
      </c>
      <c r="K298" s="56" t="s">
        <v>65</v>
      </c>
      <c r="L298" s="59">
        <v>460.0</v>
      </c>
      <c r="M298" s="60">
        <v>396923.33999999997</v>
      </c>
      <c r="N298" s="56" t="s">
        <v>83</v>
      </c>
      <c r="O298" s="56" t="s">
        <v>67</v>
      </c>
      <c r="P298" s="56" t="s">
        <v>68</v>
      </c>
      <c r="Q298" s="56" t="s">
        <v>68</v>
      </c>
      <c r="R298" s="56" t="s">
        <v>69</v>
      </c>
      <c r="S298" s="56">
        <v>140.0</v>
      </c>
      <c r="T298" s="56">
        <v>16.0</v>
      </c>
      <c r="U298" s="56" t="s">
        <v>226</v>
      </c>
      <c r="V298" s="56" t="s">
        <v>399</v>
      </c>
      <c r="W298" s="56" t="s">
        <v>68</v>
      </c>
      <c r="X298" s="56" t="s">
        <v>68</v>
      </c>
      <c r="Y298" s="56" t="s">
        <v>69</v>
      </c>
      <c r="Z298" s="56" t="s">
        <v>68</v>
      </c>
      <c r="AA298" s="56"/>
      <c r="AB298" s="56" t="s">
        <v>121</v>
      </c>
      <c r="AC298" s="56" t="s">
        <v>122</v>
      </c>
      <c r="AD298" s="56" t="s">
        <v>74</v>
      </c>
      <c r="AE298" s="56" t="s">
        <v>75</v>
      </c>
      <c r="AF298" s="56" t="s">
        <v>75</v>
      </c>
      <c r="AG298" s="56" t="s">
        <v>68</v>
      </c>
      <c r="AH298" s="56"/>
      <c r="AI298" s="56" t="s">
        <v>76</v>
      </c>
      <c r="AJ298" s="56" t="s">
        <v>77</v>
      </c>
      <c r="AK298" s="56" t="s">
        <v>68</v>
      </c>
      <c r="AL298" s="56" t="s">
        <v>69</v>
      </c>
      <c r="AM298" s="56" t="s">
        <v>68</v>
      </c>
      <c r="AN298" s="56"/>
      <c r="AO298" s="56" t="s">
        <v>78</v>
      </c>
      <c r="AP298" s="61" t="s">
        <v>79</v>
      </c>
    </row>
    <row r="299" ht="16.5" customHeight="1">
      <c r="A299" s="53">
        <v>243049.62000000002</v>
      </c>
      <c r="B299" s="54"/>
      <c r="C299" s="55">
        <f t="shared" si="2"/>
        <v>0</v>
      </c>
      <c r="D299" s="54">
        <v>8.056597110204E12</v>
      </c>
      <c r="E299" s="56" t="s">
        <v>233</v>
      </c>
      <c r="F299" s="57" t="s">
        <v>400</v>
      </c>
      <c r="G299" s="58">
        <v>54.0</v>
      </c>
      <c r="H299" s="56"/>
      <c r="I299" s="56" t="s">
        <v>82</v>
      </c>
      <c r="J299" s="56" t="s">
        <v>329</v>
      </c>
      <c r="K299" s="56" t="s">
        <v>65</v>
      </c>
      <c r="L299" s="59">
        <v>310.0</v>
      </c>
      <c r="M299" s="60">
        <v>243049.62000000002</v>
      </c>
      <c r="N299" s="56" t="s">
        <v>83</v>
      </c>
      <c r="O299" s="56"/>
      <c r="P299" s="56" t="s">
        <v>68</v>
      </c>
      <c r="Q299" s="56" t="s">
        <v>68</v>
      </c>
      <c r="R299" s="56" t="s">
        <v>68</v>
      </c>
      <c r="S299" s="56">
        <v>140.0</v>
      </c>
      <c r="T299" s="56">
        <v>16.0</v>
      </c>
      <c r="U299" s="56" t="s">
        <v>120</v>
      </c>
      <c r="V299" s="56" t="s">
        <v>237</v>
      </c>
      <c r="W299" s="56" t="s">
        <v>68</v>
      </c>
      <c r="X299" s="56" t="s">
        <v>68</v>
      </c>
      <c r="Y299" s="56" t="s">
        <v>68</v>
      </c>
      <c r="Z299" s="56" t="s">
        <v>69</v>
      </c>
      <c r="AA299" s="56"/>
      <c r="AB299" s="56" t="s">
        <v>72</v>
      </c>
      <c r="AC299" s="56" t="s">
        <v>236</v>
      </c>
      <c r="AD299" s="56" t="s">
        <v>74</v>
      </c>
      <c r="AE299" s="56" t="s">
        <v>75</v>
      </c>
      <c r="AF299" s="56" t="s">
        <v>75</v>
      </c>
      <c r="AG299" s="56" t="s">
        <v>68</v>
      </c>
      <c r="AH299" s="56"/>
      <c r="AI299" s="56" t="s">
        <v>76</v>
      </c>
      <c r="AJ299" s="56" t="s">
        <v>85</v>
      </c>
      <c r="AK299" s="56" t="s">
        <v>68</v>
      </c>
      <c r="AL299" s="56" t="s">
        <v>68</v>
      </c>
      <c r="AM299" s="56" t="s">
        <v>68</v>
      </c>
      <c r="AN299" s="56"/>
      <c r="AO299" s="56" t="s">
        <v>78</v>
      </c>
      <c r="AP299" s="61" t="s">
        <v>79</v>
      </c>
    </row>
    <row r="300" ht="16.5" customHeight="1">
      <c r="A300" s="53">
        <v>243049.62000000002</v>
      </c>
      <c r="B300" s="54"/>
      <c r="C300" s="55">
        <f t="shared" si="2"/>
        <v>0</v>
      </c>
      <c r="D300" s="54">
        <v>8.056597428767E12</v>
      </c>
      <c r="E300" s="56" t="s">
        <v>233</v>
      </c>
      <c r="F300" s="57">
        <v>1461.0</v>
      </c>
      <c r="G300" s="58">
        <v>52.0</v>
      </c>
      <c r="H300" s="56"/>
      <c r="I300" s="56" t="s">
        <v>82</v>
      </c>
      <c r="J300" s="56" t="s">
        <v>161</v>
      </c>
      <c r="K300" s="56" t="s">
        <v>65</v>
      </c>
      <c r="L300" s="59">
        <v>310.0</v>
      </c>
      <c r="M300" s="60">
        <v>243049.62000000002</v>
      </c>
      <c r="N300" s="56" t="s">
        <v>83</v>
      </c>
      <c r="O300" s="56"/>
      <c r="P300" s="56" t="s">
        <v>68</v>
      </c>
      <c r="Q300" s="56" t="s">
        <v>68</v>
      </c>
      <c r="R300" s="56" t="s">
        <v>68</v>
      </c>
      <c r="S300" s="56">
        <v>140.0</v>
      </c>
      <c r="T300" s="56">
        <v>16.0</v>
      </c>
      <c r="U300" s="56" t="s">
        <v>177</v>
      </c>
      <c r="V300" s="56" t="s">
        <v>235</v>
      </c>
      <c r="W300" s="56" t="s">
        <v>68</v>
      </c>
      <c r="X300" s="56" t="s">
        <v>68</v>
      </c>
      <c r="Y300" s="56" t="s">
        <v>68</v>
      </c>
      <c r="Z300" s="56" t="s">
        <v>69</v>
      </c>
      <c r="AA300" s="56"/>
      <c r="AB300" s="56" t="s">
        <v>163</v>
      </c>
      <c r="AC300" s="56" t="s">
        <v>236</v>
      </c>
      <c r="AD300" s="56" t="s">
        <v>74</v>
      </c>
      <c r="AE300" s="56" t="s">
        <v>75</v>
      </c>
      <c r="AF300" s="56" t="s">
        <v>75</v>
      </c>
      <c r="AG300" s="56" t="s">
        <v>68</v>
      </c>
      <c r="AH300" s="56"/>
      <c r="AI300" s="56" t="s">
        <v>76</v>
      </c>
      <c r="AJ300" s="56" t="s">
        <v>85</v>
      </c>
      <c r="AK300" s="56" t="s">
        <v>68</v>
      </c>
      <c r="AL300" s="56" t="s">
        <v>69</v>
      </c>
      <c r="AM300" s="56" t="s">
        <v>68</v>
      </c>
      <c r="AN300" s="56"/>
      <c r="AO300" s="56" t="s">
        <v>78</v>
      </c>
      <c r="AP300" s="61" t="s">
        <v>79</v>
      </c>
    </row>
    <row r="301" ht="16.5" customHeight="1">
      <c r="A301" s="53">
        <v>243049.62000000002</v>
      </c>
      <c r="B301" s="54"/>
      <c r="C301" s="55">
        <f t="shared" si="2"/>
        <v>0</v>
      </c>
      <c r="D301" s="54">
        <v>8.056597428675E12</v>
      </c>
      <c r="E301" s="56" t="s">
        <v>233</v>
      </c>
      <c r="F301" s="57">
        <v>1460.0</v>
      </c>
      <c r="G301" s="58">
        <v>52.0</v>
      </c>
      <c r="H301" s="56"/>
      <c r="I301" s="56" t="s">
        <v>82</v>
      </c>
      <c r="J301" s="56" t="s">
        <v>141</v>
      </c>
      <c r="K301" s="56" t="s">
        <v>65</v>
      </c>
      <c r="L301" s="59">
        <v>310.0</v>
      </c>
      <c r="M301" s="60">
        <v>243049.62000000002</v>
      </c>
      <c r="N301" s="56" t="s">
        <v>83</v>
      </c>
      <c r="O301" s="56"/>
      <c r="P301" s="56" t="s">
        <v>68</v>
      </c>
      <c r="Q301" s="56" t="s">
        <v>68</v>
      </c>
      <c r="R301" s="56" t="s">
        <v>68</v>
      </c>
      <c r="S301" s="56">
        <v>140.0</v>
      </c>
      <c r="T301" s="56">
        <v>16.0</v>
      </c>
      <c r="U301" s="56" t="s">
        <v>177</v>
      </c>
      <c r="V301" s="56" t="s">
        <v>235</v>
      </c>
      <c r="W301" s="56" t="s">
        <v>68</v>
      </c>
      <c r="X301" s="56" t="s">
        <v>68</v>
      </c>
      <c r="Y301" s="56" t="s">
        <v>68</v>
      </c>
      <c r="Z301" s="56" t="s">
        <v>69</v>
      </c>
      <c r="AA301" s="56"/>
      <c r="AB301" s="56" t="s">
        <v>121</v>
      </c>
      <c r="AC301" s="56" t="s">
        <v>236</v>
      </c>
      <c r="AD301" s="56" t="s">
        <v>74</v>
      </c>
      <c r="AE301" s="56" t="s">
        <v>75</v>
      </c>
      <c r="AF301" s="56" t="s">
        <v>75</v>
      </c>
      <c r="AG301" s="56" t="s">
        <v>68</v>
      </c>
      <c r="AH301" s="56"/>
      <c r="AI301" s="56" t="s">
        <v>76</v>
      </c>
      <c r="AJ301" s="56" t="s">
        <v>85</v>
      </c>
      <c r="AK301" s="56" t="s">
        <v>68</v>
      </c>
      <c r="AL301" s="56" t="s">
        <v>69</v>
      </c>
      <c r="AM301" s="56" t="s">
        <v>68</v>
      </c>
      <c r="AN301" s="56"/>
      <c r="AO301" s="56" t="s">
        <v>78</v>
      </c>
      <c r="AP301" s="61" t="s">
        <v>79</v>
      </c>
    </row>
    <row r="302" ht="16.5" customHeight="1">
      <c r="A302" s="53">
        <v>243049.62000000002</v>
      </c>
      <c r="B302" s="54"/>
      <c r="C302" s="55">
        <f t="shared" si="2"/>
        <v>0</v>
      </c>
      <c r="D302" s="54">
        <v>8.05659711028E12</v>
      </c>
      <c r="E302" s="56" t="s">
        <v>238</v>
      </c>
      <c r="F302" s="57" t="s">
        <v>292</v>
      </c>
      <c r="G302" s="58">
        <v>53.0</v>
      </c>
      <c r="H302" s="56"/>
      <c r="I302" s="56" t="s">
        <v>82</v>
      </c>
      <c r="J302" s="56" t="s">
        <v>64</v>
      </c>
      <c r="K302" s="56" t="s">
        <v>65</v>
      </c>
      <c r="L302" s="59">
        <v>310.0</v>
      </c>
      <c r="M302" s="60">
        <v>243049.62000000002</v>
      </c>
      <c r="N302" s="56" t="s">
        <v>83</v>
      </c>
      <c r="O302" s="56"/>
      <c r="P302" s="56" t="s">
        <v>68</v>
      </c>
      <c r="Q302" s="56" t="s">
        <v>68</v>
      </c>
      <c r="R302" s="56" t="s">
        <v>68</v>
      </c>
      <c r="S302" s="56">
        <v>140.0</v>
      </c>
      <c r="T302" s="56">
        <v>17.0</v>
      </c>
      <c r="U302" s="56" t="s">
        <v>70</v>
      </c>
      <c r="V302" s="56" t="s">
        <v>239</v>
      </c>
      <c r="W302" s="56" t="s">
        <v>68</v>
      </c>
      <c r="X302" s="56" t="s">
        <v>68</v>
      </c>
      <c r="Y302" s="56" t="s">
        <v>68</v>
      </c>
      <c r="Z302" s="56" t="s">
        <v>69</v>
      </c>
      <c r="AA302" s="56"/>
      <c r="AB302" s="56" t="s">
        <v>72</v>
      </c>
      <c r="AC302" s="56" t="s">
        <v>236</v>
      </c>
      <c r="AD302" s="56" t="s">
        <v>74</v>
      </c>
      <c r="AE302" s="56" t="s">
        <v>75</v>
      </c>
      <c r="AF302" s="56" t="s">
        <v>75</v>
      </c>
      <c r="AG302" s="56" t="s">
        <v>69</v>
      </c>
      <c r="AH302" s="56"/>
      <c r="AI302" s="56" t="s">
        <v>76</v>
      </c>
      <c r="AJ302" s="56" t="s">
        <v>85</v>
      </c>
      <c r="AK302" s="56" t="s">
        <v>68</v>
      </c>
      <c r="AL302" s="56" t="s">
        <v>68</v>
      </c>
      <c r="AM302" s="56" t="s">
        <v>68</v>
      </c>
      <c r="AN302" s="56"/>
      <c r="AO302" s="56" t="s">
        <v>78</v>
      </c>
      <c r="AP302" s="61" t="s">
        <v>79</v>
      </c>
    </row>
    <row r="303" ht="16.5" customHeight="1">
      <c r="A303" s="53">
        <v>665711.86</v>
      </c>
      <c r="B303" s="54"/>
      <c r="C303" s="55">
        <f t="shared" si="2"/>
        <v>0</v>
      </c>
      <c r="D303" s="54">
        <v>8.056597212601E12</v>
      </c>
      <c r="E303" s="56" t="s">
        <v>388</v>
      </c>
      <c r="F303" s="57" t="s">
        <v>262</v>
      </c>
      <c r="G303" s="58">
        <v>54.0</v>
      </c>
      <c r="H303" s="56"/>
      <c r="I303" s="56" t="s">
        <v>82</v>
      </c>
      <c r="J303" s="56" t="s">
        <v>476</v>
      </c>
      <c r="K303" s="56" t="s">
        <v>65</v>
      </c>
      <c r="L303" s="59">
        <v>880.0</v>
      </c>
      <c r="M303" s="60">
        <v>665711.86</v>
      </c>
      <c r="N303" s="56" t="s">
        <v>83</v>
      </c>
      <c r="O303" s="56"/>
      <c r="P303" s="56" t="s">
        <v>68</v>
      </c>
      <c r="Q303" s="56" t="s">
        <v>68</v>
      </c>
      <c r="R303" s="56" t="s">
        <v>68</v>
      </c>
      <c r="S303" s="56">
        <v>140.0</v>
      </c>
      <c r="T303" s="56">
        <v>20.0</v>
      </c>
      <c r="U303" s="56" t="s">
        <v>255</v>
      </c>
      <c r="V303" s="56" t="s">
        <v>394</v>
      </c>
      <c r="W303" s="56" t="s">
        <v>68</v>
      </c>
      <c r="X303" s="56" t="s">
        <v>68</v>
      </c>
      <c r="Y303" s="56" t="s">
        <v>68</v>
      </c>
      <c r="Z303" s="56" t="s">
        <v>68</v>
      </c>
      <c r="AA303" s="56"/>
      <c r="AB303" s="56" t="s">
        <v>114</v>
      </c>
      <c r="AC303" s="56" t="s">
        <v>150</v>
      </c>
      <c r="AD303" s="56" t="s">
        <v>74</v>
      </c>
      <c r="AE303" s="56"/>
      <c r="AF303" s="56" t="s">
        <v>94</v>
      </c>
      <c r="AG303" s="56" t="s">
        <v>69</v>
      </c>
      <c r="AH303" s="56"/>
      <c r="AI303" s="56" t="s">
        <v>76</v>
      </c>
      <c r="AJ303" s="56" t="s">
        <v>85</v>
      </c>
      <c r="AK303" s="56" t="s">
        <v>68</v>
      </c>
      <c r="AL303" s="56" t="s">
        <v>68</v>
      </c>
      <c r="AM303" s="56" t="s">
        <v>68</v>
      </c>
      <c r="AN303" s="56"/>
      <c r="AO303" s="56" t="s">
        <v>78</v>
      </c>
      <c r="AP303" s="61" t="s">
        <v>79</v>
      </c>
    </row>
    <row r="304" ht="16.5" customHeight="1">
      <c r="A304" s="53">
        <v>302368.88</v>
      </c>
      <c r="B304" s="54"/>
      <c r="C304" s="55">
        <f t="shared" si="2"/>
        <v>0</v>
      </c>
      <c r="D304" s="54">
        <v>8.056597190015E12</v>
      </c>
      <c r="E304" s="56" t="s">
        <v>240</v>
      </c>
      <c r="F304" s="57">
        <v>1658.0</v>
      </c>
      <c r="G304" s="58">
        <v>50.0</v>
      </c>
      <c r="H304" s="56"/>
      <c r="I304" s="56" t="s">
        <v>82</v>
      </c>
      <c r="J304" s="56" t="s">
        <v>521</v>
      </c>
      <c r="K304" s="56" t="s">
        <v>65</v>
      </c>
      <c r="L304" s="59">
        <v>390.0</v>
      </c>
      <c r="M304" s="60">
        <v>302368.88</v>
      </c>
      <c r="N304" s="56" t="s">
        <v>83</v>
      </c>
      <c r="O304" s="56"/>
      <c r="P304" s="56" t="s">
        <v>68</v>
      </c>
      <c r="Q304" s="56" t="s">
        <v>68</v>
      </c>
      <c r="R304" s="56" t="s">
        <v>68</v>
      </c>
      <c r="S304" s="56">
        <v>140.0</v>
      </c>
      <c r="T304" s="56">
        <v>19.0</v>
      </c>
      <c r="U304" s="56" t="s">
        <v>200</v>
      </c>
      <c r="V304" s="56" t="s">
        <v>399</v>
      </c>
      <c r="W304" s="56" t="s">
        <v>68</v>
      </c>
      <c r="X304" s="56" t="s">
        <v>68</v>
      </c>
      <c r="Y304" s="56" t="s">
        <v>68</v>
      </c>
      <c r="Z304" s="56" t="s">
        <v>68</v>
      </c>
      <c r="AA304" s="56"/>
      <c r="AB304" s="56" t="s">
        <v>121</v>
      </c>
      <c r="AC304" s="56" t="s">
        <v>115</v>
      </c>
      <c r="AD304" s="56" t="s">
        <v>74</v>
      </c>
      <c r="AE304" s="56"/>
      <c r="AF304" s="56" t="s">
        <v>75</v>
      </c>
      <c r="AG304" s="56" t="s">
        <v>68</v>
      </c>
      <c r="AH304" s="56"/>
      <c r="AI304" s="56" t="s">
        <v>76</v>
      </c>
      <c r="AJ304" s="56" t="s">
        <v>85</v>
      </c>
      <c r="AK304" s="56" t="s">
        <v>68</v>
      </c>
      <c r="AL304" s="56" t="s">
        <v>68</v>
      </c>
      <c r="AM304" s="56" t="s">
        <v>68</v>
      </c>
      <c r="AN304" s="56"/>
      <c r="AO304" s="56" t="s">
        <v>78</v>
      </c>
      <c r="AP304" s="61" t="s">
        <v>79</v>
      </c>
    </row>
    <row r="305" ht="16.5" customHeight="1">
      <c r="A305" s="53">
        <v>302368.88</v>
      </c>
      <c r="B305" s="54"/>
      <c r="C305" s="55">
        <f t="shared" si="2"/>
        <v>0</v>
      </c>
      <c r="D305" s="54">
        <v>8.056597189941E12</v>
      </c>
      <c r="E305" s="56" t="s">
        <v>240</v>
      </c>
      <c r="F305" s="57">
        <v>1090.0</v>
      </c>
      <c r="G305" s="58">
        <v>52.0</v>
      </c>
      <c r="H305" s="56"/>
      <c r="I305" s="56" t="s">
        <v>82</v>
      </c>
      <c r="J305" s="56" t="s">
        <v>409</v>
      </c>
      <c r="K305" s="56" t="s">
        <v>65</v>
      </c>
      <c r="L305" s="59">
        <v>390.0</v>
      </c>
      <c r="M305" s="60">
        <v>302368.88</v>
      </c>
      <c r="N305" s="56" t="s">
        <v>83</v>
      </c>
      <c r="O305" s="56"/>
      <c r="P305" s="56" t="s">
        <v>68</v>
      </c>
      <c r="Q305" s="56" t="s">
        <v>68</v>
      </c>
      <c r="R305" s="56" t="s">
        <v>68</v>
      </c>
      <c r="S305" s="56">
        <v>140.0</v>
      </c>
      <c r="T305" s="56">
        <v>19.0</v>
      </c>
      <c r="U305" s="56" t="s">
        <v>177</v>
      </c>
      <c r="V305" s="56" t="s">
        <v>242</v>
      </c>
      <c r="W305" s="56" t="s">
        <v>68</v>
      </c>
      <c r="X305" s="56" t="s">
        <v>68</v>
      </c>
      <c r="Y305" s="56" t="s">
        <v>68</v>
      </c>
      <c r="Z305" s="56" t="s">
        <v>68</v>
      </c>
      <c r="AA305" s="56"/>
      <c r="AB305" s="56" t="s">
        <v>334</v>
      </c>
      <c r="AC305" s="56" t="s">
        <v>115</v>
      </c>
      <c r="AD305" s="56" t="s">
        <v>74</v>
      </c>
      <c r="AE305" s="56"/>
      <c r="AF305" s="56" t="s">
        <v>75</v>
      </c>
      <c r="AG305" s="56" t="s">
        <v>68</v>
      </c>
      <c r="AH305" s="56"/>
      <c r="AI305" s="56" t="s">
        <v>76</v>
      </c>
      <c r="AJ305" s="56" t="s">
        <v>85</v>
      </c>
      <c r="AK305" s="56" t="s">
        <v>68</v>
      </c>
      <c r="AL305" s="56" t="s">
        <v>68</v>
      </c>
      <c r="AM305" s="56" t="s">
        <v>68</v>
      </c>
      <c r="AN305" s="56"/>
      <c r="AO305" s="56" t="s">
        <v>78</v>
      </c>
      <c r="AP305" s="61" t="s">
        <v>79</v>
      </c>
    </row>
    <row r="306" ht="16.5" customHeight="1">
      <c r="A306" s="53">
        <v>355201.66000000003</v>
      </c>
      <c r="B306" s="54"/>
      <c r="C306" s="55">
        <f t="shared" si="2"/>
        <v>0</v>
      </c>
      <c r="D306" s="54">
        <v>8.056597192552E12</v>
      </c>
      <c r="E306" s="56" t="s">
        <v>522</v>
      </c>
      <c r="F306" s="57" t="s">
        <v>523</v>
      </c>
      <c r="G306" s="58">
        <v>56.0</v>
      </c>
      <c r="H306" s="56"/>
      <c r="I306" s="56" t="s">
        <v>524</v>
      </c>
      <c r="J306" s="56" t="s">
        <v>185</v>
      </c>
      <c r="K306" s="56" t="s">
        <v>65</v>
      </c>
      <c r="L306" s="59">
        <v>410.0</v>
      </c>
      <c r="M306" s="60">
        <v>355201.66000000003</v>
      </c>
      <c r="N306" s="56" t="s">
        <v>66</v>
      </c>
      <c r="O306" s="56" t="s">
        <v>67</v>
      </c>
      <c r="P306" s="56" t="s">
        <v>68</v>
      </c>
      <c r="Q306" s="56" t="s">
        <v>68</v>
      </c>
      <c r="R306" s="56" t="s">
        <v>69</v>
      </c>
      <c r="S306" s="56">
        <v>140.0</v>
      </c>
      <c r="T306" s="56">
        <v>16.0</v>
      </c>
      <c r="U306" s="56" t="s">
        <v>106</v>
      </c>
      <c r="V306" s="56" t="s">
        <v>525</v>
      </c>
      <c r="W306" s="56" t="s">
        <v>68</v>
      </c>
      <c r="X306" s="56" t="s">
        <v>68</v>
      </c>
      <c r="Y306" s="56" t="s">
        <v>69</v>
      </c>
      <c r="Z306" s="56" t="s">
        <v>68</v>
      </c>
      <c r="AA306" s="56"/>
      <c r="AB306" s="56" t="s">
        <v>187</v>
      </c>
      <c r="AC306" s="56" t="s">
        <v>102</v>
      </c>
      <c r="AD306" s="56" t="s">
        <v>74</v>
      </c>
      <c r="AE306" s="56"/>
      <c r="AF306" s="56" t="s">
        <v>75</v>
      </c>
      <c r="AG306" s="56" t="s">
        <v>68</v>
      </c>
      <c r="AH306" s="56"/>
      <c r="AI306" s="56" t="s">
        <v>76</v>
      </c>
      <c r="AJ306" s="56" t="s">
        <v>77</v>
      </c>
      <c r="AK306" s="56" t="s">
        <v>68</v>
      </c>
      <c r="AL306" s="56" t="s">
        <v>68</v>
      </c>
      <c r="AM306" s="56" t="s">
        <v>68</v>
      </c>
      <c r="AN306" s="56"/>
      <c r="AO306" s="56" t="s">
        <v>78</v>
      </c>
      <c r="AP306" s="61" t="s">
        <v>79</v>
      </c>
    </row>
    <row r="307" ht="16.5" customHeight="1">
      <c r="A307" s="53">
        <v>763950.0</v>
      </c>
      <c r="B307" s="54"/>
      <c r="C307" s="55">
        <f t="shared" si="2"/>
        <v>0</v>
      </c>
      <c r="D307" s="54">
        <v>8.05659719259E12</v>
      </c>
      <c r="E307" s="56" t="s">
        <v>522</v>
      </c>
      <c r="F307" s="57" t="s">
        <v>526</v>
      </c>
      <c r="G307" s="58">
        <v>56.0</v>
      </c>
      <c r="H307" s="56"/>
      <c r="I307" s="56" t="s">
        <v>527</v>
      </c>
      <c r="J307" s="56" t="s">
        <v>528</v>
      </c>
      <c r="K307" s="56" t="s">
        <v>65</v>
      </c>
      <c r="L307" s="59">
        <v>900.0</v>
      </c>
      <c r="M307" s="60">
        <v>763950.0</v>
      </c>
      <c r="N307" s="56" t="s">
        <v>66</v>
      </c>
      <c r="O307" s="56" t="s">
        <v>67</v>
      </c>
      <c r="P307" s="56" t="s">
        <v>68</v>
      </c>
      <c r="Q307" s="56" t="s">
        <v>68</v>
      </c>
      <c r="R307" s="56" t="s">
        <v>69</v>
      </c>
      <c r="S307" s="56">
        <v>140.0</v>
      </c>
      <c r="T307" s="56">
        <v>16.0</v>
      </c>
      <c r="U307" s="56" t="s">
        <v>106</v>
      </c>
      <c r="V307" s="56" t="s">
        <v>525</v>
      </c>
      <c r="W307" s="56" t="s">
        <v>68</v>
      </c>
      <c r="X307" s="56" t="s">
        <v>68</v>
      </c>
      <c r="Y307" s="56" t="s">
        <v>69</v>
      </c>
      <c r="Z307" s="56" t="s">
        <v>68</v>
      </c>
      <c r="AA307" s="56"/>
      <c r="AB307" s="56" t="s">
        <v>529</v>
      </c>
      <c r="AC307" s="56" t="s">
        <v>102</v>
      </c>
      <c r="AD307" s="56" t="s">
        <v>74</v>
      </c>
      <c r="AE307" s="56"/>
      <c r="AF307" s="56" t="s">
        <v>75</v>
      </c>
      <c r="AG307" s="56" t="s">
        <v>68</v>
      </c>
      <c r="AH307" s="56"/>
      <c r="AI307" s="56" t="s">
        <v>76</v>
      </c>
      <c r="AJ307" s="56" t="s">
        <v>77</v>
      </c>
      <c r="AK307" s="56" t="s">
        <v>68</v>
      </c>
      <c r="AL307" s="56" t="s">
        <v>68</v>
      </c>
      <c r="AM307" s="56" t="s">
        <v>68</v>
      </c>
      <c r="AN307" s="56"/>
      <c r="AO307" s="56" t="s">
        <v>78</v>
      </c>
      <c r="AP307" s="61" t="s">
        <v>79</v>
      </c>
    </row>
    <row r="308" ht="16.5" customHeight="1">
      <c r="A308" s="53">
        <v>302368.88</v>
      </c>
      <c r="B308" s="54"/>
      <c r="C308" s="55">
        <f t="shared" si="2"/>
        <v>0</v>
      </c>
      <c r="D308" s="54">
        <v>8.056597475952E12</v>
      </c>
      <c r="E308" s="56" t="s">
        <v>388</v>
      </c>
      <c r="F308" s="57" t="s">
        <v>530</v>
      </c>
      <c r="G308" s="58">
        <v>52.0</v>
      </c>
      <c r="H308" s="56"/>
      <c r="I308" s="56" t="s">
        <v>82</v>
      </c>
      <c r="J308" s="56" t="s">
        <v>531</v>
      </c>
      <c r="K308" s="56" t="s">
        <v>65</v>
      </c>
      <c r="L308" s="59">
        <v>390.0</v>
      </c>
      <c r="M308" s="60">
        <v>302368.88</v>
      </c>
      <c r="N308" s="56" t="s">
        <v>83</v>
      </c>
      <c r="O308" s="56"/>
      <c r="P308" s="56" t="s">
        <v>68</v>
      </c>
      <c r="Q308" s="56" t="s">
        <v>68</v>
      </c>
      <c r="R308" s="56" t="s">
        <v>68</v>
      </c>
      <c r="S308" s="56">
        <v>140.0</v>
      </c>
      <c r="T308" s="56">
        <v>20.0</v>
      </c>
      <c r="U308" s="56" t="s">
        <v>390</v>
      </c>
      <c r="V308" s="56" t="s">
        <v>321</v>
      </c>
      <c r="W308" s="56" t="s">
        <v>68</v>
      </c>
      <c r="X308" s="56" t="s">
        <v>68</v>
      </c>
      <c r="Y308" s="56" t="s">
        <v>68</v>
      </c>
      <c r="Z308" s="56" t="s">
        <v>68</v>
      </c>
      <c r="AA308" s="56"/>
      <c r="AB308" s="56" t="s">
        <v>91</v>
      </c>
      <c r="AC308" s="56" t="s">
        <v>150</v>
      </c>
      <c r="AD308" s="56" t="s">
        <v>74</v>
      </c>
      <c r="AE308" s="56"/>
      <c r="AF308" s="56" t="s">
        <v>94</v>
      </c>
      <c r="AG308" s="56" t="s">
        <v>68</v>
      </c>
      <c r="AH308" s="56"/>
      <c r="AI308" s="56" t="s">
        <v>76</v>
      </c>
      <c r="AJ308" s="56" t="s">
        <v>85</v>
      </c>
      <c r="AK308" s="56" t="s">
        <v>68</v>
      </c>
      <c r="AL308" s="56" t="s">
        <v>69</v>
      </c>
      <c r="AM308" s="56" t="s">
        <v>68</v>
      </c>
      <c r="AN308" s="56"/>
      <c r="AO308" s="56" t="s">
        <v>78</v>
      </c>
      <c r="AP308" s="61" t="s">
        <v>79</v>
      </c>
    </row>
    <row r="309" ht="16.5" customHeight="1">
      <c r="A309" s="53">
        <v>243049.62000000002</v>
      </c>
      <c r="B309" s="54"/>
      <c r="C309" s="55">
        <f t="shared" si="2"/>
        <v>0</v>
      </c>
      <c r="D309" s="54">
        <v>8.056597429085E12</v>
      </c>
      <c r="E309" s="56" t="s">
        <v>238</v>
      </c>
      <c r="F309" s="57">
        <v>1461.0</v>
      </c>
      <c r="G309" s="58">
        <v>53.0</v>
      </c>
      <c r="H309" s="56"/>
      <c r="I309" s="56" t="s">
        <v>82</v>
      </c>
      <c r="J309" s="56" t="s">
        <v>161</v>
      </c>
      <c r="K309" s="56" t="s">
        <v>65</v>
      </c>
      <c r="L309" s="59">
        <v>310.0</v>
      </c>
      <c r="M309" s="60">
        <v>243049.62000000002</v>
      </c>
      <c r="N309" s="56" t="s">
        <v>83</v>
      </c>
      <c r="O309" s="56"/>
      <c r="P309" s="56" t="s">
        <v>68</v>
      </c>
      <c r="Q309" s="56" t="s">
        <v>68</v>
      </c>
      <c r="R309" s="56" t="s">
        <v>68</v>
      </c>
      <c r="S309" s="56">
        <v>140.0</v>
      </c>
      <c r="T309" s="56">
        <v>17.0</v>
      </c>
      <c r="U309" s="56" t="s">
        <v>70</v>
      </c>
      <c r="V309" s="56" t="s">
        <v>239</v>
      </c>
      <c r="W309" s="56" t="s">
        <v>68</v>
      </c>
      <c r="X309" s="56" t="s">
        <v>68</v>
      </c>
      <c r="Y309" s="56" t="s">
        <v>68</v>
      </c>
      <c r="Z309" s="56" t="s">
        <v>69</v>
      </c>
      <c r="AA309" s="56"/>
      <c r="AB309" s="56" t="s">
        <v>163</v>
      </c>
      <c r="AC309" s="56" t="s">
        <v>236</v>
      </c>
      <c r="AD309" s="56" t="s">
        <v>74</v>
      </c>
      <c r="AE309" s="56" t="s">
        <v>75</v>
      </c>
      <c r="AF309" s="56" t="s">
        <v>75</v>
      </c>
      <c r="AG309" s="56" t="s">
        <v>68</v>
      </c>
      <c r="AH309" s="56"/>
      <c r="AI309" s="56" t="s">
        <v>76</v>
      </c>
      <c r="AJ309" s="56" t="s">
        <v>85</v>
      </c>
      <c r="AK309" s="56" t="s">
        <v>68</v>
      </c>
      <c r="AL309" s="56" t="s">
        <v>69</v>
      </c>
      <c r="AM309" s="56" t="s">
        <v>68</v>
      </c>
      <c r="AN309" s="56"/>
      <c r="AO309" s="56" t="s">
        <v>78</v>
      </c>
      <c r="AP309" s="61" t="s">
        <v>79</v>
      </c>
    </row>
    <row r="310" ht="16.5" customHeight="1">
      <c r="A310" s="53">
        <v>763950.0</v>
      </c>
      <c r="B310" s="54"/>
      <c r="C310" s="55">
        <f t="shared" si="2"/>
        <v>0</v>
      </c>
      <c r="D310" s="54">
        <v>8.056597193047E12</v>
      </c>
      <c r="E310" s="56" t="s">
        <v>532</v>
      </c>
      <c r="F310" s="57" t="s">
        <v>396</v>
      </c>
      <c r="G310" s="58">
        <v>59.0</v>
      </c>
      <c r="H310" s="56"/>
      <c r="I310" s="56" t="s">
        <v>397</v>
      </c>
      <c r="J310" s="56" t="s">
        <v>88</v>
      </c>
      <c r="K310" s="56" t="s">
        <v>65</v>
      </c>
      <c r="L310" s="59">
        <v>900.0</v>
      </c>
      <c r="M310" s="60">
        <v>763950.0</v>
      </c>
      <c r="N310" s="56" t="s">
        <v>66</v>
      </c>
      <c r="O310" s="56" t="s">
        <v>67</v>
      </c>
      <c r="P310" s="56" t="s">
        <v>68</v>
      </c>
      <c r="Q310" s="56" t="s">
        <v>68</v>
      </c>
      <c r="R310" s="56" t="s">
        <v>69</v>
      </c>
      <c r="S310" s="56">
        <v>140.0</v>
      </c>
      <c r="T310" s="56">
        <v>14.0</v>
      </c>
      <c r="U310" s="56" t="s">
        <v>398</v>
      </c>
      <c r="V310" s="56" t="s">
        <v>148</v>
      </c>
      <c r="W310" s="56" t="s">
        <v>68</v>
      </c>
      <c r="X310" s="56" t="s">
        <v>68</v>
      </c>
      <c r="Y310" s="56" t="s">
        <v>68</v>
      </c>
      <c r="Z310" s="56" t="s">
        <v>68</v>
      </c>
      <c r="AA310" s="56"/>
      <c r="AB310" s="56" t="s">
        <v>91</v>
      </c>
      <c r="AC310" s="56" t="s">
        <v>108</v>
      </c>
      <c r="AD310" s="56" t="s">
        <v>74</v>
      </c>
      <c r="AE310" s="56"/>
      <c r="AF310" s="56" t="s">
        <v>94</v>
      </c>
      <c r="AG310" s="56" t="s">
        <v>68</v>
      </c>
      <c r="AH310" s="56"/>
      <c r="AI310" s="56" t="s">
        <v>76</v>
      </c>
      <c r="AJ310" s="56" t="s">
        <v>77</v>
      </c>
      <c r="AK310" s="56" t="s">
        <v>68</v>
      </c>
      <c r="AL310" s="56" t="s">
        <v>68</v>
      </c>
      <c r="AM310" s="56" t="s">
        <v>68</v>
      </c>
      <c r="AN310" s="56"/>
      <c r="AO310" s="56" t="s">
        <v>78</v>
      </c>
      <c r="AP310" s="61" t="s">
        <v>79</v>
      </c>
    </row>
    <row r="311" ht="16.5" customHeight="1">
      <c r="A311" s="53">
        <v>355201.66000000003</v>
      </c>
      <c r="B311" s="54"/>
      <c r="C311" s="55">
        <f t="shared" si="2"/>
        <v>0</v>
      </c>
      <c r="D311" s="54">
        <v>8.056597192958E12</v>
      </c>
      <c r="E311" s="56" t="s">
        <v>395</v>
      </c>
      <c r="F311" s="57" t="s">
        <v>533</v>
      </c>
      <c r="G311" s="58">
        <v>59.0</v>
      </c>
      <c r="H311" s="56"/>
      <c r="I311" s="56" t="s">
        <v>527</v>
      </c>
      <c r="J311" s="56" t="s">
        <v>133</v>
      </c>
      <c r="K311" s="56" t="s">
        <v>65</v>
      </c>
      <c r="L311" s="59">
        <v>410.0</v>
      </c>
      <c r="M311" s="60">
        <v>355201.66000000003</v>
      </c>
      <c r="N311" s="56" t="s">
        <v>66</v>
      </c>
      <c r="O311" s="56" t="s">
        <v>67</v>
      </c>
      <c r="P311" s="56" t="s">
        <v>68</v>
      </c>
      <c r="Q311" s="56" t="s">
        <v>68</v>
      </c>
      <c r="R311" s="56" t="s">
        <v>69</v>
      </c>
      <c r="S311" s="56">
        <v>140.0</v>
      </c>
      <c r="T311" s="56">
        <v>15.0</v>
      </c>
      <c r="U311" s="56" t="s">
        <v>398</v>
      </c>
      <c r="V311" s="56" t="s">
        <v>390</v>
      </c>
      <c r="W311" s="56" t="s">
        <v>68</v>
      </c>
      <c r="X311" s="56" t="s">
        <v>68</v>
      </c>
      <c r="Y311" s="56" t="s">
        <v>69</v>
      </c>
      <c r="Z311" s="56" t="s">
        <v>68</v>
      </c>
      <c r="AA311" s="56"/>
      <c r="AB311" s="56" t="s">
        <v>72</v>
      </c>
      <c r="AC311" s="56" t="s">
        <v>108</v>
      </c>
      <c r="AD311" s="56" t="s">
        <v>74</v>
      </c>
      <c r="AE311" s="56"/>
      <c r="AF311" s="56" t="s">
        <v>94</v>
      </c>
      <c r="AG311" s="56" t="s">
        <v>68</v>
      </c>
      <c r="AH311" s="56"/>
      <c r="AI311" s="56" t="s">
        <v>76</v>
      </c>
      <c r="AJ311" s="56" t="s">
        <v>77</v>
      </c>
      <c r="AK311" s="56" t="s">
        <v>68</v>
      </c>
      <c r="AL311" s="56" t="s">
        <v>68</v>
      </c>
      <c r="AM311" s="56" t="s">
        <v>68</v>
      </c>
      <c r="AN311" s="56"/>
      <c r="AO311" s="56" t="s">
        <v>78</v>
      </c>
      <c r="AP311" s="61" t="s">
        <v>79</v>
      </c>
    </row>
    <row r="312" ht="16.5" customHeight="1">
      <c r="A312" s="53">
        <v>220807.4</v>
      </c>
      <c r="B312" s="54"/>
      <c r="C312" s="55">
        <f t="shared" si="2"/>
        <v>0</v>
      </c>
      <c r="D312" s="54">
        <v>8.05367284289E12</v>
      </c>
      <c r="E312" s="56" t="s">
        <v>257</v>
      </c>
      <c r="F312" s="57">
        <v>1026.0</v>
      </c>
      <c r="G312" s="58">
        <v>50.0</v>
      </c>
      <c r="H312" s="56"/>
      <c r="I312" s="56" t="s">
        <v>82</v>
      </c>
      <c r="J312" s="56" t="s">
        <v>64</v>
      </c>
      <c r="K312" s="56" t="s">
        <v>65</v>
      </c>
      <c r="L312" s="59">
        <v>280.0</v>
      </c>
      <c r="M312" s="60">
        <v>220807.4</v>
      </c>
      <c r="N312" s="56" t="s">
        <v>83</v>
      </c>
      <c r="O312" s="56"/>
      <c r="P312" s="56" t="s">
        <v>68</v>
      </c>
      <c r="Q312" s="56" t="s">
        <v>68</v>
      </c>
      <c r="R312" s="56" t="s">
        <v>68</v>
      </c>
      <c r="S312" s="56">
        <v>140.0</v>
      </c>
      <c r="T312" s="56">
        <v>19.0</v>
      </c>
      <c r="U312" s="56" t="s">
        <v>458</v>
      </c>
      <c r="V312" s="56" t="s">
        <v>481</v>
      </c>
      <c r="W312" s="56" t="s">
        <v>68</v>
      </c>
      <c r="X312" s="56" t="s">
        <v>69</v>
      </c>
      <c r="Y312" s="56" t="s">
        <v>68</v>
      </c>
      <c r="Z312" s="56" t="s">
        <v>69</v>
      </c>
      <c r="AA312" s="56"/>
      <c r="AB312" s="56" t="s">
        <v>72</v>
      </c>
      <c r="AC312" s="56" t="s">
        <v>164</v>
      </c>
      <c r="AD312" s="56" t="s">
        <v>74</v>
      </c>
      <c r="AE312" s="56" t="s">
        <v>75</v>
      </c>
      <c r="AF312" s="56" t="s">
        <v>75</v>
      </c>
      <c r="AG312" s="56" t="s">
        <v>68</v>
      </c>
      <c r="AH312" s="56"/>
      <c r="AI312" s="56" t="s">
        <v>76</v>
      </c>
      <c r="AJ312" s="56" t="s">
        <v>85</v>
      </c>
      <c r="AK312" s="56" t="s">
        <v>68</v>
      </c>
      <c r="AL312" s="56" t="s">
        <v>68</v>
      </c>
      <c r="AM312" s="56" t="s">
        <v>68</v>
      </c>
      <c r="AN312" s="56"/>
      <c r="AO312" s="56" t="s">
        <v>78</v>
      </c>
      <c r="AP312" s="61" t="s">
        <v>79</v>
      </c>
    </row>
    <row r="313" ht="16.5" customHeight="1">
      <c r="A313" s="53">
        <v>243049.62000000002</v>
      </c>
      <c r="B313" s="54"/>
      <c r="C313" s="55">
        <f t="shared" si="2"/>
        <v>0</v>
      </c>
      <c r="D313" s="54">
        <v>8.056597428958E12</v>
      </c>
      <c r="E313" s="56" t="s">
        <v>251</v>
      </c>
      <c r="F313" s="57">
        <v>1460.0</v>
      </c>
      <c r="G313" s="58">
        <v>51.0</v>
      </c>
      <c r="H313" s="56"/>
      <c r="I313" s="56" t="s">
        <v>82</v>
      </c>
      <c r="J313" s="56" t="s">
        <v>141</v>
      </c>
      <c r="K313" s="56" t="s">
        <v>65</v>
      </c>
      <c r="L313" s="59">
        <v>310.0</v>
      </c>
      <c r="M313" s="60">
        <v>243049.62000000002</v>
      </c>
      <c r="N313" s="56" t="s">
        <v>83</v>
      </c>
      <c r="O313" s="56"/>
      <c r="P313" s="56" t="s">
        <v>68</v>
      </c>
      <c r="Q313" s="56" t="s">
        <v>68</v>
      </c>
      <c r="R313" s="56" t="s">
        <v>68</v>
      </c>
      <c r="S313" s="56">
        <v>140.0</v>
      </c>
      <c r="T313" s="56">
        <v>17.0</v>
      </c>
      <c r="U313" s="56" t="s">
        <v>89</v>
      </c>
      <c r="V313" s="56" t="s">
        <v>252</v>
      </c>
      <c r="W313" s="56" t="s">
        <v>68</v>
      </c>
      <c r="X313" s="56" t="s">
        <v>68</v>
      </c>
      <c r="Y313" s="56" t="s">
        <v>68</v>
      </c>
      <c r="Z313" s="56" t="s">
        <v>69</v>
      </c>
      <c r="AA313" s="56"/>
      <c r="AB313" s="56" t="s">
        <v>121</v>
      </c>
      <c r="AC313" s="56" t="s">
        <v>182</v>
      </c>
      <c r="AD313" s="56" t="s">
        <v>74</v>
      </c>
      <c r="AE313" s="56" t="s">
        <v>75</v>
      </c>
      <c r="AF313" s="56" t="s">
        <v>75</v>
      </c>
      <c r="AG313" s="56" t="s">
        <v>68</v>
      </c>
      <c r="AH313" s="56"/>
      <c r="AI313" s="56" t="s">
        <v>76</v>
      </c>
      <c r="AJ313" s="56" t="s">
        <v>85</v>
      </c>
      <c r="AK313" s="56" t="s">
        <v>68</v>
      </c>
      <c r="AL313" s="56" t="s">
        <v>69</v>
      </c>
      <c r="AM313" s="56" t="s">
        <v>68</v>
      </c>
      <c r="AN313" s="56"/>
      <c r="AO313" s="56" t="s">
        <v>78</v>
      </c>
      <c r="AP313" s="61" t="s">
        <v>79</v>
      </c>
    </row>
    <row r="314" ht="16.5" customHeight="1">
      <c r="A314" s="53">
        <v>305151.66000000003</v>
      </c>
      <c r="B314" s="54"/>
      <c r="C314" s="55">
        <f t="shared" si="2"/>
        <v>0</v>
      </c>
      <c r="D314" s="54">
        <v>8.056597302234E12</v>
      </c>
      <c r="E314" s="56" t="s">
        <v>401</v>
      </c>
      <c r="F314" s="57" t="s">
        <v>534</v>
      </c>
      <c r="G314" s="58">
        <v>57.0</v>
      </c>
      <c r="H314" s="56"/>
      <c r="I314" s="56" t="s">
        <v>118</v>
      </c>
      <c r="J314" s="56" t="s">
        <v>298</v>
      </c>
      <c r="K314" s="56" t="s">
        <v>65</v>
      </c>
      <c r="L314" s="59">
        <v>350.0</v>
      </c>
      <c r="M314" s="60">
        <v>305151.66000000003</v>
      </c>
      <c r="N314" s="56" t="s">
        <v>147</v>
      </c>
      <c r="O314" s="56" t="s">
        <v>67</v>
      </c>
      <c r="P314" s="56" t="s">
        <v>68</v>
      </c>
      <c r="Q314" s="56" t="s">
        <v>68</v>
      </c>
      <c r="R314" s="56" t="s">
        <v>69</v>
      </c>
      <c r="S314" s="56">
        <v>135.0</v>
      </c>
      <c r="T314" s="56">
        <v>17.0</v>
      </c>
      <c r="U314" s="56" t="s">
        <v>207</v>
      </c>
      <c r="V314" s="56" t="s">
        <v>246</v>
      </c>
      <c r="W314" s="56" t="s">
        <v>68</v>
      </c>
      <c r="X314" s="56" t="s">
        <v>69</v>
      </c>
      <c r="Y314" s="56" t="s">
        <v>69</v>
      </c>
      <c r="Z314" s="56" t="s">
        <v>69</v>
      </c>
      <c r="AA314" s="56"/>
      <c r="AB314" s="56" t="s">
        <v>121</v>
      </c>
      <c r="AC314" s="56" t="s">
        <v>150</v>
      </c>
      <c r="AD314" s="56" t="s">
        <v>74</v>
      </c>
      <c r="AE314" s="56" t="s">
        <v>94</v>
      </c>
      <c r="AF314" s="56" t="s">
        <v>75</v>
      </c>
      <c r="AG314" s="56" t="s">
        <v>68</v>
      </c>
      <c r="AH314" s="56"/>
      <c r="AI314" s="56" t="s">
        <v>76</v>
      </c>
      <c r="AJ314" s="56" t="s">
        <v>77</v>
      </c>
      <c r="AK314" s="56" t="s">
        <v>68</v>
      </c>
      <c r="AL314" s="56" t="s">
        <v>69</v>
      </c>
      <c r="AM314" s="56" t="s">
        <v>68</v>
      </c>
      <c r="AN314" s="56" t="s">
        <v>248</v>
      </c>
      <c r="AO314" s="56" t="s">
        <v>78</v>
      </c>
      <c r="AP314" s="61" t="s">
        <v>79</v>
      </c>
    </row>
    <row r="315" ht="16.5" customHeight="1">
      <c r="A315" s="53">
        <v>302368.88</v>
      </c>
      <c r="B315" s="54"/>
      <c r="C315" s="55">
        <f t="shared" si="2"/>
        <v>0</v>
      </c>
      <c r="D315" s="54">
        <v>8.056597190251E12</v>
      </c>
      <c r="E315" s="56" t="s">
        <v>408</v>
      </c>
      <c r="F315" s="57" t="s">
        <v>124</v>
      </c>
      <c r="G315" s="58">
        <v>53.0</v>
      </c>
      <c r="H315" s="56"/>
      <c r="I315" s="56" t="s">
        <v>82</v>
      </c>
      <c r="J315" s="56" t="s">
        <v>241</v>
      </c>
      <c r="K315" s="56" t="s">
        <v>65</v>
      </c>
      <c r="L315" s="59">
        <v>390.0</v>
      </c>
      <c r="M315" s="60">
        <v>302368.88</v>
      </c>
      <c r="N315" s="56" t="s">
        <v>83</v>
      </c>
      <c r="O315" s="56"/>
      <c r="P315" s="56" t="s">
        <v>68</v>
      </c>
      <c r="Q315" s="56" t="s">
        <v>68</v>
      </c>
      <c r="R315" s="56" t="s">
        <v>68</v>
      </c>
      <c r="S315" s="56">
        <v>140.0</v>
      </c>
      <c r="T315" s="56">
        <v>16.0</v>
      </c>
      <c r="U315" s="56" t="s">
        <v>70</v>
      </c>
      <c r="V315" s="56" t="s">
        <v>200</v>
      </c>
      <c r="W315" s="56" t="s">
        <v>68</v>
      </c>
      <c r="X315" s="56" t="s">
        <v>68</v>
      </c>
      <c r="Y315" s="56" t="s">
        <v>68</v>
      </c>
      <c r="Z315" s="56" t="s">
        <v>68</v>
      </c>
      <c r="AA315" s="56"/>
      <c r="AB315" s="56" t="s">
        <v>72</v>
      </c>
      <c r="AC315" s="56" t="s">
        <v>150</v>
      </c>
      <c r="AD315" s="56" t="s">
        <v>74</v>
      </c>
      <c r="AE315" s="56"/>
      <c r="AF315" s="56" t="s">
        <v>75</v>
      </c>
      <c r="AG315" s="56" t="s">
        <v>68</v>
      </c>
      <c r="AH315" s="56"/>
      <c r="AI315" s="56" t="s">
        <v>76</v>
      </c>
      <c r="AJ315" s="56" t="s">
        <v>85</v>
      </c>
      <c r="AK315" s="56" t="s">
        <v>68</v>
      </c>
      <c r="AL315" s="56" t="s">
        <v>68</v>
      </c>
      <c r="AM315" s="56" t="s">
        <v>68</v>
      </c>
      <c r="AN315" s="56"/>
      <c r="AO315" s="56" t="s">
        <v>78</v>
      </c>
      <c r="AP315" s="61" t="s">
        <v>79</v>
      </c>
    </row>
    <row r="316" ht="16.5" customHeight="1">
      <c r="A316" s="53">
        <v>220807.4</v>
      </c>
      <c r="B316" s="54"/>
      <c r="C316" s="55">
        <f t="shared" si="2"/>
        <v>0</v>
      </c>
      <c r="D316" s="54">
        <v>8.053672936834E12</v>
      </c>
      <c r="E316" s="56" t="s">
        <v>257</v>
      </c>
      <c r="F316" s="57">
        <v>1090.0</v>
      </c>
      <c r="G316" s="58">
        <v>50.0</v>
      </c>
      <c r="H316" s="56"/>
      <c r="I316" s="56" t="s">
        <v>82</v>
      </c>
      <c r="J316" s="56" t="s">
        <v>402</v>
      </c>
      <c r="K316" s="56" t="s">
        <v>65</v>
      </c>
      <c r="L316" s="59">
        <v>280.0</v>
      </c>
      <c r="M316" s="60">
        <v>220807.4</v>
      </c>
      <c r="N316" s="56" t="s">
        <v>83</v>
      </c>
      <c r="O316" s="56"/>
      <c r="P316" s="56" t="s">
        <v>68</v>
      </c>
      <c r="Q316" s="56" t="s">
        <v>68</v>
      </c>
      <c r="R316" s="56" t="s">
        <v>68</v>
      </c>
      <c r="S316" s="56">
        <v>140.0</v>
      </c>
      <c r="T316" s="56">
        <v>19.0</v>
      </c>
      <c r="U316" s="56" t="s">
        <v>458</v>
      </c>
      <c r="V316" s="56" t="s">
        <v>481</v>
      </c>
      <c r="W316" s="56" t="s">
        <v>68</v>
      </c>
      <c r="X316" s="56" t="s">
        <v>69</v>
      </c>
      <c r="Y316" s="56" t="s">
        <v>68</v>
      </c>
      <c r="Z316" s="56" t="s">
        <v>69</v>
      </c>
      <c r="AA316" s="56"/>
      <c r="AB316" s="56" t="s">
        <v>334</v>
      </c>
      <c r="AC316" s="56" t="s">
        <v>164</v>
      </c>
      <c r="AD316" s="56" t="s">
        <v>74</v>
      </c>
      <c r="AE316" s="56" t="s">
        <v>75</v>
      </c>
      <c r="AF316" s="56" t="s">
        <v>75</v>
      </c>
      <c r="AG316" s="56" t="s">
        <v>68</v>
      </c>
      <c r="AH316" s="56"/>
      <c r="AI316" s="56" t="s">
        <v>76</v>
      </c>
      <c r="AJ316" s="56" t="s">
        <v>85</v>
      </c>
      <c r="AK316" s="56" t="s">
        <v>68</v>
      </c>
      <c r="AL316" s="56" t="s">
        <v>68</v>
      </c>
      <c r="AM316" s="56" t="s">
        <v>68</v>
      </c>
      <c r="AN316" s="56"/>
      <c r="AO316" s="56" t="s">
        <v>78</v>
      </c>
      <c r="AP316" s="61" t="s">
        <v>79</v>
      </c>
    </row>
    <row r="317" ht="16.5" customHeight="1">
      <c r="A317" s="53">
        <v>287554.07999999996</v>
      </c>
      <c r="B317" s="54"/>
      <c r="C317" s="55">
        <f t="shared" si="2"/>
        <v>0</v>
      </c>
      <c r="D317" s="54">
        <v>8.056597354769E12</v>
      </c>
      <c r="E317" s="56" t="s">
        <v>261</v>
      </c>
      <c r="F317" s="57" t="s">
        <v>143</v>
      </c>
      <c r="G317" s="58">
        <v>48.0</v>
      </c>
      <c r="H317" s="56"/>
      <c r="I317" s="56" t="s">
        <v>82</v>
      </c>
      <c r="J317" s="56" t="s">
        <v>141</v>
      </c>
      <c r="K317" s="56" t="s">
        <v>65</v>
      </c>
      <c r="L317" s="59">
        <v>370.0</v>
      </c>
      <c r="M317" s="60">
        <v>287554.07999999996</v>
      </c>
      <c r="N317" s="56" t="s">
        <v>83</v>
      </c>
      <c r="O317" s="56"/>
      <c r="P317" s="56" t="s">
        <v>68</v>
      </c>
      <c r="Q317" s="56" t="s">
        <v>68</v>
      </c>
      <c r="R317" s="56" t="s">
        <v>68</v>
      </c>
      <c r="S317" s="56">
        <v>140.0</v>
      </c>
      <c r="T317" s="56">
        <v>22.0</v>
      </c>
      <c r="U317" s="56" t="s">
        <v>263</v>
      </c>
      <c r="V317" s="56" t="s">
        <v>264</v>
      </c>
      <c r="W317" s="56" t="s">
        <v>68</v>
      </c>
      <c r="X317" s="56" t="s">
        <v>68</v>
      </c>
      <c r="Y317" s="56" t="s">
        <v>68</v>
      </c>
      <c r="Z317" s="56" t="s">
        <v>68</v>
      </c>
      <c r="AA317" s="56"/>
      <c r="AB317" s="56" t="s">
        <v>121</v>
      </c>
      <c r="AC317" s="56" t="s">
        <v>92</v>
      </c>
      <c r="AD317" s="56" t="s">
        <v>74</v>
      </c>
      <c r="AE317" s="56"/>
      <c r="AF317" s="56" t="s">
        <v>94</v>
      </c>
      <c r="AG317" s="56" t="s">
        <v>68</v>
      </c>
      <c r="AH317" s="56"/>
      <c r="AI317" s="56" t="s">
        <v>76</v>
      </c>
      <c r="AJ317" s="56" t="s">
        <v>85</v>
      </c>
      <c r="AK317" s="56" t="s">
        <v>68</v>
      </c>
      <c r="AL317" s="56" t="s">
        <v>69</v>
      </c>
      <c r="AM317" s="56" t="s">
        <v>68</v>
      </c>
      <c r="AN317" s="56"/>
      <c r="AO317" s="56" t="s">
        <v>78</v>
      </c>
      <c r="AP317" s="61" t="s">
        <v>79</v>
      </c>
    </row>
    <row r="318" ht="16.5" customHeight="1">
      <c r="A318" s="53">
        <v>421948.33999999997</v>
      </c>
      <c r="B318" s="54"/>
      <c r="C318" s="55">
        <f t="shared" si="2"/>
        <v>0</v>
      </c>
      <c r="D318" s="54">
        <v>8.056597191593E12</v>
      </c>
      <c r="E318" s="56" t="s">
        <v>403</v>
      </c>
      <c r="F318" s="57" t="s">
        <v>381</v>
      </c>
      <c r="G318" s="58">
        <v>56.0</v>
      </c>
      <c r="H318" s="56"/>
      <c r="I318" s="56" t="s">
        <v>382</v>
      </c>
      <c r="J318" s="56" t="s">
        <v>64</v>
      </c>
      <c r="K318" s="56" t="s">
        <v>65</v>
      </c>
      <c r="L318" s="59">
        <v>490.0</v>
      </c>
      <c r="M318" s="60">
        <v>421948.33999999997</v>
      </c>
      <c r="N318" s="56" t="s">
        <v>83</v>
      </c>
      <c r="O318" s="56" t="s">
        <v>67</v>
      </c>
      <c r="P318" s="56" t="s">
        <v>68</v>
      </c>
      <c r="Q318" s="56" t="s">
        <v>69</v>
      </c>
      <c r="R318" s="56" t="s">
        <v>68</v>
      </c>
      <c r="S318" s="56">
        <v>140.0</v>
      </c>
      <c r="T318" s="56">
        <v>17.0</v>
      </c>
      <c r="U318" s="56" t="s">
        <v>106</v>
      </c>
      <c r="V318" s="56" t="s">
        <v>407</v>
      </c>
      <c r="W318" s="56" t="s">
        <v>68</v>
      </c>
      <c r="X318" s="56" t="s">
        <v>68</v>
      </c>
      <c r="Y318" s="56" t="s">
        <v>69</v>
      </c>
      <c r="Z318" s="56" t="s">
        <v>68</v>
      </c>
      <c r="AA318" s="56"/>
      <c r="AB318" s="56" t="s">
        <v>72</v>
      </c>
      <c r="AC318" s="56" t="s">
        <v>73</v>
      </c>
      <c r="AD318" s="56" t="s">
        <v>74</v>
      </c>
      <c r="AE318" s="56"/>
      <c r="AF318" s="56" t="s">
        <v>75</v>
      </c>
      <c r="AG318" s="56" t="s">
        <v>68</v>
      </c>
      <c r="AH318" s="56"/>
      <c r="AI318" s="56" t="s">
        <v>76</v>
      </c>
      <c r="AJ318" s="56" t="s">
        <v>77</v>
      </c>
      <c r="AK318" s="56" t="s">
        <v>68</v>
      </c>
      <c r="AL318" s="56" t="s">
        <v>68</v>
      </c>
      <c r="AM318" s="56" t="s">
        <v>68</v>
      </c>
      <c r="AN318" s="56"/>
      <c r="AO318" s="56" t="s">
        <v>78</v>
      </c>
      <c r="AP318" s="61" t="s">
        <v>79</v>
      </c>
    </row>
    <row r="319" ht="16.5" customHeight="1">
      <c r="A319" s="53">
        <v>220807.4</v>
      </c>
      <c r="B319" s="54"/>
      <c r="C319" s="55">
        <f t="shared" si="2"/>
        <v>0</v>
      </c>
      <c r="D319" s="54">
        <v>8.056597361569E12</v>
      </c>
      <c r="E319" s="56" t="s">
        <v>257</v>
      </c>
      <c r="F319" s="57" t="s">
        <v>258</v>
      </c>
      <c r="G319" s="58">
        <v>50.0</v>
      </c>
      <c r="H319" s="56"/>
      <c r="I319" s="56" t="s">
        <v>82</v>
      </c>
      <c r="J319" s="56" t="s">
        <v>64</v>
      </c>
      <c r="K319" s="56" t="s">
        <v>65</v>
      </c>
      <c r="L319" s="59">
        <v>280.0</v>
      </c>
      <c r="M319" s="60">
        <v>220807.4</v>
      </c>
      <c r="N319" s="56" t="s">
        <v>83</v>
      </c>
      <c r="O319" s="56"/>
      <c r="P319" s="56" t="s">
        <v>68</v>
      </c>
      <c r="Q319" s="56" t="s">
        <v>68</v>
      </c>
      <c r="R319" s="56" t="s">
        <v>68</v>
      </c>
      <c r="S319" s="56">
        <v>140.0</v>
      </c>
      <c r="T319" s="56">
        <v>19.0</v>
      </c>
      <c r="U319" s="56" t="s">
        <v>458</v>
      </c>
      <c r="V319" s="56" t="s">
        <v>481</v>
      </c>
      <c r="W319" s="56" t="s">
        <v>68</v>
      </c>
      <c r="X319" s="56" t="s">
        <v>69</v>
      </c>
      <c r="Y319" s="56" t="s">
        <v>68</v>
      </c>
      <c r="Z319" s="56" t="s">
        <v>69</v>
      </c>
      <c r="AA319" s="56"/>
      <c r="AB319" s="56" t="s">
        <v>72</v>
      </c>
      <c r="AC319" s="56" t="s">
        <v>164</v>
      </c>
      <c r="AD319" s="56" t="s">
        <v>74</v>
      </c>
      <c r="AE319" s="56" t="s">
        <v>75</v>
      </c>
      <c r="AF319" s="56" t="s">
        <v>75</v>
      </c>
      <c r="AG319" s="56" t="s">
        <v>68</v>
      </c>
      <c r="AH319" s="56"/>
      <c r="AI319" s="56" t="s">
        <v>76</v>
      </c>
      <c r="AJ319" s="56" t="s">
        <v>85</v>
      </c>
      <c r="AK319" s="56" t="s">
        <v>68</v>
      </c>
      <c r="AL319" s="56" t="s">
        <v>69</v>
      </c>
      <c r="AM319" s="56" t="s">
        <v>68</v>
      </c>
      <c r="AN319" s="56"/>
      <c r="AO319" s="56" t="s">
        <v>78</v>
      </c>
      <c r="AP319" s="61" t="s">
        <v>79</v>
      </c>
    </row>
    <row r="320" ht="16.5" customHeight="1">
      <c r="A320" s="53">
        <v>388575.0</v>
      </c>
      <c r="B320" s="54"/>
      <c r="C320" s="55">
        <f t="shared" si="2"/>
        <v>0</v>
      </c>
      <c r="D320" s="54">
        <v>8.056597191692E12</v>
      </c>
      <c r="E320" s="56" t="s">
        <v>535</v>
      </c>
      <c r="F320" s="57" t="s">
        <v>482</v>
      </c>
      <c r="G320" s="58">
        <v>56.0</v>
      </c>
      <c r="H320" s="56"/>
      <c r="I320" s="56" t="s">
        <v>118</v>
      </c>
      <c r="J320" s="56" t="s">
        <v>185</v>
      </c>
      <c r="K320" s="56" t="s">
        <v>65</v>
      </c>
      <c r="L320" s="59">
        <v>450.0</v>
      </c>
      <c r="M320" s="60">
        <v>388575.0</v>
      </c>
      <c r="N320" s="56" t="s">
        <v>83</v>
      </c>
      <c r="O320" s="56" t="s">
        <v>67</v>
      </c>
      <c r="P320" s="56" t="s">
        <v>68</v>
      </c>
      <c r="Q320" s="56" t="s">
        <v>68</v>
      </c>
      <c r="R320" s="56" t="s">
        <v>69</v>
      </c>
      <c r="S320" s="56">
        <v>140.0</v>
      </c>
      <c r="T320" s="56">
        <v>16.0</v>
      </c>
      <c r="U320" s="56" t="s">
        <v>106</v>
      </c>
      <c r="V320" s="56" t="s">
        <v>536</v>
      </c>
      <c r="W320" s="56" t="s">
        <v>68</v>
      </c>
      <c r="X320" s="56" t="s">
        <v>68</v>
      </c>
      <c r="Y320" s="56" t="s">
        <v>69</v>
      </c>
      <c r="Z320" s="56" t="s">
        <v>68</v>
      </c>
      <c r="AA320" s="56"/>
      <c r="AB320" s="56" t="s">
        <v>187</v>
      </c>
      <c r="AC320" s="56" t="s">
        <v>73</v>
      </c>
      <c r="AD320" s="56" t="s">
        <v>74</v>
      </c>
      <c r="AE320" s="56"/>
      <c r="AF320" s="56" t="s">
        <v>75</v>
      </c>
      <c r="AG320" s="56" t="s">
        <v>68</v>
      </c>
      <c r="AH320" s="56"/>
      <c r="AI320" s="56" t="s">
        <v>76</v>
      </c>
      <c r="AJ320" s="56" t="s">
        <v>77</v>
      </c>
      <c r="AK320" s="56" t="s">
        <v>68</v>
      </c>
      <c r="AL320" s="56" t="s">
        <v>68</v>
      </c>
      <c r="AM320" s="56" t="s">
        <v>68</v>
      </c>
      <c r="AN320" s="56"/>
      <c r="AO320" s="56" t="s">
        <v>78</v>
      </c>
      <c r="AP320" s="61" t="s">
        <v>79</v>
      </c>
    </row>
    <row r="321" ht="16.5" customHeight="1">
      <c r="A321" s="53">
        <v>338525.0</v>
      </c>
      <c r="B321" s="54"/>
      <c r="C321" s="55">
        <f t="shared" si="2"/>
        <v>0</v>
      </c>
      <c r="D321" s="54">
        <v>8.056597191746E12</v>
      </c>
      <c r="E321" s="56" t="s">
        <v>267</v>
      </c>
      <c r="F321" s="57" t="s">
        <v>381</v>
      </c>
      <c r="G321" s="58">
        <v>55.0</v>
      </c>
      <c r="H321" s="56"/>
      <c r="I321" s="56" t="s">
        <v>382</v>
      </c>
      <c r="J321" s="56" t="s">
        <v>64</v>
      </c>
      <c r="K321" s="56" t="s">
        <v>65</v>
      </c>
      <c r="L321" s="59">
        <v>390.0</v>
      </c>
      <c r="M321" s="60">
        <v>338525.0</v>
      </c>
      <c r="N321" s="56" t="s">
        <v>83</v>
      </c>
      <c r="O321" s="56" t="s">
        <v>67</v>
      </c>
      <c r="P321" s="56" t="s">
        <v>68</v>
      </c>
      <c r="Q321" s="56" t="s">
        <v>69</v>
      </c>
      <c r="R321" s="56" t="s">
        <v>68</v>
      </c>
      <c r="S321" s="56">
        <v>140.0</v>
      </c>
      <c r="T321" s="56">
        <v>17.0</v>
      </c>
      <c r="U321" s="56" t="s">
        <v>148</v>
      </c>
      <c r="V321" s="56" t="s">
        <v>201</v>
      </c>
      <c r="W321" s="56" t="s">
        <v>68</v>
      </c>
      <c r="X321" s="56" t="s">
        <v>68</v>
      </c>
      <c r="Y321" s="56" t="s">
        <v>69</v>
      </c>
      <c r="Z321" s="56" t="s">
        <v>68</v>
      </c>
      <c r="AA321" s="56"/>
      <c r="AB321" s="56" t="s">
        <v>72</v>
      </c>
      <c r="AC321" s="56" t="s">
        <v>102</v>
      </c>
      <c r="AD321" s="56" t="s">
        <v>74</v>
      </c>
      <c r="AE321" s="56"/>
      <c r="AF321" s="56" t="s">
        <v>75</v>
      </c>
      <c r="AG321" s="56" t="s">
        <v>68</v>
      </c>
      <c r="AH321" s="56"/>
      <c r="AI321" s="56" t="s">
        <v>76</v>
      </c>
      <c r="AJ321" s="56" t="s">
        <v>77</v>
      </c>
      <c r="AK321" s="56" t="s">
        <v>68</v>
      </c>
      <c r="AL321" s="56" t="s">
        <v>68</v>
      </c>
      <c r="AM321" s="56" t="s">
        <v>68</v>
      </c>
      <c r="AN321" s="56"/>
      <c r="AO321" s="56" t="s">
        <v>78</v>
      </c>
      <c r="AP321" s="61" t="s">
        <v>79</v>
      </c>
    </row>
    <row r="322" ht="16.5" customHeight="1">
      <c r="A322" s="53">
        <v>305151.66000000003</v>
      </c>
      <c r="B322" s="54"/>
      <c r="C322" s="55">
        <f t="shared" si="2"/>
        <v>0</v>
      </c>
      <c r="D322" s="54">
        <v>8.056597474733E12</v>
      </c>
      <c r="E322" s="56" t="s">
        <v>278</v>
      </c>
      <c r="F322" s="57" t="s">
        <v>485</v>
      </c>
      <c r="G322" s="58">
        <v>54.0</v>
      </c>
      <c r="H322" s="56"/>
      <c r="I322" s="56" t="s">
        <v>280</v>
      </c>
      <c r="J322" s="56" t="s">
        <v>486</v>
      </c>
      <c r="K322" s="56" t="s">
        <v>65</v>
      </c>
      <c r="L322" s="59">
        <v>350.0</v>
      </c>
      <c r="M322" s="60">
        <v>305151.66000000003</v>
      </c>
      <c r="N322" s="56" t="s">
        <v>83</v>
      </c>
      <c r="O322" s="56" t="s">
        <v>67</v>
      </c>
      <c r="P322" s="56" t="s">
        <v>68</v>
      </c>
      <c r="Q322" s="56" t="s">
        <v>68</v>
      </c>
      <c r="R322" s="56" t="s">
        <v>69</v>
      </c>
      <c r="S322" s="56">
        <v>140.0</v>
      </c>
      <c r="T322" s="56">
        <v>18.0</v>
      </c>
      <c r="U322" s="56" t="s">
        <v>120</v>
      </c>
      <c r="V322" s="56" t="s">
        <v>282</v>
      </c>
      <c r="W322" s="56" t="s">
        <v>68</v>
      </c>
      <c r="X322" s="56" t="s">
        <v>68</v>
      </c>
      <c r="Y322" s="56" t="s">
        <v>69</v>
      </c>
      <c r="Z322" s="56" t="s">
        <v>68</v>
      </c>
      <c r="AA322" s="56"/>
      <c r="AB322" s="56" t="s">
        <v>232</v>
      </c>
      <c r="AC322" s="56" t="s">
        <v>102</v>
      </c>
      <c r="AD322" s="56" t="s">
        <v>74</v>
      </c>
      <c r="AE322" s="56"/>
      <c r="AF322" s="56" t="s">
        <v>75</v>
      </c>
      <c r="AG322" s="56" t="s">
        <v>68</v>
      </c>
      <c r="AH322" s="56"/>
      <c r="AI322" s="56" t="s">
        <v>76</v>
      </c>
      <c r="AJ322" s="56" t="s">
        <v>77</v>
      </c>
      <c r="AK322" s="56" t="s">
        <v>68</v>
      </c>
      <c r="AL322" s="56" t="s">
        <v>69</v>
      </c>
      <c r="AM322" s="56" t="s">
        <v>68</v>
      </c>
      <c r="AN322" s="56"/>
      <c r="AO322" s="56" t="s">
        <v>78</v>
      </c>
      <c r="AP322" s="61" t="s">
        <v>79</v>
      </c>
    </row>
    <row r="323" ht="16.5" customHeight="1">
      <c r="A323" s="53">
        <v>305151.66000000003</v>
      </c>
      <c r="B323" s="54"/>
      <c r="C323" s="55">
        <f t="shared" si="2"/>
        <v>0</v>
      </c>
      <c r="D323" s="54">
        <v>8.056597474726E12</v>
      </c>
      <c r="E323" s="56" t="s">
        <v>278</v>
      </c>
      <c r="F323" s="57" t="s">
        <v>268</v>
      </c>
      <c r="G323" s="58">
        <v>54.0</v>
      </c>
      <c r="H323" s="56"/>
      <c r="I323" s="56" t="s">
        <v>280</v>
      </c>
      <c r="J323" s="56" t="s">
        <v>197</v>
      </c>
      <c r="K323" s="56" t="s">
        <v>65</v>
      </c>
      <c r="L323" s="59">
        <v>350.0</v>
      </c>
      <c r="M323" s="60">
        <v>305151.66000000003</v>
      </c>
      <c r="N323" s="56" t="s">
        <v>83</v>
      </c>
      <c r="O323" s="56" t="s">
        <v>67</v>
      </c>
      <c r="P323" s="56" t="s">
        <v>68</v>
      </c>
      <c r="Q323" s="56" t="s">
        <v>68</v>
      </c>
      <c r="R323" s="56" t="s">
        <v>69</v>
      </c>
      <c r="S323" s="56">
        <v>140.0</v>
      </c>
      <c r="T323" s="56">
        <v>18.0</v>
      </c>
      <c r="U323" s="56" t="s">
        <v>120</v>
      </c>
      <c r="V323" s="56" t="s">
        <v>282</v>
      </c>
      <c r="W323" s="56" t="s">
        <v>68</v>
      </c>
      <c r="X323" s="56" t="s">
        <v>68</v>
      </c>
      <c r="Y323" s="56" t="s">
        <v>69</v>
      </c>
      <c r="Z323" s="56" t="s">
        <v>68</v>
      </c>
      <c r="AA323" s="56"/>
      <c r="AB323" s="56" t="s">
        <v>198</v>
      </c>
      <c r="AC323" s="56" t="s">
        <v>102</v>
      </c>
      <c r="AD323" s="56" t="s">
        <v>74</v>
      </c>
      <c r="AE323" s="56"/>
      <c r="AF323" s="56" t="s">
        <v>75</v>
      </c>
      <c r="AG323" s="56" t="s">
        <v>68</v>
      </c>
      <c r="AH323" s="56"/>
      <c r="AI323" s="56" t="s">
        <v>76</v>
      </c>
      <c r="AJ323" s="56" t="s">
        <v>77</v>
      </c>
      <c r="AK323" s="56" t="s">
        <v>68</v>
      </c>
      <c r="AL323" s="56" t="s">
        <v>69</v>
      </c>
      <c r="AM323" s="56" t="s">
        <v>68</v>
      </c>
      <c r="AN323" s="56"/>
      <c r="AO323" s="56" t="s">
        <v>78</v>
      </c>
      <c r="AP323" s="61" t="s">
        <v>79</v>
      </c>
    </row>
    <row r="324" ht="16.5" customHeight="1">
      <c r="A324" s="53">
        <v>371898.33999999997</v>
      </c>
      <c r="B324" s="54"/>
      <c r="C324" s="55">
        <f t="shared" si="2"/>
        <v>0</v>
      </c>
      <c r="D324" s="54">
        <v>8.05659715088E12</v>
      </c>
      <c r="E324" s="56" t="s">
        <v>61</v>
      </c>
      <c r="F324" s="57" t="s">
        <v>179</v>
      </c>
      <c r="G324" s="58">
        <v>53.0</v>
      </c>
      <c r="H324" s="56"/>
      <c r="I324" s="56" t="s">
        <v>180</v>
      </c>
      <c r="J324" s="56" t="s">
        <v>64</v>
      </c>
      <c r="K324" s="56" t="s">
        <v>65</v>
      </c>
      <c r="L324" s="59">
        <v>430.0</v>
      </c>
      <c r="M324" s="60">
        <v>371898.33999999997</v>
      </c>
      <c r="N324" s="56" t="s">
        <v>66</v>
      </c>
      <c r="O324" s="56" t="s">
        <v>67</v>
      </c>
      <c r="P324" s="56" t="s">
        <v>68</v>
      </c>
      <c r="Q324" s="56" t="s">
        <v>68</v>
      </c>
      <c r="R324" s="56" t="s">
        <v>69</v>
      </c>
      <c r="S324" s="56">
        <v>140.0</v>
      </c>
      <c r="T324" s="56">
        <v>17.0</v>
      </c>
      <c r="U324" s="56" t="s">
        <v>70</v>
      </c>
      <c r="V324" s="56" t="s">
        <v>71</v>
      </c>
      <c r="W324" s="56" t="s">
        <v>68</v>
      </c>
      <c r="X324" s="56" t="s">
        <v>69</v>
      </c>
      <c r="Y324" s="56" t="s">
        <v>69</v>
      </c>
      <c r="Z324" s="56" t="s">
        <v>68</v>
      </c>
      <c r="AA324" s="56"/>
      <c r="AB324" s="56" t="s">
        <v>72</v>
      </c>
      <c r="AC324" s="56" t="s">
        <v>73</v>
      </c>
      <c r="AD324" s="56" t="s">
        <v>74</v>
      </c>
      <c r="AE324" s="56"/>
      <c r="AF324" s="56" t="s">
        <v>75</v>
      </c>
      <c r="AG324" s="56" t="s">
        <v>68</v>
      </c>
      <c r="AH324" s="56"/>
      <c r="AI324" s="56" t="s">
        <v>76</v>
      </c>
      <c r="AJ324" s="56" t="s">
        <v>77</v>
      </c>
      <c r="AK324" s="56" t="s">
        <v>68</v>
      </c>
      <c r="AL324" s="56" t="s">
        <v>68</v>
      </c>
      <c r="AM324" s="56" t="s">
        <v>68</v>
      </c>
      <c r="AN324" s="56"/>
      <c r="AO324" s="56" t="s">
        <v>78</v>
      </c>
      <c r="AP324" s="61" t="s">
        <v>79</v>
      </c>
    </row>
    <row r="325" ht="16.5" customHeight="1">
      <c r="A325" s="53">
        <v>488675.0</v>
      </c>
      <c r="B325" s="54"/>
      <c r="C325" s="55">
        <f t="shared" si="2"/>
        <v>0</v>
      </c>
      <c r="D325" s="54">
        <v>8.056597361491E12</v>
      </c>
      <c r="E325" s="56" t="s">
        <v>418</v>
      </c>
      <c r="F325" s="57" t="s">
        <v>537</v>
      </c>
      <c r="G325" s="58">
        <v>53.0</v>
      </c>
      <c r="H325" s="56"/>
      <c r="I325" s="56" t="s">
        <v>141</v>
      </c>
      <c r="J325" s="56" t="s">
        <v>141</v>
      </c>
      <c r="K325" s="56" t="s">
        <v>65</v>
      </c>
      <c r="L325" s="59">
        <v>570.0</v>
      </c>
      <c r="M325" s="60">
        <v>488675.0</v>
      </c>
      <c r="N325" s="56" t="s">
        <v>83</v>
      </c>
      <c r="O325" s="56" t="s">
        <v>67</v>
      </c>
      <c r="P325" s="56" t="s">
        <v>68</v>
      </c>
      <c r="Q325" s="56" t="s">
        <v>68</v>
      </c>
      <c r="R325" s="56" t="s">
        <v>69</v>
      </c>
      <c r="S325" s="56">
        <v>135.0</v>
      </c>
      <c r="T325" s="56">
        <v>21.0</v>
      </c>
      <c r="U325" s="56" t="s">
        <v>70</v>
      </c>
      <c r="V325" s="56" t="s">
        <v>70</v>
      </c>
      <c r="W325" s="56" t="s">
        <v>68</v>
      </c>
      <c r="X325" s="56" t="s">
        <v>68</v>
      </c>
      <c r="Y325" s="56" t="s">
        <v>68</v>
      </c>
      <c r="Z325" s="56" t="s">
        <v>68</v>
      </c>
      <c r="AA325" s="56"/>
      <c r="AB325" s="56" t="s">
        <v>121</v>
      </c>
      <c r="AC325" s="56" t="s">
        <v>115</v>
      </c>
      <c r="AD325" s="56" t="s">
        <v>74</v>
      </c>
      <c r="AE325" s="56"/>
      <c r="AF325" s="56" t="s">
        <v>94</v>
      </c>
      <c r="AG325" s="56" t="s">
        <v>68</v>
      </c>
      <c r="AH325" s="56"/>
      <c r="AI325" s="56" t="s">
        <v>76</v>
      </c>
      <c r="AJ325" s="56" t="s">
        <v>77</v>
      </c>
      <c r="AK325" s="56" t="s">
        <v>68</v>
      </c>
      <c r="AL325" s="56" t="s">
        <v>69</v>
      </c>
      <c r="AM325" s="56" t="s">
        <v>68</v>
      </c>
      <c r="AN325" s="56"/>
      <c r="AO325" s="56" t="s">
        <v>78</v>
      </c>
      <c r="AP325" s="61" t="s">
        <v>79</v>
      </c>
    </row>
    <row r="326" ht="16.5" customHeight="1">
      <c r="A326" s="53">
        <v>257884.44</v>
      </c>
      <c r="B326" s="54"/>
      <c r="C326" s="55">
        <f t="shared" si="2"/>
        <v>0</v>
      </c>
      <c r="D326" s="54">
        <v>8.056597423472E12</v>
      </c>
      <c r="E326" s="56" t="s">
        <v>86</v>
      </c>
      <c r="F326" s="57" t="s">
        <v>286</v>
      </c>
      <c r="G326" s="58">
        <v>51.0</v>
      </c>
      <c r="H326" s="56"/>
      <c r="I326" s="56" t="s">
        <v>82</v>
      </c>
      <c r="J326" s="56" t="s">
        <v>112</v>
      </c>
      <c r="K326" s="56" t="s">
        <v>65</v>
      </c>
      <c r="L326" s="59">
        <v>330.0</v>
      </c>
      <c r="M326" s="60">
        <v>257884.44</v>
      </c>
      <c r="N326" s="56" t="s">
        <v>83</v>
      </c>
      <c r="O326" s="56"/>
      <c r="P326" s="56" t="s">
        <v>68</v>
      </c>
      <c r="Q326" s="56" t="s">
        <v>68</v>
      </c>
      <c r="R326" s="56" t="s">
        <v>68</v>
      </c>
      <c r="S326" s="56">
        <v>140.0</v>
      </c>
      <c r="T326" s="56">
        <v>18.0</v>
      </c>
      <c r="U326" s="56" t="s">
        <v>89</v>
      </c>
      <c r="V326" s="56" t="s">
        <v>90</v>
      </c>
      <c r="W326" s="56" t="s">
        <v>68</v>
      </c>
      <c r="X326" s="56" t="s">
        <v>68</v>
      </c>
      <c r="Y326" s="56" t="s">
        <v>68</v>
      </c>
      <c r="Z326" s="56" t="s">
        <v>68</v>
      </c>
      <c r="AA326" s="56"/>
      <c r="AB326" s="56" t="s">
        <v>114</v>
      </c>
      <c r="AC326" s="56" t="s">
        <v>92</v>
      </c>
      <c r="AD326" s="56" t="s">
        <v>93</v>
      </c>
      <c r="AE326" s="56" t="s">
        <v>94</v>
      </c>
      <c r="AF326" s="56" t="s">
        <v>94</v>
      </c>
      <c r="AG326" s="56" t="s">
        <v>68</v>
      </c>
      <c r="AH326" s="56"/>
      <c r="AI326" s="56" t="s">
        <v>76</v>
      </c>
      <c r="AJ326" s="56" t="s">
        <v>85</v>
      </c>
      <c r="AK326" s="56" t="s">
        <v>68</v>
      </c>
      <c r="AL326" s="56" t="s">
        <v>69</v>
      </c>
      <c r="AM326" s="56" t="s">
        <v>68</v>
      </c>
      <c r="AN326" s="56"/>
      <c r="AO326" s="56" t="s">
        <v>78</v>
      </c>
      <c r="AP326" s="61" t="s">
        <v>79</v>
      </c>
    </row>
    <row r="327" ht="16.5" customHeight="1">
      <c r="A327" s="53">
        <v>324631.12</v>
      </c>
      <c r="B327" s="54"/>
      <c r="C327" s="55">
        <f t="shared" si="2"/>
        <v>0</v>
      </c>
      <c r="D327" s="54">
        <v>8.05367299184E12</v>
      </c>
      <c r="E327" s="56" t="s">
        <v>110</v>
      </c>
      <c r="F327" s="57" t="s">
        <v>262</v>
      </c>
      <c r="G327" s="58">
        <v>47.0</v>
      </c>
      <c r="H327" s="56"/>
      <c r="I327" s="56" t="s">
        <v>82</v>
      </c>
      <c r="J327" s="56" t="s">
        <v>112</v>
      </c>
      <c r="K327" s="56" t="s">
        <v>65</v>
      </c>
      <c r="L327" s="59">
        <v>420.0</v>
      </c>
      <c r="M327" s="60">
        <v>324631.12</v>
      </c>
      <c r="N327" s="56" t="s">
        <v>83</v>
      </c>
      <c r="O327" s="56"/>
      <c r="P327" s="56" t="s">
        <v>68</v>
      </c>
      <c r="Q327" s="56" t="s">
        <v>68</v>
      </c>
      <c r="R327" s="56" t="s">
        <v>68</v>
      </c>
      <c r="S327" s="56">
        <v>135.0</v>
      </c>
      <c r="T327" s="56">
        <v>21.0</v>
      </c>
      <c r="U327" s="56" t="s">
        <v>101</v>
      </c>
      <c r="V327" s="56" t="s">
        <v>113</v>
      </c>
      <c r="W327" s="56" t="s">
        <v>68</v>
      </c>
      <c r="X327" s="56" t="s">
        <v>68</v>
      </c>
      <c r="Y327" s="56" t="s">
        <v>68</v>
      </c>
      <c r="Z327" s="56" t="s">
        <v>68</v>
      </c>
      <c r="AA327" s="56"/>
      <c r="AB327" s="56" t="s">
        <v>114</v>
      </c>
      <c r="AC327" s="56" t="s">
        <v>115</v>
      </c>
      <c r="AD327" s="56" t="s">
        <v>74</v>
      </c>
      <c r="AE327" s="56" t="s">
        <v>94</v>
      </c>
      <c r="AF327" s="56" t="s">
        <v>94</v>
      </c>
      <c r="AG327" s="56" t="s">
        <v>68</v>
      </c>
      <c r="AH327" s="56"/>
      <c r="AI327" s="56" t="s">
        <v>76</v>
      </c>
      <c r="AJ327" s="56" t="s">
        <v>85</v>
      </c>
      <c r="AK327" s="56" t="s">
        <v>68</v>
      </c>
      <c r="AL327" s="56" t="s">
        <v>68</v>
      </c>
      <c r="AM327" s="56" t="s">
        <v>68</v>
      </c>
      <c r="AN327" s="56"/>
      <c r="AO327" s="56" t="s">
        <v>78</v>
      </c>
      <c r="AP327" s="61" t="s">
        <v>79</v>
      </c>
    </row>
    <row r="328" ht="16.5" customHeight="1">
      <c r="A328" s="53">
        <v>371898.33999999997</v>
      </c>
      <c r="B328" s="54"/>
      <c r="C328" s="55">
        <f t="shared" si="2"/>
        <v>0</v>
      </c>
      <c r="D328" s="54">
        <v>8.053672675733E12</v>
      </c>
      <c r="E328" s="56" t="s">
        <v>538</v>
      </c>
      <c r="F328" s="57" t="s">
        <v>445</v>
      </c>
      <c r="G328" s="58">
        <v>59.0</v>
      </c>
      <c r="H328" s="56"/>
      <c r="I328" s="56" t="s">
        <v>539</v>
      </c>
      <c r="J328" s="56" t="s">
        <v>540</v>
      </c>
      <c r="K328" s="56" t="s">
        <v>65</v>
      </c>
      <c r="L328" s="59">
        <v>430.0</v>
      </c>
      <c r="M328" s="60">
        <v>371898.33999999997</v>
      </c>
      <c r="N328" s="56" t="s">
        <v>147</v>
      </c>
      <c r="O328" s="56" t="s">
        <v>67</v>
      </c>
      <c r="P328" s="56" t="s">
        <v>68</v>
      </c>
      <c r="Q328" s="56" t="s">
        <v>69</v>
      </c>
      <c r="R328" s="56" t="s">
        <v>68</v>
      </c>
      <c r="S328" s="56">
        <v>140.0</v>
      </c>
      <c r="T328" s="56">
        <v>14.0</v>
      </c>
      <c r="U328" s="56" t="s">
        <v>398</v>
      </c>
      <c r="V328" s="56" t="s">
        <v>541</v>
      </c>
      <c r="W328" s="56" t="s">
        <v>68</v>
      </c>
      <c r="X328" s="56" t="s">
        <v>69</v>
      </c>
      <c r="Y328" s="56" t="s">
        <v>69</v>
      </c>
      <c r="Z328" s="56" t="s">
        <v>69</v>
      </c>
      <c r="AA328" s="56"/>
      <c r="AB328" s="56" t="s">
        <v>121</v>
      </c>
      <c r="AC328" s="56" t="s">
        <v>108</v>
      </c>
      <c r="AD328" s="56" t="s">
        <v>74</v>
      </c>
      <c r="AE328" s="56"/>
      <c r="AF328" s="56" t="s">
        <v>94</v>
      </c>
      <c r="AG328" s="56" t="s">
        <v>68</v>
      </c>
      <c r="AH328" s="56" t="s">
        <v>151</v>
      </c>
      <c r="AI328" s="56" t="s">
        <v>76</v>
      </c>
      <c r="AJ328" s="56" t="s">
        <v>77</v>
      </c>
      <c r="AK328" s="56" t="s">
        <v>68</v>
      </c>
      <c r="AL328" s="56" t="s">
        <v>68</v>
      </c>
      <c r="AM328" s="56" t="s">
        <v>68</v>
      </c>
      <c r="AN328" s="56"/>
      <c r="AO328" s="56" t="s">
        <v>78</v>
      </c>
      <c r="AP328" s="61" t="s">
        <v>79</v>
      </c>
    </row>
    <row r="329" ht="16.5" customHeight="1">
      <c r="A329" s="53">
        <v>321848.33999999997</v>
      </c>
      <c r="B329" s="54"/>
      <c r="C329" s="55">
        <f t="shared" si="2"/>
        <v>0</v>
      </c>
      <c r="D329" s="54">
        <v>8.056597361606E12</v>
      </c>
      <c r="E329" s="56" t="s">
        <v>103</v>
      </c>
      <c r="F329" s="57" t="s">
        <v>542</v>
      </c>
      <c r="G329" s="58">
        <v>56.0</v>
      </c>
      <c r="H329" s="56"/>
      <c r="I329" s="56" t="s">
        <v>127</v>
      </c>
      <c r="J329" s="56" t="s">
        <v>64</v>
      </c>
      <c r="K329" s="56" t="s">
        <v>65</v>
      </c>
      <c r="L329" s="59">
        <v>370.0</v>
      </c>
      <c r="M329" s="60">
        <v>321848.33999999997</v>
      </c>
      <c r="N329" s="56" t="s">
        <v>83</v>
      </c>
      <c r="O329" s="56" t="s">
        <v>67</v>
      </c>
      <c r="P329" s="56" t="s">
        <v>68</v>
      </c>
      <c r="Q329" s="56" t="s">
        <v>68</v>
      </c>
      <c r="R329" s="56" t="s">
        <v>69</v>
      </c>
      <c r="S329" s="56">
        <v>140.0</v>
      </c>
      <c r="T329" s="56">
        <v>16.0</v>
      </c>
      <c r="U329" s="56" t="s">
        <v>106</v>
      </c>
      <c r="V329" s="56" t="s">
        <v>107</v>
      </c>
      <c r="W329" s="56" t="s">
        <v>68</v>
      </c>
      <c r="X329" s="56" t="s">
        <v>68</v>
      </c>
      <c r="Y329" s="56" t="s">
        <v>69</v>
      </c>
      <c r="Z329" s="56" t="s">
        <v>68</v>
      </c>
      <c r="AA329" s="56"/>
      <c r="AB329" s="56" t="s">
        <v>72</v>
      </c>
      <c r="AC329" s="56" t="s">
        <v>108</v>
      </c>
      <c r="AD329" s="56" t="s">
        <v>74</v>
      </c>
      <c r="AE329" s="56"/>
      <c r="AF329" s="56" t="s">
        <v>75</v>
      </c>
      <c r="AG329" s="56" t="s">
        <v>68</v>
      </c>
      <c r="AH329" s="56"/>
      <c r="AI329" s="56" t="s">
        <v>109</v>
      </c>
      <c r="AJ329" s="56" t="s">
        <v>77</v>
      </c>
      <c r="AK329" s="56" t="s">
        <v>68</v>
      </c>
      <c r="AL329" s="56" t="s">
        <v>69</v>
      </c>
      <c r="AM329" s="56" t="s">
        <v>68</v>
      </c>
      <c r="AN329" s="56"/>
      <c r="AO329" s="56" t="s">
        <v>78</v>
      </c>
      <c r="AP329" s="61" t="s">
        <v>79</v>
      </c>
    </row>
    <row r="330" ht="16.5" customHeight="1">
      <c r="A330" s="53">
        <v>472919.26</v>
      </c>
      <c r="B330" s="54"/>
      <c r="C330" s="55">
        <f t="shared" si="2"/>
        <v>0</v>
      </c>
      <c r="D330" s="54">
        <v>8.056597294935E12</v>
      </c>
      <c r="E330" s="56" t="s">
        <v>110</v>
      </c>
      <c r="F330" s="57" t="s">
        <v>424</v>
      </c>
      <c r="G330" s="58">
        <v>51.0</v>
      </c>
      <c r="H330" s="56"/>
      <c r="I330" s="56" t="s">
        <v>82</v>
      </c>
      <c r="J330" s="56" t="s">
        <v>88</v>
      </c>
      <c r="K330" s="56" t="s">
        <v>65</v>
      </c>
      <c r="L330" s="59">
        <v>620.0</v>
      </c>
      <c r="M330" s="60">
        <v>472919.26</v>
      </c>
      <c r="N330" s="56" t="s">
        <v>83</v>
      </c>
      <c r="O330" s="56"/>
      <c r="P330" s="56" t="s">
        <v>68</v>
      </c>
      <c r="Q330" s="56" t="s">
        <v>68</v>
      </c>
      <c r="R330" s="56" t="s">
        <v>68</v>
      </c>
      <c r="S330" s="56">
        <v>135.0</v>
      </c>
      <c r="T330" s="56">
        <v>21.0</v>
      </c>
      <c r="U330" s="56" t="s">
        <v>89</v>
      </c>
      <c r="V330" s="56" t="s">
        <v>427</v>
      </c>
      <c r="W330" s="56" t="s">
        <v>68</v>
      </c>
      <c r="X330" s="56" t="s">
        <v>68</v>
      </c>
      <c r="Y330" s="56" t="s">
        <v>68</v>
      </c>
      <c r="Z330" s="56" t="s">
        <v>68</v>
      </c>
      <c r="AA330" s="56"/>
      <c r="AB330" s="56" t="s">
        <v>91</v>
      </c>
      <c r="AC330" s="56" t="s">
        <v>115</v>
      </c>
      <c r="AD330" s="56" t="s">
        <v>74</v>
      </c>
      <c r="AE330" s="56" t="s">
        <v>94</v>
      </c>
      <c r="AF330" s="56" t="s">
        <v>94</v>
      </c>
      <c r="AG330" s="56" t="s">
        <v>68</v>
      </c>
      <c r="AH330" s="56"/>
      <c r="AI330" s="56" t="s">
        <v>76</v>
      </c>
      <c r="AJ330" s="56" t="s">
        <v>85</v>
      </c>
      <c r="AK330" s="56" t="s">
        <v>68</v>
      </c>
      <c r="AL330" s="56" t="s">
        <v>69</v>
      </c>
      <c r="AM330" s="56" t="s">
        <v>68</v>
      </c>
      <c r="AN330" s="56"/>
      <c r="AO330" s="56" t="s">
        <v>78</v>
      </c>
      <c r="AP330" s="61" t="s">
        <v>79</v>
      </c>
    </row>
    <row r="331" ht="16.5" customHeight="1">
      <c r="A331" s="53">
        <v>287554.07999999996</v>
      </c>
      <c r="B331" s="54"/>
      <c r="C331" s="55">
        <f t="shared" si="2"/>
        <v>0</v>
      </c>
      <c r="D331" s="54">
        <v>8.05659746835E12</v>
      </c>
      <c r="E331" s="56" t="s">
        <v>428</v>
      </c>
      <c r="F331" s="57">
        <v>1416.0</v>
      </c>
      <c r="G331" s="58">
        <v>52.0</v>
      </c>
      <c r="H331" s="56"/>
      <c r="I331" s="56" t="s">
        <v>82</v>
      </c>
      <c r="J331" s="56" t="s">
        <v>298</v>
      </c>
      <c r="K331" s="56" t="s">
        <v>65</v>
      </c>
      <c r="L331" s="59">
        <v>370.0</v>
      </c>
      <c r="M331" s="60">
        <v>287554.07999999996</v>
      </c>
      <c r="N331" s="56" t="s">
        <v>83</v>
      </c>
      <c r="O331" s="56"/>
      <c r="P331" s="56" t="s">
        <v>68</v>
      </c>
      <c r="Q331" s="56" t="s">
        <v>68</v>
      </c>
      <c r="R331" s="56" t="s">
        <v>68</v>
      </c>
      <c r="S331" s="56">
        <v>140.0</v>
      </c>
      <c r="T331" s="56">
        <v>17.0</v>
      </c>
      <c r="U331" s="56" t="s">
        <v>177</v>
      </c>
      <c r="V331" s="56" t="s">
        <v>250</v>
      </c>
      <c r="W331" s="56" t="s">
        <v>68</v>
      </c>
      <c r="X331" s="56" t="s">
        <v>68</v>
      </c>
      <c r="Y331" s="56" t="s">
        <v>68</v>
      </c>
      <c r="Z331" s="56" t="s">
        <v>68</v>
      </c>
      <c r="AA331" s="56"/>
      <c r="AB331" s="56" t="s">
        <v>121</v>
      </c>
      <c r="AC331" s="56" t="s">
        <v>73</v>
      </c>
      <c r="AD331" s="56" t="s">
        <v>74</v>
      </c>
      <c r="AE331" s="56"/>
      <c r="AF331" s="56" t="s">
        <v>75</v>
      </c>
      <c r="AG331" s="56" t="s">
        <v>68</v>
      </c>
      <c r="AH331" s="56"/>
      <c r="AI331" s="56" t="s">
        <v>76</v>
      </c>
      <c r="AJ331" s="56" t="s">
        <v>85</v>
      </c>
      <c r="AK331" s="56" t="s">
        <v>68</v>
      </c>
      <c r="AL331" s="56" t="s">
        <v>69</v>
      </c>
      <c r="AM331" s="56" t="s">
        <v>68</v>
      </c>
      <c r="AN331" s="56"/>
      <c r="AO331" s="56" t="s">
        <v>78</v>
      </c>
      <c r="AP331" s="61" t="s">
        <v>79</v>
      </c>
    </row>
    <row r="332" ht="16.5" customHeight="1">
      <c r="A332" s="53">
        <v>287554.07999999996</v>
      </c>
      <c r="B332" s="54"/>
      <c r="C332" s="55">
        <f t="shared" si="2"/>
        <v>0</v>
      </c>
      <c r="D332" s="54">
        <v>8.056597468381E12</v>
      </c>
      <c r="E332" s="56" t="s">
        <v>428</v>
      </c>
      <c r="F332" s="57">
        <v>1696.0</v>
      </c>
      <c r="G332" s="58">
        <v>54.0</v>
      </c>
      <c r="H332" s="56"/>
      <c r="I332" s="56" t="s">
        <v>82</v>
      </c>
      <c r="J332" s="56" t="s">
        <v>300</v>
      </c>
      <c r="K332" s="56" t="s">
        <v>65</v>
      </c>
      <c r="L332" s="59">
        <v>370.0</v>
      </c>
      <c r="M332" s="60">
        <v>287554.07999999996</v>
      </c>
      <c r="N332" s="56" t="s">
        <v>83</v>
      </c>
      <c r="O332" s="56"/>
      <c r="P332" s="56" t="s">
        <v>68</v>
      </c>
      <c r="Q332" s="56" t="s">
        <v>68</v>
      </c>
      <c r="R332" s="56" t="s">
        <v>68</v>
      </c>
      <c r="S332" s="56">
        <v>140.0</v>
      </c>
      <c r="T332" s="56">
        <v>17.0</v>
      </c>
      <c r="U332" s="56" t="s">
        <v>120</v>
      </c>
      <c r="V332" s="56" t="s">
        <v>543</v>
      </c>
      <c r="W332" s="56" t="s">
        <v>68</v>
      </c>
      <c r="X332" s="56" t="s">
        <v>68</v>
      </c>
      <c r="Y332" s="56" t="s">
        <v>68</v>
      </c>
      <c r="Z332" s="56" t="s">
        <v>68</v>
      </c>
      <c r="AA332" s="56"/>
      <c r="AB332" s="56" t="s">
        <v>187</v>
      </c>
      <c r="AC332" s="56" t="s">
        <v>73</v>
      </c>
      <c r="AD332" s="56" t="s">
        <v>74</v>
      </c>
      <c r="AE332" s="56"/>
      <c r="AF332" s="56" t="s">
        <v>75</v>
      </c>
      <c r="AG332" s="56" t="s">
        <v>68</v>
      </c>
      <c r="AH332" s="56"/>
      <c r="AI332" s="56" t="s">
        <v>76</v>
      </c>
      <c r="AJ332" s="56" t="s">
        <v>85</v>
      </c>
      <c r="AK332" s="56" t="s">
        <v>68</v>
      </c>
      <c r="AL332" s="56" t="s">
        <v>69</v>
      </c>
      <c r="AM332" s="56" t="s">
        <v>68</v>
      </c>
      <c r="AN332" s="56"/>
      <c r="AO332" s="56" t="s">
        <v>78</v>
      </c>
      <c r="AP332" s="61" t="s">
        <v>79</v>
      </c>
    </row>
    <row r="333" ht="16.5" customHeight="1">
      <c r="A333" s="53">
        <v>396923.33999999997</v>
      </c>
      <c r="B333" s="54"/>
      <c r="C333" s="55">
        <f t="shared" si="2"/>
        <v>0</v>
      </c>
      <c r="D333" s="54">
        <v>8.053672991925E12</v>
      </c>
      <c r="E333" s="56" t="s">
        <v>125</v>
      </c>
      <c r="F333" s="57" t="s">
        <v>544</v>
      </c>
      <c r="G333" s="58">
        <v>55.0</v>
      </c>
      <c r="H333" s="56"/>
      <c r="I333" s="56" t="s">
        <v>127</v>
      </c>
      <c r="J333" s="56" t="s">
        <v>88</v>
      </c>
      <c r="K333" s="56" t="s">
        <v>181</v>
      </c>
      <c r="L333" s="59">
        <v>460.0</v>
      </c>
      <c r="M333" s="60">
        <v>396923.33999999997</v>
      </c>
      <c r="N333" s="56" t="s">
        <v>83</v>
      </c>
      <c r="O333" s="56" t="s">
        <v>67</v>
      </c>
      <c r="P333" s="56" t="s">
        <v>68</v>
      </c>
      <c r="Q333" s="56" t="s">
        <v>68</v>
      </c>
      <c r="R333" s="56" t="s">
        <v>69</v>
      </c>
      <c r="S333" s="56">
        <v>135.0</v>
      </c>
      <c r="T333" s="56">
        <v>17.0</v>
      </c>
      <c r="U333" s="56" t="s">
        <v>128</v>
      </c>
      <c r="V333" s="56" t="s">
        <v>129</v>
      </c>
      <c r="W333" s="56" t="s">
        <v>68</v>
      </c>
      <c r="X333" s="56" t="s">
        <v>68</v>
      </c>
      <c r="Y333" s="56" t="s">
        <v>69</v>
      </c>
      <c r="Z333" s="56" t="s">
        <v>68</v>
      </c>
      <c r="AA333" s="56"/>
      <c r="AB333" s="56" t="s">
        <v>91</v>
      </c>
      <c r="AC333" s="56" t="s">
        <v>92</v>
      </c>
      <c r="AD333" s="56" t="s">
        <v>74</v>
      </c>
      <c r="AE333" s="56" t="s">
        <v>94</v>
      </c>
      <c r="AF333" s="56" t="s">
        <v>94</v>
      </c>
      <c r="AG333" s="56" t="s">
        <v>68</v>
      </c>
      <c r="AH333" s="56"/>
      <c r="AI333" s="56" t="s">
        <v>76</v>
      </c>
      <c r="AJ333" s="56" t="s">
        <v>77</v>
      </c>
      <c r="AK333" s="56" t="s">
        <v>68</v>
      </c>
      <c r="AL333" s="56" t="s">
        <v>68</v>
      </c>
      <c r="AM333" s="56" t="s">
        <v>68</v>
      </c>
      <c r="AN333" s="56"/>
      <c r="AO333" s="56" t="s">
        <v>78</v>
      </c>
      <c r="AP333" s="61" t="s">
        <v>79</v>
      </c>
    </row>
    <row r="334" ht="16.5" customHeight="1">
      <c r="A334" s="53">
        <v>398765.18000000005</v>
      </c>
      <c r="B334" s="54"/>
      <c r="C334" s="55">
        <f t="shared" si="2"/>
        <v>0</v>
      </c>
      <c r="D334" s="54">
        <v>8.056597469371E12</v>
      </c>
      <c r="E334" s="56" t="s">
        <v>123</v>
      </c>
      <c r="F334" s="57" t="s">
        <v>494</v>
      </c>
      <c r="G334" s="58">
        <v>53.0</v>
      </c>
      <c r="H334" s="56" t="s">
        <v>214</v>
      </c>
      <c r="I334" s="56" t="s">
        <v>289</v>
      </c>
      <c r="J334" s="56" t="s">
        <v>64</v>
      </c>
      <c r="K334" s="56" t="s">
        <v>65</v>
      </c>
      <c r="L334" s="59">
        <v>520.0</v>
      </c>
      <c r="M334" s="60">
        <v>398765.18000000005</v>
      </c>
      <c r="N334" s="56" t="s">
        <v>83</v>
      </c>
      <c r="O334" s="56"/>
      <c r="P334" s="56" t="s">
        <v>68</v>
      </c>
      <c r="Q334" s="56" t="s">
        <v>68</v>
      </c>
      <c r="R334" s="56" t="s">
        <v>68</v>
      </c>
      <c r="S334" s="56">
        <v>140.0</v>
      </c>
      <c r="T334" s="56">
        <v>16.0</v>
      </c>
      <c r="U334" s="56"/>
      <c r="V334" s="56"/>
      <c r="W334" s="56" t="s">
        <v>68</v>
      </c>
      <c r="X334" s="56" t="s">
        <v>68</v>
      </c>
      <c r="Y334" s="56" t="s">
        <v>68</v>
      </c>
      <c r="Z334" s="56" t="s">
        <v>68</v>
      </c>
      <c r="AA334" s="56"/>
      <c r="AB334" s="56" t="s">
        <v>192</v>
      </c>
      <c r="AC334" s="56" t="s">
        <v>73</v>
      </c>
      <c r="AD334" s="56" t="s">
        <v>74</v>
      </c>
      <c r="AE334" s="56"/>
      <c r="AF334" s="56" t="s">
        <v>75</v>
      </c>
      <c r="AG334" s="56" t="s">
        <v>68</v>
      </c>
      <c r="AH334" s="56"/>
      <c r="AI334" s="56" t="s">
        <v>76</v>
      </c>
      <c r="AJ334" s="56" t="s">
        <v>85</v>
      </c>
      <c r="AK334" s="56" t="s">
        <v>68</v>
      </c>
      <c r="AL334" s="56" t="s">
        <v>69</v>
      </c>
      <c r="AM334" s="56" t="s">
        <v>68</v>
      </c>
      <c r="AN334" s="56"/>
      <c r="AO334" s="56" t="s">
        <v>78</v>
      </c>
      <c r="AP334" s="61" t="s">
        <v>79</v>
      </c>
    </row>
    <row r="335" ht="16.5" customHeight="1">
      <c r="A335" s="53">
        <v>383950.38000000006</v>
      </c>
      <c r="B335" s="54"/>
      <c r="C335" s="55">
        <f t="shared" si="2"/>
        <v>0</v>
      </c>
      <c r="D335" s="54">
        <v>8.056597468206E12</v>
      </c>
      <c r="E335" s="56" t="s">
        <v>123</v>
      </c>
      <c r="F335" s="57" t="s">
        <v>124</v>
      </c>
      <c r="G335" s="58">
        <v>53.0</v>
      </c>
      <c r="H335" s="56"/>
      <c r="I335" s="56" t="s">
        <v>82</v>
      </c>
      <c r="J335" s="56" t="s">
        <v>64</v>
      </c>
      <c r="K335" s="56" t="s">
        <v>65</v>
      </c>
      <c r="L335" s="59">
        <v>500.0</v>
      </c>
      <c r="M335" s="60">
        <v>383950.38000000006</v>
      </c>
      <c r="N335" s="56" t="s">
        <v>83</v>
      </c>
      <c r="O335" s="56"/>
      <c r="P335" s="56" t="s">
        <v>68</v>
      </c>
      <c r="Q335" s="56" t="s">
        <v>68</v>
      </c>
      <c r="R335" s="56" t="s">
        <v>68</v>
      </c>
      <c r="S335" s="56">
        <v>140.0</v>
      </c>
      <c r="T335" s="56">
        <v>16.0</v>
      </c>
      <c r="U335" s="56"/>
      <c r="V335" s="56"/>
      <c r="W335" s="56" t="s">
        <v>68</v>
      </c>
      <c r="X335" s="56" t="s">
        <v>68</v>
      </c>
      <c r="Y335" s="56" t="s">
        <v>68</v>
      </c>
      <c r="Z335" s="56" t="s">
        <v>68</v>
      </c>
      <c r="AA335" s="56"/>
      <c r="AB335" s="56" t="s">
        <v>72</v>
      </c>
      <c r="AC335" s="56" t="s">
        <v>73</v>
      </c>
      <c r="AD335" s="56" t="s">
        <v>74</v>
      </c>
      <c r="AE335" s="56"/>
      <c r="AF335" s="56" t="s">
        <v>75</v>
      </c>
      <c r="AG335" s="56" t="s">
        <v>68</v>
      </c>
      <c r="AH335" s="56"/>
      <c r="AI335" s="56" t="s">
        <v>76</v>
      </c>
      <c r="AJ335" s="56" t="s">
        <v>85</v>
      </c>
      <c r="AK335" s="56" t="s">
        <v>68</v>
      </c>
      <c r="AL335" s="56" t="s">
        <v>69</v>
      </c>
      <c r="AM335" s="56" t="s">
        <v>68</v>
      </c>
      <c r="AN335" s="56"/>
      <c r="AO335" s="56" t="s">
        <v>78</v>
      </c>
      <c r="AP335" s="61" t="s">
        <v>79</v>
      </c>
    </row>
    <row r="336" ht="16.5" customHeight="1">
      <c r="A336" s="53">
        <v>383950.38000000006</v>
      </c>
      <c r="B336" s="54"/>
      <c r="C336" s="55">
        <f t="shared" si="2"/>
        <v>0</v>
      </c>
      <c r="D336" s="54">
        <v>8.056597468176E12</v>
      </c>
      <c r="E336" s="56" t="s">
        <v>123</v>
      </c>
      <c r="F336" s="57">
        <v>1694.0</v>
      </c>
      <c r="G336" s="58">
        <v>51.0</v>
      </c>
      <c r="H336" s="56"/>
      <c r="I336" s="56" t="s">
        <v>82</v>
      </c>
      <c r="J336" s="56" t="s">
        <v>190</v>
      </c>
      <c r="K336" s="56" t="s">
        <v>65</v>
      </c>
      <c r="L336" s="59">
        <v>500.0</v>
      </c>
      <c r="M336" s="60">
        <v>383950.38000000006</v>
      </c>
      <c r="N336" s="56" t="s">
        <v>83</v>
      </c>
      <c r="O336" s="56"/>
      <c r="P336" s="56" t="s">
        <v>68</v>
      </c>
      <c r="Q336" s="56" t="s">
        <v>68</v>
      </c>
      <c r="R336" s="56" t="s">
        <v>68</v>
      </c>
      <c r="S336" s="56">
        <v>140.0</v>
      </c>
      <c r="T336" s="56">
        <v>16.0</v>
      </c>
      <c r="U336" s="56"/>
      <c r="V336" s="56"/>
      <c r="W336" s="56" t="s">
        <v>68</v>
      </c>
      <c r="X336" s="56" t="s">
        <v>68</v>
      </c>
      <c r="Y336" s="56" t="s">
        <v>68</v>
      </c>
      <c r="Z336" s="56" t="s">
        <v>68</v>
      </c>
      <c r="AA336" s="56"/>
      <c r="AB336" s="56" t="s">
        <v>192</v>
      </c>
      <c r="AC336" s="56" t="s">
        <v>73</v>
      </c>
      <c r="AD336" s="56" t="s">
        <v>74</v>
      </c>
      <c r="AE336" s="56"/>
      <c r="AF336" s="56" t="s">
        <v>75</v>
      </c>
      <c r="AG336" s="56" t="s">
        <v>68</v>
      </c>
      <c r="AH336" s="56"/>
      <c r="AI336" s="56" t="s">
        <v>76</v>
      </c>
      <c r="AJ336" s="56" t="s">
        <v>85</v>
      </c>
      <c r="AK336" s="56" t="s">
        <v>68</v>
      </c>
      <c r="AL336" s="56" t="s">
        <v>69</v>
      </c>
      <c r="AM336" s="56" t="s">
        <v>68</v>
      </c>
      <c r="AN336" s="56"/>
      <c r="AO336" s="56" t="s">
        <v>78</v>
      </c>
      <c r="AP336" s="61" t="s">
        <v>79</v>
      </c>
    </row>
    <row r="337" ht="16.5" customHeight="1">
      <c r="A337" s="53">
        <v>287554.07999999996</v>
      </c>
      <c r="B337" s="54"/>
      <c r="C337" s="55">
        <f t="shared" si="2"/>
        <v>0</v>
      </c>
      <c r="D337" s="54">
        <v>8.056597468428E12</v>
      </c>
      <c r="E337" s="56" t="s">
        <v>428</v>
      </c>
      <c r="F337" s="57" t="s">
        <v>184</v>
      </c>
      <c r="G337" s="58">
        <v>54.0</v>
      </c>
      <c r="H337" s="56"/>
      <c r="I337" s="56" t="s">
        <v>82</v>
      </c>
      <c r="J337" s="56" t="s">
        <v>185</v>
      </c>
      <c r="K337" s="56" t="s">
        <v>65</v>
      </c>
      <c r="L337" s="59">
        <v>370.0</v>
      </c>
      <c r="M337" s="60">
        <v>287554.07999999996</v>
      </c>
      <c r="N337" s="56" t="s">
        <v>83</v>
      </c>
      <c r="O337" s="56"/>
      <c r="P337" s="56" t="s">
        <v>68</v>
      </c>
      <c r="Q337" s="56" t="s">
        <v>68</v>
      </c>
      <c r="R337" s="56" t="s">
        <v>68</v>
      </c>
      <c r="S337" s="56">
        <v>140.0</v>
      </c>
      <c r="T337" s="56">
        <v>17.0</v>
      </c>
      <c r="U337" s="56" t="s">
        <v>120</v>
      </c>
      <c r="V337" s="56" t="s">
        <v>543</v>
      </c>
      <c r="W337" s="56" t="s">
        <v>68</v>
      </c>
      <c r="X337" s="56" t="s">
        <v>68</v>
      </c>
      <c r="Y337" s="56" t="s">
        <v>68</v>
      </c>
      <c r="Z337" s="56" t="s">
        <v>68</v>
      </c>
      <c r="AA337" s="56"/>
      <c r="AB337" s="56" t="s">
        <v>187</v>
      </c>
      <c r="AC337" s="56" t="s">
        <v>73</v>
      </c>
      <c r="AD337" s="56" t="s">
        <v>74</v>
      </c>
      <c r="AE337" s="56"/>
      <c r="AF337" s="56" t="s">
        <v>75</v>
      </c>
      <c r="AG337" s="56" t="s">
        <v>68</v>
      </c>
      <c r="AH337" s="56"/>
      <c r="AI337" s="56" t="s">
        <v>76</v>
      </c>
      <c r="AJ337" s="56" t="s">
        <v>85</v>
      </c>
      <c r="AK337" s="56" t="s">
        <v>68</v>
      </c>
      <c r="AL337" s="56" t="s">
        <v>69</v>
      </c>
      <c r="AM337" s="56" t="s">
        <v>68</v>
      </c>
      <c r="AN337" s="56"/>
      <c r="AO337" s="56" t="s">
        <v>78</v>
      </c>
      <c r="AP337" s="61" t="s">
        <v>79</v>
      </c>
    </row>
    <row r="338" ht="16.5" customHeight="1">
      <c r="A338" s="53">
        <v>472919.26</v>
      </c>
      <c r="B338" s="54"/>
      <c r="C338" s="55">
        <f t="shared" si="2"/>
        <v>0</v>
      </c>
      <c r="D338" s="54">
        <v>8.056597294911E12</v>
      </c>
      <c r="E338" s="56" t="s">
        <v>429</v>
      </c>
      <c r="F338" s="57" t="s">
        <v>290</v>
      </c>
      <c r="G338" s="58">
        <v>50.0</v>
      </c>
      <c r="H338" s="56"/>
      <c r="I338" s="56" t="s">
        <v>82</v>
      </c>
      <c r="J338" s="56" t="s">
        <v>97</v>
      </c>
      <c r="K338" s="56" t="s">
        <v>65</v>
      </c>
      <c r="L338" s="59">
        <v>620.0</v>
      </c>
      <c r="M338" s="60">
        <v>472919.26</v>
      </c>
      <c r="N338" s="56" t="s">
        <v>83</v>
      </c>
      <c r="O338" s="56"/>
      <c r="P338" s="56" t="s">
        <v>68</v>
      </c>
      <c r="Q338" s="56" t="s">
        <v>68</v>
      </c>
      <c r="R338" s="56" t="s">
        <v>68</v>
      </c>
      <c r="S338" s="56">
        <v>135.0</v>
      </c>
      <c r="T338" s="56">
        <v>19.0</v>
      </c>
      <c r="U338" s="56" t="s">
        <v>200</v>
      </c>
      <c r="V338" s="56" t="s">
        <v>259</v>
      </c>
      <c r="W338" s="56" t="s">
        <v>68</v>
      </c>
      <c r="X338" s="56" t="s">
        <v>68</v>
      </c>
      <c r="Y338" s="56" t="s">
        <v>68</v>
      </c>
      <c r="Z338" s="56" t="s">
        <v>68</v>
      </c>
      <c r="AA338" s="56"/>
      <c r="AB338" s="56" t="s">
        <v>98</v>
      </c>
      <c r="AC338" s="56" t="s">
        <v>92</v>
      </c>
      <c r="AD338" s="56" t="s">
        <v>74</v>
      </c>
      <c r="AE338" s="56" t="s">
        <v>94</v>
      </c>
      <c r="AF338" s="56" t="s">
        <v>94</v>
      </c>
      <c r="AG338" s="56" t="s">
        <v>68</v>
      </c>
      <c r="AH338" s="56"/>
      <c r="AI338" s="56" t="s">
        <v>76</v>
      </c>
      <c r="AJ338" s="56" t="s">
        <v>85</v>
      </c>
      <c r="AK338" s="56" t="s">
        <v>68</v>
      </c>
      <c r="AL338" s="56" t="s">
        <v>69</v>
      </c>
      <c r="AM338" s="56" t="s">
        <v>68</v>
      </c>
      <c r="AN338" s="56"/>
      <c r="AO338" s="56" t="s">
        <v>78</v>
      </c>
      <c r="AP338" s="61" t="s">
        <v>79</v>
      </c>
    </row>
    <row r="339" ht="16.5" customHeight="1">
      <c r="A339" s="53">
        <v>263450.0</v>
      </c>
      <c r="B339" s="54"/>
      <c r="C339" s="55">
        <f t="shared" si="2"/>
        <v>0</v>
      </c>
      <c r="D339" s="54">
        <v>8.053672177091E12</v>
      </c>
      <c r="E339" s="56" t="s">
        <v>440</v>
      </c>
      <c r="F339" s="57" t="s">
        <v>146</v>
      </c>
      <c r="G339" s="58">
        <v>55.0</v>
      </c>
      <c r="H339" s="56"/>
      <c r="I339" s="56" t="s">
        <v>127</v>
      </c>
      <c r="J339" s="56" t="s">
        <v>64</v>
      </c>
      <c r="K339" s="56" t="s">
        <v>65</v>
      </c>
      <c r="L339" s="59">
        <v>300.0</v>
      </c>
      <c r="M339" s="60">
        <v>263450.0</v>
      </c>
      <c r="N339" s="56" t="s">
        <v>147</v>
      </c>
      <c r="O339" s="56" t="s">
        <v>67</v>
      </c>
      <c r="P339" s="56" t="s">
        <v>68</v>
      </c>
      <c r="Q339" s="56" t="s">
        <v>68</v>
      </c>
      <c r="R339" s="56" t="s">
        <v>69</v>
      </c>
      <c r="S339" s="56">
        <v>140.0</v>
      </c>
      <c r="T339" s="56">
        <v>17.0</v>
      </c>
      <c r="U339" s="56" t="s">
        <v>148</v>
      </c>
      <c r="V339" s="56" t="s">
        <v>302</v>
      </c>
      <c r="W339" s="56" t="s">
        <v>68</v>
      </c>
      <c r="X339" s="56" t="s">
        <v>69</v>
      </c>
      <c r="Y339" s="56" t="s">
        <v>69</v>
      </c>
      <c r="Z339" s="56" t="s">
        <v>69</v>
      </c>
      <c r="AA339" s="56"/>
      <c r="AB339" s="56" t="s">
        <v>72</v>
      </c>
      <c r="AC339" s="56" t="s">
        <v>92</v>
      </c>
      <c r="AD339" s="56" t="s">
        <v>74</v>
      </c>
      <c r="AE339" s="56" t="s">
        <v>75</v>
      </c>
      <c r="AF339" s="56" t="s">
        <v>75</v>
      </c>
      <c r="AG339" s="56" t="s">
        <v>68</v>
      </c>
      <c r="AH339" s="56" t="s">
        <v>151</v>
      </c>
      <c r="AI339" s="56" t="s">
        <v>76</v>
      </c>
      <c r="AJ339" s="56" t="s">
        <v>77</v>
      </c>
      <c r="AK339" s="56" t="s">
        <v>68</v>
      </c>
      <c r="AL339" s="56" t="s">
        <v>68</v>
      </c>
      <c r="AM339" s="56" t="s">
        <v>68</v>
      </c>
      <c r="AN339" s="56" t="s">
        <v>168</v>
      </c>
      <c r="AO339" s="56" t="s">
        <v>78</v>
      </c>
      <c r="AP339" s="61" t="s">
        <v>79</v>
      </c>
    </row>
    <row r="340" ht="16.5" customHeight="1">
      <c r="A340" s="53">
        <v>302368.88</v>
      </c>
      <c r="B340" s="54"/>
      <c r="C340" s="55">
        <f t="shared" si="2"/>
        <v>0</v>
      </c>
      <c r="D340" s="54">
        <v>8.056597149853E12</v>
      </c>
      <c r="E340" s="56" t="s">
        <v>315</v>
      </c>
      <c r="F340" s="57" t="s">
        <v>124</v>
      </c>
      <c r="G340" s="58">
        <v>52.0</v>
      </c>
      <c r="H340" s="56"/>
      <c r="I340" s="56" t="s">
        <v>82</v>
      </c>
      <c r="J340" s="56" t="s">
        <v>64</v>
      </c>
      <c r="K340" s="56" t="s">
        <v>65</v>
      </c>
      <c r="L340" s="59">
        <v>390.0</v>
      </c>
      <c r="M340" s="60">
        <v>302368.88</v>
      </c>
      <c r="N340" s="56" t="s">
        <v>83</v>
      </c>
      <c r="O340" s="56"/>
      <c r="P340" s="56" t="s">
        <v>68</v>
      </c>
      <c r="Q340" s="56" t="s">
        <v>68</v>
      </c>
      <c r="R340" s="56" t="s">
        <v>68</v>
      </c>
      <c r="S340" s="56">
        <v>140.0</v>
      </c>
      <c r="T340" s="56">
        <v>15.0</v>
      </c>
      <c r="U340" s="56" t="s">
        <v>177</v>
      </c>
      <c r="V340" s="56" t="s">
        <v>545</v>
      </c>
      <c r="W340" s="56" t="s">
        <v>68</v>
      </c>
      <c r="X340" s="56" t="s">
        <v>69</v>
      </c>
      <c r="Y340" s="56" t="s">
        <v>68</v>
      </c>
      <c r="Z340" s="56" t="s">
        <v>68</v>
      </c>
      <c r="AA340" s="56"/>
      <c r="AB340" s="56" t="s">
        <v>72</v>
      </c>
      <c r="AC340" s="56" t="s">
        <v>182</v>
      </c>
      <c r="AD340" s="56" t="s">
        <v>74</v>
      </c>
      <c r="AE340" s="56" t="s">
        <v>75</v>
      </c>
      <c r="AF340" s="56" t="s">
        <v>75</v>
      </c>
      <c r="AG340" s="56" t="s">
        <v>68</v>
      </c>
      <c r="AH340" s="56"/>
      <c r="AI340" s="56" t="s">
        <v>76</v>
      </c>
      <c r="AJ340" s="56" t="s">
        <v>85</v>
      </c>
      <c r="AK340" s="56" t="s">
        <v>68</v>
      </c>
      <c r="AL340" s="56" t="s">
        <v>68</v>
      </c>
      <c r="AM340" s="56" t="s">
        <v>68</v>
      </c>
      <c r="AN340" s="56"/>
      <c r="AO340" s="56" t="s">
        <v>78</v>
      </c>
      <c r="AP340" s="61" t="s">
        <v>79</v>
      </c>
    </row>
    <row r="341" ht="16.5" customHeight="1">
      <c r="A341" s="53">
        <v>563750.0</v>
      </c>
      <c r="B341" s="54"/>
      <c r="C341" s="55">
        <f t="shared" si="2"/>
        <v>0</v>
      </c>
      <c r="D341" s="54">
        <v>8.0565972943E12</v>
      </c>
      <c r="E341" s="56" t="s">
        <v>317</v>
      </c>
      <c r="F341" s="57" t="s">
        <v>546</v>
      </c>
      <c r="G341" s="58">
        <v>57.0</v>
      </c>
      <c r="H341" s="56"/>
      <c r="I341" s="56" t="s">
        <v>547</v>
      </c>
      <c r="J341" s="56" t="s">
        <v>97</v>
      </c>
      <c r="K341" s="56" t="s">
        <v>65</v>
      </c>
      <c r="L341" s="59">
        <v>660.0</v>
      </c>
      <c r="M341" s="60">
        <v>563750.0</v>
      </c>
      <c r="N341" s="56" t="s">
        <v>83</v>
      </c>
      <c r="O341" s="56" t="s">
        <v>67</v>
      </c>
      <c r="P341" s="56" t="s">
        <v>68</v>
      </c>
      <c r="Q341" s="56" t="s">
        <v>68</v>
      </c>
      <c r="R341" s="56" t="s">
        <v>69</v>
      </c>
      <c r="S341" s="56">
        <v>140.0</v>
      </c>
      <c r="T341" s="56">
        <v>18.0</v>
      </c>
      <c r="U341" s="56" t="s">
        <v>318</v>
      </c>
      <c r="V341" s="56" t="s">
        <v>319</v>
      </c>
      <c r="W341" s="56" t="s">
        <v>68</v>
      </c>
      <c r="X341" s="56" t="s">
        <v>68</v>
      </c>
      <c r="Y341" s="56" t="s">
        <v>68</v>
      </c>
      <c r="Z341" s="56" t="s">
        <v>68</v>
      </c>
      <c r="AA341" s="56"/>
      <c r="AB341" s="56" t="s">
        <v>98</v>
      </c>
      <c r="AC341" s="56" t="s">
        <v>73</v>
      </c>
      <c r="AD341" s="56" t="s">
        <v>93</v>
      </c>
      <c r="AE341" s="56" t="s">
        <v>94</v>
      </c>
      <c r="AF341" s="56" t="s">
        <v>94</v>
      </c>
      <c r="AG341" s="56" t="s">
        <v>68</v>
      </c>
      <c r="AH341" s="56"/>
      <c r="AI341" s="56" t="s">
        <v>76</v>
      </c>
      <c r="AJ341" s="56" t="s">
        <v>77</v>
      </c>
      <c r="AK341" s="56" t="s">
        <v>68</v>
      </c>
      <c r="AL341" s="56" t="s">
        <v>69</v>
      </c>
      <c r="AM341" s="56" t="s">
        <v>68</v>
      </c>
      <c r="AN341" s="56"/>
      <c r="AO341" s="56" t="s">
        <v>78</v>
      </c>
      <c r="AP341" s="61" t="s">
        <v>79</v>
      </c>
    </row>
    <row r="342" ht="16.5" customHeight="1">
      <c r="A342" s="53">
        <v>647173.3400000001</v>
      </c>
      <c r="B342" s="54"/>
      <c r="C342" s="55">
        <f t="shared" si="2"/>
        <v>0</v>
      </c>
      <c r="D342" s="54">
        <v>8.053672997408E12</v>
      </c>
      <c r="E342" s="56" t="s">
        <v>317</v>
      </c>
      <c r="F342" s="57" t="s">
        <v>548</v>
      </c>
      <c r="G342" s="58">
        <v>57.0</v>
      </c>
      <c r="H342" s="56"/>
      <c r="I342" s="56" t="s">
        <v>219</v>
      </c>
      <c r="J342" s="56" t="s">
        <v>97</v>
      </c>
      <c r="K342" s="56" t="s">
        <v>65</v>
      </c>
      <c r="L342" s="59">
        <v>760.0</v>
      </c>
      <c r="M342" s="60">
        <v>647173.3400000001</v>
      </c>
      <c r="N342" s="56" t="s">
        <v>83</v>
      </c>
      <c r="O342" s="56" t="s">
        <v>67</v>
      </c>
      <c r="P342" s="56" t="s">
        <v>68</v>
      </c>
      <c r="Q342" s="56" t="s">
        <v>68</v>
      </c>
      <c r="R342" s="56" t="s">
        <v>69</v>
      </c>
      <c r="S342" s="56">
        <v>140.0</v>
      </c>
      <c r="T342" s="56">
        <v>18.0</v>
      </c>
      <c r="U342" s="56" t="s">
        <v>318</v>
      </c>
      <c r="V342" s="56" t="s">
        <v>319</v>
      </c>
      <c r="W342" s="56" t="s">
        <v>68</v>
      </c>
      <c r="X342" s="56" t="s">
        <v>68</v>
      </c>
      <c r="Y342" s="56" t="s">
        <v>68</v>
      </c>
      <c r="Z342" s="56" t="s">
        <v>68</v>
      </c>
      <c r="AA342" s="56"/>
      <c r="AB342" s="56" t="s">
        <v>98</v>
      </c>
      <c r="AC342" s="56" t="s">
        <v>73</v>
      </c>
      <c r="AD342" s="56" t="s">
        <v>93</v>
      </c>
      <c r="AE342" s="56" t="s">
        <v>94</v>
      </c>
      <c r="AF342" s="56" t="s">
        <v>94</v>
      </c>
      <c r="AG342" s="56" t="s">
        <v>68</v>
      </c>
      <c r="AH342" s="56"/>
      <c r="AI342" s="56" t="s">
        <v>76</v>
      </c>
      <c r="AJ342" s="56" t="s">
        <v>77</v>
      </c>
      <c r="AK342" s="56" t="s">
        <v>68</v>
      </c>
      <c r="AL342" s="56" t="s">
        <v>68</v>
      </c>
      <c r="AM342" s="56" t="s">
        <v>68</v>
      </c>
      <c r="AN342" s="56"/>
      <c r="AO342" s="56" t="s">
        <v>78</v>
      </c>
      <c r="AP342" s="61" t="s">
        <v>79</v>
      </c>
    </row>
    <row r="343" ht="16.5" customHeight="1">
      <c r="A343" s="53">
        <v>430276.66000000003</v>
      </c>
      <c r="B343" s="54"/>
      <c r="C343" s="55">
        <f t="shared" si="2"/>
        <v>0</v>
      </c>
      <c r="D343" s="54">
        <v>8.056597373944E12</v>
      </c>
      <c r="E343" s="56" t="s">
        <v>442</v>
      </c>
      <c r="F343" s="57" t="s">
        <v>154</v>
      </c>
      <c r="G343" s="58">
        <v>52.0</v>
      </c>
      <c r="H343" s="56"/>
      <c r="I343" s="56" t="s">
        <v>132</v>
      </c>
      <c r="J343" s="56" t="s">
        <v>155</v>
      </c>
      <c r="K343" s="56" t="s">
        <v>65</v>
      </c>
      <c r="L343" s="59">
        <v>500.0</v>
      </c>
      <c r="M343" s="60">
        <v>430276.66000000003</v>
      </c>
      <c r="N343" s="56" t="s">
        <v>83</v>
      </c>
      <c r="O343" s="56" t="s">
        <v>67</v>
      </c>
      <c r="P343" s="56" t="s">
        <v>68</v>
      </c>
      <c r="Q343" s="56" t="s">
        <v>68</v>
      </c>
      <c r="R343" s="56" t="s">
        <v>69</v>
      </c>
      <c r="S343" s="56">
        <v>135.0</v>
      </c>
      <c r="T343" s="56">
        <v>19.0</v>
      </c>
      <c r="U343" s="56" t="s">
        <v>177</v>
      </c>
      <c r="V343" s="56" t="s">
        <v>284</v>
      </c>
      <c r="W343" s="56" t="s">
        <v>68</v>
      </c>
      <c r="X343" s="56" t="s">
        <v>68</v>
      </c>
      <c r="Y343" s="56" t="s">
        <v>69</v>
      </c>
      <c r="Z343" s="56" t="s">
        <v>68</v>
      </c>
      <c r="AA343" s="56"/>
      <c r="AB343" s="56" t="s">
        <v>121</v>
      </c>
      <c r="AC343" s="56" t="s">
        <v>115</v>
      </c>
      <c r="AD343" s="56" t="s">
        <v>74</v>
      </c>
      <c r="AE343" s="56"/>
      <c r="AF343" s="56" t="s">
        <v>94</v>
      </c>
      <c r="AG343" s="56" t="s">
        <v>68</v>
      </c>
      <c r="AH343" s="56"/>
      <c r="AI343" s="56" t="s">
        <v>76</v>
      </c>
      <c r="AJ343" s="56" t="s">
        <v>77</v>
      </c>
      <c r="AK343" s="56" t="s">
        <v>68</v>
      </c>
      <c r="AL343" s="56" t="s">
        <v>69</v>
      </c>
      <c r="AM343" s="56" t="s">
        <v>68</v>
      </c>
      <c r="AN343" s="56"/>
      <c r="AO343" s="56" t="s">
        <v>78</v>
      </c>
      <c r="AP343" s="61" t="s">
        <v>79</v>
      </c>
    </row>
    <row r="344" ht="16.5" customHeight="1">
      <c r="A344" s="53">
        <v>430276.66000000003</v>
      </c>
      <c r="B344" s="54"/>
      <c r="C344" s="55">
        <f t="shared" si="2"/>
        <v>0</v>
      </c>
      <c r="D344" s="54">
        <v>8.05659737392E12</v>
      </c>
      <c r="E344" s="56" t="s">
        <v>444</v>
      </c>
      <c r="F344" s="57" t="s">
        <v>154</v>
      </c>
      <c r="G344" s="58">
        <v>56.0</v>
      </c>
      <c r="H344" s="56"/>
      <c r="I344" s="56" t="s">
        <v>132</v>
      </c>
      <c r="J344" s="56" t="s">
        <v>155</v>
      </c>
      <c r="K344" s="56" t="s">
        <v>65</v>
      </c>
      <c r="L344" s="59">
        <v>500.0</v>
      </c>
      <c r="M344" s="60">
        <v>430276.66000000003</v>
      </c>
      <c r="N344" s="56" t="s">
        <v>83</v>
      </c>
      <c r="O344" s="56" t="s">
        <v>67</v>
      </c>
      <c r="P344" s="56" t="s">
        <v>68</v>
      </c>
      <c r="Q344" s="56" t="s">
        <v>68</v>
      </c>
      <c r="R344" s="56" t="s">
        <v>69</v>
      </c>
      <c r="S344" s="56">
        <v>135.0</v>
      </c>
      <c r="T344" s="56">
        <v>18.0</v>
      </c>
      <c r="U344" s="56" t="s">
        <v>106</v>
      </c>
      <c r="V344" s="56" t="s">
        <v>319</v>
      </c>
      <c r="W344" s="56" t="s">
        <v>68</v>
      </c>
      <c r="X344" s="56" t="s">
        <v>68</v>
      </c>
      <c r="Y344" s="56" t="s">
        <v>69</v>
      </c>
      <c r="Z344" s="56" t="s">
        <v>68</v>
      </c>
      <c r="AA344" s="56"/>
      <c r="AB344" s="56" t="s">
        <v>121</v>
      </c>
      <c r="AC344" s="56" t="s">
        <v>115</v>
      </c>
      <c r="AD344" s="56" t="s">
        <v>74</v>
      </c>
      <c r="AE344" s="56"/>
      <c r="AF344" s="56" t="s">
        <v>94</v>
      </c>
      <c r="AG344" s="56" t="s">
        <v>68</v>
      </c>
      <c r="AH344" s="56"/>
      <c r="AI344" s="56" t="s">
        <v>76</v>
      </c>
      <c r="AJ344" s="56" t="s">
        <v>77</v>
      </c>
      <c r="AK344" s="56" t="s">
        <v>68</v>
      </c>
      <c r="AL344" s="56" t="s">
        <v>69</v>
      </c>
      <c r="AM344" s="56" t="s">
        <v>68</v>
      </c>
      <c r="AN344" s="56"/>
      <c r="AO344" s="56" t="s">
        <v>78</v>
      </c>
      <c r="AP344" s="61" t="s">
        <v>79</v>
      </c>
    </row>
    <row r="345" ht="16.5" customHeight="1">
      <c r="A345" s="53">
        <v>396923.33999999997</v>
      </c>
      <c r="B345" s="54"/>
      <c r="C345" s="55">
        <f t="shared" si="2"/>
        <v>0</v>
      </c>
      <c r="D345" s="54">
        <v>8.056597468657E12</v>
      </c>
      <c r="E345" s="56" t="s">
        <v>130</v>
      </c>
      <c r="F345" s="57" t="s">
        <v>309</v>
      </c>
      <c r="G345" s="58">
        <v>54.0</v>
      </c>
      <c r="H345" s="56"/>
      <c r="I345" s="56" t="s">
        <v>310</v>
      </c>
      <c r="J345" s="56" t="s">
        <v>88</v>
      </c>
      <c r="K345" s="56" t="s">
        <v>65</v>
      </c>
      <c r="L345" s="59">
        <v>460.0</v>
      </c>
      <c r="M345" s="60">
        <v>396923.33999999997</v>
      </c>
      <c r="N345" s="56" t="s">
        <v>83</v>
      </c>
      <c r="O345" s="56" t="s">
        <v>67</v>
      </c>
      <c r="P345" s="56" t="s">
        <v>68</v>
      </c>
      <c r="Q345" s="56" t="s">
        <v>68</v>
      </c>
      <c r="R345" s="56" t="s">
        <v>69</v>
      </c>
      <c r="S345" s="56">
        <v>140.0</v>
      </c>
      <c r="T345" s="56">
        <v>18.0</v>
      </c>
      <c r="U345" s="56" t="s">
        <v>120</v>
      </c>
      <c r="V345" s="56" t="s">
        <v>120</v>
      </c>
      <c r="W345" s="56" t="s">
        <v>68</v>
      </c>
      <c r="X345" s="56" t="s">
        <v>68</v>
      </c>
      <c r="Y345" s="56" t="s">
        <v>68</v>
      </c>
      <c r="Z345" s="56" t="s">
        <v>68</v>
      </c>
      <c r="AA345" s="56"/>
      <c r="AB345" s="56" t="s">
        <v>91</v>
      </c>
      <c r="AC345" s="56" t="s">
        <v>115</v>
      </c>
      <c r="AD345" s="56" t="s">
        <v>74</v>
      </c>
      <c r="AE345" s="56"/>
      <c r="AF345" s="56" t="s">
        <v>94</v>
      </c>
      <c r="AG345" s="56" t="s">
        <v>68</v>
      </c>
      <c r="AH345" s="56"/>
      <c r="AI345" s="56" t="s">
        <v>76</v>
      </c>
      <c r="AJ345" s="56" t="s">
        <v>77</v>
      </c>
      <c r="AK345" s="56" t="s">
        <v>68</v>
      </c>
      <c r="AL345" s="56" t="s">
        <v>69</v>
      </c>
      <c r="AM345" s="56" t="s">
        <v>68</v>
      </c>
      <c r="AN345" s="56"/>
      <c r="AO345" s="56" t="s">
        <v>78</v>
      </c>
      <c r="AP345" s="61" t="s">
        <v>79</v>
      </c>
    </row>
    <row r="346" ht="16.5" customHeight="1">
      <c r="A346" s="53">
        <v>488675.0</v>
      </c>
      <c r="B346" s="54"/>
      <c r="C346" s="55">
        <f t="shared" si="2"/>
        <v>0</v>
      </c>
      <c r="D346" s="54">
        <v>8.056597468794E12</v>
      </c>
      <c r="E346" s="56" t="s">
        <v>134</v>
      </c>
      <c r="F346" s="57" t="s">
        <v>306</v>
      </c>
      <c r="G346" s="58">
        <v>58.0</v>
      </c>
      <c r="H346" s="56"/>
      <c r="I346" s="56" t="s">
        <v>141</v>
      </c>
      <c r="J346" s="56" t="s">
        <v>112</v>
      </c>
      <c r="K346" s="56" t="s">
        <v>65</v>
      </c>
      <c r="L346" s="59">
        <v>570.0</v>
      </c>
      <c r="M346" s="60">
        <v>488675.0</v>
      </c>
      <c r="N346" s="56" t="s">
        <v>83</v>
      </c>
      <c r="O346" s="56" t="s">
        <v>67</v>
      </c>
      <c r="P346" s="56" t="s">
        <v>68</v>
      </c>
      <c r="Q346" s="56" t="s">
        <v>68</v>
      </c>
      <c r="R346" s="56" t="s">
        <v>69</v>
      </c>
      <c r="S346" s="56">
        <v>140.0</v>
      </c>
      <c r="T346" s="56">
        <v>17.0</v>
      </c>
      <c r="U346" s="56" t="s">
        <v>137</v>
      </c>
      <c r="V346" s="56" t="s">
        <v>138</v>
      </c>
      <c r="W346" s="56" t="s">
        <v>68</v>
      </c>
      <c r="X346" s="56" t="s">
        <v>68</v>
      </c>
      <c r="Y346" s="56" t="s">
        <v>68</v>
      </c>
      <c r="Z346" s="56" t="s">
        <v>68</v>
      </c>
      <c r="AA346" s="56"/>
      <c r="AB346" s="56" t="s">
        <v>114</v>
      </c>
      <c r="AC346" s="56" t="s">
        <v>102</v>
      </c>
      <c r="AD346" s="56" t="s">
        <v>74</v>
      </c>
      <c r="AE346" s="56"/>
      <c r="AF346" s="56" t="s">
        <v>94</v>
      </c>
      <c r="AG346" s="56" t="s">
        <v>68</v>
      </c>
      <c r="AH346" s="56"/>
      <c r="AI346" s="56" t="s">
        <v>76</v>
      </c>
      <c r="AJ346" s="56" t="s">
        <v>77</v>
      </c>
      <c r="AK346" s="56" t="s">
        <v>68</v>
      </c>
      <c r="AL346" s="56" t="s">
        <v>69</v>
      </c>
      <c r="AM346" s="56" t="s">
        <v>68</v>
      </c>
      <c r="AN346" s="56"/>
      <c r="AO346" s="56" t="s">
        <v>78</v>
      </c>
      <c r="AP346" s="61" t="s">
        <v>79</v>
      </c>
    </row>
    <row r="347" ht="16.5" customHeight="1">
      <c r="A347" s="53">
        <v>488675.0</v>
      </c>
      <c r="B347" s="54"/>
      <c r="C347" s="55">
        <f t="shared" si="2"/>
        <v>0</v>
      </c>
      <c r="D347" s="54">
        <v>8.0565974688E12</v>
      </c>
      <c r="E347" s="56" t="s">
        <v>134</v>
      </c>
      <c r="F347" s="57" t="s">
        <v>126</v>
      </c>
      <c r="G347" s="58">
        <v>58.0</v>
      </c>
      <c r="H347" s="56"/>
      <c r="I347" s="56" t="s">
        <v>269</v>
      </c>
      <c r="J347" s="56" t="s">
        <v>97</v>
      </c>
      <c r="K347" s="56" t="s">
        <v>65</v>
      </c>
      <c r="L347" s="59">
        <v>570.0</v>
      </c>
      <c r="M347" s="60">
        <v>488675.0</v>
      </c>
      <c r="N347" s="56" t="s">
        <v>83</v>
      </c>
      <c r="O347" s="56" t="s">
        <v>67</v>
      </c>
      <c r="P347" s="56" t="s">
        <v>68</v>
      </c>
      <c r="Q347" s="56" t="s">
        <v>68</v>
      </c>
      <c r="R347" s="56" t="s">
        <v>69</v>
      </c>
      <c r="S347" s="56">
        <v>140.0</v>
      </c>
      <c r="T347" s="56">
        <v>17.0</v>
      </c>
      <c r="U347" s="56" t="s">
        <v>137</v>
      </c>
      <c r="V347" s="56" t="s">
        <v>138</v>
      </c>
      <c r="W347" s="56" t="s">
        <v>68</v>
      </c>
      <c r="X347" s="56" t="s">
        <v>68</v>
      </c>
      <c r="Y347" s="56" t="s">
        <v>68</v>
      </c>
      <c r="Z347" s="56" t="s">
        <v>68</v>
      </c>
      <c r="AA347" s="56"/>
      <c r="AB347" s="56" t="s">
        <v>98</v>
      </c>
      <c r="AC347" s="56" t="s">
        <v>102</v>
      </c>
      <c r="AD347" s="56" t="s">
        <v>74</v>
      </c>
      <c r="AE347" s="56"/>
      <c r="AF347" s="56" t="s">
        <v>94</v>
      </c>
      <c r="AG347" s="56" t="s">
        <v>68</v>
      </c>
      <c r="AH347" s="56"/>
      <c r="AI347" s="56" t="s">
        <v>76</v>
      </c>
      <c r="AJ347" s="56" t="s">
        <v>77</v>
      </c>
      <c r="AK347" s="56" t="s">
        <v>68</v>
      </c>
      <c r="AL347" s="56" t="s">
        <v>69</v>
      </c>
      <c r="AM347" s="56" t="s">
        <v>68</v>
      </c>
      <c r="AN347" s="56"/>
      <c r="AO347" s="56" t="s">
        <v>78</v>
      </c>
      <c r="AP347" s="61" t="s">
        <v>79</v>
      </c>
    </row>
    <row r="348" ht="16.5" customHeight="1">
      <c r="A348" s="53">
        <v>302368.88</v>
      </c>
      <c r="B348" s="54"/>
      <c r="C348" s="55">
        <f t="shared" si="2"/>
        <v>0</v>
      </c>
      <c r="D348" s="54">
        <v>8.056597149945E12</v>
      </c>
      <c r="E348" s="56" t="s">
        <v>320</v>
      </c>
      <c r="F348" s="57" t="s">
        <v>184</v>
      </c>
      <c r="G348" s="58">
        <v>53.0</v>
      </c>
      <c r="H348" s="56"/>
      <c r="I348" s="56" t="s">
        <v>82</v>
      </c>
      <c r="J348" s="56" t="s">
        <v>185</v>
      </c>
      <c r="K348" s="56" t="s">
        <v>65</v>
      </c>
      <c r="L348" s="59">
        <v>390.0</v>
      </c>
      <c r="M348" s="60">
        <v>302368.88</v>
      </c>
      <c r="N348" s="56" t="s">
        <v>83</v>
      </c>
      <c r="O348" s="56"/>
      <c r="P348" s="56" t="s">
        <v>68</v>
      </c>
      <c r="Q348" s="56" t="s">
        <v>68</v>
      </c>
      <c r="R348" s="56" t="s">
        <v>68</v>
      </c>
      <c r="S348" s="56">
        <v>140.0</v>
      </c>
      <c r="T348" s="56">
        <v>17.0</v>
      </c>
      <c r="U348" s="56" t="s">
        <v>70</v>
      </c>
      <c r="V348" s="56" t="s">
        <v>321</v>
      </c>
      <c r="W348" s="56" t="s">
        <v>68</v>
      </c>
      <c r="X348" s="56" t="s">
        <v>69</v>
      </c>
      <c r="Y348" s="56" t="s">
        <v>68</v>
      </c>
      <c r="Z348" s="56" t="s">
        <v>68</v>
      </c>
      <c r="AA348" s="56"/>
      <c r="AB348" s="56" t="s">
        <v>187</v>
      </c>
      <c r="AC348" s="56" t="s">
        <v>150</v>
      </c>
      <c r="AD348" s="56" t="s">
        <v>74</v>
      </c>
      <c r="AE348" s="56" t="s">
        <v>75</v>
      </c>
      <c r="AF348" s="56" t="s">
        <v>75</v>
      </c>
      <c r="AG348" s="56" t="s">
        <v>68</v>
      </c>
      <c r="AH348" s="56"/>
      <c r="AI348" s="56" t="s">
        <v>76</v>
      </c>
      <c r="AJ348" s="56" t="s">
        <v>85</v>
      </c>
      <c r="AK348" s="56" t="s">
        <v>68</v>
      </c>
      <c r="AL348" s="56" t="s">
        <v>68</v>
      </c>
      <c r="AM348" s="56" t="s">
        <v>68</v>
      </c>
      <c r="AN348" s="56"/>
      <c r="AO348" s="56" t="s">
        <v>78</v>
      </c>
      <c r="AP348" s="61" t="s">
        <v>79</v>
      </c>
    </row>
    <row r="349" ht="16.5" customHeight="1">
      <c r="A349" s="53">
        <v>287554.07999999996</v>
      </c>
      <c r="B349" s="54"/>
      <c r="C349" s="55">
        <f t="shared" si="2"/>
        <v>0</v>
      </c>
      <c r="D349" s="54">
        <v>8.056597262743E12</v>
      </c>
      <c r="E349" s="56" t="s">
        <v>142</v>
      </c>
      <c r="F349" s="57" t="s">
        <v>224</v>
      </c>
      <c r="G349" s="58">
        <v>55.0</v>
      </c>
      <c r="H349" s="56"/>
      <c r="I349" s="56" t="s">
        <v>82</v>
      </c>
      <c r="J349" s="56" t="s">
        <v>133</v>
      </c>
      <c r="K349" s="56" t="s">
        <v>65</v>
      </c>
      <c r="L349" s="59">
        <v>370.0</v>
      </c>
      <c r="M349" s="60">
        <v>287554.07999999996</v>
      </c>
      <c r="N349" s="56" t="s">
        <v>83</v>
      </c>
      <c r="O349" s="56"/>
      <c r="P349" s="56" t="s">
        <v>68</v>
      </c>
      <c r="Q349" s="56" t="s">
        <v>68</v>
      </c>
      <c r="R349" s="56" t="s">
        <v>68</v>
      </c>
      <c r="S349" s="56">
        <v>140.0</v>
      </c>
      <c r="T349" s="56">
        <v>18.0</v>
      </c>
      <c r="U349" s="56" t="s">
        <v>148</v>
      </c>
      <c r="V349" s="56" t="s">
        <v>358</v>
      </c>
      <c r="W349" s="56" t="s">
        <v>68</v>
      </c>
      <c r="X349" s="56" t="s">
        <v>68</v>
      </c>
      <c r="Y349" s="56" t="s">
        <v>68</v>
      </c>
      <c r="Z349" s="56" t="s">
        <v>68</v>
      </c>
      <c r="AA349" s="56"/>
      <c r="AB349" s="56" t="s">
        <v>72</v>
      </c>
      <c r="AC349" s="56" t="s">
        <v>102</v>
      </c>
      <c r="AD349" s="56" t="s">
        <v>74</v>
      </c>
      <c r="AE349" s="56"/>
      <c r="AF349" s="56" t="s">
        <v>94</v>
      </c>
      <c r="AG349" s="56" t="s">
        <v>68</v>
      </c>
      <c r="AH349" s="56"/>
      <c r="AI349" s="56" t="s">
        <v>76</v>
      </c>
      <c r="AJ349" s="56" t="s">
        <v>85</v>
      </c>
      <c r="AK349" s="56" t="s">
        <v>68</v>
      </c>
      <c r="AL349" s="56" t="s">
        <v>68</v>
      </c>
      <c r="AM349" s="56" t="s">
        <v>68</v>
      </c>
      <c r="AN349" s="56"/>
      <c r="AO349" s="56" t="s">
        <v>78</v>
      </c>
      <c r="AP349" s="61" t="s">
        <v>79</v>
      </c>
    </row>
    <row r="350" ht="16.5" customHeight="1">
      <c r="A350" s="53">
        <v>338525.0</v>
      </c>
      <c r="B350" s="54"/>
      <c r="C350" s="55">
        <f t="shared" si="2"/>
        <v>0</v>
      </c>
      <c r="D350" s="54">
        <v>8.05659726457E12</v>
      </c>
      <c r="E350" s="56" t="s">
        <v>508</v>
      </c>
      <c r="F350" s="57" t="s">
        <v>126</v>
      </c>
      <c r="G350" s="58">
        <v>56.0</v>
      </c>
      <c r="H350" s="56"/>
      <c r="I350" s="56" t="s">
        <v>127</v>
      </c>
      <c r="J350" s="56" t="s">
        <v>97</v>
      </c>
      <c r="K350" s="56" t="s">
        <v>65</v>
      </c>
      <c r="L350" s="59">
        <v>390.0</v>
      </c>
      <c r="M350" s="60">
        <v>338525.0</v>
      </c>
      <c r="N350" s="56" t="s">
        <v>83</v>
      </c>
      <c r="O350" s="56" t="s">
        <v>67</v>
      </c>
      <c r="P350" s="56" t="s">
        <v>68</v>
      </c>
      <c r="Q350" s="56" t="s">
        <v>68</v>
      </c>
      <c r="R350" s="56" t="s">
        <v>69</v>
      </c>
      <c r="S350" s="56">
        <v>140.0</v>
      </c>
      <c r="T350" s="56">
        <v>17.0</v>
      </c>
      <c r="U350" s="56" t="s">
        <v>106</v>
      </c>
      <c r="V350" s="56" t="s">
        <v>511</v>
      </c>
      <c r="W350" s="56" t="s">
        <v>68</v>
      </c>
      <c r="X350" s="56" t="s">
        <v>68</v>
      </c>
      <c r="Y350" s="56" t="s">
        <v>68</v>
      </c>
      <c r="Z350" s="56" t="s">
        <v>68</v>
      </c>
      <c r="AA350" s="56"/>
      <c r="AB350" s="56" t="s">
        <v>98</v>
      </c>
      <c r="AC350" s="56" t="s">
        <v>92</v>
      </c>
      <c r="AD350" s="56" t="s">
        <v>74</v>
      </c>
      <c r="AE350" s="56"/>
      <c r="AF350" s="56" t="s">
        <v>94</v>
      </c>
      <c r="AG350" s="56" t="s">
        <v>68</v>
      </c>
      <c r="AH350" s="56"/>
      <c r="AI350" s="56" t="s">
        <v>76</v>
      </c>
      <c r="AJ350" s="56" t="s">
        <v>77</v>
      </c>
      <c r="AK350" s="56" t="s">
        <v>68</v>
      </c>
      <c r="AL350" s="56" t="s">
        <v>68</v>
      </c>
      <c r="AM350" s="56" t="s">
        <v>68</v>
      </c>
      <c r="AN350" s="56"/>
      <c r="AO350" s="56" t="s">
        <v>78</v>
      </c>
      <c r="AP350" s="61" t="s">
        <v>79</v>
      </c>
    </row>
    <row r="351" ht="16.5" customHeight="1">
      <c r="A351" s="53">
        <v>338525.0</v>
      </c>
      <c r="B351" s="54"/>
      <c r="C351" s="55">
        <f t="shared" si="2"/>
        <v>0</v>
      </c>
      <c r="D351" s="54">
        <v>8.056597264532E12</v>
      </c>
      <c r="E351" s="56" t="s">
        <v>508</v>
      </c>
      <c r="F351" s="57" t="s">
        <v>131</v>
      </c>
      <c r="G351" s="58">
        <v>56.0</v>
      </c>
      <c r="H351" s="56"/>
      <c r="I351" s="56" t="s">
        <v>219</v>
      </c>
      <c r="J351" s="56" t="s">
        <v>133</v>
      </c>
      <c r="K351" s="56" t="s">
        <v>65</v>
      </c>
      <c r="L351" s="59">
        <v>390.0</v>
      </c>
      <c r="M351" s="60">
        <v>338525.0</v>
      </c>
      <c r="N351" s="56" t="s">
        <v>83</v>
      </c>
      <c r="O351" s="56" t="s">
        <v>67</v>
      </c>
      <c r="P351" s="56" t="s">
        <v>68</v>
      </c>
      <c r="Q351" s="56" t="s">
        <v>68</v>
      </c>
      <c r="R351" s="56" t="s">
        <v>69</v>
      </c>
      <c r="S351" s="56">
        <v>140.0</v>
      </c>
      <c r="T351" s="56">
        <v>17.0</v>
      </c>
      <c r="U351" s="56" t="s">
        <v>106</v>
      </c>
      <c r="V351" s="56" t="s">
        <v>511</v>
      </c>
      <c r="W351" s="56" t="s">
        <v>68</v>
      </c>
      <c r="X351" s="56" t="s">
        <v>68</v>
      </c>
      <c r="Y351" s="56" t="s">
        <v>68</v>
      </c>
      <c r="Z351" s="56" t="s">
        <v>68</v>
      </c>
      <c r="AA351" s="56"/>
      <c r="AB351" s="56" t="s">
        <v>72</v>
      </c>
      <c r="AC351" s="56" t="s">
        <v>92</v>
      </c>
      <c r="AD351" s="56" t="s">
        <v>74</v>
      </c>
      <c r="AE351" s="56"/>
      <c r="AF351" s="56" t="s">
        <v>94</v>
      </c>
      <c r="AG351" s="56" t="s">
        <v>68</v>
      </c>
      <c r="AH351" s="56"/>
      <c r="AI351" s="56" t="s">
        <v>76</v>
      </c>
      <c r="AJ351" s="56" t="s">
        <v>77</v>
      </c>
      <c r="AK351" s="56" t="s">
        <v>68</v>
      </c>
      <c r="AL351" s="56" t="s">
        <v>68</v>
      </c>
      <c r="AM351" s="56" t="s">
        <v>68</v>
      </c>
      <c r="AN351" s="56"/>
      <c r="AO351" s="56" t="s">
        <v>78</v>
      </c>
      <c r="AP351" s="61" t="s">
        <v>79</v>
      </c>
    </row>
    <row r="352" ht="16.5" customHeight="1">
      <c r="A352" s="53">
        <v>287554.07999999996</v>
      </c>
      <c r="B352" s="54"/>
      <c r="C352" s="55">
        <f t="shared" si="2"/>
        <v>0</v>
      </c>
      <c r="D352" s="54">
        <v>8.056597262798E12</v>
      </c>
      <c r="E352" s="56" t="s">
        <v>142</v>
      </c>
      <c r="F352" s="57" t="s">
        <v>262</v>
      </c>
      <c r="G352" s="58">
        <v>53.0</v>
      </c>
      <c r="H352" s="56"/>
      <c r="I352" s="56" t="s">
        <v>82</v>
      </c>
      <c r="J352" s="56" t="s">
        <v>112</v>
      </c>
      <c r="K352" s="56" t="s">
        <v>181</v>
      </c>
      <c r="L352" s="59">
        <v>370.0</v>
      </c>
      <c r="M352" s="60">
        <v>287554.07999999996</v>
      </c>
      <c r="N352" s="56" t="s">
        <v>83</v>
      </c>
      <c r="O352" s="56"/>
      <c r="P352" s="56" t="s">
        <v>68</v>
      </c>
      <c r="Q352" s="56" t="s">
        <v>68</v>
      </c>
      <c r="R352" s="56" t="s">
        <v>68</v>
      </c>
      <c r="S352" s="56">
        <v>140.0</v>
      </c>
      <c r="T352" s="56">
        <v>18.0</v>
      </c>
      <c r="U352" s="56" t="s">
        <v>70</v>
      </c>
      <c r="V352" s="56" t="s">
        <v>144</v>
      </c>
      <c r="W352" s="56" t="s">
        <v>68</v>
      </c>
      <c r="X352" s="56" t="s">
        <v>68</v>
      </c>
      <c r="Y352" s="56" t="s">
        <v>68</v>
      </c>
      <c r="Z352" s="56" t="s">
        <v>68</v>
      </c>
      <c r="AA352" s="56"/>
      <c r="AB352" s="56" t="s">
        <v>114</v>
      </c>
      <c r="AC352" s="56" t="s">
        <v>102</v>
      </c>
      <c r="AD352" s="56" t="s">
        <v>74</v>
      </c>
      <c r="AE352" s="56"/>
      <c r="AF352" s="56" t="s">
        <v>94</v>
      </c>
      <c r="AG352" s="56" t="s">
        <v>68</v>
      </c>
      <c r="AH352" s="56"/>
      <c r="AI352" s="56" t="s">
        <v>76</v>
      </c>
      <c r="AJ352" s="56" t="s">
        <v>85</v>
      </c>
      <c r="AK352" s="56" t="s">
        <v>68</v>
      </c>
      <c r="AL352" s="56" t="s">
        <v>68</v>
      </c>
      <c r="AM352" s="56" t="s">
        <v>68</v>
      </c>
      <c r="AN352" s="56"/>
      <c r="AO352" s="56" t="s">
        <v>78</v>
      </c>
      <c r="AP352" s="61" t="s">
        <v>79</v>
      </c>
    </row>
    <row r="353" ht="16.5" customHeight="1">
      <c r="A353" s="53">
        <v>338525.0</v>
      </c>
      <c r="B353" s="54"/>
      <c r="C353" s="55">
        <f t="shared" si="2"/>
        <v>0</v>
      </c>
      <c r="D353" s="54">
        <v>8.056597491273E12</v>
      </c>
      <c r="E353" s="56" t="s">
        <v>323</v>
      </c>
      <c r="F353" s="57" t="s">
        <v>146</v>
      </c>
      <c r="G353" s="58">
        <v>32.0</v>
      </c>
      <c r="H353" s="56"/>
      <c r="I353" s="56" t="s">
        <v>269</v>
      </c>
      <c r="J353" s="56" t="s">
        <v>64</v>
      </c>
      <c r="K353" s="56" t="s">
        <v>65</v>
      </c>
      <c r="L353" s="59">
        <v>390.0</v>
      </c>
      <c r="M353" s="60">
        <v>338525.0</v>
      </c>
      <c r="N353" s="56" t="s">
        <v>83</v>
      </c>
      <c r="O353" s="56" t="s">
        <v>67</v>
      </c>
      <c r="P353" s="56" t="s">
        <v>68</v>
      </c>
      <c r="Q353" s="56" t="s">
        <v>68</v>
      </c>
      <c r="R353" s="56" t="s">
        <v>69</v>
      </c>
      <c r="S353" s="56">
        <v>125.0</v>
      </c>
      <c r="T353" s="56">
        <v>132.0</v>
      </c>
      <c r="U353" s="56"/>
      <c r="V353" s="56"/>
      <c r="W353" s="56" t="s">
        <v>68</v>
      </c>
      <c r="X353" s="56" t="s">
        <v>68</v>
      </c>
      <c r="Y353" s="56" t="s">
        <v>68</v>
      </c>
      <c r="Z353" s="56" t="s">
        <v>68</v>
      </c>
      <c r="AA353" s="56"/>
      <c r="AB353" s="56" t="s">
        <v>72</v>
      </c>
      <c r="AC353" s="56" t="s">
        <v>73</v>
      </c>
      <c r="AD353" s="56" t="s">
        <v>74</v>
      </c>
      <c r="AE353" s="56"/>
      <c r="AF353" s="56" t="s">
        <v>75</v>
      </c>
      <c r="AG353" s="56" t="s">
        <v>68</v>
      </c>
      <c r="AH353" s="56"/>
      <c r="AI353" s="56" t="s">
        <v>76</v>
      </c>
      <c r="AJ353" s="56" t="s">
        <v>77</v>
      </c>
      <c r="AK353" s="56" t="s">
        <v>68</v>
      </c>
      <c r="AL353" s="56" t="s">
        <v>69</v>
      </c>
      <c r="AM353" s="56" t="s">
        <v>68</v>
      </c>
      <c r="AN353" s="56"/>
      <c r="AO353" s="56" t="s">
        <v>78</v>
      </c>
      <c r="AP353" s="61" t="s">
        <v>79</v>
      </c>
    </row>
    <row r="354" ht="16.5" customHeight="1">
      <c r="A354" s="53">
        <v>338525.0</v>
      </c>
      <c r="B354" s="54"/>
      <c r="C354" s="55">
        <f t="shared" si="2"/>
        <v>0</v>
      </c>
      <c r="D354" s="54">
        <v>8.056597491259E12</v>
      </c>
      <c r="E354" s="56" t="s">
        <v>323</v>
      </c>
      <c r="F354" s="57" t="s">
        <v>549</v>
      </c>
      <c r="G354" s="58">
        <v>32.0</v>
      </c>
      <c r="H354" s="56"/>
      <c r="I354" s="56" t="s">
        <v>314</v>
      </c>
      <c r="J354" s="56" t="s">
        <v>300</v>
      </c>
      <c r="K354" s="56" t="s">
        <v>65</v>
      </c>
      <c r="L354" s="59">
        <v>390.0</v>
      </c>
      <c r="M354" s="60">
        <v>338525.0</v>
      </c>
      <c r="N354" s="56" t="s">
        <v>83</v>
      </c>
      <c r="O354" s="56" t="s">
        <v>67</v>
      </c>
      <c r="P354" s="56" t="s">
        <v>68</v>
      </c>
      <c r="Q354" s="56" t="s">
        <v>68</v>
      </c>
      <c r="R354" s="56" t="s">
        <v>69</v>
      </c>
      <c r="S354" s="56">
        <v>125.0</v>
      </c>
      <c r="T354" s="56">
        <v>132.0</v>
      </c>
      <c r="U354" s="56"/>
      <c r="V354" s="56"/>
      <c r="W354" s="56" t="s">
        <v>68</v>
      </c>
      <c r="X354" s="56" t="s">
        <v>68</v>
      </c>
      <c r="Y354" s="56" t="s">
        <v>68</v>
      </c>
      <c r="Z354" s="56" t="s">
        <v>68</v>
      </c>
      <c r="AA354" s="56"/>
      <c r="AB354" s="56" t="s">
        <v>187</v>
      </c>
      <c r="AC354" s="56" t="s">
        <v>73</v>
      </c>
      <c r="AD354" s="56" t="s">
        <v>74</v>
      </c>
      <c r="AE354" s="56"/>
      <c r="AF354" s="56" t="s">
        <v>75</v>
      </c>
      <c r="AG354" s="56" t="s">
        <v>68</v>
      </c>
      <c r="AH354" s="56"/>
      <c r="AI354" s="56" t="s">
        <v>76</v>
      </c>
      <c r="AJ354" s="56" t="s">
        <v>77</v>
      </c>
      <c r="AK354" s="56" t="s">
        <v>68</v>
      </c>
      <c r="AL354" s="56" t="s">
        <v>69</v>
      </c>
      <c r="AM354" s="56" t="s">
        <v>68</v>
      </c>
      <c r="AN354" s="56"/>
      <c r="AO354" s="56" t="s">
        <v>78</v>
      </c>
      <c r="AP354" s="61" t="s">
        <v>79</v>
      </c>
    </row>
    <row r="355" ht="16.5" customHeight="1">
      <c r="A355" s="53">
        <v>421948.33999999997</v>
      </c>
      <c r="B355" s="54"/>
      <c r="C355" s="55">
        <f t="shared" si="2"/>
        <v>0</v>
      </c>
      <c r="D355" s="54">
        <v>8.053672500967E12</v>
      </c>
      <c r="E355" s="56" t="s">
        <v>145</v>
      </c>
      <c r="F355" s="57" t="s">
        <v>381</v>
      </c>
      <c r="G355" s="58">
        <v>55.0</v>
      </c>
      <c r="H355" s="56"/>
      <c r="I355" s="56" t="s">
        <v>382</v>
      </c>
      <c r="J355" s="56" t="s">
        <v>64</v>
      </c>
      <c r="K355" s="56" t="s">
        <v>65</v>
      </c>
      <c r="L355" s="59">
        <v>490.0</v>
      </c>
      <c r="M355" s="60">
        <v>421948.33999999997</v>
      </c>
      <c r="N355" s="56" t="s">
        <v>147</v>
      </c>
      <c r="O355" s="56" t="s">
        <v>67</v>
      </c>
      <c r="P355" s="56" t="s">
        <v>68</v>
      </c>
      <c r="Q355" s="56" t="s">
        <v>69</v>
      </c>
      <c r="R355" s="56" t="s">
        <v>68</v>
      </c>
      <c r="S355" s="56">
        <v>140.0</v>
      </c>
      <c r="T355" s="56">
        <v>18.0</v>
      </c>
      <c r="U355" s="56" t="s">
        <v>148</v>
      </c>
      <c r="V355" s="56" t="s">
        <v>149</v>
      </c>
      <c r="W355" s="56" t="s">
        <v>68</v>
      </c>
      <c r="X355" s="56" t="s">
        <v>69</v>
      </c>
      <c r="Y355" s="56" t="s">
        <v>69</v>
      </c>
      <c r="Z355" s="56" t="s">
        <v>69</v>
      </c>
      <c r="AA355" s="56"/>
      <c r="AB355" s="56" t="s">
        <v>72</v>
      </c>
      <c r="AC355" s="56" t="s">
        <v>150</v>
      </c>
      <c r="AD355" s="56" t="s">
        <v>74</v>
      </c>
      <c r="AE355" s="56"/>
      <c r="AF355" s="56" t="s">
        <v>75</v>
      </c>
      <c r="AG355" s="56" t="s">
        <v>68</v>
      </c>
      <c r="AH355" s="56" t="s">
        <v>151</v>
      </c>
      <c r="AI355" s="56" t="s">
        <v>76</v>
      </c>
      <c r="AJ355" s="56" t="s">
        <v>77</v>
      </c>
      <c r="AK355" s="56" t="s">
        <v>68</v>
      </c>
      <c r="AL355" s="56" t="s">
        <v>68</v>
      </c>
      <c r="AM355" s="56" t="s">
        <v>68</v>
      </c>
      <c r="AN355" s="56" t="s">
        <v>152</v>
      </c>
      <c r="AO355" s="56" t="s">
        <v>78</v>
      </c>
      <c r="AP355" s="61" t="s">
        <v>79</v>
      </c>
    </row>
    <row r="356" ht="16.5" customHeight="1">
      <c r="A356" s="53">
        <v>220807.4</v>
      </c>
      <c r="B356" s="54"/>
      <c r="C356" s="55">
        <f t="shared" si="2"/>
        <v>0</v>
      </c>
      <c r="D356" s="54">
        <v>8.05367217412E12</v>
      </c>
      <c r="E356" s="56" t="s">
        <v>330</v>
      </c>
      <c r="F356" s="57" t="s">
        <v>124</v>
      </c>
      <c r="G356" s="58">
        <v>52.0</v>
      </c>
      <c r="H356" s="56"/>
      <c r="I356" s="56" t="s">
        <v>82</v>
      </c>
      <c r="J356" s="56" t="s">
        <v>64</v>
      </c>
      <c r="K356" s="56" t="s">
        <v>65</v>
      </c>
      <c r="L356" s="59">
        <v>280.0</v>
      </c>
      <c r="M356" s="60">
        <v>220807.4</v>
      </c>
      <c r="N356" s="56" t="s">
        <v>83</v>
      </c>
      <c r="O356" s="56"/>
      <c r="P356" s="56" t="s">
        <v>68</v>
      </c>
      <c r="Q356" s="56" t="s">
        <v>68</v>
      </c>
      <c r="R356" s="56" t="s">
        <v>68</v>
      </c>
      <c r="S356" s="56">
        <v>140.0</v>
      </c>
      <c r="T356" s="56">
        <v>18.0</v>
      </c>
      <c r="U356" s="56" t="s">
        <v>177</v>
      </c>
      <c r="V356" s="56" t="s">
        <v>331</v>
      </c>
      <c r="W356" s="56" t="s">
        <v>68</v>
      </c>
      <c r="X356" s="56" t="s">
        <v>69</v>
      </c>
      <c r="Y356" s="56" t="s">
        <v>68</v>
      </c>
      <c r="Z356" s="56" t="s">
        <v>69</v>
      </c>
      <c r="AA356" s="56"/>
      <c r="AB356" s="56" t="s">
        <v>72</v>
      </c>
      <c r="AC356" s="56" t="s">
        <v>164</v>
      </c>
      <c r="AD356" s="56" t="s">
        <v>74</v>
      </c>
      <c r="AE356" s="56" t="s">
        <v>75</v>
      </c>
      <c r="AF356" s="56" t="s">
        <v>75</v>
      </c>
      <c r="AG356" s="56" t="s">
        <v>69</v>
      </c>
      <c r="AH356" s="56" t="s">
        <v>151</v>
      </c>
      <c r="AI356" s="56" t="s">
        <v>76</v>
      </c>
      <c r="AJ356" s="56" t="s">
        <v>85</v>
      </c>
      <c r="AK356" s="56" t="s">
        <v>68</v>
      </c>
      <c r="AL356" s="56" t="s">
        <v>68</v>
      </c>
      <c r="AM356" s="56" t="s">
        <v>68</v>
      </c>
      <c r="AN356" s="56" t="s">
        <v>304</v>
      </c>
      <c r="AO356" s="56" t="s">
        <v>78</v>
      </c>
      <c r="AP356" s="61" t="s">
        <v>79</v>
      </c>
    </row>
    <row r="357" ht="16.5" customHeight="1">
      <c r="A357" s="53">
        <v>220807.4</v>
      </c>
      <c r="B357" s="54"/>
      <c r="C357" s="55">
        <f t="shared" si="2"/>
        <v>0</v>
      </c>
      <c r="D357" s="54">
        <v>8.053672174182E12</v>
      </c>
      <c r="E357" s="56" t="s">
        <v>330</v>
      </c>
      <c r="F357" s="57">
        <v>1295.0</v>
      </c>
      <c r="G357" s="58">
        <v>52.0</v>
      </c>
      <c r="H357" s="56"/>
      <c r="I357" s="56" t="s">
        <v>82</v>
      </c>
      <c r="J357" s="56" t="s">
        <v>300</v>
      </c>
      <c r="K357" s="56" t="s">
        <v>65</v>
      </c>
      <c r="L357" s="59">
        <v>280.0</v>
      </c>
      <c r="M357" s="60">
        <v>220807.4</v>
      </c>
      <c r="N357" s="56" t="s">
        <v>83</v>
      </c>
      <c r="O357" s="56"/>
      <c r="P357" s="56" t="s">
        <v>68</v>
      </c>
      <c r="Q357" s="56" t="s">
        <v>68</v>
      </c>
      <c r="R357" s="56" t="s">
        <v>68</v>
      </c>
      <c r="S357" s="56">
        <v>140.0</v>
      </c>
      <c r="T357" s="56">
        <v>18.0</v>
      </c>
      <c r="U357" s="56" t="s">
        <v>177</v>
      </c>
      <c r="V357" s="56" t="s">
        <v>331</v>
      </c>
      <c r="W357" s="56" t="s">
        <v>68</v>
      </c>
      <c r="X357" s="56" t="s">
        <v>69</v>
      </c>
      <c r="Y357" s="56" t="s">
        <v>68</v>
      </c>
      <c r="Z357" s="56" t="s">
        <v>69</v>
      </c>
      <c r="AA357" s="56"/>
      <c r="AB357" s="56" t="s">
        <v>187</v>
      </c>
      <c r="AC357" s="56" t="s">
        <v>164</v>
      </c>
      <c r="AD357" s="56" t="s">
        <v>74</v>
      </c>
      <c r="AE357" s="56" t="s">
        <v>75</v>
      </c>
      <c r="AF357" s="56" t="s">
        <v>75</v>
      </c>
      <c r="AG357" s="56" t="s">
        <v>68</v>
      </c>
      <c r="AH357" s="56" t="s">
        <v>151</v>
      </c>
      <c r="AI357" s="56" t="s">
        <v>76</v>
      </c>
      <c r="AJ357" s="56" t="s">
        <v>85</v>
      </c>
      <c r="AK357" s="56" t="s">
        <v>68</v>
      </c>
      <c r="AL357" s="56" t="s">
        <v>68</v>
      </c>
      <c r="AM357" s="56" t="s">
        <v>68</v>
      </c>
      <c r="AN357" s="56" t="s">
        <v>304</v>
      </c>
      <c r="AO357" s="56" t="s">
        <v>78</v>
      </c>
      <c r="AP357" s="61" t="s">
        <v>79</v>
      </c>
    </row>
    <row r="358" ht="16.5" customHeight="1">
      <c r="A358" s="53">
        <v>296823.34</v>
      </c>
      <c r="B358" s="54"/>
      <c r="C358" s="55">
        <f t="shared" si="2"/>
        <v>0</v>
      </c>
      <c r="D358" s="54">
        <v>8.053672241075E12</v>
      </c>
      <c r="E358" s="56" t="s">
        <v>153</v>
      </c>
      <c r="F358" s="57" t="s">
        <v>550</v>
      </c>
      <c r="G358" s="58">
        <v>59.0</v>
      </c>
      <c r="H358" s="56"/>
      <c r="I358" s="56" t="s">
        <v>382</v>
      </c>
      <c r="J358" s="56" t="s">
        <v>88</v>
      </c>
      <c r="K358" s="56" t="s">
        <v>65</v>
      </c>
      <c r="L358" s="59">
        <v>340.0</v>
      </c>
      <c r="M358" s="60">
        <v>296823.34</v>
      </c>
      <c r="N358" s="56" t="s">
        <v>147</v>
      </c>
      <c r="O358" s="56" t="s">
        <v>67</v>
      </c>
      <c r="P358" s="56" t="s">
        <v>68</v>
      </c>
      <c r="Q358" s="56" t="s">
        <v>69</v>
      </c>
      <c r="R358" s="56" t="s">
        <v>68</v>
      </c>
      <c r="S358" s="56">
        <v>135.0</v>
      </c>
      <c r="T358" s="56">
        <v>14.0</v>
      </c>
      <c r="U358" s="56" t="s">
        <v>156</v>
      </c>
      <c r="V358" s="56" t="s">
        <v>157</v>
      </c>
      <c r="W358" s="56" t="s">
        <v>68</v>
      </c>
      <c r="X358" s="56" t="s">
        <v>69</v>
      </c>
      <c r="Y358" s="56" t="s">
        <v>69</v>
      </c>
      <c r="Z358" s="56" t="s">
        <v>69</v>
      </c>
      <c r="AA358" s="56" t="s">
        <v>303</v>
      </c>
      <c r="AB358" s="56" t="s">
        <v>91</v>
      </c>
      <c r="AC358" s="56" t="s">
        <v>108</v>
      </c>
      <c r="AD358" s="56" t="s">
        <v>74</v>
      </c>
      <c r="AE358" s="56" t="s">
        <v>158</v>
      </c>
      <c r="AF358" s="56" t="s">
        <v>158</v>
      </c>
      <c r="AG358" s="56" t="s">
        <v>68</v>
      </c>
      <c r="AH358" s="56"/>
      <c r="AI358" s="56" t="s">
        <v>76</v>
      </c>
      <c r="AJ358" s="56" t="s">
        <v>77</v>
      </c>
      <c r="AK358" s="56" t="s">
        <v>68</v>
      </c>
      <c r="AL358" s="56" t="s">
        <v>68</v>
      </c>
      <c r="AM358" s="56" t="s">
        <v>68</v>
      </c>
      <c r="AN358" s="56" t="s">
        <v>159</v>
      </c>
      <c r="AO358" s="56" t="s">
        <v>78</v>
      </c>
      <c r="AP358" s="61" t="s">
        <v>79</v>
      </c>
    </row>
    <row r="359" ht="16.5" customHeight="1">
      <c r="A359" s="53">
        <v>220807.4</v>
      </c>
      <c r="B359" s="54"/>
      <c r="C359" s="55">
        <f t="shared" si="2"/>
        <v>0</v>
      </c>
      <c r="D359" s="54">
        <v>8.056597088763E12</v>
      </c>
      <c r="E359" s="56" t="s">
        <v>330</v>
      </c>
      <c r="F359" s="57">
        <v>1681.0</v>
      </c>
      <c r="G359" s="58">
        <v>52.0</v>
      </c>
      <c r="H359" s="56"/>
      <c r="I359" s="56" t="s">
        <v>82</v>
      </c>
      <c r="J359" s="56" t="s">
        <v>551</v>
      </c>
      <c r="K359" s="56" t="s">
        <v>181</v>
      </c>
      <c r="L359" s="59">
        <v>280.0</v>
      </c>
      <c r="M359" s="60">
        <v>220807.4</v>
      </c>
      <c r="N359" s="56" t="s">
        <v>83</v>
      </c>
      <c r="O359" s="56"/>
      <c r="P359" s="56" t="s">
        <v>68</v>
      </c>
      <c r="Q359" s="56" t="s">
        <v>68</v>
      </c>
      <c r="R359" s="56" t="s">
        <v>68</v>
      </c>
      <c r="S359" s="56">
        <v>140.0</v>
      </c>
      <c r="T359" s="56">
        <v>18.0</v>
      </c>
      <c r="U359" s="56" t="s">
        <v>177</v>
      </c>
      <c r="V359" s="56" t="s">
        <v>331</v>
      </c>
      <c r="W359" s="56" t="s">
        <v>68</v>
      </c>
      <c r="X359" s="56" t="s">
        <v>69</v>
      </c>
      <c r="Y359" s="56" t="s">
        <v>68</v>
      </c>
      <c r="Z359" s="56" t="s">
        <v>69</v>
      </c>
      <c r="AA359" s="56"/>
      <c r="AB359" s="56" t="s">
        <v>232</v>
      </c>
      <c r="AC359" s="56" t="s">
        <v>164</v>
      </c>
      <c r="AD359" s="56" t="s">
        <v>74</v>
      </c>
      <c r="AE359" s="56" t="s">
        <v>75</v>
      </c>
      <c r="AF359" s="56" t="s">
        <v>75</v>
      </c>
      <c r="AG359" s="56" t="s">
        <v>68</v>
      </c>
      <c r="AH359" s="56" t="s">
        <v>151</v>
      </c>
      <c r="AI359" s="56" t="s">
        <v>76</v>
      </c>
      <c r="AJ359" s="56" t="s">
        <v>85</v>
      </c>
      <c r="AK359" s="56" t="s">
        <v>68</v>
      </c>
      <c r="AL359" s="56" t="s">
        <v>68</v>
      </c>
      <c r="AM359" s="56" t="s">
        <v>68</v>
      </c>
      <c r="AN359" s="56" t="s">
        <v>304</v>
      </c>
      <c r="AO359" s="56" t="s">
        <v>78</v>
      </c>
      <c r="AP359" s="61" t="s">
        <v>79</v>
      </c>
    </row>
    <row r="360" ht="16.5" customHeight="1">
      <c r="A360" s="53">
        <v>228234.82</v>
      </c>
      <c r="B360" s="54"/>
      <c r="C360" s="55">
        <f t="shared" si="2"/>
        <v>0</v>
      </c>
      <c r="D360" s="54">
        <v>8.056597415378E12</v>
      </c>
      <c r="E360" s="56" t="s">
        <v>160</v>
      </c>
      <c r="F360" s="57" t="s">
        <v>124</v>
      </c>
      <c r="G360" s="58">
        <v>53.0</v>
      </c>
      <c r="H360" s="56"/>
      <c r="I360" s="56" t="s">
        <v>82</v>
      </c>
      <c r="J360" s="56" t="s">
        <v>64</v>
      </c>
      <c r="K360" s="56" t="s">
        <v>307</v>
      </c>
      <c r="L360" s="59">
        <v>290.0</v>
      </c>
      <c r="M360" s="60">
        <v>228234.82</v>
      </c>
      <c r="N360" s="56" t="s">
        <v>83</v>
      </c>
      <c r="O360" s="56"/>
      <c r="P360" s="56" t="s">
        <v>68</v>
      </c>
      <c r="Q360" s="56" t="s">
        <v>68</v>
      </c>
      <c r="R360" s="56" t="s">
        <v>68</v>
      </c>
      <c r="S360" s="56">
        <v>140.0</v>
      </c>
      <c r="T360" s="56">
        <v>19.0</v>
      </c>
      <c r="U360" s="56" t="s">
        <v>70</v>
      </c>
      <c r="V360" s="56" t="s">
        <v>101</v>
      </c>
      <c r="W360" s="56" t="s">
        <v>68</v>
      </c>
      <c r="X360" s="56" t="s">
        <v>68</v>
      </c>
      <c r="Y360" s="56" t="s">
        <v>68</v>
      </c>
      <c r="Z360" s="56" t="s">
        <v>68</v>
      </c>
      <c r="AA360" s="56"/>
      <c r="AB360" s="56" t="s">
        <v>72</v>
      </c>
      <c r="AC360" s="56" t="s">
        <v>164</v>
      </c>
      <c r="AD360" s="56" t="s">
        <v>74</v>
      </c>
      <c r="AE360" s="56" t="s">
        <v>75</v>
      </c>
      <c r="AF360" s="56" t="s">
        <v>75</v>
      </c>
      <c r="AG360" s="56" t="s">
        <v>68</v>
      </c>
      <c r="AH360" s="56"/>
      <c r="AI360" s="56" t="s">
        <v>76</v>
      </c>
      <c r="AJ360" s="56" t="s">
        <v>85</v>
      </c>
      <c r="AK360" s="56" t="s">
        <v>68</v>
      </c>
      <c r="AL360" s="56" t="s">
        <v>69</v>
      </c>
      <c r="AM360" s="56" t="s">
        <v>68</v>
      </c>
      <c r="AN360" s="56"/>
      <c r="AO360" s="56" t="s">
        <v>78</v>
      </c>
      <c r="AP360" s="61" t="s">
        <v>79</v>
      </c>
    </row>
    <row r="361" ht="16.5" customHeight="1">
      <c r="A361" s="53">
        <v>220807.4</v>
      </c>
      <c r="B361" s="54"/>
      <c r="C361" s="55">
        <f t="shared" si="2"/>
        <v>0</v>
      </c>
      <c r="D361" s="54">
        <v>8.056597361811E12</v>
      </c>
      <c r="E361" s="56" t="s">
        <v>330</v>
      </c>
      <c r="F361" s="57">
        <v>1682.0</v>
      </c>
      <c r="G361" s="58">
        <v>54.0</v>
      </c>
      <c r="H361" s="56"/>
      <c r="I361" s="56" t="s">
        <v>82</v>
      </c>
      <c r="J361" s="56" t="s">
        <v>185</v>
      </c>
      <c r="K361" s="56" t="s">
        <v>65</v>
      </c>
      <c r="L361" s="59">
        <v>280.0</v>
      </c>
      <c r="M361" s="60">
        <v>220807.4</v>
      </c>
      <c r="N361" s="56" t="s">
        <v>83</v>
      </c>
      <c r="O361" s="56"/>
      <c r="P361" s="56" t="s">
        <v>68</v>
      </c>
      <c r="Q361" s="56" t="s">
        <v>68</v>
      </c>
      <c r="R361" s="56" t="s">
        <v>68</v>
      </c>
      <c r="S361" s="56">
        <v>140.0</v>
      </c>
      <c r="T361" s="56">
        <v>18.0</v>
      </c>
      <c r="U361" s="56" t="s">
        <v>120</v>
      </c>
      <c r="V361" s="56" t="s">
        <v>308</v>
      </c>
      <c r="W361" s="56" t="s">
        <v>68</v>
      </c>
      <c r="X361" s="56" t="s">
        <v>69</v>
      </c>
      <c r="Y361" s="56" t="s">
        <v>68</v>
      </c>
      <c r="Z361" s="56" t="s">
        <v>69</v>
      </c>
      <c r="AA361" s="56"/>
      <c r="AB361" s="56" t="s">
        <v>187</v>
      </c>
      <c r="AC361" s="56" t="s">
        <v>164</v>
      </c>
      <c r="AD361" s="56" t="s">
        <v>74</v>
      </c>
      <c r="AE361" s="56" t="s">
        <v>75</v>
      </c>
      <c r="AF361" s="56" t="s">
        <v>75</v>
      </c>
      <c r="AG361" s="56" t="s">
        <v>68</v>
      </c>
      <c r="AH361" s="56" t="s">
        <v>151</v>
      </c>
      <c r="AI361" s="56" t="s">
        <v>76</v>
      </c>
      <c r="AJ361" s="56" t="s">
        <v>85</v>
      </c>
      <c r="AK361" s="56" t="s">
        <v>68</v>
      </c>
      <c r="AL361" s="56" t="s">
        <v>69</v>
      </c>
      <c r="AM361" s="56" t="s">
        <v>68</v>
      </c>
      <c r="AN361" s="56" t="s">
        <v>304</v>
      </c>
      <c r="AO361" s="56" t="s">
        <v>78</v>
      </c>
      <c r="AP361" s="61" t="s">
        <v>79</v>
      </c>
    </row>
    <row r="362" ht="16.5" customHeight="1">
      <c r="A362" s="53">
        <v>271798.33999999997</v>
      </c>
      <c r="B362" s="54"/>
      <c r="C362" s="55">
        <f t="shared" si="2"/>
        <v>0</v>
      </c>
      <c r="D362" s="54">
        <v>8.056597417402E12</v>
      </c>
      <c r="E362" s="56" t="s">
        <v>169</v>
      </c>
      <c r="F362" s="57" t="s">
        <v>441</v>
      </c>
      <c r="G362" s="58">
        <v>55.0</v>
      </c>
      <c r="H362" s="56"/>
      <c r="I362" s="56" t="s">
        <v>230</v>
      </c>
      <c r="J362" s="56" t="s">
        <v>300</v>
      </c>
      <c r="K362" s="56" t="s">
        <v>181</v>
      </c>
      <c r="L362" s="59">
        <v>310.0</v>
      </c>
      <c r="M362" s="60">
        <v>271798.33999999997</v>
      </c>
      <c r="N362" s="56" t="s">
        <v>83</v>
      </c>
      <c r="O362" s="56" t="s">
        <v>67</v>
      </c>
      <c r="P362" s="56" t="s">
        <v>68</v>
      </c>
      <c r="Q362" s="56" t="s">
        <v>68</v>
      </c>
      <c r="R362" s="56" t="s">
        <v>69</v>
      </c>
      <c r="S362" s="56">
        <v>140.0</v>
      </c>
      <c r="T362" s="56">
        <v>17.0</v>
      </c>
      <c r="U362" s="56" t="s">
        <v>172</v>
      </c>
      <c r="V362" s="56" t="s">
        <v>173</v>
      </c>
      <c r="W362" s="56" t="s">
        <v>68</v>
      </c>
      <c r="X362" s="56" t="s">
        <v>68</v>
      </c>
      <c r="Y362" s="56" t="s">
        <v>69</v>
      </c>
      <c r="Z362" s="56" t="s">
        <v>68</v>
      </c>
      <c r="AA362" s="56"/>
      <c r="AB362" s="56" t="s">
        <v>187</v>
      </c>
      <c r="AC362" s="56" t="s">
        <v>73</v>
      </c>
      <c r="AD362" s="56" t="s">
        <v>74</v>
      </c>
      <c r="AE362" s="56" t="s">
        <v>75</v>
      </c>
      <c r="AF362" s="56" t="s">
        <v>75</v>
      </c>
      <c r="AG362" s="56" t="s">
        <v>68</v>
      </c>
      <c r="AH362" s="56"/>
      <c r="AI362" s="56" t="s">
        <v>76</v>
      </c>
      <c r="AJ362" s="56" t="s">
        <v>77</v>
      </c>
      <c r="AK362" s="56" t="s">
        <v>68</v>
      </c>
      <c r="AL362" s="56" t="s">
        <v>69</v>
      </c>
      <c r="AM362" s="56" t="s">
        <v>68</v>
      </c>
      <c r="AN362" s="56"/>
      <c r="AO362" s="56" t="s">
        <v>78</v>
      </c>
      <c r="AP362" s="61" t="s">
        <v>79</v>
      </c>
    </row>
    <row r="363" ht="16.5" customHeight="1">
      <c r="A363" s="53">
        <v>371898.33999999997</v>
      </c>
      <c r="B363" s="54"/>
      <c r="C363" s="55">
        <f t="shared" si="2"/>
        <v>0</v>
      </c>
      <c r="D363" s="54">
        <v>8.056597017732E12</v>
      </c>
      <c r="E363" s="56" t="s">
        <v>174</v>
      </c>
      <c r="F363" s="57" t="s">
        <v>104</v>
      </c>
      <c r="G363" s="58">
        <v>54.0</v>
      </c>
      <c r="H363" s="56"/>
      <c r="I363" s="56" t="s">
        <v>63</v>
      </c>
      <c r="J363" s="56" t="s">
        <v>64</v>
      </c>
      <c r="K363" s="56" t="s">
        <v>65</v>
      </c>
      <c r="L363" s="59">
        <v>430.0</v>
      </c>
      <c r="M363" s="60">
        <v>371898.33999999997</v>
      </c>
      <c r="N363" s="56" t="s">
        <v>83</v>
      </c>
      <c r="O363" s="56" t="s">
        <v>67</v>
      </c>
      <c r="P363" s="56" t="s">
        <v>68</v>
      </c>
      <c r="Q363" s="56" t="s">
        <v>69</v>
      </c>
      <c r="R363" s="56" t="s">
        <v>68</v>
      </c>
      <c r="S363" s="56">
        <v>140.0</v>
      </c>
      <c r="T363" s="56">
        <v>21.0</v>
      </c>
      <c r="U363" s="56" t="s">
        <v>120</v>
      </c>
      <c r="V363" s="56" t="s">
        <v>177</v>
      </c>
      <c r="W363" s="56" t="s">
        <v>68</v>
      </c>
      <c r="X363" s="56" t="s">
        <v>68</v>
      </c>
      <c r="Y363" s="56" t="s">
        <v>69</v>
      </c>
      <c r="Z363" s="56" t="s">
        <v>68</v>
      </c>
      <c r="AA363" s="56"/>
      <c r="AB363" s="56" t="s">
        <v>72</v>
      </c>
      <c r="AC363" s="56" t="s">
        <v>115</v>
      </c>
      <c r="AD363" s="56" t="s">
        <v>74</v>
      </c>
      <c r="AE363" s="56" t="s">
        <v>75</v>
      </c>
      <c r="AF363" s="56" t="s">
        <v>75</v>
      </c>
      <c r="AG363" s="56" t="s">
        <v>68</v>
      </c>
      <c r="AH363" s="56"/>
      <c r="AI363" s="56" t="s">
        <v>76</v>
      </c>
      <c r="AJ363" s="56" t="s">
        <v>77</v>
      </c>
      <c r="AK363" s="56" t="s">
        <v>68</v>
      </c>
      <c r="AL363" s="56" t="s">
        <v>68</v>
      </c>
      <c r="AM363" s="56" t="s">
        <v>68</v>
      </c>
      <c r="AN363" s="56"/>
      <c r="AO363" s="56" t="s">
        <v>78</v>
      </c>
      <c r="AP363" s="61" t="s">
        <v>79</v>
      </c>
    </row>
    <row r="364" ht="16.5" customHeight="1">
      <c r="A364" s="53">
        <v>338525.0</v>
      </c>
      <c r="B364" s="54"/>
      <c r="C364" s="55">
        <f t="shared" si="2"/>
        <v>0</v>
      </c>
      <c r="D364" s="54">
        <v>8.056597017756E12</v>
      </c>
      <c r="E364" s="56" t="s">
        <v>174</v>
      </c>
      <c r="F364" s="57" t="s">
        <v>552</v>
      </c>
      <c r="G364" s="58">
        <v>54.0</v>
      </c>
      <c r="H364" s="56"/>
      <c r="I364" s="56" t="s">
        <v>118</v>
      </c>
      <c r="J364" s="56" t="s">
        <v>553</v>
      </c>
      <c r="K364" s="56" t="s">
        <v>65</v>
      </c>
      <c r="L364" s="59">
        <v>390.0</v>
      </c>
      <c r="M364" s="60">
        <v>338525.0</v>
      </c>
      <c r="N364" s="56" t="s">
        <v>83</v>
      </c>
      <c r="O364" s="56" t="s">
        <v>67</v>
      </c>
      <c r="P364" s="56" t="s">
        <v>68</v>
      </c>
      <c r="Q364" s="56" t="s">
        <v>68</v>
      </c>
      <c r="R364" s="56" t="s">
        <v>69</v>
      </c>
      <c r="S364" s="56">
        <v>140.0</v>
      </c>
      <c r="T364" s="56">
        <v>21.0</v>
      </c>
      <c r="U364" s="56" t="s">
        <v>120</v>
      </c>
      <c r="V364" s="56" t="s">
        <v>177</v>
      </c>
      <c r="W364" s="56" t="s">
        <v>68</v>
      </c>
      <c r="X364" s="56" t="s">
        <v>68</v>
      </c>
      <c r="Y364" s="56" t="s">
        <v>69</v>
      </c>
      <c r="Z364" s="56" t="s">
        <v>68</v>
      </c>
      <c r="AA364" s="56"/>
      <c r="AB364" s="56" t="s">
        <v>121</v>
      </c>
      <c r="AC364" s="56" t="s">
        <v>115</v>
      </c>
      <c r="AD364" s="56" t="s">
        <v>74</v>
      </c>
      <c r="AE364" s="56" t="s">
        <v>75</v>
      </c>
      <c r="AF364" s="56" t="s">
        <v>75</v>
      </c>
      <c r="AG364" s="56" t="s">
        <v>68</v>
      </c>
      <c r="AH364" s="56"/>
      <c r="AI364" s="56" t="s">
        <v>76</v>
      </c>
      <c r="AJ364" s="56" t="s">
        <v>77</v>
      </c>
      <c r="AK364" s="56" t="s">
        <v>68</v>
      </c>
      <c r="AL364" s="56" t="s">
        <v>68</v>
      </c>
      <c r="AM364" s="56" t="s">
        <v>68</v>
      </c>
      <c r="AN364" s="56"/>
      <c r="AO364" s="56" t="s">
        <v>78</v>
      </c>
      <c r="AP364" s="61" t="s">
        <v>79</v>
      </c>
    </row>
    <row r="365" ht="16.5" customHeight="1">
      <c r="A365" s="53">
        <v>388575.0</v>
      </c>
      <c r="B365" s="54"/>
      <c r="C365" s="55">
        <f t="shared" si="2"/>
        <v>0</v>
      </c>
      <c r="D365" s="54">
        <v>8.053672990577E12</v>
      </c>
      <c r="E365" s="56" t="s">
        <v>514</v>
      </c>
      <c r="F365" s="57" t="s">
        <v>146</v>
      </c>
      <c r="G365" s="58">
        <v>55.0</v>
      </c>
      <c r="H365" s="56"/>
      <c r="I365" s="56" t="s">
        <v>127</v>
      </c>
      <c r="J365" s="56" t="s">
        <v>64</v>
      </c>
      <c r="K365" s="56" t="s">
        <v>181</v>
      </c>
      <c r="L365" s="59">
        <v>450.0</v>
      </c>
      <c r="M365" s="60">
        <v>388575.0</v>
      </c>
      <c r="N365" s="56" t="s">
        <v>147</v>
      </c>
      <c r="O365" s="56" t="s">
        <v>67</v>
      </c>
      <c r="P365" s="56" t="s">
        <v>68</v>
      </c>
      <c r="Q365" s="56" t="s">
        <v>68</v>
      </c>
      <c r="R365" s="56" t="s">
        <v>69</v>
      </c>
      <c r="S365" s="56">
        <v>140.0</v>
      </c>
      <c r="T365" s="56">
        <v>18.0</v>
      </c>
      <c r="U365" s="56" t="s">
        <v>148</v>
      </c>
      <c r="V365" s="56" t="s">
        <v>149</v>
      </c>
      <c r="W365" s="56" t="s">
        <v>68</v>
      </c>
      <c r="X365" s="56" t="s">
        <v>69</v>
      </c>
      <c r="Y365" s="56" t="s">
        <v>69</v>
      </c>
      <c r="Z365" s="56" t="s">
        <v>69</v>
      </c>
      <c r="AA365" s="56"/>
      <c r="AB365" s="56" t="s">
        <v>72</v>
      </c>
      <c r="AC365" s="56" t="s">
        <v>150</v>
      </c>
      <c r="AD365" s="56" t="s">
        <v>74</v>
      </c>
      <c r="AE365" s="56" t="s">
        <v>94</v>
      </c>
      <c r="AF365" s="56" t="s">
        <v>75</v>
      </c>
      <c r="AG365" s="56" t="s">
        <v>68</v>
      </c>
      <c r="AH365" s="56" t="s">
        <v>151</v>
      </c>
      <c r="AI365" s="56" t="s">
        <v>76</v>
      </c>
      <c r="AJ365" s="56" t="s">
        <v>77</v>
      </c>
      <c r="AK365" s="56" t="s">
        <v>68</v>
      </c>
      <c r="AL365" s="56" t="s">
        <v>68</v>
      </c>
      <c r="AM365" s="56" t="s">
        <v>68</v>
      </c>
      <c r="AN365" s="56" t="s">
        <v>152</v>
      </c>
      <c r="AO365" s="56" t="s">
        <v>78</v>
      </c>
      <c r="AP365" s="61" t="s">
        <v>79</v>
      </c>
    </row>
    <row r="366" ht="16.5" customHeight="1">
      <c r="A366" s="53">
        <v>338525.0</v>
      </c>
      <c r="B366" s="54"/>
      <c r="C366" s="55">
        <f t="shared" si="2"/>
        <v>0</v>
      </c>
      <c r="D366" s="54">
        <v>8.056597196116E12</v>
      </c>
      <c r="E366" s="56" t="s">
        <v>174</v>
      </c>
      <c r="F366" s="57" t="s">
        <v>554</v>
      </c>
      <c r="G366" s="58">
        <v>54.0</v>
      </c>
      <c r="H366" s="56"/>
      <c r="I366" s="56" t="s">
        <v>219</v>
      </c>
      <c r="J366" s="56" t="s">
        <v>406</v>
      </c>
      <c r="K366" s="56" t="s">
        <v>65</v>
      </c>
      <c r="L366" s="59">
        <v>390.0</v>
      </c>
      <c r="M366" s="60">
        <v>338525.0</v>
      </c>
      <c r="N366" s="56" t="s">
        <v>83</v>
      </c>
      <c r="O366" s="56" t="s">
        <v>67</v>
      </c>
      <c r="P366" s="56" t="s">
        <v>68</v>
      </c>
      <c r="Q366" s="56" t="s">
        <v>68</v>
      </c>
      <c r="R366" s="56" t="s">
        <v>69</v>
      </c>
      <c r="S366" s="56">
        <v>140.0</v>
      </c>
      <c r="T366" s="56">
        <v>21.0</v>
      </c>
      <c r="U366" s="56" t="s">
        <v>120</v>
      </c>
      <c r="V366" s="56" t="s">
        <v>177</v>
      </c>
      <c r="W366" s="56" t="s">
        <v>68</v>
      </c>
      <c r="X366" s="56" t="s">
        <v>68</v>
      </c>
      <c r="Y366" s="56" t="s">
        <v>69</v>
      </c>
      <c r="Z366" s="56" t="s">
        <v>68</v>
      </c>
      <c r="AA366" s="56"/>
      <c r="AB366" s="56" t="s">
        <v>346</v>
      </c>
      <c r="AC366" s="56" t="s">
        <v>115</v>
      </c>
      <c r="AD366" s="56" t="s">
        <v>74</v>
      </c>
      <c r="AE366" s="56" t="s">
        <v>75</v>
      </c>
      <c r="AF366" s="56" t="s">
        <v>75</v>
      </c>
      <c r="AG366" s="56" t="s">
        <v>68</v>
      </c>
      <c r="AH366" s="56"/>
      <c r="AI366" s="56" t="s">
        <v>76</v>
      </c>
      <c r="AJ366" s="56" t="s">
        <v>77</v>
      </c>
      <c r="AK366" s="56" t="s">
        <v>68</v>
      </c>
      <c r="AL366" s="56" t="s">
        <v>68</v>
      </c>
      <c r="AM366" s="56" t="s">
        <v>68</v>
      </c>
      <c r="AN366" s="56"/>
      <c r="AO366" s="56" t="s">
        <v>78</v>
      </c>
      <c r="AP366" s="61" t="s">
        <v>79</v>
      </c>
    </row>
    <row r="367" ht="16.5" customHeight="1">
      <c r="A367" s="53">
        <v>305151.66000000003</v>
      </c>
      <c r="B367" s="54"/>
      <c r="C367" s="55">
        <f t="shared" si="2"/>
        <v>0</v>
      </c>
      <c r="D367" s="54">
        <v>8.056597417549E12</v>
      </c>
      <c r="E367" s="56" t="s">
        <v>348</v>
      </c>
      <c r="F367" s="57" t="s">
        <v>555</v>
      </c>
      <c r="G367" s="58">
        <v>54.0</v>
      </c>
      <c r="H367" s="56"/>
      <c r="I367" s="56" t="s">
        <v>556</v>
      </c>
      <c r="J367" s="56" t="s">
        <v>281</v>
      </c>
      <c r="K367" s="56" t="s">
        <v>65</v>
      </c>
      <c r="L367" s="59">
        <v>350.0</v>
      </c>
      <c r="M367" s="60">
        <v>305151.66000000003</v>
      </c>
      <c r="N367" s="56" t="s">
        <v>83</v>
      </c>
      <c r="O367" s="56" t="s">
        <v>67</v>
      </c>
      <c r="P367" s="56" t="s">
        <v>68</v>
      </c>
      <c r="Q367" s="56" t="s">
        <v>69</v>
      </c>
      <c r="R367" s="56" t="s">
        <v>68</v>
      </c>
      <c r="S367" s="56">
        <v>140.0</v>
      </c>
      <c r="T367" s="56">
        <v>17.0</v>
      </c>
      <c r="U367" s="56" t="s">
        <v>350</v>
      </c>
      <c r="V367" s="56" t="s">
        <v>216</v>
      </c>
      <c r="W367" s="56" t="s">
        <v>68</v>
      </c>
      <c r="X367" s="56" t="s">
        <v>68</v>
      </c>
      <c r="Y367" s="56" t="s">
        <v>69</v>
      </c>
      <c r="Z367" s="56" t="s">
        <v>68</v>
      </c>
      <c r="AA367" s="56"/>
      <c r="AB367" s="56" t="s">
        <v>334</v>
      </c>
      <c r="AC367" s="56" t="s">
        <v>92</v>
      </c>
      <c r="AD367" s="56" t="s">
        <v>74</v>
      </c>
      <c r="AE367" s="56" t="s">
        <v>75</v>
      </c>
      <c r="AF367" s="56" t="s">
        <v>75</v>
      </c>
      <c r="AG367" s="56" t="s">
        <v>68</v>
      </c>
      <c r="AH367" s="56"/>
      <c r="AI367" s="56" t="s">
        <v>76</v>
      </c>
      <c r="AJ367" s="56" t="s">
        <v>77</v>
      </c>
      <c r="AK367" s="56" t="s">
        <v>68</v>
      </c>
      <c r="AL367" s="56" t="s">
        <v>69</v>
      </c>
      <c r="AM367" s="56" t="s">
        <v>68</v>
      </c>
      <c r="AN367" s="56"/>
      <c r="AO367" s="56" t="s">
        <v>78</v>
      </c>
      <c r="AP367" s="61" t="s">
        <v>79</v>
      </c>
    </row>
    <row r="368" ht="16.5" customHeight="1">
      <c r="A368" s="53">
        <v>271798.33999999997</v>
      </c>
      <c r="B368" s="54"/>
      <c r="C368" s="55">
        <f t="shared" si="2"/>
        <v>0</v>
      </c>
      <c r="D368" s="54">
        <v>8.056597417457E12</v>
      </c>
      <c r="E368" s="56" t="s">
        <v>348</v>
      </c>
      <c r="F368" s="57" t="s">
        <v>557</v>
      </c>
      <c r="G368" s="58">
        <v>54.0</v>
      </c>
      <c r="H368" s="56"/>
      <c r="I368" s="56" t="s">
        <v>230</v>
      </c>
      <c r="J368" s="56" t="s">
        <v>281</v>
      </c>
      <c r="K368" s="56" t="s">
        <v>181</v>
      </c>
      <c r="L368" s="59">
        <v>310.0</v>
      </c>
      <c r="M368" s="60">
        <v>271798.33999999997</v>
      </c>
      <c r="N368" s="56" t="s">
        <v>83</v>
      </c>
      <c r="O368" s="56" t="s">
        <v>67</v>
      </c>
      <c r="P368" s="56" t="s">
        <v>68</v>
      </c>
      <c r="Q368" s="56" t="s">
        <v>68</v>
      </c>
      <c r="R368" s="56" t="s">
        <v>69</v>
      </c>
      <c r="S368" s="56">
        <v>140.0</v>
      </c>
      <c r="T368" s="56">
        <v>17.0</v>
      </c>
      <c r="U368" s="56" t="s">
        <v>350</v>
      </c>
      <c r="V368" s="56" t="s">
        <v>216</v>
      </c>
      <c r="W368" s="56" t="s">
        <v>68</v>
      </c>
      <c r="X368" s="56" t="s">
        <v>68</v>
      </c>
      <c r="Y368" s="56" t="s">
        <v>69</v>
      </c>
      <c r="Z368" s="56" t="s">
        <v>68</v>
      </c>
      <c r="AA368" s="56"/>
      <c r="AB368" s="56" t="s">
        <v>334</v>
      </c>
      <c r="AC368" s="56" t="s">
        <v>92</v>
      </c>
      <c r="AD368" s="56" t="s">
        <v>74</v>
      </c>
      <c r="AE368" s="56" t="s">
        <v>75</v>
      </c>
      <c r="AF368" s="56" t="s">
        <v>75</v>
      </c>
      <c r="AG368" s="56" t="s">
        <v>68</v>
      </c>
      <c r="AH368" s="56"/>
      <c r="AI368" s="56" t="s">
        <v>76</v>
      </c>
      <c r="AJ368" s="56" t="s">
        <v>77</v>
      </c>
      <c r="AK368" s="56" t="s">
        <v>68</v>
      </c>
      <c r="AL368" s="56" t="s">
        <v>69</v>
      </c>
      <c r="AM368" s="56" t="s">
        <v>68</v>
      </c>
      <c r="AN368" s="56"/>
      <c r="AO368" s="56" t="s">
        <v>78</v>
      </c>
      <c r="AP368" s="61" t="s">
        <v>79</v>
      </c>
    </row>
    <row r="369" ht="16.5" customHeight="1">
      <c r="A369" s="53">
        <v>228234.82</v>
      </c>
      <c r="B369" s="54"/>
      <c r="C369" s="55">
        <f t="shared" si="2"/>
        <v>0</v>
      </c>
      <c r="D369" s="54">
        <v>8.05659741533E12</v>
      </c>
      <c r="E369" s="56" t="s">
        <v>337</v>
      </c>
      <c r="F369" s="57" t="s">
        <v>184</v>
      </c>
      <c r="G369" s="58">
        <v>51.0</v>
      </c>
      <c r="H369" s="56"/>
      <c r="I369" s="56" t="s">
        <v>82</v>
      </c>
      <c r="J369" s="56" t="s">
        <v>185</v>
      </c>
      <c r="K369" s="56" t="s">
        <v>181</v>
      </c>
      <c r="L369" s="59">
        <v>290.0</v>
      </c>
      <c r="M369" s="60">
        <v>228234.82</v>
      </c>
      <c r="N369" s="56" t="s">
        <v>83</v>
      </c>
      <c r="O369" s="56"/>
      <c r="P369" s="56" t="s">
        <v>68</v>
      </c>
      <c r="Q369" s="56" t="s">
        <v>68</v>
      </c>
      <c r="R369" s="56" t="s">
        <v>68</v>
      </c>
      <c r="S369" s="56">
        <v>140.0</v>
      </c>
      <c r="T369" s="56">
        <v>17.0</v>
      </c>
      <c r="U369" s="56" t="s">
        <v>89</v>
      </c>
      <c r="V369" s="56" t="s">
        <v>339</v>
      </c>
      <c r="W369" s="56" t="s">
        <v>68</v>
      </c>
      <c r="X369" s="56" t="s">
        <v>68</v>
      </c>
      <c r="Y369" s="56" t="s">
        <v>68</v>
      </c>
      <c r="Z369" s="56" t="s">
        <v>68</v>
      </c>
      <c r="AA369" s="56"/>
      <c r="AB369" s="56" t="s">
        <v>187</v>
      </c>
      <c r="AC369" s="56" t="s">
        <v>92</v>
      </c>
      <c r="AD369" s="56" t="s">
        <v>74</v>
      </c>
      <c r="AE369" s="56" t="s">
        <v>75</v>
      </c>
      <c r="AF369" s="56" t="s">
        <v>75</v>
      </c>
      <c r="AG369" s="56" t="s">
        <v>68</v>
      </c>
      <c r="AH369" s="56"/>
      <c r="AI369" s="56" t="s">
        <v>76</v>
      </c>
      <c r="AJ369" s="56" t="s">
        <v>85</v>
      </c>
      <c r="AK369" s="56" t="s">
        <v>68</v>
      </c>
      <c r="AL369" s="56" t="s">
        <v>69</v>
      </c>
      <c r="AM369" s="56" t="s">
        <v>68</v>
      </c>
      <c r="AN369" s="56"/>
      <c r="AO369" s="56" t="s">
        <v>78</v>
      </c>
      <c r="AP369" s="61" t="s">
        <v>79</v>
      </c>
    </row>
    <row r="370" ht="16.5" customHeight="1">
      <c r="A370" s="53">
        <v>220807.4</v>
      </c>
      <c r="B370" s="54"/>
      <c r="C370" s="55">
        <f t="shared" si="2"/>
        <v>0</v>
      </c>
      <c r="D370" s="54">
        <v>8.053672173994E12</v>
      </c>
      <c r="E370" s="56" t="s">
        <v>342</v>
      </c>
      <c r="F370" s="57" t="s">
        <v>124</v>
      </c>
      <c r="G370" s="58">
        <v>54.0</v>
      </c>
      <c r="H370" s="56"/>
      <c r="I370" s="56" t="s">
        <v>82</v>
      </c>
      <c r="J370" s="56" t="s">
        <v>64</v>
      </c>
      <c r="K370" s="56" t="s">
        <v>65</v>
      </c>
      <c r="L370" s="59">
        <v>280.0</v>
      </c>
      <c r="M370" s="60">
        <v>220807.4</v>
      </c>
      <c r="N370" s="56" t="s">
        <v>83</v>
      </c>
      <c r="O370" s="56"/>
      <c r="P370" s="56" t="s">
        <v>68</v>
      </c>
      <c r="Q370" s="56" t="s">
        <v>68</v>
      </c>
      <c r="R370" s="56" t="s">
        <v>68</v>
      </c>
      <c r="S370" s="56">
        <v>140.0</v>
      </c>
      <c r="T370" s="56">
        <v>17.0</v>
      </c>
      <c r="U370" s="56" t="s">
        <v>120</v>
      </c>
      <c r="V370" s="56" t="s">
        <v>345</v>
      </c>
      <c r="W370" s="56" t="s">
        <v>68</v>
      </c>
      <c r="X370" s="56" t="s">
        <v>69</v>
      </c>
      <c r="Y370" s="56" t="s">
        <v>68</v>
      </c>
      <c r="Z370" s="56" t="s">
        <v>69</v>
      </c>
      <c r="AA370" s="56"/>
      <c r="AB370" s="56" t="s">
        <v>72</v>
      </c>
      <c r="AC370" s="56" t="s">
        <v>122</v>
      </c>
      <c r="AD370" s="56" t="s">
        <v>74</v>
      </c>
      <c r="AE370" s="56" t="s">
        <v>75</v>
      </c>
      <c r="AF370" s="56" t="s">
        <v>75</v>
      </c>
      <c r="AG370" s="56" t="s">
        <v>69</v>
      </c>
      <c r="AH370" s="56" t="s">
        <v>151</v>
      </c>
      <c r="AI370" s="56" t="s">
        <v>76</v>
      </c>
      <c r="AJ370" s="56" t="s">
        <v>85</v>
      </c>
      <c r="AK370" s="56" t="s">
        <v>68</v>
      </c>
      <c r="AL370" s="56" t="s">
        <v>68</v>
      </c>
      <c r="AM370" s="56" t="s">
        <v>68</v>
      </c>
      <c r="AN370" s="56" t="s">
        <v>304</v>
      </c>
      <c r="AO370" s="56" t="s">
        <v>78</v>
      </c>
      <c r="AP370" s="61" t="s">
        <v>79</v>
      </c>
    </row>
    <row r="371" ht="16.5" customHeight="1">
      <c r="A371" s="53">
        <v>220807.4</v>
      </c>
      <c r="B371" s="54"/>
      <c r="C371" s="55">
        <f t="shared" si="2"/>
        <v>0</v>
      </c>
      <c r="D371" s="54">
        <v>8.053672174083E12</v>
      </c>
      <c r="E371" s="56" t="s">
        <v>342</v>
      </c>
      <c r="F371" s="57">
        <v>1295.0</v>
      </c>
      <c r="G371" s="58">
        <v>52.0</v>
      </c>
      <c r="H371" s="56"/>
      <c r="I371" s="56" t="s">
        <v>82</v>
      </c>
      <c r="J371" s="56" t="s">
        <v>300</v>
      </c>
      <c r="K371" s="56" t="s">
        <v>65</v>
      </c>
      <c r="L371" s="59">
        <v>280.0</v>
      </c>
      <c r="M371" s="60">
        <v>220807.4</v>
      </c>
      <c r="N371" s="56" t="s">
        <v>83</v>
      </c>
      <c r="O371" s="56"/>
      <c r="P371" s="56" t="s">
        <v>68</v>
      </c>
      <c r="Q371" s="56" t="s">
        <v>68</v>
      </c>
      <c r="R371" s="56" t="s">
        <v>68</v>
      </c>
      <c r="S371" s="56">
        <v>140.0</v>
      </c>
      <c r="T371" s="56">
        <v>17.0</v>
      </c>
      <c r="U371" s="56" t="s">
        <v>177</v>
      </c>
      <c r="V371" s="56" t="s">
        <v>347</v>
      </c>
      <c r="W371" s="56" t="s">
        <v>68</v>
      </c>
      <c r="X371" s="56" t="s">
        <v>69</v>
      </c>
      <c r="Y371" s="56" t="s">
        <v>68</v>
      </c>
      <c r="Z371" s="56" t="s">
        <v>69</v>
      </c>
      <c r="AA371" s="56"/>
      <c r="AB371" s="56" t="s">
        <v>187</v>
      </c>
      <c r="AC371" s="56" t="s">
        <v>122</v>
      </c>
      <c r="AD371" s="56" t="s">
        <v>74</v>
      </c>
      <c r="AE371" s="56" t="s">
        <v>75</v>
      </c>
      <c r="AF371" s="56" t="s">
        <v>75</v>
      </c>
      <c r="AG371" s="56" t="s">
        <v>68</v>
      </c>
      <c r="AH371" s="56" t="s">
        <v>151</v>
      </c>
      <c r="AI371" s="56" t="s">
        <v>76</v>
      </c>
      <c r="AJ371" s="56" t="s">
        <v>85</v>
      </c>
      <c r="AK371" s="56" t="s">
        <v>68</v>
      </c>
      <c r="AL371" s="56" t="s">
        <v>68</v>
      </c>
      <c r="AM371" s="56" t="s">
        <v>68</v>
      </c>
      <c r="AN371" s="56" t="s">
        <v>304</v>
      </c>
      <c r="AO371" s="56" t="s">
        <v>78</v>
      </c>
      <c r="AP371" s="61" t="s">
        <v>79</v>
      </c>
    </row>
    <row r="372" ht="16.5" customHeight="1">
      <c r="A372" s="53">
        <v>243049.62000000002</v>
      </c>
      <c r="B372" s="54"/>
      <c r="C372" s="55">
        <f t="shared" si="2"/>
        <v>0</v>
      </c>
      <c r="D372" s="54">
        <v>8.056597084772E12</v>
      </c>
      <c r="E372" s="56" t="s">
        <v>340</v>
      </c>
      <c r="F372" s="57" t="s">
        <v>224</v>
      </c>
      <c r="G372" s="58">
        <v>53.0</v>
      </c>
      <c r="H372" s="56"/>
      <c r="I372" s="56" t="s">
        <v>82</v>
      </c>
      <c r="J372" s="56" t="s">
        <v>133</v>
      </c>
      <c r="K372" s="56" t="s">
        <v>65</v>
      </c>
      <c r="L372" s="59">
        <v>310.0</v>
      </c>
      <c r="M372" s="60">
        <v>243049.62000000002</v>
      </c>
      <c r="N372" s="56" t="s">
        <v>83</v>
      </c>
      <c r="O372" s="56"/>
      <c r="P372" s="56" t="s">
        <v>68</v>
      </c>
      <c r="Q372" s="56" t="s">
        <v>68</v>
      </c>
      <c r="R372" s="56" t="s">
        <v>68</v>
      </c>
      <c r="S372" s="56">
        <v>135.0</v>
      </c>
      <c r="T372" s="56">
        <v>18.0</v>
      </c>
      <c r="U372" s="56" t="s">
        <v>100</v>
      </c>
      <c r="V372" s="56" t="s">
        <v>558</v>
      </c>
      <c r="W372" s="56" t="s">
        <v>68</v>
      </c>
      <c r="X372" s="56" t="s">
        <v>68</v>
      </c>
      <c r="Y372" s="56" t="s">
        <v>68</v>
      </c>
      <c r="Z372" s="56" t="s">
        <v>68</v>
      </c>
      <c r="AA372" s="56"/>
      <c r="AB372" s="56" t="s">
        <v>72</v>
      </c>
      <c r="AC372" s="56" t="s">
        <v>102</v>
      </c>
      <c r="AD372" s="56" t="s">
        <v>74</v>
      </c>
      <c r="AE372" s="56" t="s">
        <v>94</v>
      </c>
      <c r="AF372" s="56" t="s">
        <v>94</v>
      </c>
      <c r="AG372" s="56" t="s">
        <v>68</v>
      </c>
      <c r="AH372" s="56"/>
      <c r="AI372" s="56" t="s">
        <v>76</v>
      </c>
      <c r="AJ372" s="56" t="s">
        <v>85</v>
      </c>
      <c r="AK372" s="56" t="s">
        <v>68</v>
      </c>
      <c r="AL372" s="56" t="s">
        <v>68</v>
      </c>
      <c r="AM372" s="56" t="s">
        <v>68</v>
      </c>
      <c r="AN372" s="56"/>
      <c r="AO372" s="56" t="s">
        <v>78</v>
      </c>
      <c r="AP372" s="61" t="s">
        <v>79</v>
      </c>
    </row>
    <row r="373" ht="16.5" customHeight="1">
      <c r="A373" s="53">
        <v>338525.0</v>
      </c>
      <c r="B373" s="54"/>
      <c r="C373" s="55">
        <f t="shared" si="2"/>
        <v>0</v>
      </c>
      <c r="D373" s="54">
        <v>8.056597196109E12</v>
      </c>
      <c r="E373" s="56" t="s">
        <v>174</v>
      </c>
      <c r="F373" s="57" t="s">
        <v>218</v>
      </c>
      <c r="G373" s="58">
        <v>54.0</v>
      </c>
      <c r="H373" s="56"/>
      <c r="I373" s="56" t="s">
        <v>219</v>
      </c>
      <c r="J373" s="56" t="s">
        <v>64</v>
      </c>
      <c r="K373" s="56" t="s">
        <v>65</v>
      </c>
      <c r="L373" s="59">
        <v>390.0</v>
      </c>
      <c r="M373" s="60">
        <v>338525.0</v>
      </c>
      <c r="N373" s="56" t="s">
        <v>83</v>
      </c>
      <c r="O373" s="56" t="s">
        <v>67</v>
      </c>
      <c r="P373" s="56" t="s">
        <v>68</v>
      </c>
      <c r="Q373" s="56" t="s">
        <v>68</v>
      </c>
      <c r="R373" s="56" t="s">
        <v>69</v>
      </c>
      <c r="S373" s="56">
        <v>140.0</v>
      </c>
      <c r="T373" s="56">
        <v>21.0</v>
      </c>
      <c r="U373" s="56" t="s">
        <v>120</v>
      </c>
      <c r="V373" s="56" t="s">
        <v>177</v>
      </c>
      <c r="W373" s="56" t="s">
        <v>68</v>
      </c>
      <c r="X373" s="56" t="s">
        <v>68</v>
      </c>
      <c r="Y373" s="56" t="s">
        <v>69</v>
      </c>
      <c r="Z373" s="56" t="s">
        <v>68</v>
      </c>
      <c r="AA373" s="56"/>
      <c r="AB373" s="56" t="s">
        <v>72</v>
      </c>
      <c r="AC373" s="56" t="s">
        <v>115</v>
      </c>
      <c r="AD373" s="56" t="s">
        <v>74</v>
      </c>
      <c r="AE373" s="56" t="s">
        <v>75</v>
      </c>
      <c r="AF373" s="56" t="s">
        <v>75</v>
      </c>
      <c r="AG373" s="56" t="s">
        <v>68</v>
      </c>
      <c r="AH373" s="56"/>
      <c r="AI373" s="56" t="s">
        <v>76</v>
      </c>
      <c r="AJ373" s="56" t="s">
        <v>77</v>
      </c>
      <c r="AK373" s="56" t="s">
        <v>68</v>
      </c>
      <c r="AL373" s="56" t="s">
        <v>68</v>
      </c>
      <c r="AM373" s="56" t="s">
        <v>68</v>
      </c>
      <c r="AN373" s="56"/>
      <c r="AO373" s="56" t="s">
        <v>78</v>
      </c>
      <c r="AP373" s="61" t="s">
        <v>79</v>
      </c>
    </row>
    <row r="374" ht="16.5" customHeight="1">
      <c r="A374" s="53">
        <v>220807.4</v>
      </c>
      <c r="B374" s="54"/>
      <c r="C374" s="55">
        <f t="shared" si="2"/>
        <v>0</v>
      </c>
      <c r="D374" s="54">
        <v>8.053672973594E12</v>
      </c>
      <c r="E374" s="56" t="s">
        <v>342</v>
      </c>
      <c r="F374" s="57" t="s">
        <v>184</v>
      </c>
      <c r="G374" s="58">
        <v>54.0</v>
      </c>
      <c r="H374" s="56"/>
      <c r="I374" s="56" t="s">
        <v>82</v>
      </c>
      <c r="J374" s="56" t="s">
        <v>185</v>
      </c>
      <c r="K374" s="56" t="s">
        <v>65</v>
      </c>
      <c r="L374" s="59">
        <v>280.0</v>
      </c>
      <c r="M374" s="60">
        <v>220807.4</v>
      </c>
      <c r="N374" s="56" t="s">
        <v>83</v>
      </c>
      <c r="O374" s="56"/>
      <c r="P374" s="56" t="s">
        <v>68</v>
      </c>
      <c r="Q374" s="56" t="s">
        <v>68</v>
      </c>
      <c r="R374" s="56" t="s">
        <v>68</v>
      </c>
      <c r="S374" s="56">
        <v>140.0</v>
      </c>
      <c r="T374" s="56">
        <v>17.0</v>
      </c>
      <c r="U374" s="56" t="s">
        <v>120</v>
      </c>
      <c r="V374" s="56" t="s">
        <v>345</v>
      </c>
      <c r="W374" s="56" t="s">
        <v>68</v>
      </c>
      <c r="X374" s="56" t="s">
        <v>69</v>
      </c>
      <c r="Y374" s="56" t="s">
        <v>68</v>
      </c>
      <c r="Z374" s="56" t="s">
        <v>69</v>
      </c>
      <c r="AA374" s="56"/>
      <c r="AB374" s="56" t="s">
        <v>187</v>
      </c>
      <c r="AC374" s="56" t="s">
        <v>122</v>
      </c>
      <c r="AD374" s="56" t="s">
        <v>74</v>
      </c>
      <c r="AE374" s="56" t="s">
        <v>75</v>
      </c>
      <c r="AF374" s="56" t="s">
        <v>75</v>
      </c>
      <c r="AG374" s="56" t="s">
        <v>68</v>
      </c>
      <c r="AH374" s="56" t="s">
        <v>151</v>
      </c>
      <c r="AI374" s="56" t="s">
        <v>76</v>
      </c>
      <c r="AJ374" s="56" t="s">
        <v>85</v>
      </c>
      <c r="AK374" s="56" t="s">
        <v>68</v>
      </c>
      <c r="AL374" s="56" t="s">
        <v>68</v>
      </c>
      <c r="AM374" s="56" t="s">
        <v>68</v>
      </c>
      <c r="AN374" s="56" t="s">
        <v>304</v>
      </c>
      <c r="AO374" s="56" t="s">
        <v>78</v>
      </c>
      <c r="AP374" s="61" t="s">
        <v>79</v>
      </c>
    </row>
    <row r="375" ht="16.5" customHeight="1">
      <c r="A375" s="53">
        <v>271798.33999999997</v>
      </c>
      <c r="B375" s="54"/>
      <c r="C375" s="55">
        <f t="shared" si="2"/>
        <v>0</v>
      </c>
      <c r="D375" s="54">
        <v>8.056597417471E12</v>
      </c>
      <c r="E375" s="56" t="s">
        <v>348</v>
      </c>
      <c r="F375" s="57" t="s">
        <v>559</v>
      </c>
      <c r="G375" s="58">
        <v>54.0</v>
      </c>
      <c r="H375" s="56"/>
      <c r="I375" s="56" t="s">
        <v>472</v>
      </c>
      <c r="J375" s="56" t="s">
        <v>161</v>
      </c>
      <c r="K375" s="56" t="s">
        <v>65</v>
      </c>
      <c r="L375" s="59">
        <v>310.0</v>
      </c>
      <c r="M375" s="60">
        <v>271798.33999999997</v>
      </c>
      <c r="N375" s="56" t="s">
        <v>83</v>
      </c>
      <c r="O375" s="56" t="s">
        <v>67</v>
      </c>
      <c r="P375" s="56" t="s">
        <v>68</v>
      </c>
      <c r="Q375" s="56" t="s">
        <v>68</v>
      </c>
      <c r="R375" s="56" t="s">
        <v>69</v>
      </c>
      <c r="S375" s="56">
        <v>140.0</v>
      </c>
      <c r="T375" s="56">
        <v>17.0</v>
      </c>
      <c r="U375" s="56" t="s">
        <v>350</v>
      </c>
      <c r="V375" s="56" t="s">
        <v>216</v>
      </c>
      <c r="W375" s="56" t="s">
        <v>68</v>
      </c>
      <c r="X375" s="56" t="s">
        <v>68</v>
      </c>
      <c r="Y375" s="56" t="s">
        <v>69</v>
      </c>
      <c r="Z375" s="56" t="s">
        <v>68</v>
      </c>
      <c r="AA375" s="56"/>
      <c r="AB375" s="56" t="s">
        <v>163</v>
      </c>
      <c r="AC375" s="56" t="s">
        <v>92</v>
      </c>
      <c r="AD375" s="56" t="s">
        <v>74</v>
      </c>
      <c r="AE375" s="56" t="s">
        <v>75</v>
      </c>
      <c r="AF375" s="56" t="s">
        <v>75</v>
      </c>
      <c r="AG375" s="56" t="s">
        <v>68</v>
      </c>
      <c r="AH375" s="56"/>
      <c r="AI375" s="56" t="s">
        <v>76</v>
      </c>
      <c r="AJ375" s="56" t="s">
        <v>77</v>
      </c>
      <c r="AK375" s="56" t="s">
        <v>68</v>
      </c>
      <c r="AL375" s="56" t="s">
        <v>69</v>
      </c>
      <c r="AM375" s="56" t="s">
        <v>68</v>
      </c>
      <c r="AN375" s="56"/>
      <c r="AO375" s="56" t="s">
        <v>78</v>
      </c>
      <c r="AP375" s="61" t="s">
        <v>79</v>
      </c>
    </row>
    <row r="376" ht="16.5" customHeight="1">
      <c r="A376" s="53">
        <v>220807.4</v>
      </c>
      <c r="B376" s="54"/>
      <c r="C376" s="55">
        <f t="shared" si="2"/>
        <v>0</v>
      </c>
      <c r="D376" s="54">
        <v>8.053672844627E12</v>
      </c>
      <c r="E376" s="56" t="s">
        <v>351</v>
      </c>
      <c r="F376" s="57" t="s">
        <v>184</v>
      </c>
      <c r="G376" s="58">
        <v>54.0</v>
      </c>
      <c r="H376" s="56"/>
      <c r="I376" s="56" t="s">
        <v>82</v>
      </c>
      <c r="J376" s="56" t="s">
        <v>185</v>
      </c>
      <c r="K376" s="56" t="s">
        <v>65</v>
      </c>
      <c r="L376" s="59">
        <v>280.0</v>
      </c>
      <c r="M376" s="60">
        <v>220807.4</v>
      </c>
      <c r="N376" s="56" t="s">
        <v>83</v>
      </c>
      <c r="O376" s="56"/>
      <c r="P376" s="56" t="s">
        <v>68</v>
      </c>
      <c r="Q376" s="56" t="s">
        <v>68</v>
      </c>
      <c r="R376" s="56" t="s">
        <v>68</v>
      </c>
      <c r="S376" s="56">
        <v>140.0</v>
      </c>
      <c r="T376" s="56">
        <v>16.0</v>
      </c>
      <c r="U376" s="56" t="s">
        <v>120</v>
      </c>
      <c r="V376" s="56" t="s">
        <v>295</v>
      </c>
      <c r="W376" s="56" t="s">
        <v>68</v>
      </c>
      <c r="X376" s="56" t="s">
        <v>69</v>
      </c>
      <c r="Y376" s="56" t="s">
        <v>68</v>
      </c>
      <c r="Z376" s="56" t="s">
        <v>69</v>
      </c>
      <c r="AA376" s="56"/>
      <c r="AB376" s="56" t="s">
        <v>187</v>
      </c>
      <c r="AC376" s="56" t="s">
        <v>122</v>
      </c>
      <c r="AD376" s="56" t="s">
        <v>74</v>
      </c>
      <c r="AE376" s="56"/>
      <c r="AF376" s="56" t="s">
        <v>75</v>
      </c>
      <c r="AG376" s="56" t="s">
        <v>68</v>
      </c>
      <c r="AH376" s="56"/>
      <c r="AI376" s="56" t="s">
        <v>76</v>
      </c>
      <c r="AJ376" s="56" t="s">
        <v>85</v>
      </c>
      <c r="AK376" s="56" t="s">
        <v>68</v>
      </c>
      <c r="AL376" s="56" t="s">
        <v>68</v>
      </c>
      <c r="AM376" s="56" t="s">
        <v>68</v>
      </c>
      <c r="AN376" s="56"/>
      <c r="AO376" s="56" t="s">
        <v>78</v>
      </c>
      <c r="AP376" s="61" t="s">
        <v>79</v>
      </c>
    </row>
    <row r="377" ht="16.5" customHeight="1">
      <c r="A377" s="53">
        <v>220807.4</v>
      </c>
      <c r="B377" s="54"/>
      <c r="C377" s="55">
        <f t="shared" si="2"/>
        <v>0</v>
      </c>
      <c r="D377" s="54">
        <v>8.056597361873E12</v>
      </c>
      <c r="E377" s="56" t="s">
        <v>342</v>
      </c>
      <c r="F377" s="57" t="s">
        <v>258</v>
      </c>
      <c r="G377" s="58">
        <v>52.0</v>
      </c>
      <c r="H377" s="56"/>
      <c r="I377" s="56" t="s">
        <v>82</v>
      </c>
      <c r="J377" s="56" t="s">
        <v>64</v>
      </c>
      <c r="K377" s="56" t="s">
        <v>65</v>
      </c>
      <c r="L377" s="59">
        <v>280.0</v>
      </c>
      <c r="M377" s="60">
        <v>220807.4</v>
      </c>
      <c r="N377" s="56" t="s">
        <v>83</v>
      </c>
      <c r="O377" s="56"/>
      <c r="P377" s="56" t="s">
        <v>68</v>
      </c>
      <c r="Q377" s="56" t="s">
        <v>68</v>
      </c>
      <c r="R377" s="56" t="s">
        <v>68</v>
      </c>
      <c r="S377" s="56">
        <v>140.0</v>
      </c>
      <c r="T377" s="56">
        <v>17.0</v>
      </c>
      <c r="U377" s="56" t="s">
        <v>177</v>
      </c>
      <c r="V377" s="56" t="s">
        <v>347</v>
      </c>
      <c r="W377" s="56" t="s">
        <v>68</v>
      </c>
      <c r="X377" s="56" t="s">
        <v>69</v>
      </c>
      <c r="Y377" s="56" t="s">
        <v>68</v>
      </c>
      <c r="Z377" s="56" t="s">
        <v>69</v>
      </c>
      <c r="AA377" s="56"/>
      <c r="AB377" s="56" t="s">
        <v>72</v>
      </c>
      <c r="AC377" s="56" t="s">
        <v>122</v>
      </c>
      <c r="AD377" s="56" t="s">
        <v>74</v>
      </c>
      <c r="AE377" s="56" t="s">
        <v>75</v>
      </c>
      <c r="AF377" s="56" t="s">
        <v>75</v>
      </c>
      <c r="AG377" s="56" t="s">
        <v>68</v>
      </c>
      <c r="AH377" s="56" t="s">
        <v>151</v>
      </c>
      <c r="AI377" s="56" t="s">
        <v>76</v>
      </c>
      <c r="AJ377" s="56" t="s">
        <v>85</v>
      </c>
      <c r="AK377" s="56" t="s">
        <v>68</v>
      </c>
      <c r="AL377" s="56" t="s">
        <v>69</v>
      </c>
      <c r="AM377" s="56" t="s">
        <v>68</v>
      </c>
      <c r="AN377" s="56" t="s">
        <v>304</v>
      </c>
      <c r="AO377" s="56" t="s">
        <v>78</v>
      </c>
      <c r="AP377" s="61" t="s">
        <v>79</v>
      </c>
    </row>
    <row r="378" ht="16.5" customHeight="1">
      <c r="A378" s="53">
        <v>228234.82</v>
      </c>
      <c r="B378" s="54"/>
      <c r="C378" s="55">
        <f t="shared" si="2"/>
        <v>0</v>
      </c>
      <c r="D378" s="54">
        <v>8.05659741616E12</v>
      </c>
      <c r="E378" s="56" t="s">
        <v>352</v>
      </c>
      <c r="F378" s="57">
        <v>1687.0</v>
      </c>
      <c r="G378" s="58">
        <v>54.0</v>
      </c>
      <c r="H378" s="56"/>
      <c r="I378" s="56" t="s">
        <v>82</v>
      </c>
      <c r="J378" s="56" t="s">
        <v>338</v>
      </c>
      <c r="K378" s="56" t="s">
        <v>65</v>
      </c>
      <c r="L378" s="59">
        <v>290.0</v>
      </c>
      <c r="M378" s="60">
        <v>228234.82</v>
      </c>
      <c r="N378" s="56" t="s">
        <v>83</v>
      </c>
      <c r="O378" s="56"/>
      <c r="P378" s="56" t="s">
        <v>68</v>
      </c>
      <c r="Q378" s="56" t="s">
        <v>68</v>
      </c>
      <c r="R378" s="56" t="s">
        <v>68</v>
      </c>
      <c r="S378" s="56">
        <v>140.0</v>
      </c>
      <c r="T378" s="56">
        <v>17.0</v>
      </c>
      <c r="U378" s="56" t="s">
        <v>120</v>
      </c>
      <c r="V378" s="56" t="s">
        <v>354</v>
      </c>
      <c r="W378" s="56" t="s">
        <v>68</v>
      </c>
      <c r="X378" s="56" t="s">
        <v>68</v>
      </c>
      <c r="Y378" s="56" t="s">
        <v>68</v>
      </c>
      <c r="Z378" s="56" t="s">
        <v>68</v>
      </c>
      <c r="AA378" s="56"/>
      <c r="AB378" s="56" t="s">
        <v>192</v>
      </c>
      <c r="AC378" s="56" t="s">
        <v>73</v>
      </c>
      <c r="AD378" s="56" t="s">
        <v>74</v>
      </c>
      <c r="AE378" s="56" t="s">
        <v>75</v>
      </c>
      <c r="AF378" s="56" t="s">
        <v>75</v>
      </c>
      <c r="AG378" s="56" t="s">
        <v>68</v>
      </c>
      <c r="AH378" s="56"/>
      <c r="AI378" s="56" t="s">
        <v>76</v>
      </c>
      <c r="AJ378" s="56" t="s">
        <v>85</v>
      </c>
      <c r="AK378" s="56" t="s">
        <v>68</v>
      </c>
      <c r="AL378" s="56" t="s">
        <v>69</v>
      </c>
      <c r="AM378" s="56" t="s">
        <v>68</v>
      </c>
      <c r="AN378" s="56"/>
      <c r="AO378" s="56" t="s">
        <v>78</v>
      </c>
      <c r="AP378" s="61" t="s">
        <v>79</v>
      </c>
    </row>
    <row r="379" ht="16.5" customHeight="1">
      <c r="A379" s="53">
        <v>338525.0</v>
      </c>
      <c r="B379" s="54"/>
      <c r="C379" s="55">
        <f t="shared" si="2"/>
        <v>0</v>
      </c>
      <c r="D379" s="54">
        <v>8.056597088626E12</v>
      </c>
      <c r="E379" s="56" t="s">
        <v>516</v>
      </c>
      <c r="F379" s="57" t="s">
        <v>381</v>
      </c>
      <c r="G379" s="58">
        <v>54.0</v>
      </c>
      <c r="H379" s="56"/>
      <c r="I379" s="56" t="s">
        <v>382</v>
      </c>
      <c r="J379" s="56" t="s">
        <v>64</v>
      </c>
      <c r="K379" s="56" t="s">
        <v>65</v>
      </c>
      <c r="L379" s="59">
        <v>390.0</v>
      </c>
      <c r="M379" s="60">
        <v>338525.0</v>
      </c>
      <c r="N379" s="56" t="s">
        <v>83</v>
      </c>
      <c r="O379" s="56" t="s">
        <v>67</v>
      </c>
      <c r="P379" s="56" t="s">
        <v>68</v>
      </c>
      <c r="Q379" s="56" t="s">
        <v>69</v>
      </c>
      <c r="R379" s="56" t="s">
        <v>68</v>
      </c>
      <c r="S379" s="56">
        <v>140.0</v>
      </c>
      <c r="T379" s="56">
        <v>17.0</v>
      </c>
      <c r="U379" s="56" t="s">
        <v>120</v>
      </c>
      <c r="V379" s="56" t="s">
        <v>101</v>
      </c>
      <c r="W379" s="56" t="s">
        <v>68</v>
      </c>
      <c r="X379" s="56" t="s">
        <v>68</v>
      </c>
      <c r="Y379" s="56" t="s">
        <v>69</v>
      </c>
      <c r="Z379" s="56" t="s">
        <v>68</v>
      </c>
      <c r="AA379" s="56"/>
      <c r="AB379" s="56" t="s">
        <v>72</v>
      </c>
      <c r="AC379" s="56" t="s">
        <v>92</v>
      </c>
      <c r="AD379" s="56" t="s">
        <v>74</v>
      </c>
      <c r="AE379" s="56"/>
      <c r="AF379" s="56" t="s">
        <v>75</v>
      </c>
      <c r="AG379" s="56" t="s">
        <v>68</v>
      </c>
      <c r="AH379" s="56"/>
      <c r="AI379" s="56" t="s">
        <v>76</v>
      </c>
      <c r="AJ379" s="56" t="s">
        <v>77</v>
      </c>
      <c r="AK379" s="56" t="s">
        <v>68</v>
      </c>
      <c r="AL379" s="56" t="s">
        <v>68</v>
      </c>
      <c r="AM379" s="56" t="s">
        <v>68</v>
      </c>
      <c r="AN379" s="56"/>
      <c r="AO379" s="56" t="s">
        <v>78</v>
      </c>
      <c r="AP379" s="61" t="s">
        <v>79</v>
      </c>
    </row>
    <row r="380" ht="16.5" customHeight="1">
      <c r="A380" s="53">
        <v>305151.66000000003</v>
      </c>
      <c r="B380" s="54"/>
      <c r="C380" s="55">
        <f t="shared" si="2"/>
        <v>0</v>
      </c>
      <c r="D380" s="54">
        <v>8.05659719613E12</v>
      </c>
      <c r="E380" s="56" t="s">
        <v>560</v>
      </c>
      <c r="F380" s="57" t="s">
        <v>561</v>
      </c>
      <c r="G380" s="58">
        <v>54.0</v>
      </c>
      <c r="H380" s="56" t="s">
        <v>214</v>
      </c>
      <c r="I380" s="56" t="s">
        <v>562</v>
      </c>
      <c r="J380" s="56" t="s">
        <v>492</v>
      </c>
      <c r="K380" s="56" t="s">
        <v>65</v>
      </c>
      <c r="L380" s="59">
        <v>350.0</v>
      </c>
      <c r="M380" s="60">
        <v>305151.66000000003</v>
      </c>
      <c r="N380" s="56" t="s">
        <v>83</v>
      </c>
      <c r="O380" s="56" t="s">
        <v>67</v>
      </c>
      <c r="P380" s="56" t="s">
        <v>68</v>
      </c>
      <c r="Q380" s="56" t="s">
        <v>68</v>
      </c>
      <c r="R380" s="56" t="s">
        <v>69</v>
      </c>
      <c r="S380" s="56">
        <v>140.0</v>
      </c>
      <c r="T380" s="56">
        <v>17.0</v>
      </c>
      <c r="U380" s="56" t="s">
        <v>120</v>
      </c>
      <c r="V380" s="56" t="s">
        <v>101</v>
      </c>
      <c r="W380" s="56" t="s">
        <v>68</v>
      </c>
      <c r="X380" s="56" t="s">
        <v>68</v>
      </c>
      <c r="Y380" s="56" t="s">
        <v>69</v>
      </c>
      <c r="Z380" s="56" t="s">
        <v>68</v>
      </c>
      <c r="AA380" s="56"/>
      <c r="AB380" s="56" t="s">
        <v>326</v>
      </c>
      <c r="AC380" s="56" t="s">
        <v>92</v>
      </c>
      <c r="AD380" s="56" t="s">
        <v>74</v>
      </c>
      <c r="AE380" s="56" t="s">
        <v>75</v>
      </c>
      <c r="AF380" s="56" t="s">
        <v>75</v>
      </c>
      <c r="AG380" s="56" t="s">
        <v>68</v>
      </c>
      <c r="AH380" s="56"/>
      <c r="AI380" s="56" t="s">
        <v>76</v>
      </c>
      <c r="AJ380" s="56" t="s">
        <v>77</v>
      </c>
      <c r="AK380" s="56" t="s">
        <v>68</v>
      </c>
      <c r="AL380" s="56" t="s">
        <v>68</v>
      </c>
      <c r="AM380" s="56" t="s">
        <v>68</v>
      </c>
      <c r="AN380" s="56"/>
      <c r="AO380" s="56" t="s">
        <v>78</v>
      </c>
      <c r="AP380" s="61" t="s">
        <v>79</v>
      </c>
    </row>
    <row r="381" ht="16.5" customHeight="1">
      <c r="A381" s="53">
        <v>287554.07999999996</v>
      </c>
      <c r="B381" s="54"/>
      <c r="C381" s="55">
        <f t="shared" si="2"/>
        <v>0</v>
      </c>
      <c r="D381" s="54">
        <v>8.056597263092E12</v>
      </c>
      <c r="E381" s="56" t="s">
        <v>183</v>
      </c>
      <c r="F381" s="57" t="s">
        <v>124</v>
      </c>
      <c r="G381" s="58">
        <v>52.0</v>
      </c>
      <c r="H381" s="56"/>
      <c r="I381" s="56" t="s">
        <v>82</v>
      </c>
      <c r="J381" s="56" t="s">
        <v>64</v>
      </c>
      <c r="K381" s="56" t="s">
        <v>65</v>
      </c>
      <c r="L381" s="59">
        <v>370.0</v>
      </c>
      <c r="M381" s="60">
        <v>287554.07999999996</v>
      </c>
      <c r="N381" s="56" t="s">
        <v>83</v>
      </c>
      <c r="O381" s="56"/>
      <c r="P381" s="56" t="s">
        <v>68</v>
      </c>
      <c r="Q381" s="56" t="s">
        <v>68</v>
      </c>
      <c r="R381" s="56" t="s">
        <v>68</v>
      </c>
      <c r="S381" s="56">
        <v>140.0</v>
      </c>
      <c r="T381" s="56">
        <v>16.0</v>
      </c>
      <c r="U381" s="56" t="s">
        <v>177</v>
      </c>
      <c r="V381" s="56" t="s">
        <v>362</v>
      </c>
      <c r="W381" s="56" t="s">
        <v>68</v>
      </c>
      <c r="X381" s="56" t="s">
        <v>68</v>
      </c>
      <c r="Y381" s="56" t="s">
        <v>68</v>
      </c>
      <c r="Z381" s="56" t="s">
        <v>68</v>
      </c>
      <c r="AA381" s="56"/>
      <c r="AB381" s="56" t="s">
        <v>72</v>
      </c>
      <c r="AC381" s="56" t="s">
        <v>182</v>
      </c>
      <c r="AD381" s="56" t="s">
        <v>74</v>
      </c>
      <c r="AE381" s="56"/>
      <c r="AF381" s="56" t="s">
        <v>75</v>
      </c>
      <c r="AG381" s="56" t="s">
        <v>68</v>
      </c>
      <c r="AH381" s="56"/>
      <c r="AI381" s="56" t="s">
        <v>76</v>
      </c>
      <c r="AJ381" s="56" t="s">
        <v>85</v>
      </c>
      <c r="AK381" s="56" t="s">
        <v>68</v>
      </c>
      <c r="AL381" s="56" t="s">
        <v>68</v>
      </c>
      <c r="AM381" s="56" t="s">
        <v>68</v>
      </c>
      <c r="AN381" s="56"/>
      <c r="AO381" s="56" t="s">
        <v>78</v>
      </c>
      <c r="AP381" s="61" t="s">
        <v>79</v>
      </c>
    </row>
    <row r="382" ht="16.5" customHeight="1">
      <c r="A382" s="53">
        <v>220807.4</v>
      </c>
      <c r="B382" s="54"/>
      <c r="C382" s="55">
        <f t="shared" si="2"/>
        <v>0</v>
      </c>
      <c r="D382" s="54">
        <v>8.053672843101E12</v>
      </c>
      <c r="E382" s="56" t="s">
        <v>359</v>
      </c>
      <c r="F382" s="57">
        <v>1295.0</v>
      </c>
      <c r="G382" s="58">
        <v>54.0</v>
      </c>
      <c r="H382" s="56"/>
      <c r="I382" s="56" t="s">
        <v>82</v>
      </c>
      <c r="J382" s="56" t="s">
        <v>300</v>
      </c>
      <c r="K382" s="56" t="s">
        <v>65</v>
      </c>
      <c r="L382" s="59">
        <v>280.0</v>
      </c>
      <c r="M382" s="60">
        <v>220807.4</v>
      </c>
      <c r="N382" s="56" t="s">
        <v>83</v>
      </c>
      <c r="O382" s="56"/>
      <c r="P382" s="56" t="s">
        <v>68</v>
      </c>
      <c r="Q382" s="56" t="s">
        <v>68</v>
      </c>
      <c r="R382" s="56" t="s">
        <v>68</v>
      </c>
      <c r="S382" s="56">
        <v>140.0</v>
      </c>
      <c r="T382" s="56">
        <v>16.0</v>
      </c>
      <c r="U382" s="56" t="s">
        <v>120</v>
      </c>
      <c r="V382" s="56" t="s">
        <v>295</v>
      </c>
      <c r="W382" s="56" t="s">
        <v>68</v>
      </c>
      <c r="X382" s="56" t="s">
        <v>69</v>
      </c>
      <c r="Y382" s="56" t="s">
        <v>68</v>
      </c>
      <c r="Z382" s="56" t="s">
        <v>69</v>
      </c>
      <c r="AA382" s="56"/>
      <c r="AB382" s="56" t="s">
        <v>187</v>
      </c>
      <c r="AC382" s="56" t="s">
        <v>122</v>
      </c>
      <c r="AD382" s="56" t="s">
        <v>74</v>
      </c>
      <c r="AE382" s="56" t="s">
        <v>75</v>
      </c>
      <c r="AF382" s="56" t="s">
        <v>75</v>
      </c>
      <c r="AG382" s="56" t="s">
        <v>68</v>
      </c>
      <c r="AH382" s="56"/>
      <c r="AI382" s="56" t="s">
        <v>76</v>
      </c>
      <c r="AJ382" s="56" t="s">
        <v>85</v>
      </c>
      <c r="AK382" s="56" t="s">
        <v>68</v>
      </c>
      <c r="AL382" s="56" t="s">
        <v>68</v>
      </c>
      <c r="AM382" s="56" t="s">
        <v>68</v>
      </c>
      <c r="AN382" s="56"/>
      <c r="AO382" s="56" t="s">
        <v>78</v>
      </c>
      <c r="AP382" s="61" t="s">
        <v>79</v>
      </c>
    </row>
    <row r="383" ht="16.5" customHeight="1">
      <c r="A383" s="53">
        <v>355201.66000000003</v>
      </c>
      <c r="B383" s="54"/>
      <c r="C383" s="55">
        <f t="shared" si="2"/>
        <v>0</v>
      </c>
      <c r="D383" s="54">
        <v>8.056597265478E12</v>
      </c>
      <c r="E383" s="56" t="s">
        <v>449</v>
      </c>
      <c r="F383" s="57" t="s">
        <v>365</v>
      </c>
      <c r="G383" s="58">
        <v>53.0</v>
      </c>
      <c r="H383" s="56"/>
      <c r="I383" s="56" t="s">
        <v>127</v>
      </c>
      <c r="J383" s="56" t="s">
        <v>139</v>
      </c>
      <c r="K383" s="56" t="s">
        <v>65</v>
      </c>
      <c r="L383" s="59">
        <v>410.0</v>
      </c>
      <c r="M383" s="60">
        <v>355201.66000000003</v>
      </c>
      <c r="N383" s="56" t="s">
        <v>83</v>
      </c>
      <c r="O383" s="56" t="s">
        <v>67</v>
      </c>
      <c r="P383" s="56" t="s">
        <v>68</v>
      </c>
      <c r="Q383" s="56" t="s">
        <v>68</v>
      </c>
      <c r="R383" s="56" t="s">
        <v>69</v>
      </c>
      <c r="S383" s="56">
        <v>140.0</v>
      </c>
      <c r="T383" s="56">
        <v>21.0</v>
      </c>
      <c r="U383" s="56" t="s">
        <v>70</v>
      </c>
      <c r="V383" s="56" t="s">
        <v>149</v>
      </c>
      <c r="W383" s="56" t="s">
        <v>68</v>
      </c>
      <c r="X383" s="56" t="s">
        <v>68</v>
      </c>
      <c r="Y383" s="56" t="s">
        <v>69</v>
      </c>
      <c r="Z383" s="56" t="s">
        <v>68</v>
      </c>
      <c r="AA383" s="56"/>
      <c r="AB383" s="56" t="s">
        <v>192</v>
      </c>
      <c r="AC383" s="56" t="s">
        <v>182</v>
      </c>
      <c r="AD383" s="56" t="s">
        <v>74</v>
      </c>
      <c r="AE383" s="56"/>
      <c r="AF383" s="56" t="s">
        <v>75</v>
      </c>
      <c r="AG383" s="56" t="s">
        <v>68</v>
      </c>
      <c r="AH383" s="56"/>
      <c r="AI383" s="56" t="s">
        <v>76</v>
      </c>
      <c r="AJ383" s="56" t="s">
        <v>77</v>
      </c>
      <c r="AK383" s="56" t="s">
        <v>68</v>
      </c>
      <c r="AL383" s="56" t="s">
        <v>68</v>
      </c>
      <c r="AM383" s="56" t="s">
        <v>68</v>
      </c>
      <c r="AN383" s="56"/>
      <c r="AO383" s="56" t="s">
        <v>78</v>
      </c>
      <c r="AP383" s="61" t="s">
        <v>79</v>
      </c>
    </row>
    <row r="384" ht="16.5" customHeight="1">
      <c r="A384" s="53">
        <v>388575.0</v>
      </c>
      <c r="B384" s="54"/>
      <c r="C384" s="55">
        <f t="shared" si="2"/>
        <v>0</v>
      </c>
      <c r="D384" s="54">
        <v>8.056597265447E12</v>
      </c>
      <c r="E384" s="56" t="s">
        <v>449</v>
      </c>
      <c r="F384" s="57">
        <v>167483.0</v>
      </c>
      <c r="G384" s="58">
        <v>53.0</v>
      </c>
      <c r="H384" s="56"/>
      <c r="I384" s="56" t="s">
        <v>357</v>
      </c>
      <c r="J384" s="56" t="s">
        <v>141</v>
      </c>
      <c r="K384" s="56" t="s">
        <v>65</v>
      </c>
      <c r="L384" s="59">
        <v>450.0</v>
      </c>
      <c r="M384" s="60">
        <v>388575.0</v>
      </c>
      <c r="N384" s="56" t="s">
        <v>83</v>
      </c>
      <c r="O384" s="56" t="s">
        <v>67</v>
      </c>
      <c r="P384" s="56" t="s">
        <v>68</v>
      </c>
      <c r="Q384" s="56" t="s">
        <v>69</v>
      </c>
      <c r="R384" s="56" t="s">
        <v>68</v>
      </c>
      <c r="S384" s="56">
        <v>140.0</v>
      </c>
      <c r="T384" s="56">
        <v>21.0</v>
      </c>
      <c r="U384" s="56" t="s">
        <v>70</v>
      </c>
      <c r="V384" s="56" t="s">
        <v>149</v>
      </c>
      <c r="W384" s="56" t="s">
        <v>68</v>
      </c>
      <c r="X384" s="56" t="s">
        <v>68</v>
      </c>
      <c r="Y384" s="56" t="s">
        <v>69</v>
      </c>
      <c r="Z384" s="56" t="s">
        <v>68</v>
      </c>
      <c r="AA384" s="56"/>
      <c r="AB384" s="56" t="s">
        <v>121</v>
      </c>
      <c r="AC384" s="56" t="s">
        <v>182</v>
      </c>
      <c r="AD384" s="56" t="s">
        <v>74</v>
      </c>
      <c r="AE384" s="56"/>
      <c r="AF384" s="56" t="s">
        <v>75</v>
      </c>
      <c r="AG384" s="56" t="s">
        <v>68</v>
      </c>
      <c r="AH384" s="56"/>
      <c r="AI384" s="56" t="s">
        <v>76</v>
      </c>
      <c r="AJ384" s="56" t="s">
        <v>77</v>
      </c>
      <c r="AK384" s="56" t="s">
        <v>68</v>
      </c>
      <c r="AL384" s="56" t="s">
        <v>68</v>
      </c>
      <c r="AM384" s="56" t="s">
        <v>68</v>
      </c>
      <c r="AN384" s="56"/>
      <c r="AO384" s="56" t="s">
        <v>78</v>
      </c>
      <c r="AP384" s="61" t="s">
        <v>79</v>
      </c>
    </row>
    <row r="385" ht="16.5" customHeight="1">
      <c r="A385" s="53">
        <v>355201.66000000003</v>
      </c>
      <c r="B385" s="54"/>
      <c r="C385" s="55">
        <f t="shared" si="2"/>
        <v>0</v>
      </c>
      <c r="D385" s="54">
        <v>8.05659726543E12</v>
      </c>
      <c r="E385" s="56" t="s">
        <v>449</v>
      </c>
      <c r="F385" s="57" t="s">
        <v>518</v>
      </c>
      <c r="G385" s="58">
        <v>53.0</v>
      </c>
      <c r="H385" s="56"/>
      <c r="I385" s="56" t="s">
        <v>563</v>
      </c>
      <c r="J385" s="56" t="s">
        <v>161</v>
      </c>
      <c r="K385" s="56" t="s">
        <v>65</v>
      </c>
      <c r="L385" s="59">
        <v>410.0</v>
      </c>
      <c r="M385" s="60">
        <v>355201.66000000003</v>
      </c>
      <c r="N385" s="56" t="s">
        <v>83</v>
      </c>
      <c r="O385" s="56" t="s">
        <v>67</v>
      </c>
      <c r="P385" s="56" t="s">
        <v>68</v>
      </c>
      <c r="Q385" s="56" t="s">
        <v>68</v>
      </c>
      <c r="R385" s="56" t="s">
        <v>69</v>
      </c>
      <c r="S385" s="56">
        <v>140.0</v>
      </c>
      <c r="T385" s="56">
        <v>21.0</v>
      </c>
      <c r="U385" s="56" t="s">
        <v>70</v>
      </c>
      <c r="V385" s="56" t="s">
        <v>149</v>
      </c>
      <c r="W385" s="56" t="s">
        <v>68</v>
      </c>
      <c r="X385" s="56" t="s">
        <v>68</v>
      </c>
      <c r="Y385" s="56" t="s">
        <v>69</v>
      </c>
      <c r="Z385" s="56" t="s">
        <v>68</v>
      </c>
      <c r="AA385" s="56"/>
      <c r="AB385" s="56" t="s">
        <v>163</v>
      </c>
      <c r="AC385" s="56" t="s">
        <v>182</v>
      </c>
      <c r="AD385" s="56" t="s">
        <v>74</v>
      </c>
      <c r="AE385" s="56"/>
      <c r="AF385" s="56" t="s">
        <v>75</v>
      </c>
      <c r="AG385" s="56" t="s">
        <v>68</v>
      </c>
      <c r="AH385" s="56"/>
      <c r="AI385" s="56" t="s">
        <v>76</v>
      </c>
      <c r="AJ385" s="56" t="s">
        <v>77</v>
      </c>
      <c r="AK385" s="56" t="s">
        <v>68</v>
      </c>
      <c r="AL385" s="56" t="s">
        <v>68</v>
      </c>
      <c r="AM385" s="56" t="s">
        <v>68</v>
      </c>
      <c r="AN385" s="56"/>
      <c r="AO385" s="56" t="s">
        <v>78</v>
      </c>
      <c r="AP385" s="61" t="s">
        <v>79</v>
      </c>
    </row>
    <row r="386" ht="16.5" customHeight="1">
      <c r="A386" s="53">
        <v>355201.66000000003</v>
      </c>
      <c r="B386" s="54"/>
      <c r="C386" s="55">
        <f t="shared" si="2"/>
        <v>0</v>
      </c>
      <c r="D386" s="54">
        <v>8.056597265782E12</v>
      </c>
      <c r="E386" s="56" t="s">
        <v>363</v>
      </c>
      <c r="F386" s="57" t="s">
        <v>451</v>
      </c>
      <c r="G386" s="58">
        <v>54.0</v>
      </c>
      <c r="H386" s="56"/>
      <c r="I386" s="56" t="s">
        <v>127</v>
      </c>
      <c r="J386" s="56" t="s">
        <v>139</v>
      </c>
      <c r="K386" s="56" t="s">
        <v>65</v>
      </c>
      <c r="L386" s="59">
        <v>410.0</v>
      </c>
      <c r="M386" s="60">
        <v>355201.66000000003</v>
      </c>
      <c r="N386" s="56" t="s">
        <v>83</v>
      </c>
      <c r="O386" s="56" t="s">
        <v>67</v>
      </c>
      <c r="P386" s="56" t="s">
        <v>68</v>
      </c>
      <c r="Q386" s="56" t="s">
        <v>68</v>
      </c>
      <c r="R386" s="56" t="s">
        <v>69</v>
      </c>
      <c r="S386" s="56">
        <v>140.0</v>
      </c>
      <c r="T386" s="56">
        <v>18.0</v>
      </c>
      <c r="U386" s="56" t="s">
        <v>120</v>
      </c>
      <c r="V386" s="56" t="s">
        <v>263</v>
      </c>
      <c r="W386" s="56" t="s">
        <v>68</v>
      </c>
      <c r="X386" s="56" t="s">
        <v>68</v>
      </c>
      <c r="Y386" s="56" t="s">
        <v>69</v>
      </c>
      <c r="Z386" s="56" t="s">
        <v>68</v>
      </c>
      <c r="AA386" s="56"/>
      <c r="AB386" s="56" t="s">
        <v>72</v>
      </c>
      <c r="AC386" s="56" t="s">
        <v>92</v>
      </c>
      <c r="AD386" s="56" t="s">
        <v>74</v>
      </c>
      <c r="AE386" s="56"/>
      <c r="AF386" s="56" t="s">
        <v>75</v>
      </c>
      <c r="AG386" s="56" t="s">
        <v>68</v>
      </c>
      <c r="AH386" s="56"/>
      <c r="AI386" s="56" t="s">
        <v>76</v>
      </c>
      <c r="AJ386" s="56" t="s">
        <v>77</v>
      </c>
      <c r="AK386" s="56" t="s">
        <v>68</v>
      </c>
      <c r="AL386" s="56" t="s">
        <v>68</v>
      </c>
      <c r="AM386" s="56" t="s">
        <v>68</v>
      </c>
      <c r="AN386" s="56"/>
      <c r="AO386" s="56" t="s">
        <v>78</v>
      </c>
      <c r="AP386" s="61" t="s">
        <v>79</v>
      </c>
    </row>
    <row r="387" ht="16.5" customHeight="1">
      <c r="A387" s="53">
        <v>257884.44</v>
      </c>
      <c r="B387" s="54"/>
      <c r="C387" s="55">
        <f t="shared" si="2"/>
        <v>0</v>
      </c>
      <c r="D387" s="54">
        <v>8.056597263047E12</v>
      </c>
      <c r="E387" s="56" t="s">
        <v>369</v>
      </c>
      <c r="F387" s="57" t="s">
        <v>184</v>
      </c>
      <c r="G387" s="58">
        <v>53.0</v>
      </c>
      <c r="H387" s="56"/>
      <c r="I387" s="56" t="s">
        <v>82</v>
      </c>
      <c r="J387" s="56" t="s">
        <v>185</v>
      </c>
      <c r="K387" s="56" t="s">
        <v>65</v>
      </c>
      <c r="L387" s="59">
        <v>330.0</v>
      </c>
      <c r="M387" s="60">
        <v>257884.44</v>
      </c>
      <c r="N387" s="56" t="s">
        <v>83</v>
      </c>
      <c r="O387" s="56"/>
      <c r="P387" s="56" t="s">
        <v>68</v>
      </c>
      <c r="Q387" s="56" t="s">
        <v>68</v>
      </c>
      <c r="R387" s="56" t="s">
        <v>68</v>
      </c>
      <c r="S387" s="56">
        <v>140.0</v>
      </c>
      <c r="T387" s="56">
        <v>16.0</v>
      </c>
      <c r="U387" s="56" t="s">
        <v>70</v>
      </c>
      <c r="V387" s="56" t="s">
        <v>452</v>
      </c>
      <c r="W387" s="56" t="s">
        <v>68</v>
      </c>
      <c r="X387" s="56" t="s">
        <v>68</v>
      </c>
      <c r="Y387" s="56" t="s">
        <v>68</v>
      </c>
      <c r="Z387" s="56" t="s">
        <v>68</v>
      </c>
      <c r="AA387" s="56"/>
      <c r="AB387" s="56" t="s">
        <v>187</v>
      </c>
      <c r="AC387" s="56" t="s">
        <v>236</v>
      </c>
      <c r="AD387" s="56" t="s">
        <v>74</v>
      </c>
      <c r="AE387" s="56"/>
      <c r="AF387" s="56" t="s">
        <v>75</v>
      </c>
      <c r="AG387" s="56" t="s">
        <v>68</v>
      </c>
      <c r="AH387" s="56"/>
      <c r="AI387" s="56" t="s">
        <v>76</v>
      </c>
      <c r="AJ387" s="56" t="s">
        <v>85</v>
      </c>
      <c r="AK387" s="56" t="s">
        <v>68</v>
      </c>
      <c r="AL387" s="56" t="s">
        <v>68</v>
      </c>
      <c r="AM387" s="56" t="s">
        <v>68</v>
      </c>
      <c r="AN387" s="56"/>
      <c r="AO387" s="56" t="s">
        <v>78</v>
      </c>
      <c r="AP387" s="61" t="s">
        <v>79</v>
      </c>
    </row>
    <row r="388" ht="16.5" customHeight="1">
      <c r="A388" s="53">
        <v>288475.0</v>
      </c>
      <c r="B388" s="54"/>
      <c r="C388" s="55">
        <f t="shared" si="2"/>
        <v>0</v>
      </c>
      <c r="D388" s="54">
        <v>8.056597265287E12</v>
      </c>
      <c r="E388" s="56" t="s">
        <v>380</v>
      </c>
      <c r="F388" s="57" t="s">
        <v>364</v>
      </c>
      <c r="G388" s="58">
        <v>54.0</v>
      </c>
      <c r="H388" s="56"/>
      <c r="I388" s="56" t="s">
        <v>141</v>
      </c>
      <c r="J388" s="56" t="s">
        <v>141</v>
      </c>
      <c r="K388" s="56" t="s">
        <v>65</v>
      </c>
      <c r="L388" s="59">
        <v>330.0</v>
      </c>
      <c r="M388" s="60">
        <v>288475.0</v>
      </c>
      <c r="N388" s="56" t="s">
        <v>83</v>
      </c>
      <c r="O388" s="56" t="s">
        <v>67</v>
      </c>
      <c r="P388" s="56" t="s">
        <v>68</v>
      </c>
      <c r="Q388" s="56" t="s">
        <v>68</v>
      </c>
      <c r="R388" s="56" t="s">
        <v>69</v>
      </c>
      <c r="S388" s="56">
        <v>140.0</v>
      </c>
      <c r="T388" s="56">
        <v>19.0</v>
      </c>
      <c r="U388" s="56" t="s">
        <v>120</v>
      </c>
      <c r="V388" s="56" t="s">
        <v>383</v>
      </c>
      <c r="W388" s="56" t="s">
        <v>68</v>
      </c>
      <c r="X388" s="56" t="s">
        <v>68</v>
      </c>
      <c r="Y388" s="56" t="s">
        <v>69</v>
      </c>
      <c r="Z388" s="56" t="s">
        <v>68</v>
      </c>
      <c r="AA388" s="56"/>
      <c r="AB388" s="56" t="s">
        <v>121</v>
      </c>
      <c r="AC388" s="56" t="s">
        <v>236</v>
      </c>
      <c r="AD388" s="56" t="s">
        <v>74</v>
      </c>
      <c r="AE388" s="56"/>
      <c r="AF388" s="56" t="s">
        <v>75</v>
      </c>
      <c r="AG388" s="56" t="s">
        <v>68</v>
      </c>
      <c r="AH388" s="56"/>
      <c r="AI388" s="56" t="s">
        <v>76</v>
      </c>
      <c r="AJ388" s="56" t="s">
        <v>77</v>
      </c>
      <c r="AK388" s="56" t="s">
        <v>68</v>
      </c>
      <c r="AL388" s="56" t="s">
        <v>68</v>
      </c>
      <c r="AM388" s="56" t="s">
        <v>68</v>
      </c>
      <c r="AN388" s="56"/>
      <c r="AO388" s="56" t="s">
        <v>78</v>
      </c>
      <c r="AP388" s="61" t="s">
        <v>79</v>
      </c>
    </row>
    <row r="389" ht="16.5" customHeight="1">
      <c r="A389" s="53">
        <v>287554.07999999996</v>
      </c>
      <c r="B389" s="54"/>
      <c r="C389" s="55">
        <f t="shared" si="2"/>
        <v>0</v>
      </c>
      <c r="D389" s="54">
        <v>8.056597418058E12</v>
      </c>
      <c r="E389" s="56" t="s">
        <v>199</v>
      </c>
      <c r="F389" s="57" t="s">
        <v>184</v>
      </c>
      <c r="G389" s="58">
        <v>52.0</v>
      </c>
      <c r="H389" s="56"/>
      <c r="I389" s="56" t="s">
        <v>82</v>
      </c>
      <c r="J389" s="56" t="s">
        <v>185</v>
      </c>
      <c r="K389" s="56" t="s">
        <v>181</v>
      </c>
      <c r="L389" s="59">
        <v>370.0</v>
      </c>
      <c r="M389" s="60">
        <v>287554.07999999996</v>
      </c>
      <c r="N389" s="56" t="s">
        <v>83</v>
      </c>
      <c r="O389" s="56"/>
      <c r="P389" s="56" t="s">
        <v>68</v>
      </c>
      <c r="Q389" s="56" t="s">
        <v>68</v>
      </c>
      <c r="R389" s="56" t="s">
        <v>68</v>
      </c>
      <c r="S389" s="56">
        <v>140.0</v>
      </c>
      <c r="T389" s="56">
        <v>18.0</v>
      </c>
      <c r="U389" s="56" t="s">
        <v>177</v>
      </c>
      <c r="V389" s="56" t="s">
        <v>202</v>
      </c>
      <c r="W389" s="56" t="s">
        <v>68</v>
      </c>
      <c r="X389" s="56" t="s">
        <v>68</v>
      </c>
      <c r="Y389" s="56" t="s">
        <v>68</v>
      </c>
      <c r="Z389" s="56" t="s">
        <v>68</v>
      </c>
      <c r="AA389" s="56"/>
      <c r="AB389" s="56" t="s">
        <v>187</v>
      </c>
      <c r="AC389" s="56" t="s">
        <v>164</v>
      </c>
      <c r="AD389" s="56" t="s">
        <v>74</v>
      </c>
      <c r="AE389" s="56" t="s">
        <v>94</v>
      </c>
      <c r="AF389" s="56" t="s">
        <v>75</v>
      </c>
      <c r="AG389" s="56" t="s">
        <v>68</v>
      </c>
      <c r="AH389" s="56"/>
      <c r="AI389" s="56" t="s">
        <v>76</v>
      </c>
      <c r="AJ389" s="56" t="s">
        <v>85</v>
      </c>
      <c r="AK389" s="56" t="s">
        <v>68</v>
      </c>
      <c r="AL389" s="56" t="s">
        <v>69</v>
      </c>
      <c r="AM389" s="56" t="s">
        <v>68</v>
      </c>
      <c r="AN389" s="56"/>
      <c r="AO389" s="56" t="s">
        <v>78</v>
      </c>
      <c r="AP389" s="61" t="s">
        <v>79</v>
      </c>
    </row>
    <row r="390" ht="16.5" customHeight="1">
      <c r="A390" s="53">
        <v>530376.66</v>
      </c>
      <c r="B390" s="54"/>
      <c r="C390" s="55">
        <f t="shared" si="2"/>
        <v>0</v>
      </c>
      <c r="D390" s="54">
        <v>8.056597264204E12</v>
      </c>
      <c r="E390" s="56" t="s">
        <v>203</v>
      </c>
      <c r="F390" s="57" t="s">
        <v>537</v>
      </c>
      <c r="G390" s="58">
        <v>57.0</v>
      </c>
      <c r="H390" s="56"/>
      <c r="I390" s="56" t="s">
        <v>141</v>
      </c>
      <c r="J390" s="56" t="s">
        <v>155</v>
      </c>
      <c r="K390" s="56" t="s">
        <v>65</v>
      </c>
      <c r="L390" s="59">
        <v>620.0</v>
      </c>
      <c r="M390" s="60">
        <v>530376.66</v>
      </c>
      <c r="N390" s="56" t="s">
        <v>83</v>
      </c>
      <c r="O390" s="56" t="s">
        <v>67</v>
      </c>
      <c r="P390" s="56" t="s">
        <v>68</v>
      </c>
      <c r="Q390" s="56" t="s">
        <v>68</v>
      </c>
      <c r="R390" s="56" t="s">
        <v>69</v>
      </c>
      <c r="S390" s="56">
        <v>140.0</v>
      </c>
      <c r="T390" s="56">
        <v>16.0</v>
      </c>
      <c r="U390" s="56" t="s">
        <v>207</v>
      </c>
      <c r="V390" s="56" t="s">
        <v>208</v>
      </c>
      <c r="W390" s="56" t="s">
        <v>68</v>
      </c>
      <c r="X390" s="56" t="s">
        <v>68</v>
      </c>
      <c r="Y390" s="56" t="s">
        <v>68</v>
      </c>
      <c r="Z390" s="56" t="s">
        <v>68</v>
      </c>
      <c r="AA390" s="56"/>
      <c r="AB390" s="56" t="s">
        <v>121</v>
      </c>
      <c r="AC390" s="56" t="s">
        <v>102</v>
      </c>
      <c r="AD390" s="56" t="s">
        <v>74</v>
      </c>
      <c r="AE390" s="56"/>
      <c r="AF390" s="56" t="s">
        <v>158</v>
      </c>
      <c r="AG390" s="56" t="s">
        <v>68</v>
      </c>
      <c r="AH390" s="56"/>
      <c r="AI390" s="56" t="s">
        <v>76</v>
      </c>
      <c r="AJ390" s="56" t="s">
        <v>77</v>
      </c>
      <c r="AK390" s="56" t="s">
        <v>68</v>
      </c>
      <c r="AL390" s="56" t="s">
        <v>69</v>
      </c>
      <c r="AM390" s="56" t="s">
        <v>68</v>
      </c>
      <c r="AN390" s="56"/>
      <c r="AO390" s="56" t="s">
        <v>78</v>
      </c>
      <c r="AP390" s="61" t="s">
        <v>79</v>
      </c>
    </row>
    <row r="391" ht="16.5" customHeight="1">
      <c r="A391" s="53">
        <v>287554.07999999996</v>
      </c>
      <c r="B391" s="54"/>
      <c r="C391" s="55">
        <f t="shared" si="2"/>
        <v>0</v>
      </c>
      <c r="D391" s="54">
        <v>8.056597418249E12</v>
      </c>
      <c r="E391" s="56" t="s">
        <v>209</v>
      </c>
      <c r="F391" s="57">
        <v>1678.0</v>
      </c>
      <c r="G391" s="58">
        <v>52.0</v>
      </c>
      <c r="H391" s="56"/>
      <c r="I391" s="56" t="s">
        <v>82</v>
      </c>
      <c r="J391" s="56" t="s">
        <v>190</v>
      </c>
      <c r="K391" s="56" t="s">
        <v>65</v>
      </c>
      <c r="L391" s="59">
        <v>370.0</v>
      </c>
      <c r="M391" s="60">
        <v>287554.07999999996</v>
      </c>
      <c r="N391" s="56" t="s">
        <v>83</v>
      </c>
      <c r="O391" s="56"/>
      <c r="P391" s="56" t="s">
        <v>68</v>
      </c>
      <c r="Q391" s="56" t="s">
        <v>68</v>
      </c>
      <c r="R391" s="56" t="s">
        <v>68</v>
      </c>
      <c r="S391" s="56">
        <v>140.0</v>
      </c>
      <c r="T391" s="56">
        <v>17.0</v>
      </c>
      <c r="U391" s="56" t="s">
        <v>177</v>
      </c>
      <c r="V391" s="56" t="s">
        <v>210</v>
      </c>
      <c r="W391" s="56" t="s">
        <v>68</v>
      </c>
      <c r="X391" s="56" t="s">
        <v>68</v>
      </c>
      <c r="Y391" s="56" t="s">
        <v>68</v>
      </c>
      <c r="Z391" s="56" t="s">
        <v>68</v>
      </c>
      <c r="AA391" s="56"/>
      <c r="AB391" s="56" t="s">
        <v>192</v>
      </c>
      <c r="AC391" s="56" t="s">
        <v>73</v>
      </c>
      <c r="AD391" s="56" t="s">
        <v>74</v>
      </c>
      <c r="AE391" s="56" t="s">
        <v>94</v>
      </c>
      <c r="AF391" s="56" t="s">
        <v>75</v>
      </c>
      <c r="AG391" s="56" t="s">
        <v>68</v>
      </c>
      <c r="AH391" s="56"/>
      <c r="AI391" s="56" t="s">
        <v>76</v>
      </c>
      <c r="AJ391" s="56" t="s">
        <v>85</v>
      </c>
      <c r="AK391" s="56" t="s">
        <v>68</v>
      </c>
      <c r="AL391" s="56" t="s">
        <v>69</v>
      </c>
      <c r="AM391" s="56" t="s">
        <v>68</v>
      </c>
      <c r="AN391" s="56"/>
      <c r="AO391" s="56" t="s">
        <v>78</v>
      </c>
      <c r="AP391" s="61" t="s">
        <v>79</v>
      </c>
    </row>
    <row r="392" ht="16.5" customHeight="1">
      <c r="A392" s="53">
        <v>338525.0</v>
      </c>
      <c r="B392" s="54"/>
      <c r="C392" s="55">
        <f t="shared" si="2"/>
        <v>0</v>
      </c>
      <c r="D392" s="54">
        <v>8.056597419253E12</v>
      </c>
      <c r="E392" s="56" t="s">
        <v>456</v>
      </c>
      <c r="F392" s="57" t="s">
        <v>564</v>
      </c>
      <c r="G392" s="58">
        <v>53.0</v>
      </c>
      <c r="H392" s="56"/>
      <c r="I392" s="56" t="s">
        <v>565</v>
      </c>
      <c r="J392" s="56" t="s">
        <v>486</v>
      </c>
      <c r="K392" s="56" t="s">
        <v>65</v>
      </c>
      <c r="L392" s="59">
        <v>390.0</v>
      </c>
      <c r="M392" s="60">
        <v>338525.0</v>
      </c>
      <c r="N392" s="56" t="s">
        <v>83</v>
      </c>
      <c r="O392" s="56" t="s">
        <v>67</v>
      </c>
      <c r="P392" s="56" t="s">
        <v>68</v>
      </c>
      <c r="Q392" s="56" t="s">
        <v>68</v>
      </c>
      <c r="R392" s="56" t="s">
        <v>69</v>
      </c>
      <c r="S392" s="56">
        <v>140.0</v>
      </c>
      <c r="T392" s="56">
        <v>20.0</v>
      </c>
      <c r="U392" s="56" t="s">
        <v>457</v>
      </c>
      <c r="V392" s="56" t="s">
        <v>458</v>
      </c>
      <c r="W392" s="56" t="s">
        <v>68</v>
      </c>
      <c r="X392" s="56" t="s">
        <v>68</v>
      </c>
      <c r="Y392" s="56" t="s">
        <v>69</v>
      </c>
      <c r="Z392" s="56" t="s">
        <v>68</v>
      </c>
      <c r="AA392" s="56"/>
      <c r="AB392" s="56" t="s">
        <v>232</v>
      </c>
      <c r="AC392" s="56" t="s">
        <v>164</v>
      </c>
      <c r="AD392" s="56" t="s">
        <v>74</v>
      </c>
      <c r="AE392" s="56" t="s">
        <v>94</v>
      </c>
      <c r="AF392" s="56" t="s">
        <v>75</v>
      </c>
      <c r="AG392" s="56" t="s">
        <v>68</v>
      </c>
      <c r="AH392" s="56"/>
      <c r="AI392" s="56" t="s">
        <v>76</v>
      </c>
      <c r="AJ392" s="56" t="s">
        <v>77</v>
      </c>
      <c r="AK392" s="56" t="s">
        <v>68</v>
      </c>
      <c r="AL392" s="56" t="s">
        <v>69</v>
      </c>
      <c r="AM392" s="56" t="s">
        <v>68</v>
      </c>
      <c r="AN392" s="56"/>
      <c r="AO392" s="56" t="s">
        <v>78</v>
      </c>
      <c r="AP392" s="61" t="s">
        <v>79</v>
      </c>
    </row>
    <row r="393" ht="16.5" customHeight="1">
      <c r="A393" s="53">
        <v>338525.0</v>
      </c>
      <c r="B393" s="54"/>
      <c r="C393" s="55">
        <f t="shared" si="2"/>
        <v>0</v>
      </c>
      <c r="D393" s="54">
        <v>8.056597017664E12</v>
      </c>
      <c r="E393" s="56" t="s">
        <v>217</v>
      </c>
      <c r="F393" s="57" t="s">
        <v>566</v>
      </c>
      <c r="G393" s="58">
        <v>56.0</v>
      </c>
      <c r="H393" s="56" t="s">
        <v>214</v>
      </c>
      <c r="I393" s="56" t="s">
        <v>562</v>
      </c>
      <c r="J393" s="56" t="s">
        <v>64</v>
      </c>
      <c r="K393" s="56" t="s">
        <v>65</v>
      </c>
      <c r="L393" s="59">
        <v>390.0</v>
      </c>
      <c r="M393" s="60">
        <v>338525.0</v>
      </c>
      <c r="N393" s="56" t="s">
        <v>83</v>
      </c>
      <c r="O393" s="56" t="s">
        <v>67</v>
      </c>
      <c r="P393" s="56" t="s">
        <v>68</v>
      </c>
      <c r="Q393" s="56" t="s">
        <v>68</v>
      </c>
      <c r="R393" s="56" t="s">
        <v>69</v>
      </c>
      <c r="S393" s="56">
        <v>140.0</v>
      </c>
      <c r="T393" s="56">
        <v>17.0</v>
      </c>
      <c r="U393" s="56" t="s">
        <v>106</v>
      </c>
      <c r="V393" s="56" t="s">
        <v>220</v>
      </c>
      <c r="W393" s="56" t="s">
        <v>68</v>
      </c>
      <c r="X393" s="56" t="s">
        <v>68</v>
      </c>
      <c r="Y393" s="56" t="s">
        <v>69</v>
      </c>
      <c r="Z393" s="56" t="s">
        <v>68</v>
      </c>
      <c r="AA393" s="56"/>
      <c r="AB393" s="56" t="s">
        <v>72</v>
      </c>
      <c r="AC393" s="56" t="s">
        <v>182</v>
      </c>
      <c r="AD393" s="56" t="s">
        <v>74</v>
      </c>
      <c r="AE393" s="56" t="s">
        <v>75</v>
      </c>
      <c r="AF393" s="56" t="s">
        <v>75</v>
      </c>
      <c r="AG393" s="56" t="s">
        <v>69</v>
      </c>
      <c r="AH393" s="56"/>
      <c r="AI393" s="56" t="s">
        <v>76</v>
      </c>
      <c r="AJ393" s="56" t="s">
        <v>77</v>
      </c>
      <c r="AK393" s="56" t="s">
        <v>68</v>
      </c>
      <c r="AL393" s="56" t="s">
        <v>68</v>
      </c>
      <c r="AM393" s="56" t="s">
        <v>68</v>
      </c>
      <c r="AN393" s="56"/>
      <c r="AO393" s="56" t="s">
        <v>78</v>
      </c>
      <c r="AP393" s="61" t="s">
        <v>79</v>
      </c>
    </row>
    <row r="394" ht="16.5" customHeight="1">
      <c r="A394" s="53">
        <v>338525.0</v>
      </c>
      <c r="B394" s="54"/>
      <c r="C394" s="55">
        <f t="shared" si="2"/>
        <v>0</v>
      </c>
      <c r="D394" s="54">
        <v>8.056597017626E12</v>
      </c>
      <c r="E394" s="56" t="s">
        <v>217</v>
      </c>
      <c r="F394" s="57" t="s">
        <v>552</v>
      </c>
      <c r="G394" s="58">
        <v>56.0</v>
      </c>
      <c r="H394" s="56"/>
      <c r="I394" s="56" t="s">
        <v>118</v>
      </c>
      <c r="J394" s="56" t="s">
        <v>553</v>
      </c>
      <c r="K394" s="56" t="s">
        <v>65</v>
      </c>
      <c r="L394" s="59">
        <v>390.0</v>
      </c>
      <c r="M394" s="60">
        <v>338525.0</v>
      </c>
      <c r="N394" s="56" t="s">
        <v>83</v>
      </c>
      <c r="O394" s="56" t="s">
        <v>67</v>
      </c>
      <c r="P394" s="56" t="s">
        <v>68</v>
      </c>
      <c r="Q394" s="56" t="s">
        <v>68</v>
      </c>
      <c r="R394" s="56" t="s">
        <v>69</v>
      </c>
      <c r="S394" s="56">
        <v>140.0</v>
      </c>
      <c r="T394" s="56">
        <v>17.0</v>
      </c>
      <c r="U394" s="56" t="s">
        <v>106</v>
      </c>
      <c r="V394" s="56" t="s">
        <v>220</v>
      </c>
      <c r="W394" s="56" t="s">
        <v>68</v>
      </c>
      <c r="X394" s="56" t="s">
        <v>68</v>
      </c>
      <c r="Y394" s="56" t="s">
        <v>69</v>
      </c>
      <c r="Z394" s="56" t="s">
        <v>68</v>
      </c>
      <c r="AA394" s="56"/>
      <c r="AB394" s="56" t="s">
        <v>121</v>
      </c>
      <c r="AC394" s="56" t="s">
        <v>182</v>
      </c>
      <c r="AD394" s="56" t="s">
        <v>74</v>
      </c>
      <c r="AE394" s="56" t="s">
        <v>75</v>
      </c>
      <c r="AF394" s="56" t="s">
        <v>75</v>
      </c>
      <c r="AG394" s="56" t="s">
        <v>68</v>
      </c>
      <c r="AH394" s="56"/>
      <c r="AI394" s="56" t="s">
        <v>76</v>
      </c>
      <c r="AJ394" s="56" t="s">
        <v>77</v>
      </c>
      <c r="AK394" s="56" t="s">
        <v>68</v>
      </c>
      <c r="AL394" s="56" t="s">
        <v>68</v>
      </c>
      <c r="AM394" s="56" t="s">
        <v>68</v>
      </c>
      <c r="AN394" s="56"/>
      <c r="AO394" s="56" t="s">
        <v>78</v>
      </c>
      <c r="AP394" s="61" t="s">
        <v>79</v>
      </c>
    </row>
    <row r="395" ht="16.5" customHeight="1">
      <c r="A395" s="53">
        <v>338525.0</v>
      </c>
      <c r="B395" s="54"/>
      <c r="C395" s="55">
        <f t="shared" si="2"/>
        <v>0</v>
      </c>
      <c r="D395" s="54">
        <v>8.056597420273E12</v>
      </c>
      <c r="E395" s="56" t="s">
        <v>465</v>
      </c>
      <c r="F395" s="57" t="s">
        <v>567</v>
      </c>
      <c r="G395" s="58">
        <v>53.0</v>
      </c>
      <c r="H395" s="56"/>
      <c r="I395" s="56" t="s">
        <v>314</v>
      </c>
      <c r="J395" s="56" t="s">
        <v>486</v>
      </c>
      <c r="K395" s="56" t="s">
        <v>65</v>
      </c>
      <c r="L395" s="59">
        <v>390.0</v>
      </c>
      <c r="M395" s="60">
        <v>338525.0</v>
      </c>
      <c r="N395" s="56" t="s">
        <v>83</v>
      </c>
      <c r="O395" s="56" t="s">
        <v>67</v>
      </c>
      <c r="P395" s="56" t="s">
        <v>68</v>
      </c>
      <c r="Q395" s="56" t="s">
        <v>68</v>
      </c>
      <c r="R395" s="56" t="s">
        <v>69</v>
      </c>
      <c r="S395" s="56">
        <v>140.0</v>
      </c>
      <c r="T395" s="56">
        <v>18.0</v>
      </c>
      <c r="U395" s="56" t="s">
        <v>70</v>
      </c>
      <c r="V395" s="56" t="s">
        <v>467</v>
      </c>
      <c r="W395" s="56" t="s">
        <v>68</v>
      </c>
      <c r="X395" s="56" t="s">
        <v>68</v>
      </c>
      <c r="Y395" s="56" t="s">
        <v>69</v>
      </c>
      <c r="Z395" s="56" t="s">
        <v>68</v>
      </c>
      <c r="AA395" s="56"/>
      <c r="AB395" s="56" t="s">
        <v>232</v>
      </c>
      <c r="AC395" s="56" t="s">
        <v>73</v>
      </c>
      <c r="AD395" s="56" t="s">
        <v>74</v>
      </c>
      <c r="AE395" s="56" t="s">
        <v>94</v>
      </c>
      <c r="AF395" s="56" t="s">
        <v>75</v>
      </c>
      <c r="AG395" s="56" t="s">
        <v>68</v>
      </c>
      <c r="AH395" s="56"/>
      <c r="AI395" s="56" t="s">
        <v>76</v>
      </c>
      <c r="AJ395" s="56" t="s">
        <v>77</v>
      </c>
      <c r="AK395" s="56" t="s">
        <v>68</v>
      </c>
      <c r="AL395" s="56" t="s">
        <v>69</v>
      </c>
      <c r="AM395" s="56" t="s">
        <v>68</v>
      </c>
      <c r="AN395" s="56"/>
      <c r="AO395" s="56" t="s">
        <v>78</v>
      </c>
      <c r="AP395" s="61" t="s">
        <v>79</v>
      </c>
    </row>
    <row r="396" ht="16.5" customHeight="1">
      <c r="A396" s="53">
        <v>338525.0</v>
      </c>
      <c r="B396" s="54"/>
      <c r="C396" s="55">
        <f t="shared" si="2"/>
        <v>0</v>
      </c>
      <c r="D396" s="54">
        <v>8.056597478755E12</v>
      </c>
      <c r="E396" s="56" t="s">
        <v>217</v>
      </c>
      <c r="F396" s="57" t="s">
        <v>568</v>
      </c>
      <c r="G396" s="58">
        <v>56.0</v>
      </c>
      <c r="H396" s="56"/>
      <c r="I396" s="56" t="s">
        <v>469</v>
      </c>
      <c r="J396" s="56" t="s">
        <v>185</v>
      </c>
      <c r="K396" s="56" t="s">
        <v>65</v>
      </c>
      <c r="L396" s="59">
        <v>390.0</v>
      </c>
      <c r="M396" s="60">
        <v>338525.0</v>
      </c>
      <c r="N396" s="56" t="s">
        <v>83</v>
      </c>
      <c r="O396" s="56" t="s">
        <v>67</v>
      </c>
      <c r="P396" s="56" t="s">
        <v>68</v>
      </c>
      <c r="Q396" s="56" t="s">
        <v>68</v>
      </c>
      <c r="R396" s="56" t="s">
        <v>69</v>
      </c>
      <c r="S396" s="56">
        <v>140.0</v>
      </c>
      <c r="T396" s="56">
        <v>17.0</v>
      </c>
      <c r="U396" s="56" t="s">
        <v>106</v>
      </c>
      <c r="V396" s="56" t="s">
        <v>220</v>
      </c>
      <c r="W396" s="56" t="s">
        <v>68</v>
      </c>
      <c r="X396" s="56" t="s">
        <v>68</v>
      </c>
      <c r="Y396" s="56" t="s">
        <v>69</v>
      </c>
      <c r="Z396" s="56" t="s">
        <v>68</v>
      </c>
      <c r="AA396" s="56"/>
      <c r="AB396" s="56" t="s">
        <v>187</v>
      </c>
      <c r="AC396" s="56" t="s">
        <v>182</v>
      </c>
      <c r="AD396" s="56" t="s">
        <v>74</v>
      </c>
      <c r="AE396" s="56" t="s">
        <v>75</v>
      </c>
      <c r="AF396" s="56" t="s">
        <v>75</v>
      </c>
      <c r="AG396" s="56" t="s">
        <v>68</v>
      </c>
      <c r="AH396" s="56"/>
      <c r="AI396" s="56" t="s">
        <v>76</v>
      </c>
      <c r="AJ396" s="56" t="s">
        <v>77</v>
      </c>
      <c r="AK396" s="56" t="s">
        <v>68</v>
      </c>
      <c r="AL396" s="56" t="s">
        <v>69</v>
      </c>
      <c r="AM396" s="56" t="s">
        <v>68</v>
      </c>
      <c r="AN396" s="56"/>
      <c r="AO396" s="56" t="s">
        <v>78</v>
      </c>
      <c r="AP396" s="61" t="s">
        <v>79</v>
      </c>
    </row>
    <row r="397" ht="16.5" customHeight="1">
      <c r="A397" s="53">
        <v>396923.33999999997</v>
      </c>
      <c r="B397" s="54"/>
      <c r="C397" s="55">
        <f t="shared" si="2"/>
        <v>0</v>
      </c>
      <c r="D397" s="54">
        <v>8.056597428002E12</v>
      </c>
      <c r="E397" s="56" t="s">
        <v>520</v>
      </c>
      <c r="F397" s="57" t="s">
        <v>450</v>
      </c>
      <c r="G397" s="58">
        <v>55.0</v>
      </c>
      <c r="H397" s="56"/>
      <c r="I397" s="56" t="s">
        <v>139</v>
      </c>
      <c r="J397" s="56" t="s">
        <v>64</v>
      </c>
      <c r="K397" s="56" t="s">
        <v>181</v>
      </c>
      <c r="L397" s="59">
        <v>460.0</v>
      </c>
      <c r="M397" s="60">
        <v>396923.33999999997</v>
      </c>
      <c r="N397" s="56" t="s">
        <v>83</v>
      </c>
      <c r="O397" s="56" t="s">
        <v>67</v>
      </c>
      <c r="P397" s="56" t="s">
        <v>68</v>
      </c>
      <c r="Q397" s="56" t="s">
        <v>68</v>
      </c>
      <c r="R397" s="56" t="s">
        <v>69</v>
      </c>
      <c r="S397" s="56">
        <v>140.0</v>
      </c>
      <c r="T397" s="56">
        <v>16.0</v>
      </c>
      <c r="U397" s="56" t="s">
        <v>226</v>
      </c>
      <c r="V397" s="56" t="s">
        <v>399</v>
      </c>
      <c r="W397" s="56" t="s">
        <v>68</v>
      </c>
      <c r="X397" s="56" t="s">
        <v>68</v>
      </c>
      <c r="Y397" s="56" t="s">
        <v>69</v>
      </c>
      <c r="Z397" s="56" t="s">
        <v>68</v>
      </c>
      <c r="AA397" s="56"/>
      <c r="AB397" s="56" t="s">
        <v>72</v>
      </c>
      <c r="AC397" s="56" t="s">
        <v>122</v>
      </c>
      <c r="AD397" s="56" t="s">
        <v>74</v>
      </c>
      <c r="AE397" s="56" t="s">
        <v>75</v>
      </c>
      <c r="AF397" s="56" t="s">
        <v>75</v>
      </c>
      <c r="AG397" s="56" t="s">
        <v>68</v>
      </c>
      <c r="AH397" s="56"/>
      <c r="AI397" s="56" t="s">
        <v>76</v>
      </c>
      <c r="AJ397" s="56" t="s">
        <v>77</v>
      </c>
      <c r="AK397" s="56" t="s">
        <v>68</v>
      </c>
      <c r="AL397" s="56" t="s">
        <v>69</v>
      </c>
      <c r="AM397" s="56" t="s">
        <v>68</v>
      </c>
      <c r="AN397" s="56"/>
      <c r="AO397" s="56" t="s">
        <v>78</v>
      </c>
      <c r="AP397" s="61" t="s">
        <v>79</v>
      </c>
    </row>
    <row r="398" ht="16.5" customHeight="1">
      <c r="A398" s="53">
        <v>243049.62000000002</v>
      </c>
      <c r="B398" s="54"/>
      <c r="C398" s="55">
        <f t="shared" si="2"/>
        <v>0</v>
      </c>
      <c r="D398" s="54">
        <v>8.056597110143E12</v>
      </c>
      <c r="E398" s="56" t="s">
        <v>233</v>
      </c>
      <c r="F398" s="57" t="s">
        <v>292</v>
      </c>
      <c r="G398" s="58">
        <v>52.0</v>
      </c>
      <c r="H398" s="56"/>
      <c r="I398" s="56" t="s">
        <v>82</v>
      </c>
      <c r="J398" s="56" t="s">
        <v>64</v>
      </c>
      <c r="K398" s="56" t="s">
        <v>65</v>
      </c>
      <c r="L398" s="59">
        <v>310.0</v>
      </c>
      <c r="M398" s="60">
        <v>243049.62000000002</v>
      </c>
      <c r="N398" s="56" t="s">
        <v>83</v>
      </c>
      <c r="O398" s="56"/>
      <c r="P398" s="56" t="s">
        <v>68</v>
      </c>
      <c r="Q398" s="56" t="s">
        <v>68</v>
      </c>
      <c r="R398" s="56" t="s">
        <v>68</v>
      </c>
      <c r="S398" s="56">
        <v>140.0</v>
      </c>
      <c r="T398" s="56">
        <v>16.0</v>
      </c>
      <c r="U398" s="56" t="s">
        <v>177</v>
      </c>
      <c r="V398" s="56" t="s">
        <v>235</v>
      </c>
      <c r="W398" s="56" t="s">
        <v>68</v>
      </c>
      <c r="X398" s="56" t="s">
        <v>68</v>
      </c>
      <c r="Y398" s="56" t="s">
        <v>68</v>
      </c>
      <c r="Z398" s="56" t="s">
        <v>69</v>
      </c>
      <c r="AA398" s="56"/>
      <c r="AB398" s="56" t="s">
        <v>72</v>
      </c>
      <c r="AC398" s="56" t="s">
        <v>236</v>
      </c>
      <c r="AD398" s="56" t="s">
        <v>74</v>
      </c>
      <c r="AE398" s="56" t="s">
        <v>75</v>
      </c>
      <c r="AF398" s="56" t="s">
        <v>75</v>
      </c>
      <c r="AG398" s="56" t="s">
        <v>68</v>
      </c>
      <c r="AH398" s="56"/>
      <c r="AI398" s="56" t="s">
        <v>76</v>
      </c>
      <c r="AJ398" s="56" t="s">
        <v>85</v>
      </c>
      <c r="AK398" s="56" t="s">
        <v>68</v>
      </c>
      <c r="AL398" s="56" t="s">
        <v>68</v>
      </c>
      <c r="AM398" s="56" t="s">
        <v>68</v>
      </c>
      <c r="AN398" s="56"/>
      <c r="AO398" s="56" t="s">
        <v>78</v>
      </c>
      <c r="AP398" s="61" t="s">
        <v>79</v>
      </c>
    </row>
    <row r="399" ht="16.5" customHeight="1">
      <c r="A399" s="53">
        <v>243049.62000000002</v>
      </c>
      <c r="B399" s="54"/>
      <c r="C399" s="55">
        <f t="shared" si="2"/>
        <v>0</v>
      </c>
      <c r="D399" s="54">
        <v>8.056597428651E12</v>
      </c>
      <c r="E399" s="56" t="s">
        <v>233</v>
      </c>
      <c r="F399" s="57" t="s">
        <v>124</v>
      </c>
      <c r="G399" s="58">
        <v>52.0</v>
      </c>
      <c r="H399" s="56"/>
      <c r="I399" s="56" t="s">
        <v>82</v>
      </c>
      <c r="J399" s="56" t="s">
        <v>64</v>
      </c>
      <c r="K399" s="56" t="s">
        <v>65</v>
      </c>
      <c r="L399" s="59">
        <v>310.0</v>
      </c>
      <c r="M399" s="60">
        <v>243049.62000000002</v>
      </c>
      <c r="N399" s="56" t="s">
        <v>83</v>
      </c>
      <c r="O399" s="56"/>
      <c r="P399" s="56" t="s">
        <v>68</v>
      </c>
      <c r="Q399" s="56" t="s">
        <v>68</v>
      </c>
      <c r="R399" s="56" t="s">
        <v>68</v>
      </c>
      <c r="S399" s="56">
        <v>140.0</v>
      </c>
      <c r="T399" s="56">
        <v>16.0</v>
      </c>
      <c r="U399" s="56" t="s">
        <v>177</v>
      </c>
      <c r="V399" s="56" t="s">
        <v>235</v>
      </c>
      <c r="W399" s="56" t="s">
        <v>68</v>
      </c>
      <c r="X399" s="56" t="s">
        <v>68</v>
      </c>
      <c r="Y399" s="56" t="s">
        <v>68</v>
      </c>
      <c r="Z399" s="56" t="s">
        <v>69</v>
      </c>
      <c r="AA399" s="56"/>
      <c r="AB399" s="56" t="s">
        <v>72</v>
      </c>
      <c r="AC399" s="56" t="s">
        <v>236</v>
      </c>
      <c r="AD399" s="56" t="s">
        <v>74</v>
      </c>
      <c r="AE399" s="56" t="s">
        <v>75</v>
      </c>
      <c r="AF399" s="56" t="s">
        <v>75</v>
      </c>
      <c r="AG399" s="56" t="s">
        <v>68</v>
      </c>
      <c r="AH399" s="56"/>
      <c r="AI399" s="56" t="s">
        <v>76</v>
      </c>
      <c r="AJ399" s="56" t="s">
        <v>85</v>
      </c>
      <c r="AK399" s="56" t="s">
        <v>68</v>
      </c>
      <c r="AL399" s="56" t="s">
        <v>69</v>
      </c>
      <c r="AM399" s="56" t="s">
        <v>68</v>
      </c>
      <c r="AN399" s="56"/>
      <c r="AO399" s="56" t="s">
        <v>78</v>
      </c>
      <c r="AP399" s="61" t="s">
        <v>79</v>
      </c>
    </row>
    <row r="400" ht="16.5" customHeight="1">
      <c r="A400" s="53">
        <v>243049.62000000002</v>
      </c>
      <c r="B400" s="54"/>
      <c r="C400" s="55">
        <f t="shared" si="2"/>
        <v>0</v>
      </c>
      <c r="D400" s="54">
        <v>8.056597431019E12</v>
      </c>
      <c r="E400" s="56" t="s">
        <v>233</v>
      </c>
      <c r="F400" s="57">
        <v>1460.0</v>
      </c>
      <c r="G400" s="58">
        <v>54.0</v>
      </c>
      <c r="H400" s="56"/>
      <c r="I400" s="56" t="s">
        <v>82</v>
      </c>
      <c r="J400" s="56" t="s">
        <v>141</v>
      </c>
      <c r="K400" s="56" t="s">
        <v>65</v>
      </c>
      <c r="L400" s="59">
        <v>310.0</v>
      </c>
      <c r="M400" s="60">
        <v>243049.62000000002</v>
      </c>
      <c r="N400" s="56" t="s">
        <v>83</v>
      </c>
      <c r="O400" s="56"/>
      <c r="P400" s="56" t="s">
        <v>68</v>
      </c>
      <c r="Q400" s="56" t="s">
        <v>68</v>
      </c>
      <c r="R400" s="56" t="s">
        <v>68</v>
      </c>
      <c r="S400" s="56">
        <v>140.0</v>
      </c>
      <c r="T400" s="56">
        <v>16.0</v>
      </c>
      <c r="U400" s="56" t="s">
        <v>120</v>
      </c>
      <c r="V400" s="56" t="s">
        <v>237</v>
      </c>
      <c r="W400" s="56" t="s">
        <v>68</v>
      </c>
      <c r="X400" s="56" t="s">
        <v>68</v>
      </c>
      <c r="Y400" s="56" t="s">
        <v>68</v>
      </c>
      <c r="Z400" s="56" t="s">
        <v>69</v>
      </c>
      <c r="AA400" s="56"/>
      <c r="AB400" s="56" t="s">
        <v>121</v>
      </c>
      <c r="AC400" s="56" t="s">
        <v>236</v>
      </c>
      <c r="AD400" s="56" t="s">
        <v>74</v>
      </c>
      <c r="AE400" s="56" t="s">
        <v>75</v>
      </c>
      <c r="AF400" s="56" t="s">
        <v>75</v>
      </c>
      <c r="AG400" s="56" t="s">
        <v>68</v>
      </c>
      <c r="AH400" s="56"/>
      <c r="AI400" s="56" t="s">
        <v>76</v>
      </c>
      <c r="AJ400" s="56" t="s">
        <v>85</v>
      </c>
      <c r="AK400" s="56" t="s">
        <v>68</v>
      </c>
      <c r="AL400" s="56" t="s">
        <v>69</v>
      </c>
      <c r="AM400" s="56" t="s">
        <v>68</v>
      </c>
      <c r="AN400" s="56"/>
      <c r="AO400" s="56" t="s">
        <v>78</v>
      </c>
      <c r="AP400" s="61" t="s">
        <v>79</v>
      </c>
    </row>
    <row r="401" ht="16.5" customHeight="1">
      <c r="A401" s="53">
        <v>763950.0</v>
      </c>
      <c r="B401" s="54"/>
      <c r="C401" s="55">
        <f t="shared" si="2"/>
        <v>0</v>
      </c>
      <c r="D401" s="54">
        <v>8.056597213943E12</v>
      </c>
      <c r="E401" s="56" t="s">
        <v>522</v>
      </c>
      <c r="F401" s="57" t="s">
        <v>569</v>
      </c>
      <c r="G401" s="58">
        <v>56.0</v>
      </c>
      <c r="H401" s="56"/>
      <c r="I401" s="56" t="s">
        <v>524</v>
      </c>
      <c r="J401" s="56" t="s">
        <v>300</v>
      </c>
      <c r="K401" s="56" t="s">
        <v>65</v>
      </c>
      <c r="L401" s="59">
        <v>900.0</v>
      </c>
      <c r="M401" s="60">
        <v>763950.0</v>
      </c>
      <c r="N401" s="56" t="s">
        <v>66</v>
      </c>
      <c r="O401" s="56" t="s">
        <v>67</v>
      </c>
      <c r="P401" s="56" t="s">
        <v>68</v>
      </c>
      <c r="Q401" s="56" t="s">
        <v>68</v>
      </c>
      <c r="R401" s="56" t="s">
        <v>69</v>
      </c>
      <c r="S401" s="56">
        <v>140.0</v>
      </c>
      <c r="T401" s="56">
        <v>16.0</v>
      </c>
      <c r="U401" s="56" t="s">
        <v>106</v>
      </c>
      <c r="V401" s="56" t="s">
        <v>525</v>
      </c>
      <c r="W401" s="56" t="s">
        <v>68</v>
      </c>
      <c r="X401" s="56" t="s">
        <v>68</v>
      </c>
      <c r="Y401" s="56" t="s">
        <v>69</v>
      </c>
      <c r="Z401" s="56" t="s">
        <v>68</v>
      </c>
      <c r="AA401" s="56"/>
      <c r="AB401" s="56" t="s">
        <v>187</v>
      </c>
      <c r="AC401" s="56" t="s">
        <v>102</v>
      </c>
      <c r="AD401" s="56" t="s">
        <v>74</v>
      </c>
      <c r="AE401" s="56"/>
      <c r="AF401" s="56" t="s">
        <v>75</v>
      </c>
      <c r="AG401" s="56" t="s">
        <v>68</v>
      </c>
      <c r="AH401" s="56"/>
      <c r="AI401" s="56" t="s">
        <v>76</v>
      </c>
      <c r="AJ401" s="56" t="s">
        <v>77</v>
      </c>
      <c r="AK401" s="56" t="s">
        <v>68</v>
      </c>
      <c r="AL401" s="56" t="s">
        <v>68</v>
      </c>
      <c r="AM401" s="56" t="s">
        <v>68</v>
      </c>
      <c r="AN401" s="56"/>
      <c r="AO401" s="56" t="s">
        <v>78</v>
      </c>
      <c r="AP401" s="61" t="s">
        <v>79</v>
      </c>
    </row>
    <row r="402" ht="16.5" customHeight="1">
      <c r="A402" s="53">
        <v>302368.88</v>
      </c>
      <c r="B402" s="54"/>
      <c r="C402" s="55">
        <f t="shared" si="2"/>
        <v>0</v>
      </c>
      <c r="D402" s="54">
        <v>8.05659747586E12</v>
      </c>
      <c r="E402" s="56" t="s">
        <v>388</v>
      </c>
      <c r="F402" s="57" t="s">
        <v>570</v>
      </c>
      <c r="G402" s="58">
        <v>54.0</v>
      </c>
      <c r="H402" s="56"/>
      <c r="I402" s="56" t="s">
        <v>82</v>
      </c>
      <c r="J402" s="56" t="s">
        <v>476</v>
      </c>
      <c r="K402" s="56" t="s">
        <v>307</v>
      </c>
      <c r="L402" s="59">
        <v>390.0</v>
      </c>
      <c r="M402" s="60">
        <v>302368.88</v>
      </c>
      <c r="N402" s="56" t="s">
        <v>83</v>
      </c>
      <c r="O402" s="56"/>
      <c r="P402" s="56" t="s">
        <v>68</v>
      </c>
      <c r="Q402" s="56" t="s">
        <v>68</v>
      </c>
      <c r="R402" s="56" t="s">
        <v>68</v>
      </c>
      <c r="S402" s="56">
        <v>140.0</v>
      </c>
      <c r="T402" s="56">
        <v>20.0</v>
      </c>
      <c r="U402" s="56" t="s">
        <v>255</v>
      </c>
      <c r="V402" s="56" t="s">
        <v>394</v>
      </c>
      <c r="W402" s="56" t="s">
        <v>68</v>
      </c>
      <c r="X402" s="56" t="s">
        <v>68</v>
      </c>
      <c r="Y402" s="56" t="s">
        <v>68</v>
      </c>
      <c r="Z402" s="56" t="s">
        <v>68</v>
      </c>
      <c r="AA402" s="56"/>
      <c r="AB402" s="56" t="s">
        <v>114</v>
      </c>
      <c r="AC402" s="56" t="s">
        <v>150</v>
      </c>
      <c r="AD402" s="56" t="s">
        <v>74</v>
      </c>
      <c r="AE402" s="56"/>
      <c r="AF402" s="56" t="s">
        <v>94</v>
      </c>
      <c r="AG402" s="56" t="s">
        <v>68</v>
      </c>
      <c r="AH402" s="56"/>
      <c r="AI402" s="56" t="s">
        <v>76</v>
      </c>
      <c r="AJ402" s="56" t="s">
        <v>85</v>
      </c>
      <c r="AK402" s="56" t="s">
        <v>68</v>
      </c>
      <c r="AL402" s="56" t="s">
        <v>69</v>
      </c>
      <c r="AM402" s="56" t="s">
        <v>68</v>
      </c>
      <c r="AN402" s="56"/>
      <c r="AO402" s="56" t="s">
        <v>78</v>
      </c>
      <c r="AP402" s="61" t="s">
        <v>79</v>
      </c>
    </row>
    <row r="403" ht="16.5" customHeight="1">
      <c r="A403" s="53">
        <v>763950.0</v>
      </c>
      <c r="B403" s="54"/>
      <c r="C403" s="55">
        <f t="shared" si="2"/>
        <v>0</v>
      </c>
      <c r="D403" s="54">
        <v>8.056597215695E12</v>
      </c>
      <c r="E403" s="56" t="s">
        <v>532</v>
      </c>
      <c r="F403" s="57" t="s">
        <v>571</v>
      </c>
      <c r="G403" s="58">
        <v>59.0</v>
      </c>
      <c r="H403" s="56"/>
      <c r="I403" s="56" t="s">
        <v>572</v>
      </c>
      <c r="J403" s="56" t="s">
        <v>88</v>
      </c>
      <c r="K403" s="56" t="s">
        <v>65</v>
      </c>
      <c r="L403" s="59">
        <v>900.0</v>
      </c>
      <c r="M403" s="60">
        <v>763950.0</v>
      </c>
      <c r="N403" s="56" t="s">
        <v>66</v>
      </c>
      <c r="O403" s="56" t="s">
        <v>67</v>
      </c>
      <c r="P403" s="56" t="s">
        <v>68</v>
      </c>
      <c r="Q403" s="56" t="s">
        <v>68</v>
      </c>
      <c r="R403" s="56" t="s">
        <v>69</v>
      </c>
      <c r="S403" s="56">
        <v>140.0</v>
      </c>
      <c r="T403" s="56">
        <v>14.0</v>
      </c>
      <c r="U403" s="56" t="s">
        <v>398</v>
      </c>
      <c r="V403" s="56" t="s">
        <v>148</v>
      </c>
      <c r="W403" s="56" t="s">
        <v>68</v>
      </c>
      <c r="X403" s="56" t="s">
        <v>68</v>
      </c>
      <c r="Y403" s="56" t="s">
        <v>68</v>
      </c>
      <c r="Z403" s="56" t="s">
        <v>68</v>
      </c>
      <c r="AA403" s="56"/>
      <c r="AB403" s="56" t="s">
        <v>91</v>
      </c>
      <c r="AC403" s="56" t="s">
        <v>108</v>
      </c>
      <c r="AD403" s="56" t="s">
        <v>74</v>
      </c>
      <c r="AE403" s="56"/>
      <c r="AF403" s="56" t="s">
        <v>94</v>
      </c>
      <c r="AG403" s="56" t="s">
        <v>68</v>
      </c>
      <c r="AH403" s="56"/>
      <c r="AI403" s="56" t="s">
        <v>76</v>
      </c>
      <c r="AJ403" s="56" t="s">
        <v>77</v>
      </c>
      <c r="AK403" s="56" t="s">
        <v>68</v>
      </c>
      <c r="AL403" s="56" t="s">
        <v>68</v>
      </c>
      <c r="AM403" s="56" t="s">
        <v>68</v>
      </c>
      <c r="AN403" s="56"/>
      <c r="AO403" s="56" t="s">
        <v>78</v>
      </c>
      <c r="AP403" s="61" t="s">
        <v>79</v>
      </c>
    </row>
    <row r="404" ht="16.5" customHeight="1">
      <c r="A404" s="53">
        <v>763950.0</v>
      </c>
      <c r="B404" s="54"/>
      <c r="C404" s="55">
        <f t="shared" si="2"/>
        <v>0</v>
      </c>
      <c r="D404" s="54">
        <v>8.056597213929E12</v>
      </c>
      <c r="E404" s="56" t="s">
        <v>532</v>
      </c>
      <c r="F404" s="57" t="s">
        <v>573</v>
      </c>
      <c r="G404" s="58">
        <v>59.0</v>
      </c>
      <c r="H404" s="56"/>
      <c r="I404" s="56" t="s">
        <v>524</v>
      </c>
      <c r="J404" s="56" t="s">
        <v>574</v>
      </c>
      <c r="K404" s="56" t="s">
        <v>65</v>
      </c>
      <c r="L404" s="59">
        <v>900.0</v>
      </c>
      <c r="M404" s="60">
        <v>763950.0</v>
      </c>
      <c r="N404" s="56" t="s">
        <v>66</v>
      </c>
      <c r="O404" s="56" t="s">
        <v>67</v>
      </c>
      <c r="P404" s="56" t="s">
        <v>68</v>
      </c>
      <c r="Q404" s="56" t="s">
        <v>68</v>
      </c>
      <c r="R404" s="56" t="s">
        <v>69</v>
      </c>
      <c r="S404" s="56">
        <v>140.0</v>
      </c>
      <c r="T404" s="56">
        <v>14.0</v>
      </c>
      <c r="U404" s="56" t="s">
        <v>398</v>
      </c>
      <c r="V404" s="56" t="s">
        <v>148</v>
      </c>
      <c r="W404" s="56" t="s">
        <v>68</v>
      </c>
      <c r="X404" s="56" t="s">
        <v>68</v>
      </c>
      <c r="Y404" s="56" t="s">
        <v>68</v>
      </c>
      <c r="Z404" s="56" t="s">
        <v>68</v>
      </c>
      <c r="AA404" s="56"/>
      <c r="AB404" s="56" t="s">
        <v>232</v>
      </c>
      <c r="AC404" s="56" t="s">
        <v>108</v>
      </c>
      <c r="AD404" s="56" t="s">
        <v>74</v>
      </c>
      <c r="AE404" s="56"/>
      <c r="AF404" s="56" t="s">
        <v>94</v>
      </c>
      <c r="AG404" s="56" t="s">
        <v>68</v>
      </c>
      <c r="AH404" s="56"/>
      <c r="AI404" s="56" t="s">
        <v>76</v>
      </c>
      <c r="AJ404" s="56" t="s">
        <v>77</v>
      </c>
      <c r="AK404" s="56" t="s">
        <v>68</v>
      </c>
      <c r="AL404" s="56" t="s">
        <v>68</v>
      </c>
      <c r="AM404" s="56" t="s">
        <v>68</v>
      </c>
      <c r="AN404" s="56"/>
      <c r="AO404" s="56" t="s">
        <v>78</v>
      </c>
      <c r="AP404" s="61" t="s">
        <v>79</v>
      </c>
    </row>
    <row r="405" ht="16.5" customHeight="1">
      <c r="A405" s="53">
        <v>302368.88</v>
      </c>
      <c r="B405" s="54"/>
      <c r="C405" s="55">
        <f t="shared" si="2"/>
        <v>0</v>
      </c>
      <c r="D405" s="54">
        <v>8.056597189989E12</v>
      </c>
      <c r="E405" s="56" t="s">
        <v>240</v>
      </c>
      <c r="F405" s="57" t="s">
        <v>184</v>
      </c>
      <c r="G405" s="58">
        <v>52.0</v>
      </c>
      <c r="H405" s="56"/>
      <c r="I405" s="56" t="s">
        <v>82</v>
      </c>
      <c r="J405" s="56" t="s">
        <v>575</v>
      </c>
      <c r="K405" s="56" t="s">
        <v>65</v>
      </c>
      <c r="L405" s="59">
        <v>390.0</v>
      </c>
      <c r="M405" s="60">
        <v>302368.88</v>
      </c>
      <c r="N405" s="56" t="s">
        <v>83</v>
      </c>
      <c r="O405" s="56"/>
      <c r="P405" s="56" t="s">
        <v>68</v>
      </c>
      <c r="Q405" s="56" t="s">
        <v>68</v>
      </c>
      <c r="R405" s="56" t="s">
        <v>68</v>
      </c>
      <c r="S405" s="56">
        <v>140.0</v>
      </c>
      <c r="T405" s="56">
        <v>19.0</v>
      </c>
      <c r="U405" s="56" t="s">
        <v>177</v>
      </c>
      <c r="V405" s="56" t="s">
        <v>242</v>
      </c>
      <c r="W405" s="56" t="s">
        <v>68</v>
      </c>
      <c r="X405" s="56" t="s">
        <v>68</v>
      </c>
      <c r="Y405" s="56" t="s">
        <v>68</v>
      </c>
      <c r="Z405" s="56" t="s">
        <v>68</v>
      </c>
      <c r="AA405" s="56"/>
      <c r="AB405" s="56" t="s">
        <v>187</v>
      </c>
      <c r="AC405" s="56" t="s">
        <v>115</v>
      </c>
      <c r="AD405" s="56" t="s">
        <v>74</v>
      </c>
      <c r="AE405" s="56"/>
      <c r="AF405" s="56" t="s">
        <v>75</v>
      </c>
      <c r="AG405" s="56" t="s">
        <v>68</v>
      </c>
      <c r="AH405" s="56"/>
      <c r="AI405" s="56" t="s">
        <v>76</v>
      </c>
      <c r="AJ405" s="56" t="s">
        <v>85</v>
      </c>
      <c r="AK405" s="56" t="s">
        <v>68</v>
      </c>
      <c r="AL405" s="56" t="s">
        <v>68</v>
      </c>
      <c r="AM405" s="56" t="s">
        <v>68</v>
      </c>
      <c r="AN405" s="56"/>
      <c r="AO405" s="56" t="s">
        <v>78</v>
      </c>
      <c r="AP405" s="61" t="s">
        <v>79</v>
      </c>
    </row>
    <row r="406" ht="16.5" customHeight="1">
      <c r="A406" s="53">
        <v>243049.62000000002</v>
      </c>
      <c r="B406" s="54"/>
      <c r="C406" s="55">
        <f t="shared" si="2"/>
        <v>0</v>
      </c>
      <c r="D406" s="54">
        <v>8.056597110082E12</v>
      </c>
      <c r="E406" s="56" t="s">
        <v>251</v>
      </c>
      <c r="F406" s="57" t="s">
        <v>124</v>
      </c>
      <c r="G406" s="58">
        <v>51.0</v>
      </c>
      <c r="H406" s="56"/>
      <c r="I406" s="56" t="s">
        <v>82</v>
      </c>
      <c r="J406" s="56" t="s">
        <v>64</v>
      </c>
      <c r="K406" s="56" t="s">
        <v>65</v>
      </c>
      <c r="L406" s="59">
        <v>310.0</v>
      </c>
      <c r="M406" s="60">
        <v>243049.62000000002</v>
      </c>
      <c r="N406" s="56" t="s">
        <v>83</v>
      </c>
      <c r="O406" s="56"/>
      <c r="P406" s="56" t="s">
        <v>68</v>
      </c>
      <c r="Q406" s="56" t="s">
        <v>68</v>
      </c>
      <c r="R406" s="56" t="s">
        <v>68</v>
      </c>
      <c r="S406" s="56">
        <v>140.0</v>
      </c>
      <c r="T406" s="56">
        <v>17.0</v>
      </c>
      <c r="U406" s="56" t="s">
        <v>89</v>
      </c>
      <c r="V406" s="56" t="s">
        <v>252</v>
      </c>
      <c r="W406" s="56" t="s">
        <v>68</v>
      </c>
      <c r="X406" s="56" t="s">
        <v>68</v>
      </c>
      <c r="Y406" s="56" t="s">
        <v>68</v>
      </c>
      <c r="Z406" s="56" t="s">
        <v>69</v>
      </c>
      <c r="AA406" s="56"/>
      <c r="AB406" s="56" t="s">
        <v>72</v>
      </c>
      <c r="AC406" s="56" t="s">
        <v>182</v>
      </c>
      <c r="AD406" s="56" t="s">
        <v>74</v>
      </c>
      <c r="AE406" s="56" t="s">
        <v>75</v>
      </c>
      <c r="AF406" s="56" t="s">
        <v>75</v>
      </c>
      <c r="AG406" s="56" t="s">
        <v>69</v>
      </c>
      <c r="AH406" s="56"/>
      <c r="AI406" s="56" t="s">
        <v>76</v>
      </c>
      <c r="AJ406" s="56" t="s">
        <v>85</v>
      </c>
      <c r="AK406" s="56" t="s">
        <v>68</v>
      </c>
      <c r="AL406" s="56" t="s">
        <v>68</v>
      </c>
      <c r="AM406" s="56" t="s">
        <v>68</v>
      </c>
      <c r="AN406" s="56"/>
      <c r="AO406" s="56" t="s">
        <v>78</v>
      </c>
      <c r="AP406" s="61" t="s">
        <v>79</v>
      </c>
    </row>
    <row r="407" ht="16.5" customHeight="1">
      <c r="A407" s="53">
        <v>272719.26</v>
      </c>
      <c r="B407" s="54"/>
      <c r="C407" s="55">
        <f t="shared" si="2"/>
        <v>0</v>
      </c>
      <c r="D407" s="54">
        <v>8.056597354332E12</v>
      </c>
      <c r="E407" s="56" t="s">
        <v>253</v>
      </c>
      <c r="F407" s="57" t="s">
        <v>143</v>
      </c>
      <c r="G407" s="58">
        <v>54.0</v>
      </c>
      <c r="H407" s="56"/>
      <c r="I407" s="56" t="s">
        <v>82</v>
      </c>
      <c r="J407" s="56" t="s">
        <v>155</v>
      </c>
      <c r="K407" s="56" t="s">
        <v>65</v>
      </c>
      <c r="L407" s="59">
        <v>350.0</v>
      </c>
      <c r="M407" s="60">
        <v>272719.26</v>
      </c>
      <c r="N407" s="56" t="s">
        <v>83</v>
      </c>
      <c r="O407" s="56"/>
      <c r="P407" s="56" t="s">
        <v>68</v>
      </c>
      <c r="Q407" s="56" t="s">
        <v>68</v>
      </c>
      <c r="R407" s="56" t="s">
        <v>68</v>
      </c>
      <c r="S407" s="56">
        <v>140.0</v>
      </c>
      <c r="T407" s="56">
        <v>17.0</v>
      </c>
      <c r="U407" s="56" t="s">
        <v>255</v>
      </c>
      <c r="V407" s="56" t="s">
        <v>256</v>
      </c>
      <c r="W407" s="56" t="s">
        <v>68</v>
      </c>
      <c r="X407" s="56" t="s">
        <v>68</v>
      </c>
      <c r="Y407" s="56" t="s">
        <v>68</v>
      </c>
      <c r="Z407" s="56" t="s">
        <v>68</v>
      </c>
      <c r="AA407" s="56"/>
      <c r="AB407" s="56" t="s">
        <v>121</v>
      </c>
      <c r="AC407" s="56" t="s">
        <v>108</v>
      </c>
      <c r="AD407" s="56" t="s">
        <v>74</v>
      </c>
      <c r="AE407" s="56"/>
      <c r="AF407" s="56" t="s">
        <v>94</v>
      </c>
      <c r="AG407" s="56" t="s">
        <v>68</v>
      </c>
      <c r="AH407" s="56"/>
      <c r="AI407" s="56" t="s">
        <v>76</v>
      </c>
      <c r="AJ407" s="56" t="s">
        <v>85</v>
      </c>
      <c r="AK407" s="56" t="s">
        <v>68</v>
      </c>
      <c r="AL407" s="56" t="s">
        <v>69</v>
      </c>
      <c r="AM407" s="56" t="s">
        <v>68</v>
      </c>
      <c r="AN407" s="56"/>
      <c r="AO407" s="56" t="s">
        <v>78</v>
      </c>
      <c r="AP407" s="61" t="s">
        <v>79</v>
      </c>
    </row>
    <row r="408" ht="16.5" customHeight="1">
      <c r="A408" s="53">
        <v>305151.66000000003</v>
      </c>
      <c r="B408" s="54"/>
      <c r="C408" s="55">
        <f t="shared" si="2"/>
        <v>0</v>
      </c>
      <c r="D408" s="54">
        <v>8.056597110365E12</v>
      </c>
      <c r="E408" s="56" t="s">
        <v>412</v>
      </c>
      <c r="F408" s="57" t="s">
        <v>328</v>
      </c>
      <c r="G408" s="58">
        <v>54.0</v>
      </c>
      <c r="H408" s="56"/>
      <c r="I408" s="56" t="s">
        <v>141</v>
      </c>
      <c r="J408" s="56" t="s">
        <v>329</v>
      </c>
      <c r="K408" s="56" t="s">
        <v>181</v>
      </c>
      <c r="L408" s="59">
        <v>350.0</v>
      </c>
      <c r="M408" s="60">
        <v>305151.66000000003</v>
      </c>
      <c r="N408" s="56" t="s">
        <v>66</v>
      </c>
      <c r="O408" s="56" t="s">
        <v>67</v>
      </c>
      <c r="P408" s="56" t="s">
        <v>68</v>
      </c>
      <c r="Q408" s="56" t="s">
        <v>68</v>
      </c>
      <c r="R408" s="56" t="s">
        <v>69</v>
      </c>
      <c r="S408" s="56">
        <v>140.0</v>
      </c>
      <c r="T408" s="56">
        <v>20.0</v>
      </c>
      <c r="U408" s="56" t="s">
        <v>120</v>
      </c>
      <c r="V408" s="56" t="s">
        <v>368</v>
      </c>
      <c r="W408" s="56" t="s">
        <v>68</v>
      </c>
      <c r="X408" s="56" t="s">
        <v>68</v>
      </c>
      <c r="Y408" s="56" t="s">
        <v>69</v>
      </c>
      <c r="Z408" s="56" t="s">
        <v>68</v>
      </c>
      <c r="AA408" s="56"/>
      <c r="AB408" s="56" t="s">
        <v>72</v>
      </c>
      <c r="AC408" s="56" t="s">
        <v>92</v>
      </c>
      <c r="AD408" s="56" t="s">
        <v>74</v>
      </c>
      <c r="AE408" s="56" t="s">
        <v>75</v>
      </c>
      <c r="AF408" s="56" t="s">
        <v>75</v>
      </c>
      <c r="AG408" s="56" t="s">
        <v>68</v>
      </c>
      <c r="AH408" s="56"/>
      <c r="AI408" s="56" t="s">
        <v>76</v>
      </c>
      <c r="AJ408" s="56" t="s">
        <v>77</v>
      </c>
      <c r="AK408" s="56" t="s">
        <v>68</v>
      </c>
      <c r="AL408" s="56" t="s">
        <v>68</v>
      </c>
      <c r="AM408" s="56" t="s">
        <v>68</v>
      </c>
      <c r="AN408" s="56"/>
      <c r="AO408" s="56" t="s">
        <v>78</v>
      </c>
      <c r="AP408" s="61" t="s">
        <v>79</v>
      </c>
    </row>
    <row r="409" ht="16.5" customHeight="1">
      <c r="A409" s="53">
        <v>243049.62000000002</v>
      </c>
      <c r="B409" s="54"/>
      <c r="C409" s="55">
        <f t="shared" si="2"/>
        <v>0</v>
      </c>
      <c r="D409" s="54">
        <v>8.056597429009E12</v>
      </c>
      <c r="E409" s="56" t="s">
        <v>251</v>
      </c>
      <c r="F409" s="57">
        <v>1461.0</v>
      </c>
      <c r="G409" s="58">
        <v>53.0</v>
      </c>
      <c r="H409" s="56"/>
      <c r="I409" s="56" t="s">
        <v>82</v>
      </c>
      <c r="J409" s="56" t="s">
        <v>161</v>
      </c>
      <c r="K409" s="56" t="s">
        <v>65</v>
      </c>
      <c r="L409" s="59">
        <v>310.0</v>
      </c>
      <c r="M409" s="60">
        <v>243049.62000000002</v>
      </c>
      <c r="N409" s="56" t="s">
        <v>83</v>
      </c>
      <c r="O409" s="56"/>
      <c r="P409" s="56" t="s">
        <v>68</v>
      </c>
      <c r="Q409" s="56" t="s">
        <v>68</v>
      </c>
      <c r="R409" s="56" t="s">
        <v>68</v>
      </c>
      <c r="S409" s="56">
        <v>140.0</v>
      </c>
      <c r="T409" s="56">
        <v>17.0</v>
      </c>
      <c r="U409" s="56" t="s">
        <v>70</v>
      </c>
      <c r="V409" s="56" t="s">
        <v>285</v>
      </c>
      <c r="W409" s="56" t="s">
        <v>68</v>
      </c>
      <c r="X409" s="56" t="s">
        <v>68</v>
      </c>
      <c r="Y409" s="56" t="s">
        <v>68</v>
      </c>
      <c r="Z409" s="56" t="s">
        <v>69</v>
      </c>
      <c r="AA409" s="56"/>
      <c r="AB409" s="56" t="s">
        <v>163</v>
      </c>
      <c r="AC409" s="56" t="s">
        <v>182</v>
      </c>
      <c r="AD409" s="56" t="s">
        <v>74</v>
      </c>
      <c r="AE409" s="56" t="s">
        <v>75</v>
      </c>
      <c r="AF409" s="56" t="s">
        <v>75</v>
      </c>
      <c r="AG409" s="56" t="s">
        <v>68</v>
      </c>
      <c r="AH409" s="56"/>
      <c r="AI409" s="56" t="s">
        <v>76</v>
      </c>
      <c r="AJ409" s="56" t="s">
        <v>85</v>
      </c>
      <c r="AK409" s="56" t="s">
        <v>68</v>
      </c>
      <c r="AL409" s="56" t="s">
        <v>69</v>
      </c>
      <c r="AM409" s="56" t="s">
        <v>68</v>
      </c>
      <c r="AN409" s="56"/>
      <c r="AO409" s="56" t="s">
        <v>78</v>
      </c>
      <c r="AP409" s="61" t="s">
        <v>79</v>
      </c>
    </row>
    <row r="410" ht="16.5" customHeight="1">
      <c r="A410" s="53">
        <v>257884.44</v>
      </c>
      <c r="B410" s="54"/>
      <c r="C410" s="55">
        <f t="shared" si="2"/>
        <v>0</v>
      </c>
      <c r="D410" s="54">
        <v>8.056597190534E12</v>
      </c>
      <c r="E410" s="56" t="s">
        <v>249</v>
      </c>
      <c r="F410" s="57" t="s">
        <v>576</v>
      </c>
      <c r="G410" s="58">
        <v>52.0</v>
      </c>
      <c r="H410" s="56"/>
      <c r="I410" s="56" t="s">
        <v>82</v>
      </c>
      <c r="J410" s="56" t="s">
        <v>64</v>
      </c>
      <c r="K410" s="56" t="s">
        <v>65</v>
      </c>
      <c r="L410" s="59">
        <v>330.0</v>
      </c>
      <c r="M410" s="60">
        <v>257884.44</v>
      </c>
      <c r="N410" s="56" t="s">
        <v>83</v>
      </c>
      <c r="O410" s="56"/>
      <c r="P410" s="56" t="s">
        <v>68</v>
      </c>
      <c r="Q410" s="56" t="s">
        <v>68</v>
      </c>
      <c r="R410" s="56" t="s">
        <v>68</v>
      </c>
      <c r="S410" s="56">
        <v>140.0</v>
      </c>
      <c r="T410" s="56">
        <v>17.0</v>
      </c>
      <c r="U410" s="56" t="s">
        <v>177</v>
      </c>
      <c r="V410" s="56" t="s">
        <v>250</v>
      </c>
      <c r="W410" s="56" t="s">
        <v>68</v>
      </c>
      <c r="X410" s="56" t="s">
        <v>68</v>
      </c>
      <c r="Y410" s="56" t="s">
        <v>68</v>
      </c>
      <c r="Z410" s="56" t="s">
        <v>68</v>
      </c>
      <c r="AA410" s="56"/>
      <c r="AB410" s="56" t="s">
        <v>72</v>
      </c>
      <c r="AC410" s="56" t="s">
        <v>92</v>
      </c>
      <c r="AD410" s="56" t="s">
        <v>74</v>
      </c>
      <c r="AE410" s="56"/>
      <c r="AF410" s="56" t="s">
        <v>75</v>
      </c>
      <c r="AG410" s="56" t="s">
        <v>68</v>
      </c>
      <c r="AH410" s="56"/>
      <c r="AI410" s="56" t="s">
        <v>76</v>
      </c>
      <c r="AJ410" s="56" t="s">
        <v>85</v>
      </c>
      <c r="AK410" s="56" t="s">
        <v>68</v>
      </c>
      <c r="AL410" s="56" t="s">
        <v>68</v>
      </c>
      <c r="AM410" s="56" t="s">
        <v>68</v>
      </c>
      <c r="AN410" s="56"/>
      <c r="AO410" s="56" t="s">
        <v>78</v>
      </c>
      <c r="AP410" s="61" t="s">
        <v>79</v>
      </c>
    </row>
    <row r="411" ht="16.5" customHeight="1">
      <c r="A411" s="53">
        <v>220807.4</v>
      </c>
      <c r="B411" s="54"/>
      <c r="C411" s="55">
        <f t="shared" si="2"/>
        <v>0</v>
      </c>
      <c r="D411" s="54">
        <v>8.05367284292E12</v>
      </c>
      <c r="E411" s="56" t="s">
        <v>257</v>
      </c>
      <c r="F411" s="57" t="s">
        <v>124</v>
      </c>
      <c r="G411" s="58">
        <v>48.0</v>
      </c>
      <c r="H411" s="56"/>
      <c r="I411" s="56" t="s">
        <v>82</v>
      </c>
      <c r="J411" s="56" t="s">
        <v>64</v>
      </c>
      <c r="K411" s="56" t="s">
        <v>65</v>
      </c>
      <c r="L411" s="59">
        <v>280.0</v>
      </c>
      <c r="M411" s="60">
        <v>220807.4</v>
      </c>
      <c r="N411" s="56" t="s">
        <v>83</v>
      </c>
      <c r="O411" s="56"/>
      <c r="P411" s="56" t="s">
        <v>68</v>
      </c>
      <c r="Q411" s="56" t="s">
        <v>68</v>
      </c>
      <c r="R411" s="56" t="s">
        <v>68</v>
      </c>
      <c r="S411" s="56">
        <v>140.0</v>
      </c>
      <c r="T411" s="56">
        <v>19.0</v>
      </c>
      <c r="U411" s="56" t="s">
        <v>259</v>
      </c>
      <c r="V411" s="56" t="s">
        <v>260</v>
      </c>
      <c r="W411" s="56" t="s">
        <v>68</v>
      </c>
      <c r="X411" s="56" t="s">
        <v>69</v>
      </c>
      <c r="Y411" s="56" t="s">
        <v>68</v>
      </c>
      <c r="Z411" s="56" t="s">
        <v>69</v>
      </c>
      <c r="AA411" s="56"/>
      <c r="AB411" s="56" t="s">
        <v>72</v>
      </c>
      <c r="AC411" s="56" t="s">
        <v>164</v>
      </c>
      <c r="AD411" s="56" t="s">
        <v>74</v>
      </c>
      <c r="AE411" s="56" t="s">
        <v>75</v>
      </c>
      <c r="AF411" s="56" t="s">
        <v>75</v>
      </c>
      <c r="AG411" s="56" t="s">
        <v>68</v>
      </c>
      <c r="AH411" s="56"/>
      <c r="AI411" s="56" t="s">
        <v>76</v>
      </c>
      <c r="AJ411" s="56" t="s">
        <v>85</v>
      </c>
      <c r="AK411" s="56" t="s">
        <v>68</v>
      </c>
      <c r="AL411" s="56" t="s">
        <v>68</v>
      </c>
      <c r="AM411" s="56" t="s">
        <v>68</v>
      </c>
      <c r="AN411" s="56"/>
      <c r="AO411" s="56" t="s">
        <v>78</v>
      </c>
      <c r="AP411" s="61" t="s">
        <v>79</v>
      </c>
    </row>
    <row r="412" ht="16.5" customHeight="1">
      <c r="A412" s="53">
        <v>220807.4</v>
      </c>
      <c r="B412" s="54"/>
      <c r="C412" s="55">
        <f t="shared" si="2"/>
        <v>0</v>
      </c>
      <c r="D412" s="54">
        <v>8.053672842913E12</v>
      </c>
      <c r="E412" s="56" t="s">
        <v>257</v>
      </c>
      <c r="F412" s="57" t="s">
        <v>184</v>
      </c>
      <c r="G412" s="58">
        <v>50.0</v>
      </c>
      <c r="H412" s="56"/>
      <c r="I412" s="56" t="s">
        <v>82</v>
      </c>
      <c r="J412" s="56" t="s">
        <v>185</v>
      </c>
      <c r="K412" s="56" t="s">
        <v>181</v>
      </c>
      <c r="L412" s="59">
        <v>280.0</v>
      </c>
      <c r="M412" s="60">
        <v>220807.4</v>
      </c>
      <c r="N412" s="56" t="s">
        <v>83</v>
      </c>
      <c r="O412" s="56"/>
      <c r="P412" s="56" t="s">
        <v>68</v>
      </c>
      <c r="Q412" s="56" t="s">
        <v>68</v>
      </c>
      <c r="R412" s="56" t="s">
        <v>68</v>
      </c>
      <c r="S412" s="56">
        <v>140.0</v>
      </c>
      <c r="T412" s="56">
        <v>19.0</v>
      </c>
      <c r="U412" s="56" t="s">
        <v>458</v>
      </c>
      <c r="V412" s="56" t="s">
        <v>481</v>
      </c>
      <c r="W412" s="56" t="s">
        <v>68</v>
      </c>
      <c r="X412" s="56" t="s">
        <v>69</v>
      </c>
      <c r="Y412" s="56" t="s">
        <v>68</v>
      </c>
      <c r="Z412" s="56" t="s">
        <v>69</v>
      </c>
      <c r="AA412" s="56"/>
      <c r="AB412" s="56" t="s">
        <v>187</v>
      </c>
      <c r="AC412" s="56" t="s">
        <v>164</v>
      </c>
      <c r="AD412" s="56" t="s">
        <v>74</v>
      </c>
      <c r="AE412" s="56" t="s">
        <v>75</v>
      </c>
      <c r="AF412" s="56" t="s">
        <v>75</v>
      </c>
      <c r="AG412" s="56" t="s">
        <v>68</v>
      </c>
      <c r="AH412" s="56"/>
      <c r="AI412" s="56" t="s">
        <v>76</v>
      </c>
      <c r="AJ412" s="56" t="s">
        <v>85</v>
      </c>
      <c r="AK412" s="56" t="s">
        <v>68</v>
      </c>
      <c r="AL412" s="56" t="s">
        <v>68</v>
      </c>
      <c r="AM412" s="56" t="s">
        <v>68</v>
      </c>
      <c r="AN412" s="56"/>
      <c r="AO412" s="56" t="s">
        <v>78</v>
      </c>
      <c r="AP412" s="61" t="s">
        <v>79</v>
      </c>
    </row>
    <row r="413" ht="16.5" customHeight="1">
      <c r="A413" s="53">
        <v>305151.66000000003</v>
      </c>
      <c r="B413" s="54"/>
      <c r="C413" s="55">
        <f t="shared" si="2"/>
        <v>0</v>
      </c>
      <c r="D413" s="54">
        <v>8.056597429511E12</v>
      </c>
      <c r="E413" s="56" t="s">
        <v>412</v>
      </c>
      <c r="F413" s="57" t="s">
        <v>450</v>
      </c>
      <c r="G413" s="58">
        <v>54.0</v>
      </c>
      <c r="H413" s="56"/>
      <c r="I413" s="56" t="s">
        <v>139</v>
      </c>
      <c r="J413" s="56" t="s">
        <v>64</v>
      </c>
      <c r="K413" s="56" t="s">
        <v>65</v>
      </c>
      <c r="L413" s="59">
        <v>350.0</v>
      </c>
      <c r="M413" s="60">
        <v>305151.66000000003</v>
      </c>
      <c r="N413" s="56" t="s">
        <v>66</v>
      </c>
      <c r="O413" s="56" t="s">
        <v>67</v>
      </c>
      <c r="P413" s="56" t="s">
        <v>68</v>
      </c>
      <c r="Q413" s="56" t="s">
        <v>68</v>
      </c>
      <c r="R413" s="56" t="s">
        <v>69</v>
      </c>
      <c r="S413" s="56">
        <v>140.0</v>
      </c>
      <c r="T413" s="56">
        <v>20.0</v>
      </c>
      <c r="U413" s="56" t="s">
        <v>120</v>
      </c>
      <c r="V413" s="56" t="s">
        <v>368</v>
      </c>
      <c r="W413" s="56" t="s">
        <v>68</v>
      </c>
      <c r="X413" s="56" t="s">
        <v>68</v>
      </c>
      <c r="Y413" s="56" t="s">
        <v>69</v>
      </c>
      <c r="Z413" s="56" t="s">
        <v>68</v>
      </c>
      <c r="AA413" s="56"/>
      <c r="AB413" s="56" t="s">
        <v>72</v>
      </c>
      <c r="AC413" s="56" t="s">
        <v>92</v>
      </c>
      <c r="AD413" s="56" t="s">
        <v>74</v>
      </c>
      <c r="AE413" s="56" t="s">
        <v>75</v>
      </c>
      <c r="AF413" s="56" t="s">
        <v>75</v>
      </c>
      <c r="AG413" s="56" t="s">
        <v>68</v>
      </c>
      <c r="AH413" s="56"/>
      <c r="AI413" s="56" t="s">
        <v>76</v>
      </c>
      <c r="AJ413" s="56" t="s">
        <v>77</v>
      </c>
      <c r="AK413" s="56" t="s">
        <v>68</v>
      </c>
      <c r="AL413" s="56" t="s">
        <v>69</v>
      </c>
      <c r="AM413" s="56" t="s">
        <v>68</v>
      </c>
      <c r="AN413" s="56"/>
      <c r="AO413" s="56" t="s">
        <v>78</v>
      </c>
      <c r="AP413" s="61" t="s">
        <v>79</v>
      </c>
    </row>
    <row r="414" ht="16.5" customHeight="1">
      <c r="A414" s="53">
        <v>287554.07999999996</v>
      </c>
      <c r="B414" s="54"/>
      <c r="C414" s="55">
        <f t="shared" si="2"/>
        <v>0</v>
      </c>
      <c r="D414" s="54">
        <v>8.056597354745E12</v>
      </c>
      <c r="E414" s="56" t="s">
        <v>261</v>
      </c>
      <c r="F414" s="57" t="s">
        <v>96</v>
      </c>
      <c r="G414" s="58">
        <v>48.0</v>
      </c>
      <c r="H414" s="56"/>
      <c r="I414" s="56" t="s">
        <v>82</v>
      </c>
      <c r="J414" s="56" t="s">
        <v>97</v>
      </c>
      <c r="K414" s="56" t="s">
        <v>65</v>
      </c>
      <c r="L414" s="59">
        <v>370.0</v>
      </c>
      <c r="M414" s="60">
        <v>287554.07999999996</v>
      </c>
      <c r="N414" s="56" t="s">
        <v>83</v>
      </c>
      <c r="O414" s="56"/>
      <c r="P414" s="56" t="s">
        <v>68</v>
      </c>
      <c r="Q414" s="56" t="s">
        <v>68</v>
      </c>
      <c r="R414" s="56" t="s">
        <v>68</v>
      </c>
      <c r="S414" s="56">
        <v>140.0</v>
      </c>
      <c r="T414" s="56">
        <v>22.0</v>
      </c>
      <c r="U414" s="56" t="s">
        <v>263</v>
      </c>
      <c r="V414" s="56" t="s">
        <v>264</v>
      </c>
      <c r="W414" s="56" t="s">
        <v>68</v>
      </c>
      <c r="X414" s="56" t="s">
        <v>68</v>
      </c>
      <c r="Y414" s="56" t="s">
        <v>68</v>
      </c>
      <c r="Z414" s="56" t="s">
        <v>68</v>
      </c>
      <c r="AA414" s="56"/>
      <c r="AB414" s="56" t="s">
        <v>98</v>
      </c>
      <c r="AC414" s="56" t="s">
        <v>92</v>
      </c>
      <c r="AD414" s="56" t="s">
        <v>74</v>
      </c>
      <c r="AE414" s="56"/>
      <c r="AF414" s="56" t="s">
        <v>94</v>
      </c>
      <c r="AG414" s="56" t="s">
        <v>68</v>
      </c>
      <c r="AH414" s="56"/>
      <c r="AI414" s="56" t="s">
        <v>76</v>
      </c>
      <c r="AJ414" s="56" t="s">
        <v>85</v>
      </c>
      <c r="AK414" s="56" t="s">
        <v>68</v>
      </c>
      <c r="AL414" s="56" t="s">
        <v>69</v>
      </c>
      <c r="AM414" s="56" t="s">
        <v>68</v>
      </c>
      <c r="AN414" s="56"/>
      <c r="AO414" s="56" t="s">
        <v>78</v>
      </c>
      <c r="AP414" s="61" t="s">
        <v>79</v>
      </c>
    </row>
    <row r="415" ht="16.5" customHeight="1">
      <c r="A415" s="53">
        <v>302368.88</v>
      </c>
      <c r="B415" s="54"/>
      <c r="C415" s="55">
        <f t="shared" si="2"/>
        <v>0</v>
      </c>
      <c r="D415" s="54">
        <v>8.056597190152E12</v>
      </c>
      <c r="E415" s="56" t="s">
        <v>408</v>
      </c>
      <c r="F415" s="57" t="s">
        <v>184</v>
      </c>
      <c r="G415" s="58">
        <v>53.0</v>
      </c>
      <c r="H415" s="56"/>
      <c r="I415" s="56" t="s">
        <v>82</v>
      </c>
      <c r="J415" s="56" t="s">
        <v>575</v>
      </c>
      <c r="K415" s="56" t="s">
        <v>65</v>
      </c>
      <c r="L415" s="59">
        <v>390.0</v>
      </c>
      <c r="M415" s="60">
        <v>302368.88</v>
      </c>
      <c r="N415" s="56" t="s">
        <v>83</v>
      </c>
      <c r="O415" s="56"/>
      <c r="P415" s="56" t="s">
        <v>68</v>
      </c>
      <c r="Q415" s="56" t="s">
        <v>68</v>
      </c>
      <c r="R415" s="56" t="s">
        <v>68</v>
      </c>
      <c r="S415" s="56">
        <v>140.0</v>
      </c>
      <c r="T415" s="56">
        <v>16.0</v>
      </c>
      <c r="U415" s="56" t="s">
        <v>70</v>
      </c>
      <c r="V415" s="56" t="s">
        <v>200</v>
      </c>
      <c r="W415" s="56" t="s">
        <v>68</v>
      </c>
      <c r="X415" s="56" t="s">
        <v>68</v>
      </c>
      <c r="Y415" s="56" t="s">
        <v>68</v>
      </c>
      <c r="Z415" s="56" t="s">
        <v>68</v>
      </c>
      <c r="AA415" s="56"/>
      <c r="AB415" s="56" t="s">
        <v>187</v>
      </c>
      <c r="AC415" s="56" t="s">
        <v>150</v>
      </c>
      <c r="AD415" s="56" t="s">
        <v>74</v>
      </c>
      <c r="AE415" s="56"/>
      <c r="AF415" s="56" t="s">
        <v>75</v>
      </c>
      <c r="AG415" s="56" t="s">
        <v>68</v>
      </c>
      <c r="AH415" s="56"/>
      <c r="AI415" s="56" t="s">
        <v>76</v>
      </c>
      <c r="AJ415" s="56" t="s">
        <v>85</v>
      </c>
      <c r="AK415" s="56" t="s">
        <v>68</v>
      </c>
      <c r="AL415" s="56" t="s">
        <v>68</v>
      </c>
      <c r="AM415" s="56" t="s">
        <v>68</v>
      </c>
      <c r="AN415" s="56"/>
      <c r="AO415" s="56" t="s">
        <v>78</v>
      </c>
      <c r="AP415" s="61" t="s">
        <v>79</v>
      </c>
    </row>
    <row r="416" ht="16.5" customHeight="1">
      <c r="A416" s="53">
        <v>421948.33999999997</v>
      </c>
      <c r="B416" s="54"/>
      <c r="C416" s="55">
        <f t="shared" si="2"/>
        <v>0</v>
      </c>
      <c r="D416" s="54">
        <v>8.056597192101E12</v>
      </c>
      <c r="E416" s="56" t="s">
        <v>577</v>
      </c>
      <c r="F416" s="57" t="s">
        <v>381</v>
      </c>
      <c r="G416" s="58">
        <v>56.0</v>
      </c>
      <c r="H416" s="56"/>
      <c r="I416" s="56" t="s">
        <v>382</v>
      </c>
      <c r="J416" s="56" t="s">
        <v>64</v>
      </c>
      <c r="K416" s="56" t="s">
        <v>65</v>
      </c>
      <c r="L416" s="59">
        <v>490.0</v>
      </c>
      <c r="M416" s="60">
        <v>421948.33999999997</v>
      </c>
      <c r="N416" s="56" t="s">
        <v>83</v>
      </c>
      <c r="O416" s="56" t="s">
        <v>67</v>
      </c>
      <c r="P416" s="56" t="s">
        <v>68</v>
      </c>
      <c r="Q416" s="56" t="s">
        <v>69</v>
      </c>
      <c r="R416" s="56" t="s">
        <v>68</v>
      </c>
      <c r="S416" s="56">
        <v>140.0</v>
      </c>
      <c r="T416" s="56">
        <v>17.0</v>
      </c>
      <c r="U416" s="56" t="s">
        <v>106</v>
      </c>
      <c r="V416" s="56" t="s">
        <v>407</v>
      </c>
      <c r="W416" s="56" t="s">
        <v>68</v>
      </c>
      <c r="X416" s="56" t="s">
        <v>68</v>
      </c>
      <c r="Y416" s="56" t="s">
        <v>69</v>
      </c>
      <c r="Z416" s="56" t="s">
        <v>68</v>
      </c>
      <c r="AA416" s="56"/>
      <c r="AB416" s="56" t="s">
        <v>72</v>
      </c>
      <c r="AC416" s="56" t="s">
        <v>73</v>
      </c>
      <c r="AD416" s="56" t="s">
        <v>74</v>
      </c>
      <c r="AE416" s="56"/>
      <c r="AF416" s="56" t="s">
        <v>75</v>
      </c>
      <c r="AG416" s="56" t="s">
        <v>68</v>
      </c>
      <c r="AH416" s="56"/>
      <c r="AI416" s="56" t="s">
        <v>76</v>
      </c>
      <c r="AJ416" s="56" t="s">
        <v>77</v>
      </c>
      <c r="AK416" s="56" t="s">
        <v>68</v>
      </c>
      <c r="AL416" s="56" t="s">
        <v>68</v>
      </c>
      <c r="AM416" s="56" t="s">
        <v>68</v>
      </c>
      <c r="AN416" s="56"/>
      <c r="AO416" s="56" t="s">
        <v>78</v>
      </c>
      <c r="AP416" s="61" t="s">
        <v>79</v>
      </c>
    </row>
    <row r="417" ht="16.5" customHeight="1">
      <c r="A417" s="53">
        <v>302368.88</v>
      </c>
      <c r="B417" s="54"/>
      <c r="C417" s="55">
        <f t="shared" si="2"/>
        <v>0</v>
      </c>
      <c r="D417" s="54">
        <v>8.056597380638E12</v>
      </c>
      <c r="E417" s="56" t="s">
        <v>261</v>
      </c>
      <c r="F417" s="57" t="s">
        <v>459</v>
      </c>
      <c r="G417" s="58">
        <v>48.0</v>
      </c>
      <c r="H417" s="56" t="s">
        <v>214</v>
      </c>
      <c r="I417" s="56" t="s">
        <v>495</v>
      </c>
      <c r="J417" s="56" t="s">
        <v>112</v>
      </c>
      <c r="K417" s="56" t="s">
        <v>65</v>
      </c>
      <c r="L417" s="59">
        <v>390.0</v>
      </c>
      <c r="M417" s="60">
        <v>302368.88</v>
      </c>
      <c r="N417" s="56" t="s">
        <v>83</v>
      </c>
      <c r="O417" s="56"/>
      <c r="P417" s="56" t="s">
        <v>68</v>
      </c>
      <c r="Q417" s="56" t="s">
        <v>68</v>
      </c>
      <c r="R417" s="56" t="s">
        <v>68</v>
      </c>
      <c r="S417" s="56">
        <v>140.0</v>
      </c>
      <c r="T417" s="56">
        <v>22.0</v>
      </c>
      <c r="U417" s="56" t="s">
        <v>263</v>
      </c>
      <c r="V417" s="56" t="s">
        <v>264</v>
      </c>
      <c r="W417" s="56" t="s">
        <v>68</v>
      </c>
      <c r="X417" s="56" t="s">
        <v>68</v>
      </c>
      <c r="Y417" s="56" t="s">
        <v>68</v>
      </c>
      <c r="Z417" s="56" t="s">
        <v>68</v>
      </c>
      <c r="AA417" s="56"/>
      <c r="AB417" s="56" t="s">
        <v>114</v>
      </c>
      <c r="AC417" s="56" t="s">
        <v>92</v>
      </c>
      <c r="AD417" s="56" t="s">
        <v>74</v>
      </c>
      <c r="AE417" s="56"/>
      <c r="AF417" s="56" t="s">
        <v>94</v>
      </c>
      <c r="AG417" s="56" t="s">
        <v>68</v>
      </c>
      <c r="AH417" s="56"/>
      <c r="AI417" s="56" t="s">
        <v>76</v>
      </c>
      <c r="AJ417" s="56" t="s">
        <v>85</v>
      </c>
      <c r="AK417" s="56" t="s">
        <v>68</v>
      </c>
      <c r="AL417" s="56" t="s">
        <v>69</v>
      </c>
      <c r="AM417" s="56" t="s">
        <v>68</v>
      </c>
      <c r="AN417" s="56"/>
      <c r="AO417" s="56" t="s">
        <v>78</v>
      </c>
      <c r="AP417" s="61" t="s">
        <v>79</v>
      </c>
    </row>
    <row r="418" ht="16.5" customHeight="1">
      <c r="A418" s="53">
        <v>305151.66000000003</v>
      </c>
      <c r="B418" s="54"/>
      <c r="C418" s="55">
        <f t="shared" si="2"/>
        <v>0</v>
      </c>
      <c r="D418" s="54">
        <v>8.056597429573E12</v>
      </c>
      <c r="E418" s="56" t="s">
        <v>414</v>
      </c>
      <c r="F418" s="57" t="s">
        <v>450</v>
      </c>
      <c r="G418" s="58">
        <v>57.0</v>
      </c>
      <c r="H418" s="56"/>
      <c r="I418" s="56" t="s">
        <v>139</v>
      </c>
      <c r="J418" s="56" t="s">
        <v>64</v>
      </c>
      <c r="K418" s="56" t="s">
        <v>65</v>
      </c>
      <c r="L418" s="59">
        <v>350.0</v>
      </c>
      <c r="M418" s="60">
        <v>305151.66000000003</v>
      </c>
      <c r="N418" s="56" t="s">
        <v>66</v>
      </c>
      <c r="O418" s="56" t="s">
        <v>67</v>
      </c>
      <c r="P418" s="56" t="s">
        <v>68</v>
      </c>
      <c r="Q418" s="56" t="s">
        <v>68</v>
      </c>
      <c r="R418" s="56" t="s">
        <v>69</v>
      </c>
      <c r="S418" s="56">
        <v>140.0</v>
      </c>
      <c r="T418" s="56">
        <v>17.0</v>
      </c>
      <c r="U418" s="56" t="s">
        <v>207</v>
      </c>
      <c r="V418" s="56" t="s">
        <v>415</v>
      </c>
      <c r="W418" s="56" t="s">
        <v>68</v>
      </c>
      <c r="X418" s="56" t="s">
        <v>68</v>
      </c>
      <c r="Y418" s="56" t="s">
        <v>69</v>
      </c>
      <c r="Z418" s="56" t="s">
        <v>68</v>
      </c>
      <c r="AA418" s="56"/>
      <c r="AB418" s="56" t="s">
        <v>72</v>
      </c>
      <c r="AC418" s="56" t="s">
        <v>92</v>
      </c>
      <c r="AD418" s="56" t="s">
        <v>74</v>
      </c>
      <c r="AE418" s="56" t="s">
        <v>75</v>
      </c>
      <c r="AF418" s="56" t="s">
        <v>75</v>
      </c>
      <c r="AG418" s="56" t="s">
        <v>68</v>
      </c>
      <c r="AH418" s="56"/>
      <c r="AI418" s="56" t="s">
        <v>76</v>
      </c>
      <c r="AJ418" s="56" t="s">
        <v>77</v>
      </c>
      <c r="AK418" s="56" t="s">
        <v>68</v>
      </c>
      <c r="AL418" s="56" t="s">
        <v>69</v>
      </c>
      <c r="AM418" s="56" t="s">
        <v>68</v>
      </c>
      <c r="AN418" s="56"/>
      <c r="AO418" s="56" t="s">
        <v>78</v>
      </c>
      <c r="AP418" s="61" t="s">
        <v>79</v>
      </c>
    </row>
    <row r="419" ht="16.5" customHeight="1">
      <c r="A419" s="53">
        <v>257884.44</v>
      </c>
      <c r="B419" s="54"/>
      <c r="C419" s="55">
        <f t="shared" si="2"/>
        <v>0</v>
      </c>
      <c r="D419" s="54">
        <v>8.056597190428E12</v>
      </c>
      <c r="E419" s="56" t="s">
        <v>487</v>
      </c>
      <c r="F419" s="57">
        <v>1534.0</v>
      </c>
      <c r="G419" s="58">
        <v>51.0</v>
      </c>
      <c r="H419" s="56"/>
      <c r="I419" s="56" t="s">
        <v>82</v>
      </c>
      <c r="J419" s="56" t="s">
        <v>402</v>
      </c>
      <c r="K419" s="56" t="s">
        <v>65</v>
      </c>
      <c r="L419" s="59">
        <v>330.0</v>
      </c>
      <c r="M419" s="60">
        <v>257884.44</v>
      </c>
      <c r="N419" s="56" t="s">
        <v>83</v>
      </c>
      <c r="O419" s="56"/>
      <c r="P419" s="56" t="s">
        <v>68</v>
      </c>
      <c r="Q419" s="56" t="s">
        <v>68</v>
      </c>
      <c r="R419" s="56" t="s">
        <v>68</v>
      </c>
      <c r="S419" s="56">
        <v>140.0</v>
      </c>
      <c r="T419" s="56">
        <v>18.0</v>
      </c>
      <c r="U419" s="56" t="s">
        <v>89</v>
      </c>
      <c r="V419" s="56" t="s">
        <v>201</v>
      </c>
      <c r="W419" s="56" t="s">
        <v>68</v>
      </c>
      <c r="X419" s="56" t="s">
        <v>68</v>
      </c>
      <c r="Y419" s="56" t="s">
        <v>68</v>
      </c>
      <c r="Z419" s="56" t="s">
        <v>68</v>
      </c>
      <c r="AA419" s="56"/>
      <c r="AB419" s="56" t="s">
        <v>334</v>
      </c>
      <c r="AC419" s="56" t="s">
        <v>92</v>
      </c>
      <c r="AD419" s="56" t="s">
        <v>74</v>
      </c>
      <c r="AE419" s="56"/>
      <c r="AF419" s="56" t="s">
        <v>75</v>
      </c>
      <c r="AG419" s="56" t="s">
        <v>68</v>
      </c>
      <c r="AH419" s="56"/>
      <c r="AI419" s="56" t="s">
        <v>76</v>
      </c>
      <c r="AJ419" s="56" t="s">
        <v>85</v>
      </c>
      <c r="AK419" s="56" t="s">
        <v>68</v>
      </c>
      <c r="AL419" s="56" t="s">
        <v>68</v>
      </c>
      <c r="AM419" s="56" t="s">
        <v>68</v>
      </c>
      <c r="AN419" s="56"/>
      <c r="AO419" s="56" t="s">
        <v>78</v>
      </c>
      <c r="AP419" s="61" t="s">
        <v>79</v>
      </c>
    </row>
    <row r="420" ht="16.5" customHeight="1">
      <c r="A420" s="53">
        <v>305151.66000000003</v>
      </c>
      <c r="B420" s="54"/>
      <c r="C420" s="55">
        <f t="shared" si="2"/>
        <v>0</v>
      </c>
      <c r="D420" s="54">
        <v>8.056597191777E12</v>
      </c>
      <c r="E420" s="56" t="s">
        <v>267</v>
      </c>
      <c r="F420" s="57" t="s">
        <v>194</v>
      </c>
      <c r="G420" s="58">
        <v>55.0</v>
      </c>
      <c r="H420" s="56"/>
      <c r="I420" s="56" t="s">
        <v>141</v>
      </c>
      <c r="J420" s="56" t="s">
        <v>185</v>
      </c>
      <c r="K420" s="56" t="s">
        <v>65</v>
      </c>
      <c r="L420" s="59">
        <v>350.0</v>
      </c>
      <c r="M420" s="60">
        <v>305151.66000000003</v>
      </c>
      <c r="N420" s="56" t="s">
        <v>83</v>
      </c>
      <c r="O420" s="56" t="s">
        <v>67</v>
      </c>
      <c r="P420" s="56" t="s">
        <v>68</v>
      </c>
      <c r="Q420" s="56" t="s">
        <v>68</v>
      </c>
      <c r="R420" s="56" t="s">
        <v>69</v>
      </c>
      <c r="S420" s="56">
        <v>140.0</v>
      </c>
      <c r="T420" s="56">
        <v>17.0</v>
      </c>
      <c r="U420" s="56" t="s">
        <v>148</v>
      </c>
      <c r="V420" s="56" t="s">
        <v>201</v>
      </c>
      <c r="W420" s="56" t="s">
        <v>68</v>
      </c>
      <c r="X420" s="56" t="s">
        <v>68</v>
      </c>
      <c r="Y420" s="56" t="s">
        <v>69</v>
      </c>
      <c r="Z420" s="56" t="s">
        <v>68</v>
      </c>
      <c r="AA420" s="56"/>
      <c r="AB420" s="56" t="s">
        <v>187</v>
      </c>
      <c r="AC420" s="56" t="s">
        <v>102</v>
      </c>
      <c r="AD420" s="56" t="s">
        <v>74</v>
      </c>
      <c r="AE420" s="56"/>
      <c r="AF420" s="56" t="s">
        <v>75</v>
      </c>
      <c r="AG420" s="56" t="s">
        <v>68</v>
      </c>
      <c r="AH420" s="56"/>
      <c r="AI420" s="56" t="s">
        <v>76</v>
      </c>
      <c r="AJ420" s="56" t="s">
        <v>77</v>
      </c>
      <c r="AK420" s="56" t="s">
        <v>68</v>
      </c>
      <c r="AL420" s="56" t="s">
        <v>68</v>
      </c>
      <c r="AM420" s="56" t="s">
        <v>68</v>
      </c>
      <c r="AN420" s="56"/>
      <c r="AO420" s="56" t="s">
        <v>78</v>
      </c>
      <c r="AP420" s="61" t="s">
        <v>79</v>
      </c>
    </row>
    <row r="421" ht="16.5" customHeight="1">
      <c r="A421" s="53">
        <v>257884.44</v>
      </c>
      <c r="B421" s="54"/>
      <c r="C421" s="55">
        <f t="shared" si="2"/>
        <v>0</v>
      </c>
      <c r="D421" s="54">
        <v>8.056597190336E12</v>
      </c>
      <c r="E421" s="56" t="s">
        <v>487</v>
      </c>
      <c r="F421" s="57" t="s">
        <v>124</v>
      </c>
      <c r="G421" s="58">
        <v>53.0</v>
      </c>
      <c r="H421" s="56"/>
      <c r="I421" s="56" t="s">
        <v>82</v>
      </c>
      <c r="J421" s="56" t="s">
        <v>64</v>
      </c>
      <c r="K421" s="56" t="s">
        <v>65</v>
      </c>
      <c r="L421" s="59">
        <v>330.0</v>
      </c>
      <c r="M421" s="60">
        <v>257884.44</v>
      </c>
      <c r="N421" s="56" t="s">
        <v>83</v>
      </c>
      <c r="O421" s="56"/>
      <c r="P421" s="56" t="s">
        <v>68</v>
      </c>
      <c r="Q421" s="56" t="s">
        <v>68</v>
      </c>
      <c r="R421" s="56" t="s">
        <v>68</v>
      </c>
      <c r="S421" s="56">
        <v>140.0</v>
      </c>
      <c r="T421" s="56">
        <v>18.0</v>
      </c>
      <c r="U421" s="56" t="s">
        <v>70</v>
      </c>
      <c r="V421" s="56" t="s">
        <v>488</v>
      </c>
      <c r="W421" s="56" t="s">
        <v>68</v>
      </c>
      <c r="X421" s="56" t="s">
        <v>68</v>
      </c>
      <c r="Y421" s="56" t="s">
        <v>68</v>
      </c>
      <c r="Z421" s="56" t="s">
        <v>68</v>
      </c>
      <c r="AA421" s="56"/>
      <c r="AB421" s="56" t="s">
        <v>72</v>
      </c>
      <c r="AC421" s="56" t="s">
        <v>92</v>
      </c>
      <c r="AD421" s="56" t="s">
        <v>74</v>
      </c>
      <c r="AE421" s="56"/>
      <c r="AF421" s="56" t="s">
        <v>75</v>
      </c>
      <c r="AG421" s="56" t="s">
        <v>68</v>
      </c>
      <c r="AH421" s="56"/>
      <c r="AI421" s="56" t="s">
        <v>76</v>
      </c>
      <c r="AJ421" s="56" t="s">
        <v>85</v>
      </c>
      <c r="AK421" s="56" t="s">
        <v>68</v>
      </c>
      <c r="AL421" s="56" t="s">
        <v>68</v>
      </c>
      <c r="AM421" s="56" t="s">
        <v>68</v>
      </c>
      <c r="AN421" s="56"/>
      <c r="AO421" s="56" t="s">
        <v>78</v>
      </c>
      <c r="AP421" s="61" t="s">
        <v>79</v>
      </c>
    </row>
    <row r="422" ht="16.5" customHeight="1">
      <c r="A422" s="53">
        <v>257884.44</v>
      </c>
      <c r="B422" s="54"/>
      <c r="C422" s="55">
        <f t="shared" si="2"/>
        <v>0</v>
      </c>
      <c r="D422" s="54">
        <v>8.056597190374E12</v>
      </c>
      <c r="E422" s="56" t="s">
        <v>487</v>
      </c>
      <c r="F422" s="57" t="s">
        <v>184</v>
      </c>
      <c r="G422" s="58">
        <v>53.0</v>
      </c>
      <c r="H422" s="56"/>
      <c r="I422" s="56" t="s">
        <v>82</v>
      </c>
      <c r="J422" s="56" t="s">
        <v>185</v>
      </c>
      <c r="K422" s="56" t="s">
        <v>65</v>
      </c>
      <c r="L422" s="59">
        <v>330.0</v>
      </c>
      <c r="M422" s="60">
        <v>257884.44</v>
      </c>
      <c r="N422" s="56" t="s">
        <v>83</v>
      </c>
      <c r="O422" s="56"/>
      <c r="P422" s="56" t="s">
        <v>68</v>
      </c>
      <c r="Q422" s="56" t="s">
        <v>68</v>
      </c>
      <c r="R422" s="56" t="s">
        <v>68</v>
      </c>
      <c r="S422" s="56">
        <v>140.0</v>
      </c>
      <c r="T422" s="56">
        <v>18.0</v>
      </c>
      <c r="U422" s="56" t="s">
        <v>70</v>
      </c>
      <c r="V422" s="56" t="s">
        <v>488</v>
      </c>
      <c r="W422" s="56" t="s">
        <v>68</v>
      </c>
      <c r="X422" s="56" t="s">
        <v>68</v>
      </c>
      <c r="Y422" s="56" t="s">
        <v>68</v>
      </c>
      <c r="Z422" s="56" t="s">
        <v>68</v>
      </c>
      <c r="AA422" s="56"/>
      <c r="AB422" s="56" t="s">
        <v>187</v>
      </c>
      <c r="AC422" s="56" t="s">
        <v>92</v>
      </c>
      <c r="AD422" s="56" t="s">
        <v>74</v>
      </c>
      <c r="AE422" s="56"/>
      <c r="AF422" s="56" t="s">
        <v>75</v>
      </c>
      <c r="AG422" s="56" t="s">
        <v>68</v>
      </c>
      <c r="AH422" s="56"/>
      <c r="AI422" s="56" t="s">
        <v>76</v>
      </c>
      <c r="AJ422" s="56" t="s">
        <v>85</v>
      </c>
      <c r="AK422" s="56" t="s">
        <v>68</v>
      </c>
      <c r="AL422" s="56" t="s">
        <v>68</v>
      </c>
      <c r="AM422" s="56" t="s">
        <v>68</v>
      </c>
      <c r="AN422" s="56"/>
      <c r="AO422" s="56" t="s">
        <v>78</v>
      </c>
      <c r="AP422" s="61" t="s">
        <v>79</v>
      </c>
    </row>
    <row r="423" ht="16.5" customHeight="1">
      <c r="A423" s="53">
        <v>257884.44</v>
      </c>
      <c r="B423" s="54"/>
      <c r="C423" s="55">
        <f t="shared" si="2"/>
        <v>0</v>
      </c>
      <c r="D423" s="54">
        <v>8.056597190381E12</v>
      </c>
      <c r="E423" s="56" t="s">
        <v>487</v>
      </c>
      <c r="F423" s="57" t="s">
        <v>184</v>
      </c>
      <c r="G423" s="58">
        <v>51.0</v>
      </c>
      <c r="H423" s="56"/>
      <c r="I423" s="56" t="s">
        <v>82</v>
      </c>
      <c r="J423" s="56" t="s">
        <v>185</v>
      </c>
      <c r="K423" s="56" t="s">
        <v>65</v>
      </c>
      <c r="L423" s="59">
        <v>330.0</v>
      </c>
      <c r="M423" s="60">
        <v>257884.44</v>
      </c>
      <c r="N423" s="56" t="s">
        <v>83</v>
      </c>
      <c r="O423" s="56"/>
      <c r="P423" s="56" t="s">
        <v>68</v>
      </c>
      <c r="Q423" s="56" t="s">
        <v>68</v>
      </c>
      <c r="R423" s="56" t="s">
        <v>68</v>
      </c>
      <c r="S423" s="56">
        <v>140.0</v>
      </c>
      <c r="T423" s="56">
        <v>18.0</v>
      </c>
      <c r="U423" s="56" t="s">
        <v>89</v>
      </c>
      <c r="V423" s="56" t="s">
        <v>201</v>
      </c>
      <c r="W423" s="56" t="s">
        <v>68</v>
      </c>
      <c r="X423" s="56" t="s">
        <v>68</v>
      </c>
      <c r="Y423" s="56" t="s">
        <v>68</v>
      </c>
      <c r="Z423" s="56" t="s">
        <v>68</v>
      </c>
      <c r="AA423" s="56"/>
      <c r="AB423" s="56" t="s">
        <v>187</v>
      </c>
      <c r="AC423" s="56" t="s">
        <v>92</v>
      </c>
      <c r="AD423" s="56" t="s">
        <v>74</v>
      </c>
      <c r="AE423" s="56"/>
      <c r="AF423" s="56" t="s">
        <v>75</v>
      </c>
      <c r="AG423" s="56" t="s">
        <v>68</v>
      </c>
      <c r="AH423" s="56"/>
      <c r="AI423" s="56" t="s">
        <v>76</v>
      </c>
      <c r="AJ423" s="56" t="s">
        <v>85</v>
      </c>
      <c r="AK423" s="56" t="s">
        <v>68</v>
      </c>
      <c r="AL423" s="56" t="s">
        <v>68</v>
      </c>
      <c r="AM423" s="56" t="s">
        <v>68</v>
      </c>
      <c r="AN423" s="56"/>
      <c r="AO423" s="56" t="s">
        <v>78</v>
      </c>
      <c r="AP423" s="61" t="s">
        <v>79</v>
      </c>
    </row>
    <row r="424" ht="16.5" customHeight="1">
      <c r="A424" s="53">
        <v>338525.0</v>
      </c>
      <c r="B424" s="54"/>
      <c r="C424" s="55">
        <f t="shared" si="2"/>
        <v>0</v>
      </c>
      <c r="D424" s="54">
        <v>8.053672877595E12</v>
      </c>
      <c r="E424" s="56" t="s">
        <v>417</v>
      </c>
      <c r="F424" s="57" t="s">
        <v>271</v>
      </c>
      <c r="G424" s="58">
        <v>53.0</v>
      </c>
      <c r="H424" s="56"/>
      <c r="I424" s="56" t="s">
        <v>272</v>
      </c>
      <c r="J424" s="56" t="s">
        <v>185</v>
      </c>
      <c r="K424" s="56" t="s">
        <v>65</v>
      </c>
      <c r="L424" s="59">
        <v>390.0</v>
      </c>
      <c r="M424" s="60">
        <v>338525.0</v>
      </c>
      <c r="N424" s="56" t="s">
        <v>273</v>
      </c>
      <c r="O424" s="56" t="s">
        <v>67</v>
      </c>
      <c r="P424" s="56" t="s">
        <v>68</v>
      </c>
      <c r="Q424" s="56" t="s">
        <v>69</v>
      </c>
      <c r="R424" s="56" t="s">
        <v>68</v>
      </c>
      <c r="S424" s="56">
        <v>140.0</v>
      </c>
      <c r="T424" s="56">
        <v>19.0</v>
      </c>
      <c r="U424" s="56" t="s">
        <v>70</v>
      </c>
      <c r="V424" s="56" t="s">
        <v>216</v>
      </c>
      <c r="W424" s="56" t="s">
        <v>68</v>
      </c>
      <c r="X424" s="56" t="s">
        <v>69</v>
      </c>
      <c r="Y424" s="56" t="s">
        <v>69</v>
      </c>
      <c r="Z424" s="56" t="s">
        <v>69</v>
      </c>
      <c r="AA424" s="56"/>
      <c r="AB424" s="56" t="s">
        <v>187</v>
      </c>
      <c r="AC424" s="56" t="s">
        <v>164</v>
      </c>
      <c r="AD424" s="56" t="s">
        <v>74</v>
      </c>
      <c r="AE424" s="56"/>
      <c r="AF424" s="56" t="s">
        <v>75</v>
      </c>
      <c r="AG424" s="56" t="s">
        <v>68</v>
      </c>
      <c r="AH424" s="56"/>
      <c r="AI424" s="56" t="s">
        <v>76</v>
      </c>
      <c r="AJ424" s="56" t="s">
        <v>77</v>
      </c>
      <c r="AK424" s="56" t="s">
        <v>68</v>
      </c>
      <c r="AL424" s="56" t="s">
        <v>68</v>
      </c>
      <c r="AM424" s="56" t="s">
        <v>68</v>
      </c>
      <c r="AN424" s="56"/>
      <c r="AO424" s="56" t="s">
        <v>78</v>
      </c>
      <c r="AP424" s="61" t="s">
        <v>79</v>
      </c>
    </row>
    <row r="425" ht="16.5" customHeight="1">
      <c r="A425" s="53">
        <v>272719.26</v>
      </c>
      <c r="B425" s="54"/>
      <c r="C425" s="55">
        <f t="shared" si="2"/>
        <v>0</v>
      </c>
      <c r="D425" s="54">
        <v>8.056597355414E12</v>
      </c>
      <c r="E425" s="56" t="s">
        <v>80</v>
      </c>
      <c r="F425" s="57" t="s">
        <v>292</v>
      </c>
      <c r="G425" s="58">
        <v>55.0</v>
      </c>
      <c r="H425" s="56"/>
      <c r="I425" s="56" t="s">
        <v>82</v>
      </c>
      <c r="J425" s="56" t="s">
        <v>64</v>
      </c>
      <c r="K425" s="56" t="s">
        <v>65</v>
      </c>
      <c r="L425" s="59">
        <v>350.0</v>
      </c>
      <c r="M425" s="60">
        <v>272719.26</v>
      </c>
      <c r="N425" s="56" t="s">
        <v>83</v>
      </c>
      <c r="O425" s="56"/>
      <c r="P425" s="56" t="s">
        <v>68</v>
      </c>
      <c r="Q425" s="56" t="s">
        <v>68</v>
      </c>
      <c r="R425" s="56" t="s">
        <v>68</v>
      </c>
      <c r="S425" s="56">
        <v>140.0</v>
      </c>
      <c r="T425" s="56">
        <v>16.0</v>
      </c>
      <c r="U425" s="56" t="s">
        <v>148</v>
      </c>
      <c r="V425" s="56" t="s">
        <v>283</v>
      </c>
      <c r="W425" s="56" t="s">
        <v>68</v>
      </c>
      <c r="X425" s="56" t="s">
        <v>68</v>
      </c>
      <c r="Y425" s="56" t="s">
        <v>68</v>
      </c>
      <c r="Z425" s="56" t="s">
        <v>68</v>
      </c>
      <c r="AA425" s="56"/>
      <c r="AB425" s="56" t="s">
        <v>72</v>
      </c>
      <c r="AC425" s="56" t="s">
        <v>73</v>
      </c>
      <c r="AD425" s="56" t="s">
        <v>74</v>
      </c>
      <c r="AE425" s="56"/>
      <c r="AF425" s="56" t="s">
        <v>75</v>
      </c>
      <c r="AG425" s="56" t="s">
        <v>68</v>
      </c>
      <c r="AH425" s="56"/>
      <c r="AI425" s="56" t="s">
        <v>76</v>
      </c>
      <c r="AJ425" s="56" t="s">
        <v>85</v>
      </c>
      <c r="AK425" s="56" t="s">
        <v>68</v>
      </c>
      <c r="AL425" s="56" t="s">
        <v>69</v>
      </c>
      <c r="AM425" s="56" t="s">
        <v>68</v>
      </c>
      <c r="AN425" s="56"/>
      <c r="AO425" s="56" t="s">
        <v>78</v>
      </c>
      <c r="AP425" s="61" t="s">
        <v>79</v>
      </c>
    </row>
    <row r="426" ht="16.5" customHeight="1">
      <c r="A426" s="53">
        <v>272719.26</v>
      </c>
      <c r="B426" s="54"/>
      <c r="C426" s="55">
        <f t="shared" si="2"/>
        <v>0</v>
      </c>
      <c r="D426" s="54">
        <v>8.056597355483E12</v>
      </c>
      <c r="E426" s="56" t="s">
        <v>80</v>
      </c>
      <c r="F426" s="57" t="s">
        <v>343</v>
      </c>
      <c r="G426" s="58">
        <v>55.0</v>
      </c>
      <c r="H426" s="56"/>
      <c r="I426" s="56" t="s">
        <v>82</v>
      </c>
      <c r="J426" s="56" t="s">
        <v>344</v>
      </c>
      <c r="K426" s="56" t="s">
        <v>65</v>
      </c>
      <c r="L426" s="59">
        <v>350.0</v>
      </c>
      <c r="M426" s="60">
        <v>272719.26</v>
      </c>
      <c r="N426" s="56" t="s">
        <v>83</v>
      </c>
      <c r="O426" s="56"/>
      <c r="P426" s="56" t="s">
        <v>68</v>
      </c>
      <c r="Q426" s="56" t="s">
        <v>68</v>
      </c>
      <c r="R426" s="56" t="s">
        <v>68</v>
      </c>
      <c r="S426" s="56">
        <v>140.0</v>
      </c>
      <c r="T426" s="56">
        <v>16.0</v>
      </c>
      <c r="U426" s="56" t="s">
        <v>148</v>
      </c>
      <c r="V426" s="56" t="s">
        <v>283</v>
      </c>
      <c r="W426" s="56" t="s">
        <v>68</v>
      </c>
      <c r="X426" s="56" t="s">
        <v>68</v>
      </c>
      <c r="Y426" s="56" t="s">
        <v>68</v>
      </c>
      <c r="Z426" s="56" t="s">
        <v>68</v>
      </c>
      <c r="AA426" s="56"/>
      <c r="AB426" s="56" t="s">
        <v>346</v>
      </c>
      <c r="AC426" s="56" t="s">
        <v>73</v>
      </c>
      <c r="AD426" s="56" t="s">
        <v>74</v>
      </c>
      <c r="AE426" s="56"/>
      <c r="AF426" s="56" t="s">
        <v>75</v>
      </c>
      <c r="AG426" s="56" t="s">
        <v>68</v>
      </c>
      <c r="AH426" s="56"/>
      <c r="AI426" s="56" t="s">
        <v>76</v>
      </c>
      <c r="AJ426" s="56" t="s">
        <v>85</v>
      </c>
      <c r="AK426" s="56" t="s">
        <v>68</v>
      </c>
      <c r="AL426" s="56" t="s">
        <v>69</v>
      </c>
      <c r="AM426" s="56" t="s">
        <v>68</v>
      </c>
      <c r="AN426" s="56"/>
      <c r="AO426" s="56" t="s">
        <v>78</v>
      </c>
      <c r="AP426" s="61" t="s">
        <v>79</v>
      </c>
    </row>
    <row r="427" ht="16.5" customHeight="1">
      <c r="A427" s="53">
        <v>272719.26</v>
      </c>
      <c r="B427" s="54"/>
      <c r="C427" s="55">
        <f t="shared" si="2"/>
        <v>0</v>
      </c>
      <c r="D427" s="54">
        <v>8.056597355476E12</v>
      </c>
      <c r="E427" s="56" t="s">
        <v>80</v>
      </c>
      <c r="F427" s="57">
        <v>1676.0</v>
      </c>
      <c r="G427" s="58">
        <v>55.0</v>
      </c>
      <c r="H427" s="56"/>
      <c r="I427" s="56" t="s">
        <v>82</v>
      </c>
      <c r="J427" s="56" t="s">
        <v>190</v>
      </c>
      <c r="K427" s="56" t="s">
        <v>65</v>
      </c>
      <c r="L427" s="59">
        <v>350.0</v>
      </c>
      <c r="M427" s="60">
        <v>272719.26</v>
      </c>
      <c r="N427" s="56" t="s">
        <v>83</v>
      </c>
      <c r="O427" s="56"/>
      <c r="P427" s="56" t="s">
        <v>68</v>
      </c>
      <c r="Q427" s="56" t="s">
        <v>68</v>
      </c>
      <c r="R427" s="56" t="s">
        <v>68</v>
      </c>
      <c r="S427" s="56">
        <v>140.0</v>
      </c>
      <c r="T427" s="56">
        <v>16.0</v>
      </c>
      <c r="U427" s="56" t="s">
        <v>148</v>
      </c>
      <c r="V427" s="56" t="s">
        <v>283</v>
      </c>
      <c r="W427" s="56" t="s">
        <v>68</v>
      </c>
      <c r="X427" s="56" t="s">
        <v>68</v>
      </c>
      <c r="Y427" s="56" t="s">
        <v>68</v>
      </c>
      <c r="Z427" s="56" t="s">
        <v>68</v>
      </c>
      <c r="AA427" s="56"/>
      <c r="AB427" s="56" t="s">
        <v>192</v>
      </c>
      <c r="AC427" s="56" t="s">
        <v>73</v>
      </c>
      <c r="AD427" s="56" t="s">
        <v>74</v>
      </c>
      <c r="AE427" s="56"/>
      <c r="AF427" s="56" t="s">
        <v>75</v>
      </c>
      <c r="AG427" s="56" t="s">
        <v>68</v>
      </c>
      <c r="AH427" s="56"/>
      <c r="AI427" s="56" t="s">
        <v>76</v>
      </c>
      <c r="AJ427" s="56" t="s">
        <v>85</v>
      </c>
      <c r="AK427" s="56" t="s">
        <v>68</v>
      </c>
      <c r="AL427" s="56" t="s">
        <v>69</v>
      </c>
      <c r="AM427" s="56" t="s">
        <v>68</v>
      </c>
      <c r="AN427" s="56"/>
      <c r="AO427" s="56" t="s">
        <v>78</v>
      </c>
      <c r="AP427" s="61" t="s">
        <v>79</v>
      </c>
    </row>
    <row r="428" ht="16.5" customHeight="1">
      <c r="A428" s="53">
        <v>272719.26</v>
      </c>
      <c r="B428" s="54"/>
      <c r="C428" s="55">
        <f t="shared" si="2"/>
        <v>0</v>
      </c>
      <c r="D428" s="54">
        <v>8.056597355391E12</v>
      </c>
      <c r="E428" s="56" t="s">
        <v>80</v>
      </c>
      <c r="F428" s="57" t="s">
        <v>81</v>
      </c>
      <c r="G428" s="58">
        <v>55.0</v>
      </c>
      <c r="H428" s="56"/>
      <c r="I428" s="56" t="s">
        <v>82</v>
      </c>
      <c r="J428" s="56" t="s">
        <v>64</v>
      </c>
      <c r="K428" s="56" t="s">
        <v>65</v>
      </c>
      <c r="L428" s="59">
        <v>350.0</v>
      </c>
      <c r="M428" s="60">
        <v>272719.26</v>
      </c>
      <c r="N428" s="56" t="s">
        <v>83</v>
      </c>
      <c r="O428" s="56"/>
      <c r="P428" s="56" t="s">
        <v>68</v>
      </c>
      <c r="Q428" s="56" t="s">
        <v>68</v>
      </c>
      <c r="R428" s="56" t="s">
        <v>68</v>
      </c>
      <c r="S428" s="56">
        <v>140.0</v>
      </c>
      <c r="T428" s="56">
        <v>16.0</v>
      </c>
      <c r="U428" s="56" t="s">
        <v>148</v>
      </c>
      <c r="V428" s="56" t="s">
        <v>283</v>
      </c>
      <c r="W428" s="56" t="s">
        <v>68</v>
      </c>
      <c r="X428" s="56" t="s">
        <v>68</v>
      </c>
      <c r="Y428" s="56" t="s">
        <v>68</v>
      </c>
      <c r="Z428" s="56" t="s">
        <v>68</v>
      </c>
      <c r="AA428" s="56"/>
      <c r="AB428" s="56" t="s">
        <v>72</v>
      </c>
      <c r="AC428" s="56" t="s">
        <v>73</v>
      </c>
      <c r="AD428" s="56" t="s">
        <v>74</v>
      </c>
      <c r="AE428" s="56"/>
      <c r="AF428" s="56" t="s">
        <v>75</v>
      </c>
      <c r="AG428" s="56" t="s">
        <v>68</v>
      </c>
      <c r="AH428" s="56"/>
      <c r="AI428" s="56" t="s">
        <v>76</v>
      </c>
      <c r="AJ428" s="56" t="s">
        <v>85</v>
      </c>
      <c r="AK428" s="56" t="s">
        <v>68</v>
      </c>
      <c r="AL428" s="56" t="s">
        <v>69</v>
      </c>
      <c r="AM428" s="56" t="s">
        <v>68</v>
      </c>
      <c r="AN428" s="56"/>
      <c r="AO428" s="56" t="s">
        <v>78</v>
      </c>
      <c r="AP428" s="61" t="s">
        <v>79</v>
      </c>
    </row>
    <row r="429" ht="16.5" customHeight="1">
      <c r="A429" s="53">
        <v>257884.44</v>
      </c>
      <c r="B429" s="54"/>
      <c r="C429" s="55">
        <f t="shared" si="2"/>
        <v>0</v>
      </c>
      <c r="D429" s="54">
        <v>8.056597423458E12</v>
      </c>
      <c r="E429" s="56" t="s">
        <v>86</v>
      </c>
      <c r="F429" s="57" t="s">
        <v>95</v>
      </c>
      <c r="G429" s="58">
        <v>49.0</v>
      </c>
      <c r="H429" s="56"/>
      <c r="I429" s="56" t="s">
        <v>82</v>
      </c>
      <c r="J429" s="56" t="s">
        <v>88</v>
      </c>
      <c r="K429" s="56" t="s">
        <v>65</v>
      </c>
      <c r="L429" s="59">
        <v>330.0</v>
      </c>
      <c r="M429" s="60">
        <v>257884.44</v>
      </c>
      <c r="N429" s="56" t="s">
        <v>83</v>
      </c>
      <c r="O429" s="56"/>
      <c r="P429" s="56" t="s">
        <v>68</v>
      </c>
      <c r="Q429" s="56" t="s">
        <v>68</v>
      </c>
      <c r="R429" s="56" t="s">
        <v>68</v>
      </c>
      <c r="S429" s="56">
        <v>140.0</v>
      </c>
      <c r="T429" s="56">
        <v>18.0</v>
      </c>
      <c r="U429" s="56" t="s">
        <v>284</v>
      </c>
      <c r="V429" s="56" t="s">
        <v>285</v>
      </c>
      <c r="W429" s="56" t="s">
        <v>68</v>
      </c>
      <c r="X429" s="56" t="s">
        <v>68</v>
      </c>
      <c r="Y429" s="56" t="s">
        <v>68</v>
      </c>
      <c r="Z429" s="56" t="s">
        <v>68</v>
      </c>
      <c r="AA429" s="56"/>
      <c r="AB429" s="56" t="s">
        <v>91</v>
      </c>
      <c r="AC429" s="56" t="s">
        <v>92</v>
      </c>
      <c r="AD429" s="56" t="s">
        <v>93</v>
      </c>
      <c r="AE429" s="56" t="s">
        <v>94</v>
      </c>
      <c r="AF429" s="56" t="s">
        <v>94</v>
      </c>
      <c r="AG429" s="56" t="s">
        <v>68</v>
      </c>
      <c r="AH429" s="56"/>
      <c r="AI429" s="56" t="s">
        <v>76</v>
      </c>
      <c r="AJ429" s="56" t="s">
        <v>85</v>
      </c>
      <c r="AK429" s="56" t="s">
        <v>68</v>
      </c>
      <c r="AL429" s="56" t="s">
        <v>69</v>
      </c>
      <c r="AM429" s="56" t="s">
        <v>68</v>
      </c>
      <c r="AN429" s="56"/>
      <c r="AO429" s="56" t="s">
        <v>78</v>
      </c>
      <c r="AP429" s="61" t="s">
        <v>79</v>
      </c>
    </row>
    <row r="430" ht="16.5" customHeight="1">
      <c r="A430" s="53">
        <v>383950.38000000006</v>
      </c>
      <c r="B430" s="54"/>
      <c r="C430" s="55">
        <f t="shared" si="2"/>
        <v>0</v>
      </c>
      <c r="D430" s="54">
        <v>8.056597468039E12</v>
      </c>
      <c r="E430" s="56" t="s">
        <v>99</v>
      </c>
      <c r="F430" s="57" t="s">
        <v>224</v>
      </c>
      <c r="G430" s="58">
        <v>53.0</v>
      </c>
      <c r="H430" s="56"/>
      <c r="I430" s="56" t="s">
        <v>82</v>
      </c>
      <c r="J430" s="56" t="s">
        <v>133</v>
      </c>
      <c r="K430" s="56" t="s">
        <v>65</v>
      </c>
      <c r="L430" s="59">
        <v>500.0</v>
      </c>
      <c r="M430" s="60">
        <v>383950.38000000006</v>
      </c>
      <c r="N430" s="56" t="s">
        <v>83</v>
      </c>
      <c r="O430" s="56"/>
      <c r="P430" s="56" t="s">
        <v>68</v>
      </c>
      <c r="Q430" s="56" t="s">
        <v>68</v>
      </c>
      <c r="R430" s="56" t="s">
        <v>68</v>
      </c>
      <c r="S430" s="56">
        <v>140.0</v>
      </c>
      <c r="T430" s="56">
        <v>16.0</v>
      </c>
      <c r="U430" s="56" t="s">
        <v>100</v>
      </c>
      <c r="V430" s="56" t="s">
        <v>101</v>
      </c>
      <c r="W430" s="56" t="s">
        <v>68</v>
      </c>
      <c r="X430" s="56" t="s">
        <v>68</v>
      </c>
      <c r="Y430" s="56" t="s">
        <v>68</v>
      </c>
      <c r="Z430" s="56" t="s">
        <v>68</v>
      </c>
      <c r="AA430" s="56"/>
      <c r="AB430" s="56" t="s">
        <v>72</v>
      </c>
      <c r="AC430" s="56" t="s">
        <v>102</v>
      </c>
      <c r="AD430" s="56" t="s">
        <v>74</v>
      </c>
      <c r="AE430" s="56"/>
      <c r="AF430" s="56" t="s">
        <v>94</v>
      </c>
      <c r="AG430" s="56" t="s">
        <v>68</v>
      </c>
      <c r="AH430" s="56"/>
      <c r="AI430" s="56" t="s">
        <v>76</v>
      </c>
      <c r="AJ430" s="56" t="s">
        <v>85</v>
      </c>
      <c r="AK430" s="56" t="s">
        <v>68</v>
      </c>
      <c r="AL430" s="56" t="s">
        <v>69</v>
      </c>
      <c r="AM430" s="56" t="s">
        <v>68</v>
      </c>
      <c r="AN430" s="56"/>
      <c r="AO430" s="56" t="s">
        <v>78</v>
      </c>
      <c r="AP430" s="61" t="s">
        <v>79</v>
      </c>
    </row>
    <row r="431" ht="16.5" customHeight="1">
      <c r="A431" s="53">
        <v>383950.38000000006</v>
      </c>
      <c r="B431" s="54"/>
      <c r="C431" s="55">
        <f t="shared" si="2"/>
        <v>0</v>
      </c>
      <c r="D431" s="54">
        <v>8.056597468114E12</v>
      </c>
      <c r="E431" s="56" t="s">
        <v>99</v>
      </c>
      <c r="F431" s="57" t="s">
        <v>262</v>
      </c>
      <c r="G431" s="58">
        <v>53.0</v>
      </c>
      <c r="H431" s="56"/>
      <c r="I431" s="56" t="s">
        <v>82</v>
      </c>
      <c r="J431" s="56" t="s">
        <v>112</v>
      </c>
      <c r="K431" s="56" t="s">
        <v>65</v>
      </c>
      <c r="L431" s="59">
        <v>500.0</v>
      </c>
      <c r="M431" s="60">
        <v>383950.38000000006</v>
      </c>
      <c r="N431" s="56" t="s">
        <v>83</v>
      </c>
      <c r="O431" s="56"/>
      <c r="P431" s="56" t="s">
        <v>68</v>
      </c>
      <c r="Q431" s="56" t="s">
        <v>68</v>
      </c>
      <c r="R431" s="56" t="s">
        <v>68</v>
      </c>
      <c r="S431" s="56">
        <v>140.0</v>
      </c>
      <c r="T431" s="56">
        <v>16.0</v>
      </c>
      <c r="U431" s="56" t="s">
        <v>100</v>
      </c>
      <c r="V431" s="56" t="s">
        <v>101</v>
      </c>
      <c r="W431" s="56" t="s">
        <v>68</v>
      </c>
      <c r="X431" s="56" t="s">
        <v>68</v>
      </c>
      <c r="Y431" s="56" t="s">
        <v>68</v>
      </c>
      <c r="Z431" s="56" t="s">
        <v>68</v>
      </c>
      <c r="AA431" s="56"/>
      <c r="AB431" s="56" t="s">
        <v>114</v>
      </c>
      <c r="AC431" s="56" t="s">
        <v>102</v>
      </c>
      <c r="AD431" s="56" t="s">
        <v>74</v>
      </c>
      <c r="AE431" s="56"/>
      <c r="AF431" s="56" t="s">
        <v>94</v>
      </c>
      <c r="AG431" s="56" t="s">
        <v>68</v>
      </c>
      <c r="AH431" s="56"/>
      <c r="AI431" s="56" t="s">
        <v>76</v>
      </c>
      <c r="AJ431" s="56" t="s">
        <v>85</v>
      </c>
      <c r="AK431" s="56" t="s">
        <v>68</v>
      </c>
      <c r="AL431" s="56" t="s">
        <v>69</v>
      </c>
      <c r="AM431" s="56" t="s">
        <v>68</v>
      </c>
      <c r="AN431" s="56"/>
      <c r="AO431" s="56" t="s">
        <v>78</v>
      </c>
      <c r="AP431" s="61" t="s">
        <v>79</v>
      </c>
    </row>
    <row r="432" ht="16.5" customHeight="1">
      <c r="A432" s="53">
        <v>321848.33999999997</v>
      </c>
      <c r="B432" s="54"/>
      <c r="C432" s="55">
        <f t="shared" si="2"/>
        <v>0</v>
      </c>
      <c r="D432" s="54">
        <v>8.05659736162E12</v>
      </c>
      <c r="E432" s="56" t="s">
        <v>103</v>
      </c>
      <c r="F432" s="57" t="s">
        <v>117</v>
      </c>
      <c r="G432" s="58">
        <v>56.0</v>
      </c>
      <c r="H432" s="56"/>
      <c r="I432" s="56" t="s">
        <v>118</v>
      </c>
      <c r="J432" s="56" t="s">
        <v>578</v>
      </c>
      <c r="K432" s="56" t="s">
        <v>65</v>
      </c>
      <c r="L432" s="59">
        <v>370.0</v>
      </c>
      <c r="M432" s="60">
        <v>321848.33999999997</v>
      </c>
      <c r="N432" s="56" t="s">
        <v>83</v>
      </c>
      <c r="O432" s="56" t="s">
        <v>67</v>
      </c>
      <c r="P432" s="56" t="s">
        <v>68</v>
      </c>
      <c r="Q432" s="56" t="s">
        <v>68</v>
      </c>
      <c r="R432" s="56" t="s">
        <v>69</v>
      </c>
      <c r="S432" s="56">
        <v>140.0</v>
      </c>
      <c r="T432" s="56">
        <v>16.0</v>
      </c>
      <c r="U432" s="56" t="s">
        <v>106</v>
      </c>
      <c r="V432" s="56" t="s">
        <v>107</v>
      </c>
      <c r="W432" s="56" t="s">
        <v>68</v>
      </c>
      <c r="X432" s="56" t="s">
        <v>68</v>
      </c>
      <c r="Y432" s="56" t="s">
        <v>69</v>
      </c>
      <c r="Z432" s="56" t="s">
        <v>68</v>
      </c>
      <c r="AA432" s="56"/>
      <c r="AB432" s="56" t="s">
        <v>121</v>
      </c>
      <c r="AC432" s="56" t="s">
        <v>108</v>
      </c>
      <c r="AD432" s="56" t="s">
        <v>74</v>
      </c>
      <c r="AE432" s="56"/>
      <c r="AF432" s="56" t="s">
        <v>75</v>
      </c>
      <c r="AG432" s="56" t="s">
        <v>68</v>
      </c>
      <c r="AH432" s="56"/>
      <c r="AI432" s="56" t="s">
        <v>109</v>
      </c>
      <c r="AJ432" s="56" t="s">
        <v>77</v>
      </c>
      <c r="AK432" s="56" t="s">
        <v>68</v>
      </c>
      <c r="AL432" s="56" t="s">
        <v>69</v>
      </c>
      <c r="AM432" s="56" t="s">
        <v>68</v>
      </c>
      <c r="AN432" s="56"/>
      <c r="AO432" s="56" t="s">
        <v>78</v>
      </c>
      <c r="AP432" s="61" t="s">
        <v>79</v>
      </c>
    </row>
    <row r="433" ht="16.5" customHeight="1">
      <c r="A433" s="53">
        <v>287554.07999999996</v>
      </c>
      <c r="B433" s="54"/>
      <c r="C433" s="55">
        <f t="shared" si="2"/>
        <v>0</v>
      </c>
      <c r="D433" s="54">
        <v>8.056597468367E12</v>
      </c>
      <c r="E433" s="56" t="s">
        <v>428</v>
      </c>
      <c r="F433" s="57">
        <v>1416.0</v>
      </c>
      <c r="G433" s="58">
        <v>54.0</v>
      </c>
      <c r="H433" s="56"/>
      <c r="I433" s="56" t="s">
        <v>82</v>
      </c>
      <c r="J433" s="56" t="s">
        <v>298</v>
      </c>
      <c r="K433" s="56" t="s">
        <v>65</v>
      </c>
      <c r="L433" s="59">
        <v>370.0</v>
      </c>
      <c r="M433" s="60">
        <v>287554.07999999996</v>
      </c>
      <c r="N433" s="56" t="s">
        <v>83</v>
      </c>
      <c r="O433" s="56"/>
      <c r="P433" s="56" t="s">
        <v>68</v>
      </c>
      <c r="Q433" s="56" t="s">
        <v>68</v>
      </c>
      <c r="R433" s="56" t="s">
        <v>68</v>
      </c>
      <c r="S433" s="56">
        <v>140.0</v>
      </c>
      <c r="T433" s="56">
        <v>17.0</v>
      </c>
      <c r="U433" s="56" t="s">
        <v>120</v>
      </c>
      <c r="V433" s="56" t="s">
        <v>543</v>
      </c>
      <c r="W433" s="56" t="s">
        <v>68</v>
      </c>
      <c r="X433" s="56" t="s">
        <v>68</v>
      </c>
      <c r="Y433" s="56" t="s">
        <v>68</v>
      </c>
      <c r="Z433" s="56" t="s">
        <v>68</v>
      </c>
      <c r="AA433" s="56"/>
      <c r="AB433" s="56" t="s">
        <v>121</v>
      </c>
      <c r="AC433" s="56" t="s">
        <v>73</v>
      </c>
      <c r="AD433" s="56" t="s">
        <v>74</v>
      </c>
      <c r="AE433" s="56"/>
      <c r="AF433" s="56" t="s">
        <v>75</v>
      </c>
      <c r="AG433" s="56" t="s">
        <v>68</v>
      </c>
      <c r="AH433" s="56"/>
      <c r="AI433" s="56" t="s">
        <v>76</v>
      </c>
      <c r="AJ433" s="56" t="s">
        <v>85</v>
      </c>
      <c r="AK433" s="56" t="s">
        <v>68</v>
      </c>
      <c r="AL433" s="56" t="s">
        <v>69</v>
      </c>
      <c r="AM433" s="56" t="s">
        <v>68</v>
      </c>
      <c r="AN433" s="56"/>
      <c r="AO433" s="56" t="s">
        <v>78</v>
      </c>
      <c r="AP433" s="61" t="s">
        <v>79</v>
      </c>
    </row>
    <row r="434" ht="16.5" customHeight="1">
      <c r="A434" s="53">
        <v>287554.07999999996</v>
      </c>
      <c r="B434" s="54"/>
      <c r="C434" s="55">
        <f t="shared" si="2"/>
        <v>0</v>
      </c>
      <c r="D434" s="54">
        <v>8.056597355742E12</v>
      </c>
      <c r="E434" s="56" t="s">
        <v>291</v>
      </c>
      <c r="F434" s="57" t="s">
        <v>184</v>
      </c>
      <c r="G434" s="58">
        <v>52.0</v>
      </c>
      <c r="H434" s="56"/>
      <c r="I434" s="56" t="s">
        <v>82</v>
      </c>
      <c r="J434" s="56" t="s">
        <v>185</v>
      </c>
      <c r="K434" s="56" t="s">
        <v>65</v>
      </c>
      <c r="L434" s="59">
        <v>370.0</v>
      </c>
      <c r="M434" s="60">
        <v>287554.07999999996</v>
      </c>
      <c r="N434" s="56" t="s">
        <v>83</v>
      </c>
      <c r="O434" s="56"/>
      <c r="P434" s="56" t="s">
        <v>68</v>
      </c>
      <c r="Q434" s="56" t="s">
        <v>68</v>
      </c>
      <c r="R434" s="56" t="s">
        <v>68</v>
      </c>
      <c r="S434" s="56">
        <v>140.0</v>
      </c>
      <c r="T434" s="56">
        <v>16.0</v>
      </c>
      <c r="U434" s="56" t="s">
        <v>177</v>
      </c>
      <c r="V434" s="56" t="s">
        <v>293</v>
      </c>
      <c r="W434" s="56" t="s">
        <v>68</v>
      </c>
      <c r="X434" s="56" t="s">
        <v>68</v>
      </c>
      <c r="Y434" s="56" t="s">
        <v>68</v>
      </c>
      <c r="Z434" s="56" t="s">
        <v>68</v>
      </c>
      <c r="AA434" s="56"/>
      <c r="AB434" s="56" t="s">
        <v>187</v>
      </c>
      <c r="AC434" s="56" t="s">
        <v>73</v>
      </c>
      <c r="AD434" s="56" t="s">
        <v>74</v>
      </c>
      <c r="AE434" s="56"/>
      <c r="AF434" s="56" t="s">
        <v>75</v>
      </c>
      <c r="AG434" s="56" t="s">
        <v>68</v>
      </c>
      <c r="AH434" s="56"/>
      <c r="AI434" s="56" t="s">
        <v>76</v>
      </c>
      <c r="AJ434" s="56" t="s">
        <v>85</v>
      </c>
      <c r="AK434" s="56" t="s">
        <v>68</v>
      </c>
      <c r="AL434" s="56" t="s">
        <v>69</v>
      </c>
      <c r="AM434" s="56" t="s">
        <v>68</v>
      </c>
      <c r="AN434" s="56"/>
      <c r="AO434" s="56" t="s">
        <v>78</v>
      </c>
      <c r="AP434" s="61" t="s">
        <v>79</v>
      </c>
    </row>
    <row r="435" ht="16.5" customHeight="1">
      <c r="A435" s="53">
        <v>287554.07999999996</v>
      </c>
      <c r="B435" s="54"/>
      <c r="C435" s="55">
        <f t="shared" si="2"/>
        <v>0</v>
      </c>
      <c r="D435" s="54">
        <v>8.056597355933E12</v>
      </c>
      <c r="E435" s="56" t="s">
        <v>291</v>
      </c>
      <c r="F435" s="57" t="s">
        <v>292</v>
      </c>
      <c r="G435" s="58">
        <v>54.0</v>
      </c>
      <c r="H435" s="56"/>
      <c r="I435" s="56" t="s">
        <v>82</v>
      </c>
      <c r="J435" s="56" t="s">
        <v>64</v>
      </c>
      <c r="K435" s="56" t="s">
        <v>65</v>
      </c>
      <c r="L435" s="59">
        <v>370.0</v>
      </c>
      <c r="M435" s="60">
        <v>287554.07999999996</v>
      </c>
      <c r="N435" s="56" t="s">
        <v>83</v>
      </c>
      <c r="O435" s="56"/>
      <c r="P435" s="56" t="s">
        <v>68</v>
      </c>
      <c r="Q435" s="56" t="s">
        <v>68</v>
      </c>
      <c r="R435" s="56" t="s">
        <v>68</v>
      </c>
      <c r="S435" s="56">
        <v>140.0</v>
      </c>
      <c r="T435" s="56">
        <v>16.0</v>
      </c>
      <c r="U435" s="56" t="s">
        <v>294</v>
      </c>
      <c r="V435" s="56" t="s">
        <v>295</v>
      </c>
      <c r="W435" s="56" t="s">
        <v>68</v>
      </c>
      <c r="X435" s="56" t="s">
        <v>68</v>
      </c>
      <c r="Y435" s="56" t="s">
        <v>68</v>
      </c>
      <c r="Z435" s="56" t="s">
        <v>68</v>
      </c>
      <c r="AA435" s="56"/>
      <c r="AB435" s="56" t="s">
        <v>72</v>
      </c>
      <c r="AC435" s="56" t="s">
        <v>73</v>
      </c>
      <c r="AD435" s="56" t="s">
        <v>74</v>
      </c>
      <c r="AE435" s="56"/>
      <c r="AF435" s="56" t="s">
        <v>75</v>
      </c>
      <c r="AG435" s="56" t="s">
        <v>68</v>
      </c>
      <c r="AH435" s="56"/>
      <c r="AI435" s="56" t="s">
        <v>76</v>
      </c>
      <c r="AJ435" s="56" t="s">
        <v>85</v>
      </c>
      <c r="AK435" s="56" t="s">
        <v>68</v>
      </c>
      <c r="AL435" s="56" t="s">
        <v>69</v>
      </c>
      <c r="AM435" s="56" t="s">
        <v>68</v>
      </c>
      <c r="AN435" s="56"/>
      <c r="AO435" s="56" t="s">
        <v>78</v>
      </c>
      <c r="AP435" s="61" t="s">
        <v>79</v>
      </c>
    </row>
    <row r="436" ht="16.5" customHeight="1">
      <c r="A436" s="53">
        <v>355201.66000000003</v>
      </c>
      <c r="B436" s="54"/>
      <c r="C436" s="55">
        <f t="shared" si="2"/>
        <v>0</v>
      </c>
      <c r="D436" s="54">
        <v>8.056597363013E12</v>
      </c>
      <c r="E436" s="56" t="s">
        <v>116</v>
      </c>
      <c r="F436" s="57" t="s">
        <v>271</v>
      </c>
      <c r="G436" s="58">
        <v>54.0</v>
      </c>
      <c r="H436" s="56"/>
      <c r="I436" s="56" t="s">
        <v>272</v>
      </c>
      <c r="J436" s="56" t="s">
        <v>300</v>
      </c>
      <c r="K436" s="56" t="s">
        <v>65</v>
      </c>
      <c r="L436" s="59">
        <v>410.0</v>
      </c>
      <c r="M436" s="60">
        <v>355201.66000000003</v>
      </c>
      <c r="N436" s="56" t="s">
        <v>83</v>
      </c>
      <c r="O436" s="56" t="s">
        <v>67</v>
      </c>
      <c r="P436" s="56" t="s">
        <v>68</v>
      </c>
      <c r="Q436" s="56" t="s">
        <v>69</v>
      </c>
      <c r="R436" s="56" t="s">
        <v>68</v>
      </c>
      <c r="S436" s="56">
        <v>140.0</v>
      </c>
      <c r="T436" s="56">
        <v>16.0</v>
      </c>
      <c r="U436" s="56" t="s">
        <v>120</v>
      </c>
      <c r="V436" s="56" t="s">
        <v>84</v>
      </c>
      <c r="W436" s="56" t="s">
        <v>68</v>
      </c>
      <c r="X436" s="56" t="s">
        <v>68</v>
      </c>
      <c r="Y436" s="56" t="s">
        <v>69</v>
      </c>
      <c r="Z436" s="56" t="s">
        <v>68</v>
      </c>
      <c r="AA436" s="56"/>
      <c r="AB436" s="56" t="s">
        <v>187</v>
      </c>
      <c r="AC436" s="56" t="s">
        <v>122</v>
      </c>
      <c r="AD436" s="56" t="s">
        <v>74</v>
      </c>
      <c r="AE436" s="56"/>
      <c r="AF436" s="56" t="s">
        <v>75</v>
      </c>
      <c r="AG436" s="56" t="s">
        <v>68</v>
      </c>
      <c r="AH436" s="56"/>
      <c r="AI436" s="56" t="s">
        <v>76</v>
      </c>
      <c r="AJ436" s="56" t="s">
        <v>77</v>
      </c>
      <c r="AK436" s="56" t="s">
        <v>68</v>
      </c>
      <c r="AL436" s="56" t="s">
        <v>69</v>
      </c>
      <c r="AM436" s="56" t="s">
        <v>68</v>
      </c>
      <c r="AN436" s="56"/>
      <c r="AO436" s="56" t="s">
        <v>78</v>
      </c>
      <c r="AP436" s="61" t="s">
        <v>79</v>
      </c>
    </row>
    <row r="437" ht="16.5" customHeight="1">
      <c r="A437" s="53">
        <v>287554.07999999996</v>
      </c>
      <c r="B437" s="54"/>
      <c r="C437" s="55">
        <f t="shared" si="2"/>
        <v>0</v>
      </c>
      <c r="D437" s="54">
        <v>8.056597468404E12</v>
      </c>
      <c r="E437" s="56" t="s">
        <v>428</v>
      </c>
      <c r="F437" s="57" t="s">
        <v>124</v>
      </c>
      <c r="G437" s="58">
        <v>54.0</v>
      </c>
      <c r="H437" s="56"/>
      <c r="I437" s="56" t="s">
        <v>82</v>
      </c>
      <c r="J437" s="56" t="s">
        <v>64</v>
      </c>
      <c r="K437" s="56" t="s">
        <v>307</v>
      </c>
      <c r="L437" s="59">
        <v>370.0</v>
      </c>
      <c r="M437" s="60">
        <v>287554.07999999996</v>
      </c>
      <c r="N437" s="56" t="s">
        <v>83</v>
      </c>
      <c r="O437" s="56"/>
      <c r="P437" s="56" t="s">
        <v>68</v>
      </c>
      <c r="Q437" s="56" t="s">
        <v>68</v>
      </c>
      <c r="R437" s="56" t="s">
        <v>68</v>
      </c>
      <c r="S437" s="56">
        <v>140.0</v>
      </c>
      <c r="T437" s="56">
        <v>17.0</v>
      </c>
      <c r="U437" s="56" t="s">
        <v>120</v>
      </c>
      <c r="V437" s="56" t="s">
        <v>543</v>
      </c>
      <c r="W437" s="56" t="s">
        <v>68</v>
      </c>
      <c r="X437" s="56" t="s">
        <v>68</v>
      </c>
      <c r="Y437" s="56" t="s">
        <v>68</v>
      </c>
      <c r="Z437" s="56" t="s">
        <v>68</v>
      </c>
      <c r="AA437" s="56"/>
      <c r="AB437" s="56" t="s">
        <v>72</v>
      </c>
      <c r="AC437" s="56" t="s">
        <v>73</v>
      </c>
      <c r="AD437" s="56" t="s">
        <v>74</v>
      </c>
      <c r="AE437" s="56"/>
      <c r="AF437" s="56" t="s">
        <v>75</v>
      </c>
      <c r="AG437" s="56" t="s">
        <v>68</v>
      </c>
      <c r="AH437" s="56"/>
      <c r="AI437" s="56" t="s">
        <v>76</v>
      </c>
      <c r="AJ437" s="56" t="s">
        <v>85</v>
      </c>
      <c r="AK437" s="56" t="s">
        <v>68</v>
      </c>
      <c r="AL437" s="56" t="s">
        <v>69</v>
      </c>
      <c r="AM437" s="56" t="s">
        <v>68</v>
      </c>
      <c r="AN437" s="56"/>
      <c r="AO437" s="56" t="s">
        <v>78</v>
      </c>
      <c r="AP437" s="61" t="s">
        <v>79</v>
      </c>
    </row>
    <row r="438" ht="16.5" customHeight="1">
      <c r="A438" s="53">
        <v>398765.18000000005</v>
      </c>
      <c r="B438" s="54"/>
      <c r="C438" s="55">
        <f t="shared" si="2"/>
        <v>0</v>
      </c>
      <c r="D438" s="54">
        <v>8.056597469388E12</v>
      </c>
      <c r="E438" s="56" t="s">
        <v>123</v>
      </c>
      <c r="F438" s="57" t="s">
        <v>494</v>
      </c>
      <c r="G438" s="58">
        <v>51.0</v>
      </c>
      <c r="H438" s="56" t="s">
        <v>214</v>
      </c>
      <c r="I438" s="56" t="s">
        <v>289</v>
      </c>
      <c r="J438" s="56" t="s">
        <v>64</v>
      </c>
      <c r="K438" s="56" t="s">
        <v>65</v>
      </c>
      <c r="L438" s="59">
        <v>520.0</v>
      </c>
      <c r="M438" s="60">
        <v>398765.18000000005</v>
      </c>
      <c r="N438" s="56" t="s">
        <v>83</v>
      </c>
      <c r="O438" s="56"/>
      <c r="P438" s="56" t="s">
        <v>68</v>
      </c>
      <c r="Q438" s="56" t="s">
        <v>68</v>
      </c>
      <c r="R438" s="56" t="s">
        <v>68</v>
      </c>
      <c r="S438" s="56">
        <v>140.0</v>
      </c>
      <c r="T438" s="56">
        <v>16.0</v>
      </c>
      <c r="U438" s="56"/>
      <c r="V438" s="56"/>
      <c r="W438" s="56" t="s">
        <v>68</v>
      </c>
      <c r="X438" s="56" t="s">
        <v>68</v>
      </c>
      <c r="Y438" s="56" t="s">
        <v>68</v>
      </c>
      <c r="Z438" s="56" t="s">
        <v>68</v>
      </c>
      <c r="AA438" s="56"/>
      <c r="AB438" s="56" t="s">
        <v>192</v>
      </c>
      <c r="AC438" s="56" t="s">
        <v>73</v>
      </c>
      <c r="AD438" s="56" t="s">
        <v>74</v>
      </c>
      <c r="AE438" s="56"/>
      <c r="AF438" s="56" t="s">
        <v>75</v>
      </c>
      <c r="AG438" s="56" t="s">
        <v>68</v>
      </c>
      <c r="AH438" s="56"/>
      <c r="AI438" s="56" t="s">
        <v>76</v>
      </c>
      <c r="AJ438" s="56" t="s">
        <v>85</v>
      </c>
      <c r="AK438" s="56" t="s">
        <v>68</v>
      </c>
      <c r="AL438" s="56" t="s">
        <v>69</v>
      </c>
      <c r="AM438" s="56" t="s">
        <v>68</v>
      </c>
      <c r="AN438" s="56"/>
      <c r="AO438" s="56" t="s">
        <v>78</v>
      </c>
      <c r="AP438" s="61" t="s">
        <v>79</v>
      </c>
    </row>
    <row r="439" ht="16.5" customHeight="1">
      <c r="A439" s="53">
        <v>302368.88</v>
      </c>
      <c r="B439" s="54"/>
      <c r="C439" s="55">
        <f t="shared" si="2"/>
        <v>0</v>
      </c>
      <c r="D439" s="54">
        <v>8.056597380652E12</v>
      </c>
      <c r="E439" s="56" t="s">
        <v>291</v>
      </c>
      <c r="F439" s="57" t="s">
        <v>494</v>
      </c>
      <c r="G439" s="58">
        <v>54.0</v>
      </c>
      <c r="H439" s="56" t="s">
        <v>214</v>
      </c>
      <c r="I439" s="56" t="s">
        <v>495</v>
      </c>
      <c r="J439" s="56" t="s">
        <v>64</v>
      </c>
      <c r="K439" s="56" t="s">
        <v>65</v>
      </c>
      <c r="L439" s="59">
        <v>390.0</v>
      </c>
      <c r="M439" s="60">
        <v>302368.88</v>
      </c>
      <c r="N439" s="56" t="s">
        <v>83</v>
      </c>
      <c r="O439" s="56"/>
      <c r="P439" s="56" t="s">
        <v>68</v>
      </c>
      <c r="Q439" s="56" t="s">
        <v>68</v>
      </c>
      <c r="R439" s="56" t="s">
        <v>68</v>
      </c>
      <c r="S439" s="56">
        <v>140.0</v>
      </c>
      <c r="T439" s="56">
        <v>16.0</v>
      </c>
      <c r="U439" s="56" t="s">
        <v>294</v>
      </c>
      <c r="V439" s="56" t="s">
        <v>295</v>
      </c>
      <c r="W439" s="56" t="s">
        <v>68</v>
      </c>
      <c r="X439" s="56" t="s">
        <v>68</v>
      </c>
      <c r="Y439" s="56" t="s">
        <v>68</v>
      </c>
      <c r="Z439" s="56" t="s">
        <v>68</v>
      </c>
      <c r="AA439" s="56"/>
      <c r="AB439" s="56" t="s">
        <v>72</v>
      </c>
      <c r="AC439" s="56" t="s">
        <v>73</v>
      </c>
      <c r="AD439" s="56" t="s">
        <v>74</v>
      </c>
      <c r="AE439" s="56"/>
      <c r="AF439" s="56" t="s">
        <v>75</v>
      </c>
      <c r="AG439" s="56" t="s">
        <v>68</v>
      </c>
      <c r="AH439" s="56"/>
      <c r="AI439" s="56" t="s">
        <v>76</v>
      </c>
      <c r="AJ439" s="56" t="s">
        <v>85</v>
      </c>
      <c r="AK439" s="56" t="s">
        <v>68</v>
      </c>
      <c r="AL439" s="56" t="s">
        <v>69</v>
      </c>
      <c r="AM439" s="56" t="s">
        <v>68</v>
      </c>
      <c r="AN439" s="56"/>
      <c r="AO439" s="56" t="s">
        <v>78</v>
      </c>
      <c r="AP439" s="61" t="s">
        <v>79</v>
      </c>
    </row>
    <row r="440" ht="16.5" customHeight="1">
      <c r="A440" s="53">
        <v>472919.26</v>
      </c>
      <c r="B440" s="54"/>
      <c r="C440" s="55">
        <f t="shared" si="2"/>
        <v>0</v>
      </c>
      <c r="D440" s="54">
        <v>8.056597294904E12</v>
      </c>
      <c r="E440" s="56" t="s">
        <v>429</v>
      </c>
      <c r="F440" s="57" t="s">
        <v>424</v>
      </c>
      <c r="G440" s="58">
        <v>50.0</v>
      </c>
      <c r="H440" s="56"/>
      <c r="I440" s="56" t="s">
        <v>82</v>
      </c>
      <c r="J440" s="56" t="s">
        <v>88</v>
      </c>
      <c r="K440" s="56" t="s">
        <v>65</v>
      </c>
      <c r="L440" s="59">
        <v>620.0</v>
      </c>
      <c r="M440" s="60">
        <v>472919.26</v>
      </c>
      <c r="N440" s="56" t="s">
        <v>83</v>
      </c>
      <c r="O440" s="56"/>
      <c r="P440" s="56" t="s">
        <v>68</v>
      </c>
      <c r="Q440" s="56" t="s">
        <v>68</v>
      </c>
      <c r="R440" s="56" t="s">
        <v>68</v>
      </c>
      <c r="S440" s="56">
        <v>135.0</v>
      </c>
      <c r="T440" s="56">
        <v>19.0</v>
      </c>
      <c r="U440" s="56" t="s">
        <v>200</v>
      </c>
      <c r="V440" s="56" t="s">
        <v>259</v>
      </c>
      <c r="W440" s="56" t="s">
        <v>68</v>
      </c>
      <c r="X440" s="56" t="s">
        <v>68</v>
      </c>
      <c r="Y440" s="56" t="s">
        <v>68</v>
      </c>
      <c r="Z440" s="56" t="s">
        <v>68</v>
      </c>
      <c r="AA440" s="56"/>
      <c r="AB440" s="56" t="s">
        <v>91</v>
      </c>
      <c r="AC440" s="56" t="s">
        <v>92</v>
      </c>
      <c r="AD440" s="56" t="s">
        <v>74</v>
      </c>
      <c r="AE440" s="56" t="s">
        <v>94</v>
      </c>
      <c r="AF440" s="56" t="s">
        <v>94</v>
      </c>
      <c r="AG440" s="56" t="s">
        <v>68</v>
      </c>
      <c r="AH440" s="56"/>
      <c r="AI440" s="56" t="s">
        <v>76</v>
      </c>
      <c r="AJ440" s="56" t="s">
        <v>85</v>
      </c>
      <c r="AK440" s="56" t="s">
        <v>68</v>
      </c>
      <c r="AL440" s="56" t="s">
        <v>69</v>
      </c>
      <c r="AM440" s="56" t="s">
        <v>68</v>
      </c>
      <c r="AN440" s="56"/>
      <c r="AO440" s="56" t="s">
        <v>78</v>
      </c>
      <c r="AP440" s="61" t="s">
        <v>79</v>
      </c>
    </row>
    <row r="441" ht="16.5" customHeight="1">
      <c r="A441" s="53">
        <v>287554.07999999996</v>
      </c>
      <c r="B441" s="54"/>
      <c r="C441" s="55">
        <f t="shared" si="2"/>
        <v>0</v>
      </c>
      <c r="D441" s="54">
        <v>8.056597468329E12</v>
      </c>
      <c r="E441" s="56" t="s">
        <v>297</v>
      </c>
      <c r="F441" s="57" t="s">
        <v>124</v>
      </c>
      <c r="G441" s="58">
        <v>49.0</v>
      </c>
      <c r="H441" s="56"/>
      <c r="I441" s="56" t="s">
        <v>82</v>
      </c>
      <c r="J441" s="56" t="s">
        <v>64</v>
      </c>
      <c r="K441" s="56" t="s">
        <v>65</v>
      </c>
      <c r="L441" s="59">
        <v>370.0</v>
      </c>
      <c r="M441" s="60">
        <v>287554.07999999996</v>
      </c>
      <c r="N441" s="56" t="s">
        <v>83</v>
      </c>
      <c r="O441" s="56"/>
      <c r="P441" s="56" t="s">
        <v>68</v>
      </c>
      <c r="Q441" s="56" t="s">
        <v>68</v>
      </c>
      <c r="R441" s="56" t="s">
        <v>68</v>
      </c>
      <c r="S441" s="56">
        <v>140.0</v>
      </c>
      <c r="T441" s="56">
        <v>17.0</v>
      </c>
      <c r="U441" s="56" t="s">
        <v>284</v>
      </c>
      <c r="V441" s="56" t="s">
        <v>293</v>
      </c>
      <c r="W441" s="56" t="s">
        <v>68</v>
      </c>
      <c r="X441" s="56" t="s">
        <v>68</v>
      </c>
      <c r="Y441" s="56" t="s">
        <v>68</v>
      </c>
      <c r="Z441" s="56" t="s">
        <v>68</v>
      </c>
      <c r="AA441" s="56"/>
      <c r="AB441" s="56" t="s">
        <v>72</v>
      </c>
      <c r="AC441" s="56" t="s">
        <v>164</v>
      </c>
      <c r="AD441" s="56" t="s">
        <v>74</v>
      </c>
      <c r="AE441" s="56"/>
      <c r="AF441" s="56" t="s">
        <v>75</v>
      </c>
      <c r="AG441" s="56" t="s">
        <v>68</v>
      </c>
      <c r="AH441" s="56"/>
      <c r="AI441" s="56" t="s">
        <v>76</v>
      </c>
      <c r="AJ441" s="56" t="s">
        <v>85</v>
      </c>
      <c r="AK441" s="56" t="s">
        <v>68</v>
      </c>
      <c r="AL441" s="56" t="s">
        <v>69</v>
      </c>
      <c r="AM441" s="56" t="s">
        <v>68</v>
      </c>
      <c r="AN441" s="56"/>
      <c r="AO441" s="56" t="s">
        <v>78</v>
      </c>
      <c r="AP441" s="61" t="s">
        <v>79</v>
      </c>
    </row>
    <row r="442" ht="16.5" customHeight="1">
      <c r="A442" s="53">
        <v>371898.33999999997</v>
      </c>
      <c r="B442" s="54"/>
      <c r="C442" s="55">
        <f t="shared" si="2"/>
        <v>0</v>
      </c>
      <c r="D442" s="54">
        <v>8.056597363136E12</v>
      </c>
      <c r="E442" s="56" t="s">
        <v>436</v>
      </c>
      <c r="F442" s="57" t="s">
        <v>356</v>
      </c>
      <c r="G442" s="58">
        <v>59.0</v>
      </c>
      <c r="H442" s="56"/>
      <c r="I442" s="56" t="s">
        <v>357</v>
      </c>
      <c r="J442" s="56" t="s">
        <v>185</v>
      </c>
      <c r="K442" s="56" t="s">
        <v>65</v>
      </c>
      <c r="L442" s="59">
        <v>430.0</v>
      </c>
      <c r="M442" s="60">
        <v>371898.33999999997</v>
      </c>
      <c r="N442" s="56" t="s">
        <v>83</v>
      </c>
      <c r="O442" s="56" t="s">
        <v>67</v>
      </c>
      <c r="P442" s="56" t="s">
        <v>68</v>
      </c>
      <c r="Q442" s="56" t="s">
        <v>69</v>
      </c>
      <c r="R442" s="56" t="s">
        <v>68</v>
      </c>
      <c r="S442" s="56">
        <v>140.0</v>
      </c>
      <c r="T442" s="56">
        <v>14.0</v>
      </c>
      <c r="U442" s="56" t="s">
        <v>398</v>
      </c>
      <c r="V442" s="56" t="s">
        <v>438</v>
      </c>
      <c r="W442" s="56" t="s">
        <v>68</v>
      </c>
      <c r="X442" s="56" t="s">
        <v>68</v>
      </c>
      <c r="Y442" s="56" t="s">
        <v>69</v>
      </c>
      <c r="Z442" s="56" t="s">
        <v>68</v>
      </c>
      <c r="AA442" s="56"/>
      <c r="AB442" s="56" t="s">
        <v>187</v>
      </c>
      <c r="AC442" s="56" t="s">
        <v>73</v>
      </c>
      <c r="AD442" s="56" t="s">
        <v>74</v>
      </c>
      <c r="AE442" s="56"/>
      <c r="AF442" s="56" t="s">
        <v>75</v>
      </c>
      <c r="AG442" s="56" t="s">
        <v>68</v>
      </c>
      <c r="AH442" s="56"/>
      <c r="AI442" s="56" t="s">
        <v>76</v>
      </c>
      <c r="AJ442" s="56" t="s">
        <v>77</v>
      </c>
      <c r="AK442" s="56" t="s">
        <v>68</v>
      </c>
      <c r="AL442" s="56" t="s">
        <v>69</v>
      </c>
      <c r="AM442" s="56" t="s">
        <v>68</v>
      </c>
      <c r="AN442" s="56"/>
      <c r="AO442" s="56" t="s">
        <v>78</v>
      </c>
      <c r="AP442" s="61" t="s">
        <v>79</v>
      </c>
    </row>
    <row r="443" ht="16.5" customHeight="1">
      <c r="A443" s="53">
        <v>355201.66000000003</v>
      </c>
      <c r="B443" s="54"/>
      <c r="C443" s="55">
        <f t="shared" si="2"/>
        <v>0</v>
      </c>
      <c r="D443" s="54">
        <v>8.056597361941E12</v>
      </c>
      <c r="E443" s="56" t="s">
        <v>431</v>
      </c>
      <c r="F443" s="57" t="s">
        <v>271</v>
      </c>
      <c r="G443" s="58">
        <v>54.0</v>
      </c>
      <c r="H443" s="56"/>
      <c r="I443" s="56" t="s">
        <v>272</v>
      </c>
      <c r="J443" s="56" t="s">
        <v>300</v>
      </c>
      <c r="K443" s="56" t="s">
        <v>65</v>
      </c>
      <c r="L443" s="59">
        <v>410.0</v>
      </c>
      <c r="M443" s="60">
        <v>355201.66000000003</v>
      </c>
      <c r="N443" s="56" t="s">
        <v>83</v>
      </c>
      <c r="O443" s="56" t="s">
        <v>67</v>
      </c>
      <c r="P443" s="56" t="s">
        <v>68</v>
      </c>
      <c r="Q443" s="56" t="s">
        <v>69</v>
      </c>
      <c r="R443" s="56" t="s">
        <v>68</v>
      </c>
      <c r="S443" s="56">
        <v>140.0</v>
      </c>
      <c r="T443" s="56">
        <v>16.0</v>
      </c>
      <c r="U443" s="56" t="s">
        <v>120</v>
      </c>
      <c r="V443" s="56" t="s">
        <v>433</v>
      </c>
      <c r="W443" s="56" t="s">
        <v>68</v>
      </c>
      <c r="X443" s="56" t="s">
        <v>68</v>
      </c>
      <c r="Y443" s="56" t="s">
        <v>69</v>
      </c>
      <c r="Z443" s="56" t="s">
        <v>68</v>
      </c>
      <c r="AA443" s="56"/>
      <c r="AB443" s="56" t="s">
        <v>187</v>
      </c>
      <c r="AC443" s="56" t="s">
        <v>122</v>
      </c>
      <c r="AD443" s="56" t="s">
        <v>74</v>
      </c>
      <c r="AE443" s="56"/>
      <c r="AF443" s="56" t="s">
        <v>75</v>
      </c>
      <c r="AG443" s="56" t="s">
        <v>68</v>
      </c>
      <c r="AH443" s="56"/>
      <c r="AI443" s="56" t="s">
        <v>76</v>
      </c>
      <c r="AJ443" s="56" t="s">
        <v>77</v>
      </c>
      <c r="AK443" s="56" t="s">
        <v>68</v>
      </c>
      <c r="AL443" s="56" t="s">
        <v>69</v>
      </c>
      <c r="AM443" s="56" t="s">
        <v>68</v>
      </c>
      <c r="AN443" s="56"/>
      <c r="AO443" s="56" t="s">
        <v>78</v>
      </c>
      <c r="AP443" s="61" t="s">
        <v>79</v>
      </c>
    </row>
    <row r="444" ht="16.5" customHeight="1">
      <c r="A444" s="53">
        <v>321848.33999999997</v>
      </c>
      <c r="B444" s="54"/>
      <c r="C444" s="55">
        <f t="shared" si="2"/>
        <v>0</v>
      </c>
      <c r="D444" s="54">
        <v>8.056597361903E12</v>
      </c>
      <c r="E444" s="56" t="s">
        <v>431</v>
      </c>
      <c r="F444" s="57" t="s">
        <v>579</v>
      </c>
      <c r="G444" s="58">
        <v>54.0</v>
      </c>
      <c r="H444" s="56"/>
      <c r="I444" s="56" t="s">
        <v>141</v>
      </c>
      <c r="J444" s="56" t="s">
        <v>64</v>
      </c>
      <c r="K444" s="56" t="s">
        <v>65</v>
      </c>
      <c r="L444" s="59">
        <v>370.0</v>
      </c>
      <c r="M444" s="60">
        <v>321848.33999999997</v>
      </c>
      <c r="N444" s="56" t="s">
        <v>83</v>
      </c>
      <c r="O444" s="56" t="s">
        <v>67</v>
      </c>
      <c r="P444" s="56" t="s">
        <v>68</v>
      </c>
      <c r="Q444" s="56" t="s">
        <v>68</v>
      </c>
      <c r="R444" s="56" t="s">
        <v>69</v>
      </c>
      <c r="S444" s="56">
        <v>140.0</v>
      </c>
      <c r="T444" s="56">
        <v>16.0</v>
      </c>
      <c r="U444" s="56" t="s">
        <v>120</v>
      </c>
      <c r="V444" s="56" t="s">
        <v>433</v>
      </c>
      <c r="W444" s="56" t="s">
        <v>68</v>
      </c>
      <c r="X444" s="56" t="s">
        <v>68</v>
      </c>
      <c r="Y444" s="56" t="s">
        <v>69</v>
      </c>
      <c r="Z444" s="56" t="s">
        <v>68</v>
      </c>
      <c r="AA444" s="56"/>
      <c r="AB444" s="56" t="s">
        <v>72</v>
      </c>
      <c r="AC444" s="56" t="s">
        <v>122</v>
      </c>
      <c r="AD444" s="56" t="s">
        <v>74</v>
      </c>
      <c r="AE444" s="56"/>
      <c r="AF444" s="56" t="s">
        <v>75</v>
      </c>
      <c r="AG444" s="56" t="s">
        <v>68</v>
      </c>
      <c r="AH444" s="56"/>
      <c r="AI444" s="56" t="s">
        <v>76</v>
      </c>
      <c r="AJ444" s="56" t="s">
        <v>77</v>
      </c>
      <c r="AK444" s="56" t="s">
        <v>68</v>
      </c>
      <c r="AL444" s="56" t="s">
        <v>69</v>
      </c>
      <c r="AM444" s="56" t="s">
        <v>68</v>
      </c>
      <c r="AN444" s="56"/>
      <c r="AO444" s="56" t="s">
        <v>78</v>
      </c>
      <c r="AP444" s="61" t="s">
        <v>79</v>
      </c>
    </row>
    <row r="445" ht="16.5" customHeight="1">
      <c r="A445" s="53">
        <v>287554.07999999996</v>
      </c>
      <c r="B445" s="54"/>
      <c r="C445" s="55">
        <f t="shared" si="2"/>
        <v>0</v>
      </c>
      <c r="D445" s="54">
        <v>8.056597468343E12</v>
      </c>
      <c r="E445" s="56" t="s">
        <v>297</v>
      </c>
      <c r="F445" s="57" t="s">
        <v>184</v>
      </c>
      <c r="G445" s="58">
        <v>49.0</v>
      </c>
      <c r="H445" s="56"/>
      <c r="I445" s="56" t="s">
        <v>82</v>
      </c>
      <c r="J445" s="56" t="s">
        <v>185</v>
      </c>
      <c r="K445" s="56" t="s">
        <v>65</v>
      </c>
      <c r="L445" s="59">
        <v>370.0</v>
      </c>
      <c r="M445" s="60">
        <v>287554.07999999996</v>
      </c>
      <c r="N445" s="56" t="s">
        <v>83</v>
      </c>
      <c r="O445" s="56"/>
      <c r="P445" s="56" t="s">
        <v>68</v>
      </c>
      <c r="Q445" s="56" t="s">
        <v>68</v>
      </c>
      <c r="R445" s="56" t="s">
        <v>68</v>
      </c>
      <c r="S445" s="56">
        <v>140.0</v>
      </c>
      <c r="T445" s="56">
        <v>17.0</v>
      </c>
      <c r="U445" s="56" t="s">
        <v>284</v>
      </c>
      <c r="V445" s="56" t="s">
        <v>293</v>
      </c>
      <c r="W445" s="56" t="s">
        <v>68</v>
      </c>
      <c r="X445" s="56" t="s">
        <v>68</v>
      </c>
      <c r="Y445" s="56" t="s">
        <v>68</v>
      </c>
      <c r="Z445" s="56" t="s">
        <v>68</v>
      </c>
      <c r="AA445" s="56"/>
      <c r="AB445" s="56" t="s">
        <v>187</v>
      </c>
      <c r="AC445" s="56" t="s">
        <v>164</v>
      </c>
      <c r="AD445" s="56" t="s">
        <v>74</v>
      </c>
      <c r="AE445" s="56"/>
      <c r="AF445" s="56" t="s">
        <v>75</v>
      </c>
      <c r="AG445" s="56" t="s">
        <v>68</v>
      </c>
      <c r="AH445" s="56"/>
      <c r="AI445" s="56" t="s">
        <v>76</v>
      </c>
      <c r="AJ445" s="56" t="s">
        <v>85</v>
      </c>
      <c r="AK445" s="56" t="s">
        <v>68</v>
      </c>
      <c r="AL445" s="56" t="s">
        <v>69</v>
      </c>
      <c r="AM445" s="56" t="s">
        <v>68</v>
      </c>
      <c r="AN445" s="56"/>
      <c r="AO445" s="56" t="s">
        <v>78</v>
      </c>
      <c r="AP445" s="61" t="s">
        <v>79</v>
      </c>
    </row>
    <row r="446" ht="16.5" customHeight="1">
      <c r="A446" s="53">
        <v>263450.0</v>
      </c>
      <c r="B446" s="54"/>
      <c r="C446" s="55">
        <f t="shared" si="2"/>
        <v>0</v>
      </c>
      <c r="D446" s="54">
        <v>8.053672174243E12</v>
      </c>
      <c r="E446" s="56" t="s">
        <v>301</v>
      </c>
      <c r="F446" s="57" t="s">
        <v>441</v>
      </c>
      <c r="G446" s="58">
        <v>55.0</v>
      </c>
      <c r="H446" s="56"/>
      <c r="I446" s="56" t="s">
        <v>118</v>
      </c>
      <c r="J446" s="56" t="s">
        <v>300</v>
      </c>
      <c r="K446" s="56" t="s">
        <v>181</v>
      </c>
      <c r="L446" s="59">
        <v>300.0</v>
      </c>
      <c r="M446" s="60">
        <v>263450.0</v>
      </c>
      <c r="N446" s="56" t="s">
        <v>147</v>
      </c>
      <c r="O446" s="56" t="s">
        <v>67</v>
      </c>
      <c r="P446" s="56" t="s">
        <v>68</v>
      </c>
      <c r="Q446" s="56" t="s">
        <v>68</v>
      </c>
      <c r="R446" s="56" t="s">
        <v>69</v>
      </c>
      <c r="S446" s="56">
        <v>140.0</v>
      </c>
      <c r="T446" s="56">
        <v>17.0</v>
      </c>
      <c r="U446" s="56" t="s">
        <v>148</v>
      </c>
      <c r="V446" s="56" t="s">
        <v>302</v>
      </c>
      <c r="W446" s="56" t="s">
        <v>68</v>
      </c>
      <c r="X446" s="56" t="s">
        <v>69</v>
      </c>
      <c r="Y446" s="56" t="s">
        <v>69</v>
      </c>
      <c r="Z446" s="56" t="s">
        <v>69</v>
      </c>
      <c r="AA446" s="56" t="s">
        <v>303</v>
      </c>
      <c r="AB446" s="56" t="s">
        <v>187</v>
      </c>
      <c r="AC446" s="56" t="s">
        <v>92</v>
      </c>
      <c r="AD446" s="56" t="s">
        <v>74</v>
      </c>
      <c r="AE446" s="56" t="s">
        <v>75</v>
      </c>
      <c r="AF446" s="56" t="s">
        <v>75</v>
      </c>
      <c r="AG446" s="56" t="s">
        <v>68</v>
      </c>
      <c r="AH446" s="56" t="s">
        <v>151</v>
      </c>
      <c r="AI446" s="56" t="s">
        <v>76</v>
      </c>
      <c r="AJ446" s="56" t="s">
        <v>77</v>
      </c>
      <c r="AK446" s="56" t="s">
        <v>68</v>
      </c>
      <c r="AL446" s="56" t="s">
        <v>68</v>
      </c>
      <c r="AM446" s="56" t="s">
        <v>68</v>
      </c>
      <c r="AN446" s="56" t="s">
        <v>304</v>
      </c>
      <c r="AO446" s="56" t="s">
        <v>78</v>
      </c>
      <c r="AP446" s="61" t="s">
        <v>79</v>
      </c>
    </row>
    <row r="447" ht="16.5" customHeight="1">
      <c r="A447" s="53">
        <v>396923.33999999997</v>
      </c>
      <c r="B447" s="54"/>
      <c r="C447" s="55">
        <f t="shared" si="2"/>
        <v>0</v>
      </c>
      <c r="D447" s="54">
        <v>8.053672997392E12</v>
      </c>
      <c r="E447" s="56" t="s">
        <v>317</v>
      </c>
      <c r="F447" s="57" t="s">
        <v>312</v>
      </c>
      <c r="G447" s="58">
        <v>57.0</v>
      </c>
      <c r="H447" s="56"/>
      <c r="I447" s="56" t="s">
        <v>127</v>
      </c>
      <c r="J447" s="56" t="s">
        <v>112</v>
      </c>
      <c r="K447" s="56" t="s">
        <v>181</v>
      </c>
      <c r="L447" s="59">
        <v>460.0</v>
      </c>
      <c r="M447" s="60">
        <v>396923.33999999997</v>
      </c>
      <c r="N447" s="56" t="s">
        <v>83</v>
      </c>
      <c r="O447" s="56" t="s">
        <v>67</v>
      </c>
      <c r="P447" s="56" t="s">
        <v>68</v>
      </c>
      <c r="Q447" s="56" t="s">
        <v>68</v>
      </c>
      <c r="R447" s="56" t="s">
        <v>69</v>
      </c>
      <c r="S447" s="56">
        <v>140.0</v>
      </c>
      <c r="T447" s="56">
        <v>18.0</v>
      </c>
      <c r="U447" s="56" t="s">
        <v>318</v>
      </c>
      <c r="V447" s="56" t="s">
        <v>319</v>
      </c>
      <c r="W447" s="56" t="s">
        <v>68</v>
      </c>
      <c r="X447" s="56" t="s">
        <v>68</v>
      </c>
      <c r="Y447" s="56" t="s">
        <v>68</v>
      </c>
      <c r="Z447" s="56" t="s">
        <v>68</v>
      </c>
      <c r="AA447" s="56"/>
      <c r="AB447" s="56" t="s">
        <v>114</v>
      </c>
      <c r="AC447" s="56" t="s">
        <v>73</v>
      </c>
      <c r="AD447" s="56" t="s">
        <v>93</v>
      </c>
      <c r="AE447" s="56" t="s">
        <v>94</v>
      </c>
      <c r="AF447" s="56" t="s">
        <v>94</v>
      </c>
      <c r="AG447" s="56" t="s">
        <v>69</v>
      </c>
      <c r="AH447" s="56"/>
      <c r="AI447" s="56" t="s">
        <v>76</v>
      </c>
      <c r="AJ447" s="56" t="s">
        <v>77</v>
      </c>
      <c r="AK447" s="56" t="s">
        <v>68</v>
      </c>
      <c r="AL447" s="56" t="s">
        <v>68</v>
      </c>
      <c r="AM447" s="56" t="s">
        <v>68</v>
      </c>
      <c r="AN447" s="56"/>
      <c r="AO447" s="56" t="s">
        <v>78</v>
      </c>
      <c r="AP447" s="61" t="s">
        <v>79</v>
      </c>
    </row>
    <row r="448" ht="16.5" customHeight="1">
      <c r="A448" s="53">
        <v>396923.33999999997</v>
      </c>
      <c r="B448" s="54"/>
      <c r="C448" s="55">
        <f t="shared" si="2"/>
        <v>0</v>
      </c>
      <c r="D448" s="54">
        <v>8.056597468664E12</v>
      </c>
      <c r="E448" s="56" t="s">
        <v>130</v>
      </c>
      <c r="F448" s="57" t="s">
        <v>503</v>
      </c>
      <c r="G448" s="58">
        <v>54.0</v>
      </c>
      <c r="H448" s="56"/>
      <c r="I448" s="56" t="s">
        <v>141</v>
      </c>
      <c r="J448" s="56" t="s">
        <v>97</v>
      </c>
      <c r="K448" s="56" t="s">
        <v>65</v>
      </c>
      <c r="L448" s="59">
        <v>460.0</v>
      </c>
      <c r="M448" s="60">
        <v>396923.33999999997</v>
      </c>
      <c r="N448" s="56" t="s">
        <v>83</v>
      </c>
      <c r="O448" s="56" t="s">
        <v>67</v>
      </c>
      <c r="P448" s="56" t="s">
        <v>68</v>
      </c>
      <c r="Q448" s="56" t="s">
        <v>68</v>
      </c>
      <c r="R448" s="56" t="s">
        <v>69</v>
      </c>
      <c r="S448" s="56">
        <v>140.0</v>
      </c>
      <c r="T448" s="56">
        <v>18.0</v>
      </c>
      <c r="U448" s="56" t="s">
        <v>120</v>
      </c>
      <c r="V448" s="56" t="s">
        <v>120</v>
      </c>
      <c r="W448" s="56" t="s">
        <v>68</v>
      </c>
      <c r="X448" s="56" t="s">
        <v>68</v>
      </c>
      <c r="Y448" s="56" t="s">
        <v>68</v>
      </c>
      <c r="Z448" s="56" t="s">
        <v>68</v>
      </c>
      <c r="AA448" s="56"/>
      <c r="AB448" s="56" t="s">
        <v>98</v>
      </c>
      <c r="AC448" s="56" t="s">
        <v>115</v>
      </c>
      <c r="AD448" s="56" t="s">
        <v>74</v>
      </c>
      <c r="AE448" s="56"/>
      <c r="AF448" s="56" t="s">
        <v>94</v>
      </c>
      <c r="AG448" s="56" t="s">
        <v>68</v>
      </c>
      <c r="AH448" s="56"/>
      <c r="AI448" s="56" t="s">
        <v>76</v>
      </c>
      <c r="AJ448" s="56" t="s">
        <v>77</v>
      </c>
      <c r="AK448" s="56" t="s">
        <v>68</v>
      </c>
      <c r="AL448" s="56" t="s">
        <v>69</v>
      </c>
      <c r="AM448" s="56" t="s">
        <v>68</v>
      </c>
      <c r="AN448" s="56"/>
      <c r="AO448" s="56" t="s">
        <v>78</v>
      </c>
      <c r="AP448" s="61" t="s">
        <v>79</v>
      </c>
    </row>
    <row r="449" ht="16.5" customHeight="1">
      <c r="A449" s="53">
        <v>396923.33999999997</v>
      </c>
      <c r="B449" s="54"/>
      <c r="C449" s="55">
        <f t="shared" si="2"/>
        <v>0</v>
      </c>
      <c r="D449" s="54">
        <v>8.056597468497E12</v>
      </c>
      <c r="E449" s="56" t="s">
        <v>502</v>
      </c>
      <c r="F449" s="57" t="s">
        <v>306</v>
      </c>
      <c r="G449" s="58">
        <v>59.0</v>
      </c>
      <c r="H449" s="56"/>
      <c r="I449" s="56" t="s">
        <v>141</v>
      </c>
      <c r="J449" s="56" t="s">
        <v>112</v>
      </c>
      <c r="K449" s="56" t="s">
        <v>65</v>
      </c>
      <c r="L449" s="59">
        <v>460.0</v>
      </c>
      <c r="M449" s="60">
        <v>396923.33999999997</v>
      </c>
      <c r="N449" s="56" t="s">
        <v>83</v>
      </c>
      <c r="O449" s="56" t="s">
        <v>67</v>
      </c>
      <c r="P449" s="56" t="s">
        <v>68</v>
      </c>
      <c r="Q449" s="56" t="s">
        <v>68</v>
      </c>
      <c r="R449" s="56" t="s">
        <v>69</v>
      </c>
      <c r="S449" s="56">
        <v>140.0</v>
      </c>
      <c r="T449" s="56">
        <v>14.0</v>
      </c>
      <c r="U449" s="56" t="s">
        <v>398</v>
      </c>
      <c r="V449" s="56" t="s">
        <v>319</v>
      </c>
      <c r="W449" s="56" t="s">
        <v>68</v>
      </c>
      <c r="X449" s="56" t="s">
        <v>68</v>
      </c>
      <c r="Y449" s="56" t="s">
        <v>68</v>
      </c>
      <c r="Z449" s="56" t="s">
        <v>68</v>
      </c>
      <c r="AA449" s="56"/>
      <c r="AB449" s="56" t="s">
        <v>114</v>
      </c>
      <c r="AC449" s="56" t="s">
        <v>102</v>
      </c>
      <c r="AD449" s="56" t="s">
        <v>74</v>
      </c>
      <c r="AE449" s="56"/>
      <c r="AF449" s="56" t="s">
        <v>94</v>
      </c>
      <c r="AG449" s="56" t="s">
        <v>68</v>
      </c>
      <c r="AH449" s="56"/>
      <c r="AI449" s="56" t="s">
        <v>76</v>
      </c>
      <c r="AJ449" s="56" t="s">
        <v>77</v>
      </c>
      <c r="AK449" s="56" t="s">
        <v>68</v>
      </c>
      <c r="AL449" s="56" t="s">
        <v>69</v>
      </c>
      <c r="AM449" s="56" t="s">
        <v>68</v>
      </c>
      <c r="AN449" s="56"/>
      <c r="AO449" s="56" t="s">
        <v>78</v>
      </c>
      <c r="AP449" s="61" t="s">
        <v>79</v>
      </c>
    </row>
    <row r="450" ht="16.5" customHeight="1">
      <c r="A450" s="53">
        <v>396923.33999999997</v>
      </c>
      <c r="B450" s="54"/>
      <c r="C450" s="55">
        <f t="shared" si="2"/>
        <v>0</v>
      </c>
      <c r="D450" s="54">
        <v>8.056597468503E12</v>
      </c>
      <c r="E450" s="56" t="s">
        <v>502</v>
      </c>
      <c r="F450" s="57" t="s">
        <v>309</v>
      </c>
      <c r="G450" s="58">
        <v>59.0</v>
      </c>
      <c r="H450" s="56"/>
      <c r="I450" s="56" t="s">
        <v>310</v>
      </c>
      <c r="J450" s="56" t="s">
        <v>88</v>
      </c>
      <c r="K450" s="56" t="s">
        <v>65</v>
      </c>
      <c r="L450" s="59">
        <v>460.0</v>
      </c>
      <c r="M450" s="60">
        <v>396923.33999999997</v>
      </c>
      <c r="N450" s="56" t="s">
        <v>83</v>
      </c>
      <c r="O450" s="56" t="s">
        <v>67</v>
      </c>
      <c r="P450" s="56" t="s">
        <v>68</v>
      </c>
      <c r="Q450" s="56" t="s">
        <v>68</v>
      </c>
      <c r="R450" s="56" t="s">
        <v>69</v>
      </c>
      <c r="S450" s="56">
        <v>140.0</v>
      </c>
      <c r="T450" s="56">
        <v>14.0</v>
      </c>
      <c r="U450" s="56" t="s">
        <v>398</v>
      </c>
      <c r="V450" s="56" t="s">
        <v>319</v>
      </c>
      <c r="W450" s="56" t="s">
        <v>68</v>
      </c>
      <c r="X450" s="56" t="s">
        <v>68</v>
      </c>
      <c r="Y450" s="56" t="s">
        <v>68</v>
      </c>
      <c r="Z450" s="56" t="s">
        <v>68</v>
      </c>
      <c r="AA450" s="56"/>
      <c r="AB450" s="56" t="s">
        <v>91</v>
      </c>
      <c r="AC450" s="56" t="s">
        <v>102</v>
      </c>
      <c r="AD450" s="56" t="s">
        <v>74</v>
      </c>
      <c r="AE450" s="56"/>
      <c r="AF450" s="56" t="s">
        <v>94</v>
      </c>
      <c r="AG450" s="56" t="s">
        <v>68</v>
      </c>
      <c r="AH450" s="56"/>
      <c r="AI450" s="56" t="s">
        <v>76</v>
      </c>
      <c r="AJ450" s="56" t="s">
        <v>77</v>
      </c>
      <c r="AK450" s="56" t="s">
        <v>68</v>
      </c>
      <c r="AL450" s="56" t="s">
        <v>69</v>
      </c>
      <c r="AM450" s="56" t="s">
        <v>68</v>
      </c>
      <c r="AN450" s="56"/>
      <c r="AO450" s="56" t="s">
        <v>78</v>
      </c>
      <c r="AP450" s="61" t="s">
        <v>79</v>
      </c>
    </row>
    <row r="451" ht="16.5" customHeight="1">
      <c r="A451" s="53">
        <v>396923.33999999997</v>
      </c>
      <c r="B451" s="54"/>
      <c r="C451" s="55">
        <f t="shared" si="2"/>
        <v>0</v>
      </c>
      <c r="D451" s="54">
        <v>8.056597468565E12</v>
      </c>
      <c r="E451" s="56" t="s">
        <v>305</v>
      </c>
      <c r="F451" s="57" t="s">
        <v>503</v>
      </c>
      <c r="G451" s="58">
        <v>57.0</v>
      </c>
      <c r="H451" s="56"/>
      <c r="I451" s="56" t="s">
        <v>141</v>
      </c>
      <c r="J451" s="56" t="s">
        <v>97</v>
      </c>
      <c r="K451" s="56" t="s">
        <v>65</v>
      </c>
      <c r="L451" s="59">
        <v>460.0</v>
      </c>
      <c r="M451" s="60">
        <v>396923.33999999997</v>
      </c>
      <c r="N451" s="56" t="s">
        <v>83</v>
      </c>
      <c r="O451" s="56" t="s">
        <v>67</v>
      </c>
      <c r="P451" s="56" t="s">
        <v>68</v>
      </c>
      <c r="Q451" s="56" t="s">
        <v>68</v>
      </c>
      <c r="R451" s="56" t="s">
        <v>69</v>
      </c>
      <c r="S451" s="56">
        <v>140.0</v>
      </c>
      <c r="T451" s="56">
        <v>16.0</v>
      </c>
      <c r="U451" s="56" t="s">
        <v>207</v>
      </c>
      <c r="V451" s="56" t="s">
        <v>308</v>
      </c>
      <c r="W451" s="56" t="s">
        <v>68</v>
      </c>
      <c r="X451" s="56" t="s">
        <v>68</v>
      </c>
      <c r="Y451" s="56" t="s">
        <v>68</v>
      </c>
      <c r="Z451" s="56" t="s">
        <v>68</v>
      </c>
      <c r="AA451" s="56"/>
      <c r="AB451" s="56" t="s">
        <v>98</v>
      </c>
      <c r="AC451" s="56" t="s">
        <v>73</v>
      </c>
      <c r="AD451" s="56" t="s">
        <v>74</v>
      </c>
      <c r="AE451" s="56" t="s">
        <v>94</v>
      </c>
      <c r="AF451" s="56" t="s">
        <v>94</v>
      </c>
      <c r="AG451" s="56" t="s">
        <v>68</v>
      </c>
      <c r="AH451" s="56"/>
      <c r="AI451" s="56" t="s">
        <v>76</v>
      </c>
      <c r="AJ451" s="56" t="s">
        <v>77</v>
      </c>
      <c r="AK451" s="56" t="s">
        <v>68</v>
      </c>
      <c r="AL451" s="56" t="s">
        <v>69</v>
      </c>
      <c r="AM451" s="56" t="s">
        <v>68</v>
      </c>
      <c r="AN451" s="56"/>
      <c r="AO451" s="56" t="s">
        <v>78</v>
      </c>
      <c r="AP451" s="61" t="s">
        <v>79</v>
      </c>
    </row>
    <row r="452" ht="16.5" customHeight="1">
      <c r="A452" s="53">
        <v>563750.0</v>
      </c>
      <c r="B452" s="54"/>
      <c r="C452" s="55">
        <f t="shared" si="2"/>
        <v>0</v>
      </c>
      <c r="D452" s="54">
        <v>8.056597294294E12</v>
      </c>
      <c r="E452" s="56" t="s">
        <v>317</v>
      </c>
      <c r="F452" s="57" t="s">
        <v>580</v>
      </c>
      <c r="G452" s="58">
        <v>57.0</v>
      </c>
      <c r="H452" s="56"/>
      <c r="I452" s="56" t="s">
        <v>132</v>
      </c>
      <c r="J452" s="56" t="s">
        <v>97</v>
      </c>
      <c r="K452" s="56" t="s">
        <v>65</v>
      </c>
      <c r="L452" s="59">
        <v>660.0</v>
      </c>
      <c r="M452" s="60">
        <v>563750.0</v>
      </c>
      <c r="N452" s="56" t="s">
        <v>83</v>
      </c>
      <c r="O452" s="56" t="s">
        <v>67</v>
      </c>
      <c r="P452" s="56" t="s">
        <v>68</v>
      </c>
      <c r="Q452" s="56" t="s">
        <v>68</v>
      </c>
      <c r="R452" s="56" t="s">
        <v>69</v>
      </c>
      <c r="S452" s="56">
        <v>140.0</v>
      </c>
      <c r="T452" s="56">
        <v>18.0</v>
      </c>
      <c r="U452" s="56" t="s">
        <v>318</v>
      </c>
      <c r="V452" s="56" t="s">
        <v>319</v>
      </c>
      <c r="W452" s="56" t="s">
        <v>68</v>
      </c>
      <c r="X452" s="56" t="s">
        <v>68</v>
      </c>
      <c r="Y452" s="56" t="s">
        <v>68</v>
      </c>
      <c r="Z452" s="56" t="s">
        <v>68</v>
      </c>
      <c r="AA452" s="56"/>
      <c r="AB452" s="56" t="s">
        <v>98</v>
      </c>
      <c r="AC452" s="56" t="s">
        <v>73</v>
      </c>
      <c r="AD452" s="56" t="s">
        <v>93</v>
      </c>
      <c r="AE452" s="56" t="s">
        <v>94</v>
      </c>
      <c r="AF452" s="56" t="s">
        <v>94</v>
      </c>
      <c r="AG452" s="56" t="s">
        <v>68</v>
      </c>
      <c r="AH452" s="56"/>
      <c r="AI452" s="56" t="s">
        <v>76</v>
      </c>
      <c r="AJ452" s="56" t="s">
        <v>77</v>
      </c>
      <c r="AK452" s="56" t="s">
        <v>68</v>
      </c>
      <c r="AL452" s="56" t="s">
        <v>69</v>
      </c>
      <c r="AM452" s="56" t="s">
        <v>68</v>
      </c>
      <c r="AN452" s="56"/>
      <c r="AO452" s="56" t="s">
        <v>78</v>
      </c>
      <c r="AP452" s="61" t="s">
        <v>79</v>
      </c>
    </row>
    <row r="453" ht="16.5" customHeight="1">
      <c r="A453" s="53">
        <v>430276.66000000003</v>
      </c>
      <c r="B453" s="54"/>
      <c r="C453" s="55">
        <f t="shared" si="2"/>
        <v>0</v>
      </c>
      <c r="D453" s="54">
        <v>8.056597373937E12</v>
      </c>
      <c r="E453" s="56" t="s">
        <v>442</v>
      </c>
      <c r="F453" s="57" t="s">
        <v>296</v>
      </c>
      <c r="G453" s="58">
        <v>52.0</v>
      </c>
      <c r="H453" s="56"/>
      <c r="I453" s="56" t="s">
        <v>230</v>
      </c>
      <c r="J453" s="56" t="s">
        <v>112</v>
      </c>
      <c r="K453" s="56" t="s">
        <v>65</v>
      </c>
      <c r="L453" s="59">
        <v>500.0</v>
      </c>
      <c r="M453" s="60">
        <v>430276.66000000003</v>
      </c>
      <c r="N453" s="56" t="s">
        <v>83</v>
      </c>
      <c r="O453" s="56" t="s">
        <v>67</v>
      </c>
      <c r="P453" s="56" t="s">
        <v>68</v>
      </c>
      <c r="Q453" s="56" t="s">
        <v>68</v>
      </c>
      <c r="R453" s="56" t="s">
        <v>69</v>
      </c>
      <c r="S453" s="56">
        <v>135.0</v>
      </c>
      <c r="T453" s="56">
        <v>19.0</v>
      </c>
      <c r="U453" s="56" t="s">
        <v>177</v>
      </c>
      <c r="V453" s="56" t="s">
        <v>284</v>
      </c>
      <c r="W453" s="56" t="s">
        <v>68</v>
      </c>
      <c r="X453" s="56" t="s">
        <v>68</v>
      </c>
      <c r="Y453" s="56" t="s">
        <v>69</v>
      </c>
      <c r="Z453" s="56" t="s">
        <v>68</v>
      </c>
      <c r="AA453" s="56"/>
      <c r="AB453" s="56" t="s">
        <v>114</v>
      </c>
      <c r="AC453" s="56" t="s">
        <v>115</v>
      </c>
      <c r="AD453" s="56" t="s">
        <v>74</v>
      </c>
      <c r="AE453" s="56"/>
      <c r="AF453" s="56" t="s">
        <v>94</v>
      </c>
      <c r="AG453" s="56" t="s">
        <v>68</v>
      </c>
      <c r="AH453" s="56"/>
      <c r="AI453" s="56" t="s">
        <v>76</v>
      </c>
      <c r="AJ453" s="56" t="s">
        <v>77</v>
      </c>
      <c r="AK453" s="56" t="s">
        <v>68</v>
      </c>
      <c r="AL453" s="56" t="s">
        <v>69</v>
      </c>
      <c r="AM453" s="56" t="s">
        <v>68</v>
      </c>
      <c r="AN453" s="56"/>
      <c r="AO453" s="56" t="s">
        <v>78</v>
      </c>
      <c r="AP453" s="61" t="s">
        <v>79</v>
      </c>
    </row>
    <row r="454" ht="16.5" customHeight="1">
      <c r="A454" s="53">
        <v>488675.0</v>
      </c>
      <c r="B454" s="54"/>
      <c r="C454" s="55">
        <f t="shared" si="2"/>
        <v>0</v>
      </c>
      <c r="D454" s="54">
        <v>8.056597468787E12</v>
      </c>
      <c r="E454" s="56" t="s">
        <v>134</v>
      </c>
      <c r="F454" s="57" t="s">
        <v>312</v>
      </c>
      <c r="G454" s="58">
        <v>58.0</v>
      </c>
      <c r="H454" s="56"/>
      <c r="I454" s="56" t="s">
        <v>269</v>
      </c>
      <c r="J454" s="56" t="s">
        <v>112</v>
      </c>
      <c r="K454" s="56" t="s">
        <v>65</v>
      </c>
      <c r="L454" s="59">
        <v>570.0</v>
      </c>
      <c r="M454" s="60">
        <v>488675.0</v>
      </c>
      <c r="N454" s="56" t="s">
        <v>83</v>
      </c>
      <c r="O454" s="56" t="s">
        <v>67</v>
      </c>
      <c r="P454" s="56" t="s">
        <v>68</v>
      </c>
      <c r="Q454" s="56" t="s">
        <v>68</v>
      </c>
      <c r="R454" s="56" t="s">
        <v>69</v>
      </c>
      <c r="S454" s="56">
        <v>140.0</v>
      </c>
      <c r="T454" s="56">
        <v>17.0</v>
      </c>
      <c r="U454" s="56" t="s">
        <v>137</v>
      </c>
      <c r="V454" s="56" t="s">
        <v>138</v>
      </c>
      <c r="W454" s="56" t="s">
        <v>68</v>
      </c>
      <c r="X454" s="56" t="s">
        <v>68</v>
      </c>
      <c r="Y454" s="56" t="s">
        <v>68</v>
      </c>
      <c r="Z454" s="56" t="s">
        <v>68</v>
      </c>
      <c r="AA454" s="56"/>
      <c r="AB454" s="56" t="s">
        <v>114</v>
      </c>
      <c r="AC454" s="56" t="s">
        <v>102</v>
      </c>
      <c r="AD454" s="56" t="s">
        <v>74</v>
      </c>
      <c r="AE454" s="56"/>
      <c r="AF454" s="56" t="s">
        <v>94</v>
      </c>
      <c r="AG454" s="56" t="s">
        <v>68</v>
      </c>
      <c r="AH454" s="56"/>
      <c r="AI454" s="56" t="s">
        <v>76</v>
      </c>
      <c r="AJ454" s="56" t="s">
        <v>77</v>
      </c>
      <c r="AK454" s="56" t="s">
        <v>68</v>
      </c>
      <c r="AL454" s="56" t="s">
        <v>69</v>
      </c>
      <c r="AM454" s="56" t="s">
        <v>68</v>
      </c>
      <c r="AN454" s="56"/>
      <c r="AO454" s="56" t="s">
        <v>78</v>
      </c>
      <c r="AP454" s="61" t="s">
        <v>79</v>
      </c>
    </row>
    <row r="455" ht="16.5" customHeight="1">
      <c r="A455" s="53">
        <v>488675.0</v>
      </c>
      <c r="B455" s="54"/>
      <c r="C455" s="55">
        <f t="shared" si="2"/>
        <v>0</v>
      </c>
      <c r="D455" s="54">
        <v>8.056597468848E12</v>
      </c>
      <c r="E455" s="56" t="s">
        <v>506</v>
      </c>
      <c r="F455" s="57" t="s">
        <v>542</v>
      </c>
      <c r="G455" s="58">
        <v>56.0</v>
      </c>
      <c r="H455" s="56"/>
      <c r="I455" s="56" t="s">
        <v>269</v>
      </c>
      <c r="J455" s="56" t="s">
        <v>64</v>
      </c>
      <c r="K455" s="56" t="s">
        <v>307</v>
      </c>
      <c r="L455" s="59">
        <v>570.0</v>
      </c>
      <c r="M455" s="60">
        <v>488675.0</v>
      </c>
      <c r="N455" s="56" t="s">
        <v>83</v>
      </c>
      <c r="O455" s="56" t="s">
        <v>67</v>
      </c>
      <c r="P455" s="56" t="s">
        <v>68</v>
      </c>
      <c r="Q455" s="56" t="s">
        <v>68</v>
      </c>
      <c r="R455" s="56" t="s">
        <v>69</v>
      </c>
      <c r="S455" s="56">
        <v>140.0</v>
      </c>
      <c r="T455" s="56">
        <v>17.0</v>
      </c>
      <c r="U455" s="56" t="s">
        <v>106</v>
      </c>
      <c r="V455" s="56" t="s">
        <v>390</v>
      </c>
      <c r="W455" s="56" t="s">
        <v>68</v>
      </c>
      <c r="X455" s="56" t="s">
        <v>68</v>
      </c>
      <c r="Y455" s="56" t="s">
        <v>69</v>
      </c>
      <c r="Z455" s="56" t="s">
        <v>68</v>
      </c>
      <c r="AA455" s="56"/>
      <c r="AB455" s="56" t="s">
        <v>72</v>
      </c>
      <c r="AC455" s="56" t="s">
        <v>102</v>
      </c>
      <c r="AD455" s="56" t="s">
        <v>74</v>
      </c>
      <c r="AE455" s="56"/>
      <c r="AF455" s="56" t="s">
        <v>75</v>
      </c>
      <c r="AG455" s="56" t="s">
        <v>68</v>
      </c>
      <c r="AH455" s="56"/>
      <c r="AI455" s="56" t="s">
        <v>76</v>
      </c>
      <c r="AJ455" s="56" t="s">
        <v>77</v>
      </c>
      <c r="AK455" s="56" t="s">
        <v>68</v>
      </c>
      <c r="AL455" s="56" t="s">
        <v>69</v>
      </c>
      <c r="AM455" s="56" t="s">
        <v>68</v>
      </c>
      <c r="AN455" s="56"/>
      <c r="AO455" s="56" t="s">
        <v>78</v>
      </c>
      <c r="AP455" s="61" t="s">
        <v>79</v>
      </c>
    </row>
    <row r="456" ht="16.5" customHeight="1">
      <c r="A456" s="53">
        <v>371898.33999999997</v>
      </c>
      <c r="B456" s="54"/>
      <c r="C456" s="55">
        <f t="shared" si="2"/>
        <v>0</v>
      </c>
      <c r="D456" s="54">
        <v>8.056597150392E12</v>
      </c>
      <c r="E456" s="56" t="s">
        <v>581</v>
      </c>
      <c r="F456" s="57" t="s">
        <v>312</v>
      </c>
      <c r="G456" s="58">
        <v>55.0</v>
      </c>
      <c r="H456" s="56"/>
      <c r="I456" s="56" t="s">
        <v>127</v>
      </c>
      <c r="J456" s="56" t="s">
        <v>112</v>
      </c>
      <c r="K456" s="56" t="s">
        <v>181</v>
      </c>
      <c r="L456" s="59">
        <v>430.0</v>
      </c>
      <c r="M456" s="60">
        <v>371898.33999999997</v>
      </c>
      <c r="N456" s="56" t="s">
        <v>66</v>
      </c>
      <c r="O456" s="56" t="s">
        <v>67</v>
      </c>
      <c r="P456" s="56" t="s">
        <v>68</v>
      </c>
      <c r="Q456" s="56" t="s">
        <v>68</v>
      </c>
      <c r="R456" s="56" t="s">
        <v>69</v>
      </c>
      <c r="S456" s="56">
        <v>135.0</v>
      </c>
      <c r="T456" s="56">
        <v>18.0</v>
      </c>
      <c r="U456" s="56" t="s">
        <v>148</v>
      </c>
      <c r="V456" s="56" t="s">
        <v>202</v>
      </c>
      <c r="W456" s="56" t="s">
        <v>68</v>
      </c>
      <c r="X456" s="56" t="s">
        <v>69</v>
      </c>
      <c r="Y456" s="56" t="s">
        <v>69</v>
      </c>
      <c r="Z456" s="56" t="s">
        <v>68</v>
      </c>
      <c r="AA456" s="56"/>
      <c r="AB456" s="56" t="s">
        <v>114</v>
      </c>
      <c r="AC456" s="56" t="s">
        <v>236</v>
      </c>
      <c r="AD456" s="56" t="s">
        <v>74</v>
      </c>
      <c r="AE456" s="56" t="s">
        <v>94</v>
      </c>
      <c r="AF456" s="56" t="s">
        <v>94</v>
      </c>
      <c r="AG456" s="56" t="s">
        <v>68</v>
      </c>
      <c r="AH456" s="56"/>
      <c r="AI456" s="56" t="s">
        <v>76</v>
      </c>
      <c r="AJ456" s="56" t="s">
        <v>77</v>
      </c>
      <c r="AK456" s="56" t="s">
        <v>68</v>
      </c>
      <c r="AL456" s="56" t="s">
        <v>68</v>
      </c>
      <c r="AM456" s="56" t="s">
        <v>68</v>
      </c>
      <c r="AN456" s="56"/>
      <c r="AO456" s="56" t="s">
        <v>78</v>
      </c>
      <c r="AP456" s="61" t="s">
        <v>79</v>
      </c>
    </row>
    <row r="457" ht="16.5" customHeight="1">
      <c r="A457" s="53">
        <v>302368.88</v>
      </c>
      <c r="B457" s="54"/>
      <c r="C457" s="55">
        <f t="shared" si="2"/>
        <v>0</v>
      </c>
      <c r="D457" s="54">
        <v>8.056597149938E12</v>
      </c>
      <c r="E457" s="56" t="s">
        <v>320</v>
      </c>
      <c r="F457" s="57" t="s">
        <v>184</v>
      </c>
      <c r="G457" s="58">
        <v>51.0</v>
      </c>
      <c r="H457" s="56"/>
      <c r="I457" s="56" t="s">
        <v>82</v>
      </c>
      <c r="J457" s="56" t="s">
        <v>185</v>
      </c>
      <c r="K457" s="56" t="s">
        <v>65</v>
      </c>
      <c r="L457" s="59">
        <v>390.0</v>
      </c>
      <c r="M457" s="60">
        <v>302368.88</v>
      </c>
      <c r="N457" s="56" t="s">
        <v>83</v>
      </c>
      <c r="O457" s="56"/>
      <c r="P457" s="56" t="s">
        <v>68</v>
      </c>
      <c r="Q457" s="56" t="s">
        <v>68</v>
      </c>
      <c r="R457" s="56" t="s">
        <v>68</v>
      </c>
      <c r="S457" s="56">
        <v>140.0</v>
      </c>
      <c r="T457" s="56">
        <v>17.0</v>
      </c>
      <c r="U457" s="56" t="s">
        <v>89</v>
      </c>
      <c r="V457" s="56" t="s">
        <v>505</v>
      </c>
      <c r="W457" s="56" t="s">
        <v>68</v>
      </c>
      <c r="X457" s="56" t="s">
        <v>69</v>
      </c>
      <c r="Y457" s="56" t="s">
        <v>68</v>
      </c>
      <c r="Z457" s="56" t="s">
        <v>68</v>
      </c>
      <c r="AA457" s="56"/>
      <c r="AB457" s="56" t="s">
        <v>187</v>
      </c>
      <c r="AC457" s="56" t="s">
        <v>150</v>
      </c>
      <c r="AD457" s="56" t="s">
        <v>74</v>
      </c>
      <c r="AE457" s="56" t="s">
        <v>75</v>
      </c>
      <c r="AF457" s="56" t="s">
        <v>75</v>
      </c>
      <c r="AG457" s="56" t="s">
        <v>68</v>
      </c>
      <c r="AH457" s="56"/>
      <c r="AI457" s="56" t="s">
        <v>76</v>
      </c>
      <c r="AJ457" s="56" t="s">
        <v>85</v>
      </c>
      <c r="AK457" s="56" t="s">
        <v>68</v>
      </c>
      <c r="AL457" s="56" t="s">
        <v>68</v>
      </c>
      <c r="AM457" s="56" t="s">
        <v>68</v>
      </c>
      <c r="AN457" s="56"/>
      <c r="AO457" s="56" t="s">
        <v>78</v>
      </c>
      <c r="AP457" s="61" t="s">
        <v>79</v>
      </c>
    </row>
    <row r="458" ht="16.5" customHeight="1">
      <c r="A458" s="53">
        <v>287554.07999999996</v>
      </c>
      <c r="B458" s="54"/>
      <c r="C458" s="55">
        <f t="shared" si="2"/>
        <v>0</v>
      </c>
      <c r="D458" s="54">
        <v>8.05659726275E12</v>
      </c>
      <c r="E458" s="56" t="s">
        <v>142</v>
      </c>
      <c r="F458" s="57" t="s">
        <v>96</v>
      </c>
      <c r="G458" s="58">
        <v>53.0</v>
      </c>
      <c r="H458" s="56"/>
      <c r="I458" s="56" t="s">
        <v>82</v>
      </c>
      <c r="J458" s="56" t="s">
        <v>97</v>
      </c>
      <c r="K458" s="56" t="s">
        <v>65</v>
      </c>
      <c r="L458" s="59">
        <v>370.0</v>
      </c>
      <c r="M458" s="60">
        <v>287554.07999999996</v>
      </c>
      <c r="N458" s="56" t="s">
        <v>83</v>
      </c>
      <c r="O458" s="56"/>
      <c r="P458" s="56" t="s">
        <v>68</v>
      </c>
      <c r="Q458" s="56" t="s">
        <v>68</v>
      </c>
      <c r="R458" s="56" t="s">
        <v>68</v>
      </c>
      <c r="S458" s="56">
        <v>140.0</v>
      </c>
      <c r="T458" s="56">
        <v>18.0</v>
      </c>
      <c r="U458" s="56" t="s">
        <v>70</v>
      </c>
      <c r="V458" s="56" t="s">
        <v>144</v>
      </c>
      <c r="W458" s="56" t="s">
        <v>68</v>
      </c>
      <c r="X458" s="56" t="s">
        <v>68</v>
      </c>
      <c r="Y458" s="56" t="s">
        <v>68</v>
      </c>
      <c r="Z458" s="56" t="s">
        <v>68</v>
      </c>
      <c r="AA458" s="56"/>
      <c r="AB458" s="56" t="s">
        <v>98</v>
      </c>
      <c r="AC458" s="56" t="s">
        <v>102</v>
      </c>
      <c r="AD458" s="56" t="s">
        <v>74</v>
      </c>
      <c r="AE458" s="56"/>
      <c r="AF458" s="56" t="s">
        <v>94</v>
      </c>
      <c r="AG458" s="56" t="s">
        <v>68</v>
      </c>
      <c r="AH458" s="56"/>
      <c r="AI458" s="56" t="s">
        <v>76</v>
      </c>
      <c r="AJ458" s="56" t="s">
        <v>85</v>
      </c>
      <c r="AK458" s="56" t="s">
        <v>68</v>
      </c>
      <c r="AL458" s="56" t="s">
        <v>68</v>
      </c>
      <c r="AM458" s="56" t="s">
        <v>68</v>
      </c>
      <c r="AN458" s="56"/>
      <c r="AO458" s="56" t="s">
        <v>78</v>
      </c>
      <c r="AP458" s="61" t="s">
        <v>79</v>
      </c>
    </row>
    <row r="459" ht="16.5" customHeight="1">
      <c r="A459" s="53">
        <v>220807.4</v>
      </c>
      <c r="B459" s="54"/>
      <c r="C459" s="55">
        <f t="shared" si="2"/>
        <v>0</v>
      </c>
      <c r="D459" s="54">
        <v>8.056597088749E12</v>
      </c>
      <c r="E459" s="56" t="s">
        <v>330</v>
      </c>
      <c r="F459" s="57">
        <v>1651.0</v>
      </c>
      <c r="G459" s="58">
        <v>52.0</v>
      </c>
      <c r="H459" s="56"/>
      <c r="I459" s="56" t="s">
        <v>82</v>
      </c>
      <c r="J459" s="56" t="s">
        <v>141</v>
      </c>
      <c r="K459" s="56" t="s">
        <v>65</v>
      </c>
      <c r="L459" s="59">
        <v>280.0</v>
      </c>
      <c r="M459" s="60">
        <v>220807.4</v>
      </c>
      <c r="N459" s="56" t="s">
        <v>83</v>
      </c>
      <c r="O459" s="56"/>
      <c r="P459" s="56" t="s">
        <v>68</v>
      </c>
      <c r="Q459" s="56" t="s">
        <v>68</v>
      </c>
      <c r="R459" s="56" t="s">
        <v>68</v>
      </c>
      <c r="S459" s="56">
        <v>140.0</v>
      </c>
      <c r="T459" s="56">
        <v>18.0</v>
      </c>
      <c r="U459" s="56" t="s">
        <v>177</v>
      </c>
      <c r="V459" s="56" t="s">
        <v>331</v>
      </c>
      <c r="W459" s="56" t="s">
        <v>68</v>
      </c>
      <c r="X459" s="56" t="s">
        <v>69</v>
      </c>
      <c r="Y459" s="56" t="s">
        <v>68</v>
      </c>
      <c r="Z459" s="56" t="s">
        <v>69</v>
      </c>
      <c r="AA459" s="56"/>
      <c r="AB459" s="56" t="s">
        <v>334</v>
      </c>
      <c r="AC459" s="56" t="s">
        <v>164</v>
      </c>
      <c r="AD459" s="56" t="s">
        <v>74</v>
      </c>
      <c r="AE459" s="56" t="s">
        <v>75</v>
      </c>
      <c r="AF459" s="56" t="s">
        <v>75</v>
      </c>
      <c r="AG459" s="56" t="s">
        <v>68</v>
      </c>
      <c r="AH459" s="56" t="s">
        <v>151</v>
      </c>
      <c r="AI459" s="56" t="s">
        <v>76</v>
      </c>
      <c r="AJ459" s="56" t="s">
        <v>85</v>
      </c>
      <c r="AK459" s="56" t="s">
        <v>68</v>
      </c>
      <c r="AL459" s="56" t="s">
        <v>68</v>
      </c>
      <c r="AM459" s="56" t="s">
        <v>68</v>
      </c>
      <c r="AN459" s="56" t="s">
        <v>304</v>
      </c>
      <c r="AO459" s="56" t="s">
        <v>78</v>
      </c>
      <c r="AP459" s="61" t="s">
        <v>79</v>
      </c>
    </row>
    <row r="460" ht="16.5" customHeight="1">
      <c r="A460" s="53">
        <v>228234.82</v>
      </c>
      <c r="B460" s="54"/>
      <c r="C460" s="55">
        <f t="shared" si="2"/>
        <v>0</v>
      </c>
      <c r="D460" s="54">
        <v>8.056597416092E12</v>
      </c>
      <c r="E460" s="56" t="s">
        <v>160</v>
      </c>
      <c r="F460" s="57">
        <v>1687.0</v>
      </c>
      <c r="G460" s="58">
        <v>53.0</v>
      </c>
      <c r="H460" s="56"/>
      <c r="I460" s="56" t="s">
        <v>82</v>
      </c>
      <c r="J460" s="56" t="s">
        <v>338</v>
      </c>
      <c r="K460" s="56" t="s">
        <v>65</v>
      </c>
      <c r="L460" s="59">
        <v>290.0</v>
      </c>
      <c r="M460" s="60">
        <v>228234.82</v>
      </c>
      <c r="N460" s="56" t="s">
        <v>83</v>
      </c>
      <c r="O460" s="56"/>
      <c r="P460" s="56" t="s">
        <v>68</v>
      </c>
      <c r="Q460" s="56" t="s">
        <v>68</v>
      </c>
      <c r="R460" s="56" t="s">
        <v>68</v>
      </c>
      <c r="S460" s="56">
        <v>140.0</v>
      </c>
      <c r="T460" s="56">
        <v>19.0</v>
      </c>
      <c r="U460" s="56" t="s">
        <v>70</v>
      </c>
      <c r="V460" s="56" t="s">
        <v>101</v>
      </c>
      <c r="W460" s="56" t="s">
        <v>68</v>
      </c>
      <c r="X460" s="56" t="s">
        <v>68</v>
      </c>
      <c r="Y460" s="56" t="s">
        <v>68</v>
      </c>
      <c r="Z460" s="56" t="s">
        <v>68</v>
      </c>
      <c r="AA460" s="56"/>
      <c r="AB460" s="56" t="s">
        <v>192</v>
      </c>
      <c r="AC460" s="56" t="s">
        <v>164</v>
      </c>
      <c r="AD460" s="56" t="s">
        <v>74</v>
      </c>
      <c r="AE460" s="56" t="s">
        <v>75</v>
      </c>
      <c r="AF460" s="56" t="s">
        <v>75</v>
      </c>
      <c r="AG460" s="56" t="s">
        <v>68</v>
      </c>
      <c r="AH460" s="56"/>
      <c r="AI460" s="56" t="s">
        <v>76</v>
      </c>
      <c r="AJ460" s="56" t="s">
        <v>85</v>
      </c>
      <c r="AK460" s="56" t="s">
        <v>68</v>
      </c>
      <c r="AL460" s="56" t="s">
        <v>69</v>
      </c>
      <c r="AM460" s="56" t="s">
        <v>68</v>
      </c>
      <c r="AN460" s="56"/>
      <c r="AO460" s="56" t="s">
        <v>78</v>
      </c>
      <c r="AP460" s="61" t="s">
        <v>79</v>
      </c>
    </row>
    <row r="461" ht="16.5" customHeight="1">
      <c r="A461" s="53">
        <v>220807.4</v>
      </c>
      <c r="B461" s="54"/>
      <c r="C461" s="55">
        <f t="shared" si="2"/>
        <v>0</v>
      </c>
      <c r="D461" s="54">
        <v>8.056597088756E12</v>
      </c>
      <c r="E461" s="56" t="s">
        <v>330</v>
      </c>
      <c r="F461" s="57">
        <v>1681.0</v>
      </c>
      <c r="G461" s="58">
        <v>54.0</v>
      </c>
      <c r="H461" s="56"/>
      <c r="I461" s="56" t="s">
        <v>82</v>
      </c>
      <c r="J461" s="56" t="s">
        <v>551</v>
      </c>
      <c r="K461" s="56" t="s">
        <v>65</v>
      </c>
      <c r="L461" s="59">
        <v>280.0</v>
      </c>
      <c r="M461" s="60">
        <v>220807.4</v>
      </c>
      <c r="N461" s="56" t="s">
        <v>83</v>
      </c>
      <c r="O461" s="56"/>
      <c r="P461" s="56" t="s">
        <v>68</v>
      </c>
      <c r="Q461" s="56" t="s">
        <v>68</v>
      </c>
      <c r="R461" s="56" t="s">
        <v>68</v>
      </c>
      <c r="S461" s="56">
        <v>140.0</v>
      </c>
      <c r="T461" s="56">
        <v>18.0</v>
      </c>
      <c r="U461" s="56" t="s">
        <v>120</v>
      </c>
      <c r="V461" s="56" t="s">
        <v>308</v>
      </c>
      <c r="W461" s="56" t="s">
        <v>68</v>
      </c>
      <c r="X461" s="56" t="s">
        <v>69</v>
      </c>
      <c r="Y461" s="56" t="s">
        <v>68</v>
      </c>
      <c r="Z461" s="56" t="s">
        <v>69</v>
      </c>
      <c r="AA461" s="56"/>
      <c r="AB461" s="56" t="s">
        <v>232</v>
      </c>
      <c r="AC461" s="56" t="s">
        <v>164</v>
      </c>
      <c r="AD461" s="56" t="s">
        <v>74</v>
      </c>
      <c r="AE461" s="56" t="s">
        <v>75</v>
      </c>
      <c r="AF461" s="56" t="s">
        <v>75</v>
      </c>
      <c r="AG461" s="56" t="s">
        <v>68</v>
      </c>
      <c r="AH461" s="56" t="s">
        <v>151</v>
      </c>
      <c r="AI461" s="56" t="s">
        <v>76</v>
      </c>
      <c r="AJ461" s="56" t="s">
        <v>85</v>
      </c>
      <c r="AK461" s="56" t="s">
        <v>68</v>
      </c>
      <c r="AL461" s="56" t="s">
        <v>68</v>
      </c>
      <c r="AM461" s="56" t="s">
        <v>68</v>
      </c>
      <c r="AN461" s="56" t="s">
        <v>304</v>
      </c>
      <c r="AO461" s="56" t="s">
        <v>78</v>
      </c>
      <c r="AP461" s="61" t="s">
        <v>79</v>
      </c>
    </row>
    <row r="462" ht="16.5" customHeight="1">
      <c r="A462" s="53">
        <v>302368.88</v>
      </c>
      <c r="B462" s="54"/>
      <c r="C462" s="55">
        <f t="shared" si="2"/>
        <v>0</v>
      </c>
      <c r="D462" s="54">
        <v>8.056597195966E12</v>
      </c>
      <c r="E462" s="56" t="s">
        <v>335</v>
      </c>
      <c r="F462" s="57" t="s">
        <v>292</v>
      </c>
      <c r="G462" s="58">
        <v>51.0</v>
      </c>
      <c r="H462" s="56"/>
      <c r="I462" s="56" t="s">
        <v>82</v>
      </c>
      <c r="J462" s="56" t="s">
        <v>64</v>
      </c>
      <c r="K462" s="56" t="s">
        <v>65</v>
      </c>
      <c r="L462" s="59">
        <v>390.0</v>
      </c>
      <c r="M462" s="60">
        <v>302368.88</v>
      </c>
      <c r="N462" s="56" t="s">
        <v>83</v>
      </c>
      <c r="O462" s="56"/>
      <c r="P462" s="56" t="s">
        <v>68</v>
      </c>
      <c r="Q462" s="56" t="s">
        <v>68</v>
      </c>
      <c r="R462" s="56" t="s">
        <v>68</v>
      </c>
      <c r="S462" s="56">
        <v>140.0</v>
      </c>
      <c r="T462" s="56">
        <v>18.0</v>
      </c>
      <c r="U462" s="56" t="s">
        <v>89</v>
      </c>
      <c r="V462" s="56" t="s">
        <v>336</v>
      </c>
      <c r="W462" s="56" t="s">
        <v>68</v>
      </c>
      <c r="X462" s="56" t="s">
        <v>68</v>
      </c>
      <c r="Y462" s="56" t="s">
        <v>68</v>
      </c>
      <c r="Z462" s="56" t="s">
        <v>68</v>
      </c>
      <c r="AA462" s="56"/>
      <c r="AB462" s="56" t="s">
        <v>72</v>
      </c>
      <c r="AC462" s="56" t="s">
        <v>73</v>
      </c>
      <c r="AD462" s="56" t="s">
        <v>74</v>
      </c>
      <c r="AE462" s="56" t="s">
        <v>75</v>
      </c>
      <c r="AF462" s="56" t="s">
        <v>75</v>
      </c>
      <c r="AG462" s="56" t="s">
        <v>68</v>
      </c>
      <c r="AH462" s="56"/>
      <c r="AI462" s="56" t="s">
        <v>76</v>
      </c>
      <c r="AJ462" s="56" t="s">
        <v>85</v>
      </c>
      <c r="AK462" s="56" t="s">
        <v>68</v>
      </c>
      <c r="AL462" s="56" t="s">
        <v>68</v>
      </c>
      <c r="AM462" s="56" t="s">
        <v>68</v>
      </c>
      <c r="AN462" s="56"/>
      <c r="AO462" s="56" t="s">
        <v>78</v>
      </c>
      <c r="AP462" s="61" t="s">
        <v>79</v>
      </c>
    </row>
    <row r="463" ht="16.5" customHeight="1">
      <c r="A463" s="53">
        <v>220807.4</v>
      </c>
      <c r="B463" s="54"/>
      <c r="C463" s="55">
        <f t="shared" si="2"/>
        <v>0</v>
      </c>
      <c r="D463" s="54">
        <v>8.053672177305E12</v>
      </c>
      <c r="E463" s="56" t="s">
        <v>165</v>
      </c>
      <c r="F463" s="57">
        <v>1295.0</v>
      </c>
      <c r="G463" s="58">
        <v>54.0</v>
      </c>
      <c r="H463" s="56"/>
      <c r="I463" s="56" t="s">
        <v>82</v>
      </c>
      <c r="J463" s="56" t="s">
        <v>300</v>
      </c>
      <c r="K463" s="56" t="s">
        <v>65</v>
      </c>
      <c r="L463" s="59">
        <v>280.0</v>
      </c>
      <c r="M463" s="60">
        <v>220807.4</v>
      </c>
      <c r="N463" s="56" t="s">
        <v>83</v>
      </c>
      <c r="O463" s="56"/>
      <c r="P463" s="56" t="s">
        <v>68</v>
      </c>
      <c r="Q463" s="56" t="s">
        <v>68</v>
      </c>
      <c r="R463" s="56" t="s">
        <v>68</v>
      </c>
      <c r="S463" s="56">
        <v>140.0</v>
      </c>
      <c r="T463" s="56">
        <v>17.0</v>
      </c>
      <c r="U463" s="56" t="s">
        <v>120</v>
      </c>
      <c r="V463" s="56" t="s">
        <v>167</v>
      </c>
      <c r="W463" s="56" t="s">
        <v>68</v>
      </c>
      <c r="X463" s="56" t="s">
        <v>69</v>
      </c>
      <c r="Y463" s="56" t="s">
        <v>68</v>
      </c>
      <c r="Z463" s="56" t="s">
        <v>69</v>
      </c>
      <c r="AA463" s="56"/>
      <c r="AB463" s="56" t="s">
        <v>187</v>
      </c>
      <c r="AC463" s="56" t="s">
        <v>122</v>
      </c>
      <c r="AD463" s="56" t="s">
        <v>74</v>
      </c>
      <c r="AE463" s="56" t="s">
        <v>75</v>
      </c>
      <c r="AF463" s="56" t="s">
        <v>75</v>
      </c>
      <c r="AG463" s="56" t="s">
        <v>68</v>
      </c>
      <c r="AH463" s="56" t="s">
        <v>151</v>
      </c>
      <c r="AI463" s="56" t="s">
        <v>76</v>
      </c>
      <c r="AJ463" s="56" t="s">
        <v>85</v>
      </c>
      <c r="AK463" s="56" t="s">
        <v>68</v>
      </c>
      <c r="AL463" s="56" t="s">
        <v>68</v>
      </c>
      <c r="AM463" s="56" t="s">
        <v>68</v>
      </c>
      <c r="AN463" s="56" t="s">
        <v>168</v>
      </c>
      <c r="AO463" s="56" t="s">
        <v>78</v>
      </c>
      <c r="AP463" s="61" t="s">
        <v>79</v>
      </c>
    </row>
    <row r="464" ht="16.5" customHeight="1">
      <c r="A464" s="53">
        <v>228234.82</v>
      </c>
      <c r="B464" s="54"/>
      <c r="C464" s="55">
        <f t="shared" si="2"/>
        <v>0</v>
      </c>
      <c r="D464" s="54">
        <v>8.056597415323E12</v>
      </c>
      <c r="E464" s="56" t="s">
        <v>337</v>
      </c>
      <c r="F464" s="57" t="s">
        <v>124</v>
      </c>
      <c r="G464" s="58">
        <v>53.0</v>
      </c>
      <c r="H464" s="56"/>
      <c r="I464" s="56" t="s">
        <v>82</v>
      </c>
      <c r="J464" s="56" t="s">
        <v>64</v>
      </c>
      <c r="K464" s="56" t="s">
        <v>65</v>
      </c>
      <c r="L464" s="59">
        <v>290.0</v>
      </c>
      <c r="M464" s="60">
        <v>228234.82</v>
      </c>
      <c r="N464" s="56" t="s">
        <v>83</v>
      </c>
      <c r="O464" s="56"/>
      <c r="P464" s="56" t="s">
        <v>68</v>
      </c>
      <c r="Q464" s="56" t="s">
        <v>68</v>
      </c>
      <c r="R464" s="56" t="s">
        <v>68</v>
      </c>
      <c r="S464" s="56">
        <v>140.0</v>
      </c>
      <c r="T464" s="56">
        <v>17.0</v>
      </c>
      <c r="U464" s="56" t="s">
        <v>70</v>
      </c>
      <c r="V464" s="56" t="s">
        <v>302</v>
      </c>
      <c r="W464" s="56" t="s">
        <v>68</v>
      </c>
      <c r="X464" s="56" t="s">
        <v>68</v>
      </c>
      <c r="Y464" s="56" t="s">
        <v>68</v>
      </c>
      <c r="Z464" s="56" t="s">
        <v>68</v>
      </c>
      <c r="AA464" s="56"/>
      <c r="AB464" s="56" t="s">
        <v>72</v>
      </c>
      <c r="AC464" s="56" t="s">
        <v>92</v>
      </c>
      <c r="AD464" s="56" t="s">
        <v>74</v>
      </c>
      <c r="AE464" s="56" t="s">
        <v>75</v>
      </c>
      <c r="AF464" s="56" t="s">
        <v>75</v>
      </c>
      <c r="AG464" s="56" t="s">
        <v>68</v>
      </c>
      <c r="AH464" s="56"/>
      <c r="AI464" s="56" t="s">
        <v>76</v>
      </c>
      <c r="AJ464" s="56" t="s">
        <v>85</v>
      </c>
      <c r="AK464" s="56" t="s">
        <v>68</v>
      </c>
      <c r="AL464" s="56" t="s">
        <v>69</v>
      </c>
      <c r="AM464" s="56" t="s">
        <v>68</v>
      </c>
      <c r="AN464" s="56"/>
      <c r="AO464" s="56" t="s">
        <v>78</v>
      </c>
      <c r="AP464" s="61" t="s">
        <v>79</v>
      </c>
    </row>
    <row r="465" ht="16.5" customHeight="1">
      <c r="A465" s="53">
        <v>228234.82</v>
      </c>
      <c r="B465" s="54"/>
      <c r="C465" s="55">
        <f t="shared" si="2"/>
        <v>0</v>
      </c>
      <c r="D465" s="54">
        <v>8.056597415316E12</v>
      </c>
      <c r="E465" s="56" t="s">
        <v>337</v>
      </c>
      <c r="F465" s="57" t="s">
        <v>124</v>
      </c>
      <c r="G465" s="58">
        <v>51.0</v>
      </c>
      <c r="H465" s="56"/>
      <c r="I465" s="56" t="s">
        <v>82</v>
      </c>
      <c r="J465" s="56" t="s">
        <v>64</v>
      </c>
      <c r="K465" s="56" t="s">
        <v>65</v>
      </c>
      <c r="L465" s="59">
        <v>290.0</v>
      </c>
      <c r="M465" s="60">
        <v>228234.82</v>
      </c>
      <c r="N465" s="56" t="s">
        <v>83</v>
      </c>
      <c r="O465" s="56"/>
      <c r="P465" s="56" t="s">
        <v>68</v>
      </c>
      <c r="Q465" s="56" t="s">
        <v>68</v>
      </c>
      <c r="R465" s="56" t="s">
        <v>68</v>
      </c>
      <c r="S465" s="56">
        <v>140.0</v>
      </c>
      <c r="T465" s="56">
        <v>17.0</v>
      </c>
      <c r="U465" s="56" t="s">
        <v>89</v>
      </c>
      <c r="V465" s="56" t="s">
        <v>339</v>
      </c>
      <c r="W465" s="56" t="s">
        <v>68</v>
      </c>
      <c r="X465" s="56" t="s">
        <v>68</v>
      </c>
      <c r="Y465" s="56" t="s">
        <v>68</v>
      </c>
      <c r="Z465" s="56" t="s">
        <v>68</v>
      </c>
      <c r="AA465" s="56"/>
      <c r="AB465" s="56" t="s">
        <v>72</v>
      </c>
      <c r="AC465" s="56" t="s">
        <v>92</v>
      </c>
      <c r="AD465" s="56" t="s">
        <v>74</v>
      </c>
      <c r="AE465" s="56" t="s">
        <v>75</v>
      </c>
      <c r="AF465" s="56" t="s">
        <v>75</v>
      </c>
      <c r="AG465" s="56" t="s">
        <v>68</v>
      </c>
      <c r="AH465" s="56"/>
      <c r="AI465" s="56" t="s">
        <v>76</v>
      </c>
      <c r="AJ465" s="56" t="s">
        <v>85</v>
      </c>
      <c r="AK465" s="56" t="s">
        <v>68</v>
      </c>
      <c r="AL465" s="56" t="s">
        <v>69</v>
      </c>
      <c r="AM465" s="56" t="s">
        <v>68</v>
      </c>
      <c r="AN465" s="56"/>
      <c r="AO465" s="56" t="s">
        <v>78</v>
      </c>
      <c r="AP465" s="61" t="s">
        <v>79</v>
      </c>
    </row>
    <row r="466" ht="16.5" customHeight="1">
      <c r="A466" s="53">
        <v>228234.82</v>
      </c>
      <c r="B466" s="54"/>
      <c r="C466" s="55">
        <f t="shared" si="2"/>
        <v>0</v>
      </c>
      <c r="D466" s="54">
        <v>8.056597416085E12</v>
      </c>
      <c r="E466" s="56" t="s">
        <v>337</v>
      </c>
      <c r="F466" s="57">
        <v>1687.0</v>
      </c>
      <c r="G466" s="58">
        <v>53.0</v>
      </c>
      <c r="H466" s="56"/>
      <c r="I466" s="56" t="s">
        <v>82</v>
      </c>
      <c r="J466" s="56" t="s">
        <v>338</v>
      </c>
      <c r="K466" s="56" t="s">
        <v>65</v>
      </c>
      <c r="L466" s="59">
        <v>290.0</v>
      </c>
      <c r="M466" s="60">
        <v>228234.82</v>
      </c>
      <c r="N466" s="56" t="s">
        <v>83</v>
      </c>
      <c r="O466" s="56"/>
      <c r="P466" s="56" t="s">
        <v>68</v>
      </c>
      <c r="Q466" s="56" t="s">
        <v>68</v>
      </c>
      <c r="R466" s="56" t="s">
        <v>68</v>
      </c>
      <c r="S466" s="56">
        <v>140.0</v>
      </c>
      <c r="T466" s="56">
        <v>17.0</v>
      </c>
      <c r="U466" s="56" t="s">
        <v>70</v>
      </c>
      <c r="V466" s="56" t="s">
        <v>302</v>
      </c>
      <c r="W466" s="56" t="s">
        <v>68</v>
      </c>
      <c r="X466" s="56" t="s">
        <v>68</v>
      </c>
      <c r="Y466" s="56" t="s">
        <v>68</v>
      </c>
      <c r="Z466" s="56" t="s">
        <v>68</v>
      </c>
      <c r="AA466" s="56"/>
      <c r="AB466" s="56" t="s">
        <v>192</v>
      </c>
      <c r="AC466" s="56" t="s">
        <v>92</v>
      </c>
      <c r="AD466" s="56" t="s">
        <v>74</v>
      </c>
      <c r="AE466" s="56" t="s">
        <v>75</v>
      </c>
      <c r="AF466" s="56" t="s">
        <v>75</v>
      </c>
      <c r="AG466" s="56" t="s">
        <v>68</v>
      </c>
      <c r="AH466" s="56"/>
      <c r="AI466" s="56" t="s">
        <v>76</v>
      </c>
      <c r="AJ466" s="56" t="s">
        <v>85</v>
      </c>
      <c r="AK466" s="56" t="s">
        <v>68</v>
      </c>
      <c r="AL466" s="56" t="s">
        <v>69</v>
      </c>
      <c r="AM466" s="56" t="s">
        <v>68</v>
      </c>
      <c r="AN466" s="56"/>
      <c r="AO466" s="56" t="s">
        <v>78</v>
      </c>
      <c r="AP466" s="61" t="s">
        <v>79</v>
      </c>
    </row>
    <row r="467" ht="16.5" customHeight="1">
      <c r="A467" s="53">
        <v>305151.66000000003</v>
      </c>
      <c r="B467" s="54"/>
      <c r="C467" s="55">
        <f t="shared" si="2"/>
        <v>0</v>
      </c>
      <c r="D467" s="54">
        <v>8.05367280807E12</v>
      </c>
      <c r="E467" s="56" t="s">
        <v>447</v>
      </c>
      <c r="F467" s="57" t="s">
        <v>381</v>
      </c>
      <c r="G467" s="58">
        <v>56.0</v>
      </c>
      <c r="H467" s="56"/>
      <c r="I467" s="56" t="s">
        <v>382</v>
      </c>
      <c r="J467" s="56" t="s">
        <v>64</v>
      </c>
      <c r="K467" s="56" t="s">
        <v>65</v>
      </c>
      <c r="L467" s="59">
        <v>350.0</v>
      </c>
      <c r="M467" s="60">
        <v>305151.66000000003</v>
      </c>
      <c r="N467" s="56" t="s">
        <v>147</v>
      </c>
      <c r="O467" s="56" t="s">
        <v>67</v>
      </c>
      <c r="P467" s="56" t="s">
        <v>68</v>
      </c>
      <c r="Q467" s="56" t="s">
        <v>69</v>
      </c>
      <c r="R467" s="56" t="s">
        <v>68</v>
      </c>
      <c r="S467" s="56">
        <v>140.0</v>
      </c>
      <c r="T467" s="56">
        <v>17.0</v>
      </c>
      <c r="U467" s="56" t="s">
        <v>106</v>
      </c>
      <c r="V467" s="56" t="s">
        <v>259</v>
      </c>
      <c r="W467" s="56" t="s">
        <v>68</v>
      </c>
      <c r="X467" s="56" t="s">
        <v>69</v>
      </c>
      <c r="Y467" s="56" t="s">
        <v>69</v>
      </c>
      <c r="Z467" s="56" t="s">
        <v>69</v>
      </c>
      <c r="AA467" s="56"/>
      <c r="AB467" s="56" t="s">
        <v>72</v>
      </c>
      <c r="AC467" s="56" t="s">
        <v>73</v>
      </c>
      <c r="AD467" s="56" t="s">
        <v>74</v>
      </c>
      <c r="AE467" s="56"/>
      <c r="AF467" s="56" t="s">
        <v>75</v>
      </c>
      <c r="AG467" s="56" t="s">
        <v>68</v>
      </c>
      <c r="AH467" s="56" t="s">
        <v>151</v>
      </c>
      <c r="AI467" s="56" t="s">
        <v>76</v>
      </c>
      <c r="AJ467" s="56" t="s">
        <v>77</v>
      </c>
      <c r="AK467" s="56" t="s">
        <v>68</v>
      </c>
      <c r="AL467" s="56" t="s">
        <v>68</v>
      </c>
      <c r="AM467" s="56" t="s">
        <v>68</v>
      </c>
      <c r="AN467" s="56"/>
      <c r="AO467" s="56" t="s">
        <v>78</v>
      </c>
      <c r="AP467" s="61" t="s">
        <v>79</v>
      </c>
    </row>
    <row r="468" ht="16.5" customHeight="1">
      <c r="A468" s="53">
        <v>220807.4</v>
      </c>
      <c r="B468" s="54"/>
      <c r="C468" s="55">
        <f t="shared" si="2"/>
        <v>0</v>
      </c>
      <c r="D468" s="54">
        <v>8.053672174007E12</v>
      </c>
      <c r="E468" s="56" t="s">
        <v>342</v>
      </c>
      <c r="F468" s="57" t="s">
        <v>124</v>
      </c>
      <c r="G468" s="58">
        <v>52.0</v>
      </c>
      <c r="H468" s="56"/>
      <c r="I468" s="56" t="s">
        <v>82</v>
      </c>
      <c r="J468" s="56" t="s">
        <v>64</v>
      </c>
      <c r="K468" s="56" t="s">
        <v>181</v>
      </c>
      <c r="L468" s="59">
        <v>280.0</v>
      </c>
      <c r="M468" s="60">
        <v>220807.4</v>
      </c>
      <c r="N468" s="56" t="s">
        <v>83</v>
      </c>
      <c r="O468" s="56"/>
      <c r="P468" s="56" t="s">
        <v>68</v>
      </c>
      <c r="Q468" s="56" t="s">
        <v>68</v>
      </c>
      <c r="R468" s="56" t="s">
        <v>68</v>
      </c>
      <c r="S468" s="56">
        <v>140.0</v>
      </c>
      <c r="T468" s="56">
        <v>17.0</v>
      </c>
      <c r="U468" s="56" t="s">
        <v>177</v>
      </c>
      <c r="V468" s="56" t="s">
        <v>347</v>
      </c>
      <c r="W468" s="56" t="s">
        <v>68</v>
      </c>
      <c r="X468" s="56" t="s">
        <v>69</v>
      </c>
      <c r="Y468" s="56" t="s">
        <v>68</v>
      </c>
      <c r="Z468" s="56" t="s">
        <v>69</v>
      </c>
      <c r="AA468" s="56"/>
      <c r="AB468" s="56" t="s">
        <v>72</v>
      </c>
      <c r="AC468" s="56" t="s">
        <v>122</v>
      </c>
      <c r="AD468" s="56" t="s">
        <v>74</v>
      </c>
      <c r="AE468" s="56" t="s">
        <v>75</v>
      </c>
      <c r="AF468" s="56" t="s">
        <v>75</v>
      </c>
      <c r="AG468" s="56" t="s">
        <v>69</v>
      </c>
      <c r="AH468" s="56" t="s">
        <v>151</v>
      </c>
      <c r="AI468" s="56" t="s">
        <v>76</v>
      </c>
      <c r="AJ468" s="56" t="s">
        <v>85</v>
      </c>
      <c r="AK468" s="56" t="s">
        <v>68</v>
      </c>
      <c r="AL468" s="56" t="s">
        <v>68</v>
      </c>
      <c r="AM468" s="56" t="s">
        <v>68</v>
      </c>
      <c r="AN468" s="56" t="s">
        <v>304</v>
      </c>
      <c r="AO468" s="56" t="s">
        <v>78</v>
      </c>
      <c r="AP468" s="61" t="s">
        <v>79</v>
      </c>
    </row>
    <row r="469" ht="16.5" customHeight="1">
      <c r="A469" s="53">
        <v>271798.33999999997</v>
      </c>
      <c r="B469" s="54"/>
      <c r="C469" s="55">
        <f t="shared" si="2"/>
        <v>0</v>
      </c>
      <c r="D469" s="54">
        <v>8.05659743625E12</v>
      </c>
      <c r="E469" s="56" t="s">
        <v>447</v>
      </c>
      <c r="F469" s="57" t="s">
        <v>175</v>
      </c>
      <c r="G469" s="58">
        <v>56.0</v>
      </c>
      <c r="H469" s="56"/>
      <c r="I469" s="56" t="s">
        <v>141</v>
      </c>
      <c r="J469" s="56" t="s">
        <v>141</v>
      </c>
      <c r="K469" s="56" t="s">
        <v>65</v>
      </c>
      <c r="L469" s="59">
        <v>310.0</v>
      </c>
      <c r="M469" s="60">
        <v>271798.33999999997</v>
      </c>
      <c r="N469" s="56" t="s">
        <v>147</v>
      </c>
      <c r="O469" s="56" t="s">
        <v>67</v>
      </c>
      <c r="P469" s="56" t="s">
        <v>68</v>
      </c>
      <c r="Q469" s="56" t="s">
        <v>68</v>
      </c>
      <c r="R469" s="56" t="s">
        <v>69</v>
      </c>
      <c r="S469" s="56">
        <v>140.0</v>
      </c>
      <c r="T469" s="56">
        <v>17.0</v>
      </c>
      <c r="U469" s="56" t="s">
        <v>106</v>
      </c>
      <c r="V469" s="56" t="s">
        <v>259</v>
      </c>
      <c r="W469" s="56" t="s">
        <v>68</v>
      </c>
      <c r="X469" s="56" t="s">
        <v>69</v>
      </c>
      <c r="Y469" s="56" t="s">
        <v>69</v>
      </c>
      <c r="Z469" s="56" t="s">
        <v>69</v>
      </c>
      <c r="AA469" s="56"/>
      <c r="AB469" s="56" t="s">
        <v>121</v>
      </c>
      <c r="AC469" s="56" t="s">
        <v>73</v>
      </c>
      <c r="AD469" s="56" t="s">
        <v>74</v>
      </c>
      <c r="AE469" s="56"/>
      <c r="AF469" s="56" t="s">
        <v>75</v>
      </c>
      <c r="AG469" s="56" t="s">
        <v>68</v>
      </c>
      <c r="AH469" s="56" t="s">
        <v>151</v>
      </c>
      <c r="AI469" s="56" t="s">
        <v>76</v>
      </c>
      <c r="AJ469" s="56" t="s">
        <v>77</v>
      </c>
      <c r="AK469" s="56" t="s">
        <v>68</v>
      </c>
      <c r="AL469" s="56" t="s">
        <v>69</v>
      </c>
      <c r="AM469" s="56" t="s">
        <v>68</v>
      </c>
      <c r="AN469" s="56"/>
      <c r="AO469" s="56" t="s">
        <v>78</v>
      </c>
      <c r="AP469" s="61" t="s">
        <v>79</v>
      </c>
    </row>
    <row r="470" ht="16.5" customHeight="1">
      <c r="A470" s="53">
        <v>271798.33999999997</v>
      </c>
      <c r="B470" s="54"/>
      <c r="C470" s="55">
        <f t="shared" si="2"/>
        <v>0</v>
      </c>
      <c r="D470" s="54">
        <v>8.056597436243E12</v>
      </c>
      <c r="E470" s="56" t="s">
        <v>447</v>
      </c>
      <c r="F470" s="57" t="s">
        <v>450</v>
      </c>
      <c r="G470" s="58">
        <v>56.0</v>
      </c>
      <c r="H470" s="56"/>
      <c r="I470" s="56" t="s">
        <v>139</v>
      </c>
      <c r="J470" s="56" t="s">
        <v>64</v>
      </c>
      <c r="K470" s="56" t="s">
        <v>65</v>
      </c>
      <c r="L470" s="59">
        <v>310.0</v>
      </c>
      <c r="M470" s="60">
        <v>271798.33999999997</v>
      </c>
      <c r="N470" s="56" t="s">
        <v>147</v>
      </c>
      <c r="O470" s="56" t="s">
        <v>67</v>
      </c>
      <c r="P470" s="56" t="s">
        <v>68</v>
      </c>
      <c r="Q470" s="56" t="s">
        <v>68</v>
      </c>
      <c r="R470" s="56" t="s">
        <v>69</v>
      </c>
      <c r="S470" s="56">
        <v>140.0</v>
      </c>
      <c r="T470" s="56">
        <v>17.0</v>
      </c>
      <c r="U470" s="56" t="s">
        <v>106</v>
      </c>
      <c r="V470" s="56" t="s">
        <v>259</v>
      </c>
      <c r="W470" s="56" t="s">
        <v>68</v>
      </c>
      <c r="X470" s="56" t="s">
        <v>69</v>
      </c>
      <c r="Y470" s="56" t="s">
        <v>69</v>
      </c>
      <c r="Z470" s="56" t="s">
        <v>69</v>
      </c>
      <c r="AA470" s="56"/>
      <c r="AB470" s="56" t="s">
        <v>72</v>
      </c>
      <c r="AC470" s="56" t="s">
        <v>73</v>
      </c>
      <c r="AD470" s="56" t="s">
        <v>74</v>
      </c>
      <c r="AE470" s="56"/>
      <c r="AF470" s="56" t="s">
        <v>75</v>
      </c>
      <c r="AG470" s="56" t="s">
        <v>68</v>
      </c>
      <c r="AH470" s="56" t="s">
        <v>151</v>
      </c>
      <c r="AI470" s="56" t="s">
        <v>76</v>
      </c>
      <c r="AJ470" s="56" t="s">
        <v>77</v>
      </c>
      <c r="AK470" s="56" t="s">
        <v>68</v>
      </c>
      <c r="AL470" s="56" t="s">
        <v>69</v>
      </c>
      <c r="AM470" s="56" t="s">
        <v>68</v>
      </c>
      <c r="AN470" s="56"/>
      <c r="AO470" s="56" t="s">
        <v>78</v>
      </c>
      <c r="AP470" s="61" t="s">
        <v>79</v>
      </c>
    </row>
    <row r="471" ht="16.5" customHeight="1">
      <c r="A471" s="53">
        <v>243049.62000000002</v>
      </c>
      <c r="B471" s="54"/>
      <c r="C471" s="55">
        <f t="shared" si="2"/>
        <v>0</v>
      </c>
      <c r="D471" s="54">
        <v>8.05659708471E12</v>
      </c>
      <c r="E471" s="56" t="s">
        <v>340</v>
      </c>
      <c r="F471" s="57" t="s">
        <v>262</v>
      </c>
      <c r="G471" s="58">
        <v>53.0</v>
      </c>
      <c r="H471" s="56"/>
      <c r="I471" s="56" t="s">
        <v>82</v>
      </c>
      <c r="J471" s="56" t="s">
        <v>112</v>
      </c>
      <c r="K471" s="56" t="s">
        <v>181</v>
      </c>
      <c r="L471" s="59">
        <v>310.0</v>
      </c>
      <c r="M471" s="60">
        <v>243049.62000000002</v>
      </c>
      <c r="N471" s="56" t="s">
        <v>83</v>
      </c>
      <c r="O471" s="56"/>
      <c r="P471" s="56" t="s">
        <v>68</v>
      </c>
      <c r="Q471" s="56" t="s">
        <v>68</v>
      </c>
      <c r="R471" s="56" t="s">
        <v>68</v>
      </c>
      <c r="S471" s="56">
        <v>135.0</v>
      </c>
      <c r="T471" s="56">
        <v>18.0</v>
      </c>
      <c r="U471" s="56" t="s">
        <v>100</v>
      </c>
      <c r="V471" s="56" t="s">
        <v>558</v>
      </c>
      <c r="W471" s="56" t="s">
        <v>68</v>
      </c>
      <c r="X471" s="56" t="s">
        <v>68</v>
      </c>
      <c r="Y471" s="56" t="s">
        <v>68</v>
      </c>
      <c r="Z471" s="56" t="s">
        <v>68</v>
      </c>
      <c r="AA471" s="56"/>
      <c r="AB471" s="56" t="s">
        <v>114</v>
      </c>
      <c r="AC471" s="56" t="s">
        <v>102</v>
      </c>
      <c r="AD471" s="56" t="s">
        <v>74</v>
      </c>
      <c r="AE471" s="56" t="s">
        <v>94</v>
      </c>
      <c r="AF471" s="56" t="s">
        <v>94</v>
      </c>
      <c r="AG471" s="56" t="s">
        <v>68</v>
      </c>
      <c r="AH471" s="56"/>
      <c r="AI471" s="56" t="s">
        <v>76</v>
      </c>
      <c r="AJ471" s="56" t="s">
        <v>85</v>
      </c>
      <c r="AK471" s="56" t="s">
        <v>68</v>
      </c>
      <c r="AL471" s="56" t="s">
        <v>68</v>
      </c>
      <c r="AM471" s="56" t="s">
        <v>68</v>
      </c>
      <c r="AN471" s="56"/>
      <c r="AO471" s="56" t="s">
        <v>78</v>
      </c>
      <c r="AP471" s="61" t="s">
        <v>79</v>
      </c>
    </row>
    <row r="472" ht="16.5" customHeight="1">
      <c r="A472" s="53">
        <v>220807.4</v>
      </c>
      <c r="B472" s="54"/>
      <c r="C472" s="55">
        <f t="shared" si="2"/>
        <v>0</v>
      </c>
      <c r="D472" s="54">
        <v>8.056597088695E12</v>
      </c>
      <c r="E472" s="56" t="s">
        <v>342</v>
      </c>
      <c r="F472" s="57">
        <v>1651.0</v>
      </c>
      <c r="G472" s="58">
        <v>52.0</v>
      </c>
      <c r="H472" s="56"/>
      <c r="I472" s="56" t="s">
        <v>82</v>
      </c>
      <c r="J472" s="56" t="s">
        <v>141</v>
      </c>
      <c r="K472" s="56" t="s">
        <v>65</v>
      </c>
      <c r="L472" s="59">
        <v>280.0</v>
      </c>
      <c r="M472" s="60">
        <v>220807.4</v>
      </c>
      <c r="N472" s="56" t="s">
        <v>83</v>
      </c>
      <c r="O472" s="56"/>
      <c r="P472" s="56" t="s">
        <v>68</v>
      </c>
      <c r="Q472" s="56" t="s">
        <v>68</v>
      </c>
      <c r="R472" s="56" t="s">
        <v>68</v>
      </c>
      <c r="S472" s="56">
        <v>140.0</v>
      </c>
      <c r="T472" s="56">
        <v>17.0</v>
      </c>
      <c r="U472" s="56" t="s">
        <v>177</v>
      </c>
      <c r="V472" s="56" t="s">
        <v>347</v>
      </c>
      <c r="W472" s="56" t="s">
        <v>68</v>
      </c>
      <c r="X472" s="56" t="s">
        <v>69</v>
      </c>
      <c r="Y472" s="56" t="s">
        <v>68</v>
      </c>
      <c r="Z472" s="56" t="s">
        <v>69</v>
      </c>
      <c r="AA472" s="56"/>
      <c r="AB472" s="56" t="s">
        <v>334</v>
      </c>
      <c r="AC472" s="56" t="s">
        <v>122</v>
      </c>
      <c r="AD472" s="56" t="s">
        <v>74</v>
      </c>
      <c r="AE472" s="56" t="s">
        <v>75</v>
      </c>
      <c r="AF472" s="56" t="s">
        <v>75</v>
      </c>
      <c r="AG472" s="56" t="s">
        <v>68</v>
      </c>
      <c r="AH472" s="56" t="s">
        <v>151</v>
      </c>
      <c r="AI472" s="56" t="s">
        <v>76</v>
      </c>
      <c r="AJ472" s="56" t="s">
        <v>85</v>
      </c>
      <c r="AK472" s="56" t="s">
        <v>68</v>
      </c>
      <c r="AL472" s="56" t="s">
        <v>68</v>
      </c>
      <c r="AM472" s="56" t="s">
        <v>68</v>
      </c>
      <c r="AN472" s="56" t="s">
        <v>304</v>
      </c>
      <c r="AO472" s="56" t="s">
        <v>78</v>
      </c>
      <c r="AP472" s="61" t="s">
        <v>79</v>
      </c>
    </row>
    <row r="473" ht="16.5" customHeight="1">
      <c r="A473" s="53">
        <v>220807.4</v>
      </c>
      <c r="B473" s="54"/>
      <c r="C473" s="55">
        <f t="shared" si="2"/>
        <v>0</v>
      </c>
      <c r="D473" s="54">
        <v>8.053672973587E12</v>
      </c>
      <c r="E473" s="56" t="s">
        <v>342</v>
      </c>
      <c r="F473" s="57" t="s">
        <v>184</v>
      </c>
      <c r="G473" s="58">
        <v>52.0</v>
      </c>
      <c r="H473" s="56"/>
      <c r="I473" s="56" t="s">
        <v>82</v>
      </c>
      <c r="J473" s="56" t="s">
        <v>185</v>
      </c>
      <c r="K473" s="56" t="s">
        <v>65</v>
      </c>
      <c r="L473" s="59">
        <v>280.0</v>
      </c>
      <c r="M473" s="60">
        <v>220807.4</v>
      </c>
      <c r="N473" s="56" t="s">
        <v>83</v>
      </c>
      <c r="O473" s="56"/>
      <c r="P473" s="56" t="s">
        <v>68</v>
      </c>
      <c r="Q473" s="56" t="s">
        <v>68</v>
      </c>
      <c r="R473" s="56" t="s">
        <v>68</v>
      </c>
      <c r="S473" s="56">
        <v>140.0</v>
      </c>
      <c r="T473" s="56">
        <v>17.0</v>
      </c>
      <c r="U473" s="56" t="s">
        <v>177</v>
      </c>
      <c r="V473" s="56" t="s">
        <v>347</v>
      </c>
      <c r="W473" s="56" t="s">
        <v>68</v>
      </c>
      <c r="X473" s="56" t="s">
        <v>69</v>
      </c>
      <c r="Y473" s="56" t="s">
        <v>68</v>
      </c>
      <c r="Z473" s="56" t="s">
        <v>69</v>
      </c>
      <c r="AA473" s="56"/>
      <c r="AB473" s="56" t="s">
        <v>187</v>
      </c>
      <c r="AC473" s="56" t="s">
        <v>122</v>
      </c>
      <c r="AD473" s="56" t="s">
        <v>74</v>
      </c>
      <c r="AE473" s="56" t="s">
        <v>75</v>
      </c>
      <c r="AF473" s="56" t="s">
        <v>75</v>
      </c>
      <c r="AG473" s="56" t="s">
        <v>68</v>
      </c>
      <c r="AH473" s="56" t="s">
        <v>151</v>
      </c>
      <c r="AI473" s="56" t="s">
        <v>76</v>
      </c>
      <c r="AJ473" s="56" t="s">
        <v>85</v>
      </c>
      <c r="AK473" s="56" t="s">
        <v>68</v>
      </c>
      <c r="AL473" s="56" t="s">
        <v>68</v>
      </c>
      <c r="AM473" s="56" t="s">
        <v>68</v>
      </c>
      <c r="AN473" s="56" t="s">
        <v>304</v>
      </c>
      <c r="AO473" s="56" t="s">
        <v>78</v>
      </c>
      <c r="AP473" s="61" t="s">
        <v>79</v>
      </c>
    </row>
    <row r="474" ht="16.5" customHeight="1">
      <c r="A474" s="53">
        <v>305151.66000000003</v>
      </c>
      <c r="B474" s="54"/>
      <c r="C474" s="55">
        <f t="shared" si="2"/>
        <v>0</v>
      </c>
      <c r="D474" s="54">
        <v>8.056597417556E12</v>
      </c>
      <c r="E474" s="56" t="s">
        <v>348</v>
      </c>
      <c r="F474" s="57" t="s">
        <v>170</v>
      </c>
      <c r="G474" s="58">
        <v>54.0</v>
      </c>
      <c r="H474" s="56"/>
      <c r="I474" s="56" t="s">
        <v>171</v>
      </c>
      <c r="J474" s="56" t="s">
        <v>161</v>
      </c>
      <c r="K474" s="56" t="s">
        <v>65</v>
      </c>
      <c r="L474" s="59">
        <v>350.0</v>
      </c>
      <c r="M474" s="60">
        <v>305151.66000000003</v>
      </c>
      <c r="N474" s="56" t="s">
        <v>83</v>
      </c>
      <c r="O474" s="56" t="s">
        <v>67</v>
      </c>
      <c r="P474" s="56" t="s">
        <v>68</v>
      </c>
      <c r="Q474" s="56" t="s">
        <v>69</v>
      </c>
      <c r="R474" s="56" t="s">
        <v>68</v>
      </c>
      <c r="S474" s="56">
        <v>140.0</v>
      </c>
      <c r="T474" s="56">
        <v>17.0</v>
      </c>
      <c r="U474" s="56" t="s">
        <v>350</v>
      </c>
      <c r="V474" s="56" t="s">
        <v>216</v>
      </c>
      <c r="W474" s="56" t="s">
        <v>68</v>
      </c>
      <c r="X474" s="56" t="s">
        <v>68</v>
      </c>
      <c r="Y474" s="56" t="s">
        <v>69</v>
      </c>
      <c r="Z474" s="56" t="s">
        <v>68</v>
      </c>
      <c r="AA474" s="56"/>
      <c r="AB474" s="56" t="s">
        <v>163</v>
      </c>
      <c r="AC474" s="56" t="s">
        <v>92</v>
      </c>
      <c r="AD474" s="56" t="s">
        <v>74</v>
      </c>
      <c r="AE474" s="56" t="s">
        <v>75</v>
      </c>
      <c r="AF474" s="56" t="s">
        <v>75</v>
      </c>
      <c r="AG474" s="56" t="s">
        <v>68</v>
      </c>
      <c r="AH474" s="56"/>
      <c r="AI474" s="56" t="s">
        <v>76</v>
      </c>
      <c r="AJ474" s="56" t="s">
        <v>77</v>
      </c>
      <c r="AK474" s="56" t="s">
        <v>68</v>
      </c>
      <c r="AL474" s="56" t="s">
        <v>69</v>
      </c>
      <c r="AM474" s="56" t="s">
        <v>68</v>
      </c>
      <c r="AN474" s="56"/>
      <c r="AO474" s="56" t="s">
        <v>78</v>
      </c>
      <c r="AP474" s="61" t="s">
        <v>79</v>
      </c>
    </row>
    <row r="475" ht="16.5" customHeight="1">
      <c r="A475" s="53">
        <v>271798.33999999997</v>
      </c>
      <c r="B475" s="54"/>
      <c r="C475" s="55">
        <f t="shared" si="2"/>
        <v>0</v>
      </c>
      <c r="D475" s="54">
        <v>8.056597417419E12</v>
      </c>
      <c r="E475" s="56" t="s">
        <v>348</v>
      </c>
      <c r="F475" s="57" t="s">
        <v>146</v>
      </c>
      <c r="G475" s="58">
        <v>54.0</v>
      </c>
      <c r="H475" s="56"/>
      <c r="I475" s="56" t="s">
        <v>280</v>
      </c>
      <c r="J475" s="56" t="s">
        <v>64</v>
      </c>
      <c r="K475" s="56" t="s">
        <v>65</v>
      </c>
      <c r="L475" s="59">
        <v>310.0</v>
      </c>
      <c r="M475" s="60">
        <v>271798.33999999997</v>
      </c>
      <c r="N475" s="56" t="s">
        <v>83</v>
      </c>
      <c r="O475" s="56" t="s">
        <v>67</v>
      </c>
      <c r="P475" s="56" t="s">
        <v>68</v>
      </c>
      <c r="Q475" s="56" t="s">
        <v>68</v>
      </c>
      <c r="R475" s="56" t="s">
        <v>69</v>
      </c>
      <c r="S475" s="56">
        <v>140.0</v>
      </c>
      <c r="T475" s="56">
        <v>17.0</v>
      </c>
      <c r="U475" s="56" t="s">
        <v>350</v>
      </c>
      <c r="V475" s="56" t="s">
        <v>216</v>
      </c>
      <c r="W475" s="56" t="s">
        <v>68</v>
      </c>
      <c r="X475" s="56" t="s">
        <v>68</v>
      </c>
      <c r="Y475" s="56" t="s">
        <v>69</v>
      </c>
      <c r="Z475" s="56" t="s">
        <v>68</v>
      </c>
      <c r="AA475" s="56"/>
      <c r="AB475" s="56" t="s">
        <v>72</v>
      </c>
      <c r="AC475" s="56" t="s">
        <v>92</v>
      </c>
      <c r="AD475" s="56" t="s">
        <v>74</v>
      </c>
      <c r="AE475" s="56" t="s">
        <v>75</v>
      </c>
      <c r="AF475" s="56" t="s">
        <v>75</v>
      </c>
      <c r="AG475" s="56" t="s">
        <v>68</v>
      </c>
      <c r="AH475" s="56"/>
      <c r="AI475" s="56" t="s">
        <v>76</v>
      </c>
      <c r="AJ475" s="56" t="s">
        <v>77</v>
      </c>
      <c r="AK475" s="56" t="s">
        <v>68</v>
      </c>
      <c r="AL475" s="56" t="s">
        <v>69</v>
      </c>
      <c r="AM475" s="56" t="s">
        <v>68</v>
      </c>
      <c r="AN475" s="56"/>
      <c r="AO475" s="56" t="s">
        <v>78</v>
      </c>
      <c r="AP475" s="61" t="s">
        <v>79</v>
      </c>
    </row>
    <row r="476" ht="16.5" customHeight="1">
      <c r="A476" s="53">
        <v>220807.4</v>
      </c>
      <c r="B476" s="54"/>
      <c r="C476" s="55">
        <f t="shared" si="2"/>
        <v>0</v>
      </c>
      <c r="D476" s="54">
        <v>8.056597088701E12</v>
      </c>
      <c r="E476" s="56" t="s">
        <v>342</v>
      </c>
      <c r="F476" s="57">
        <v>1651.0</v>
      </c>
      <c r="G476" s="58">
        <v>54.0</v>
      </c>
      <c r="H476" s="56"/>
      <c r="I476" s="56" t="s">
        <v>82</v>
      </c>
      <c r="J476" s="56" t="s">
        <v>141</v>
      </c>
      <c r="K476" s="56" t="s">
        <v>65</v>
      </c>
      <c r="L476" s="59">
        <v>280.0</v>
      </c>
      <c r="M476" s="60">
        <v>220807.4</v>
      </c>
      <c r="N476" s="56" t="s">
        <v>83</v>
      </c>
      <c r="O476" s="56"/>
      <c r="P476" s="56" t="s">
        <v>68</v>
      </c>
      <c r="Q476" s="56" t="s">
        <v>68</v>
      </c>
      <c r="R476" s="56" t="s">
        <v>68</v>
      </c>
      <c r="S476" s="56">
        <v>140.0</v>
      </c>
      <c r="T476" s="56">
        <v>17.0</v>
      </c>
      <c r="U476" s="56" t="s">
        <v>120</v>
      </c>
      <c r="V476" s="56" t="s">
        <v>345</v>
      </c>
      <c r="W476" s="56" t="s">
        <v>68</v>
      </c>
      <c r="X476" s="56" t="s">
        <v>69</v>
      </c>
      <c r="Y476" s="56" t="s">
        <v>68</v>
      </c>
      <c r="Z476" s="56" t="s">
        <v>69</v>
      </c>
      <c r="AA476" s="56"/>
      <c r="AB476" s="56" t="s">
        <v>334</v>
      </c>
      <c r="AC476" s="56" t="s">
        <v>122</v>
      </c>
      <c r="AD476" s="56" t="s">
        <v>74</v>
      </c>
      <c r="AE476" s="56" t="s">
        <v>75</v>
      </c>
      <c r="AF476" s="56" t="s">
        <v>75</v>
      </c>
      <c r="AG476" s="56" t="s">
        <v>68</v>
      </c>
      <c r="AH476" s="56" t="s">
        <v>151</v>
      </c>
      <c r="AI476" s="56" t="s">
        <v>76</v>
      </c>
      <c r="AJ476" s="56" t="s">
        <v>85</v>
      </c>
      <c r="AK476" s="56" t="s">
        <v>68</v>
      </c>
      <c r="AL476" s="56" t="s">
        <v>68</v>
      </c>
      <c r="AM476" s="56" t="s">
        <v>68</v>
      </c>
      <c r="AN476" s="56" t="s">
        <v>304</v>
      </c>
      <c r="AO476" s="56" t="s">
        <v>78</v>
      </c>
      <c r="AP476" s="61" t="s">
        <v>79</v>
      </c>
    </row>
    <row r="477" ht="16.5" customHeight="1">
      <c r="A477" s="53">
        <v>305151.66000000003</v>
      </c>
      <c r="B477" s="54"/>
      <c r="C477" s="55">
        <f t="shared" si="2"/>
        <v>0</v>
      </c>
      <c r="D477" s="54">
        <v>8.056597417532E12</v>
      </c>
      <c r="E477" s="56" t="s">
        <v>348</v>
      </c>
      <c r="F477" s="57" t="s">
        <v>356</v>
      </c>
      <c r="G477" s="58">
        <v>54.0</v>
      </c>
      <c r="H477" s="56"/>
      <c r="I477" s="56" t="s">
        <v>357</v>
      </c>
      <c r="J477" s="56" t="s">
        <v>185</v>
      </c>
      <c r="K477" s="56" t="s">
        <v>65</v>
      </c>
      <c r="L477" s="59">
        <v>350.0</v>
      </c>
      <c r="M477" s="60">
        <v>305151.66000000003</v>
      </c>
      <c r="N477" s="56" t="s">
        <v>83</v>
      </c>
      <c r="O477" s="56" t="s">
        <v>67</v>
      </c>
      <c r="P477" s="56" t="s">
        <v>68</v>
      </c>
      <c r="Q477" s="56" t="s">
        <v>69</v>
      </c>
      <c r="R477" s="56" t="s">
        <v>68</v>
      </c>
      <c r="S477" s="56">
        <v>140.0</v>
      </c>
      <c r="T477" s="56">
        <v>17.0</v>
      </c>
      <c r="U477" s="56" t="s">
        <v>350</v>
      </c>
      <c r="V477" s="56" t="s">
        <v>216</v>
      </c>
      <c r="W477" s="56" t="s">
        <v>68</v>
      </c>
      <c r="X477" s="56" t="s">
        <v>68</v>
      </c>
      <c r="Y477" s="56" t="s">
        <v>69</v>
      </c>
      <c r="Z477" s="56" t="s">
        <v>68</v>
      </c>
      <c r="AA477" s="56"/>
      <c r="AB477" s="56" t="s">
        <v>187</v>
      </c>
      <c r="AC477" s="56" t="s">
        <v>92</v>
      </c>
      <c r="AD477" s="56" t="s">
        <v>74</v>
      </c>
      <c r="AE477" s="56" t="s">
        <v>75</v>
      </c>
      <c r="AF477" s="56" t="s">
        <v>75</v>
      </c>
      <c r="AG477" s="56" t="s">
        <v>68</v>
      </c>
      <c r="AH477" s="56"/>
      <c r="AI477" s="56" t="s">
        <v>76</v>
      </c>
      <c r="AJ477" s="56" t="s">
        <v>77</v>
      </c>
      <c r="AK477" s="56" t="s">
        <v>68</v>
      </c>
      <c r="AL477" s="56" t="s">
        <v>69</v>
      </c>
      <c r="AM477" s="56" t="s">
        <v>68</v>
      </c>
      <c r="AN477" s="56"/>
      <c r="AO477" s="56" t="s">
        <v>78</v>
      </c>
      <c r="AP477" s="61" t="s">
        <v>79</v>
      </c>
    </row>
    <row r="478" ht="16.5" customHeight="1">
      <c r="A478" s="53">
        <v>228234.82</v>
      </c>
      <c r="B478" s="54"/>
      <c r="C478" s="55">
        <f t="shared" si="2"/>
        <v>0</v>
      </c>
      <c r="D478" s="54">
        <v>8.056597416153E12</v>
      </c>
      <c r="E478" s="56" t="s">
        <v>352</v>
      </c>
      <c r="F478" s="57">
        <v>1687.0</v>
      </c>
      <c r="G478" s="58">
        <v>52.0</v>
      </c>
      <c r="H478" s="56"/>
      <c r="I478" s="56" t="s">
        <v>82</v>
      </c>
      <c r="J478" s="56" t="s">
        <v>338</v>
      </c>
      <c r="K478" s="56" t="s">
        <v>65</v>
      </c>
      <c r="L478" s="59">
        <v>290.0</v>
      </c>
      <c r="M478" s="60">
        <v>228234.82</v>
      </c>
      <c r="N478" s="56" t="s">
        <v>83</v>
      </c>
      <c r="O478" s="56"/>
      <c r="P478" s="56" t="s">
        <v>68</v>
      </c>
      <c r="Q478" s="56" t="s">
        <v>68</v>
      </c>
      <c r="R478" s="56" t="s">
        <v>68</v>
      </c>
      <c r="S478" s="56">
        <v>140.0</v>
      </c>
      <c r="T478" s="56">
        <v>17.0</v>
      </c>
      <c r="U478" s="56" t="s">
        <v>177</v>
      </c>
      <c r="V478" s="56" t="s">
        <v>353</v>
      </c>
      <c r="W478" s="56" t="s">
        <v>68</v>
      </c>
      <c r="X478" s="56" t="s">
        <v>68</v>
      </c>
      <c r="Y478" s="56" t="s">
        <v>68</v>
      </c>
      <c r="Z478" s="56" t="s">
        <v>68</v>
      </c>
      <c r="AA478" s="56"/>
      <c r="AB478" s="56" t="s">
        <v>192</v>
      </c>
      <c r="AC478" s="56" t="s">
        <v>73</v>
      </c>
      <c r="AD478" s="56" t="s">
        <v>74</v>
      </c>
      <c r="AE478" s="56" t="s">
        <v>75</v>
      </c>
      <c r="AF478" s="56" t="s">
        <v>75</v>
      </c>
      <c r="AG478" s="56" t="s">
        <v>68</v>
      </c>
      <c r="AH478" s="56"/>
      <c r="AI478" s="56" t="s">
        <v>76</v>
      </c>
      <c r="AJ478" s="56" t="s">
        <v>85</v>
      </c>
      <c r="AK478" s="56" t="s">
        <v>68</v>
      </c>
      <c r="AL478" s="56" t="s">
        <v>69</v>
      </c>
      <c r="AM478" s="56" t="s">
        <v>68</v>
      </c>
      <c r="AN478" s="56"/>
      <c r="AO478" s="56" t="s">
        <v>78</v>
      </c>
      <c r="AP478" s="61" t="s">
        <v>79</v>
      </c>
    </row>
    <row r="479" ht="16.5" customHeight="1">
      <c r="A479" s="53">
        <v>305151.66000000003</v>
      </c>
      <c r="B479" s="54"/>
      <c r="C479" s="55">
        <f t="shared" si="2"/>
        <v>0</v>
      </c>
      <c r="D479" s="54">
        <v>8.056597196147E12</v>
      </c>
      <c r="E479" s="56" t="s">
        <v>560</v>
      </c>
      <c r="F479" s="57" t="s">
        <v>582</v>
      </c>
      <c r="G479" s="58">
        <v>54.0</v>
      </c>
      <c r="H479" s="56" t="s">
        <v>214</v>
      </c>
      <c r="I479" s="56" t="s">
        <v>562</v>
      </c>
      <c r="J479" s="56" t="s">
        <v>190</v>
      </c>
      <c r="K479" s="56" t="s">
        <v>65</v>
      </c>
      <c r="L479" s="59">
        <v>350.0</v>
      </c>
      <c r="M479" s="60">
        <v>305151.66000000003</v>
      </c>
      <c r="N479" s="56" t="s">
        <v>83</v>
      </c>
      <c r="O479" s="56" t="s">
        <v>67</v>
      </c>
      <c r="P479" s="56" t="s">
        <v>68</v>
      </c>
      <c r="Q479" s="56" t="s">
        <v>68</v>
      </c>
      <c r="R479" s="56" t="s">
        <v>69</v>
      </c>
      <c r="S479" s="56">
        <v>140.0</v>
      </c>
      <c r="T479" s="56">
        <v>17.0</v>
      </c>
      <c r="U479" s="56" t="s">
        <v>120</v>
      </c>
      <c r="V479" s="56" t="s">
        <v>101</v>
      </c>
      <c r="W479" s="56" t="s">
        <v>68</v>
      </c>
      <c r="X479" s="56" t="s">
        <v>68</v>
      </c>
      <c r="Y479" s="56" t="s">
        <v>69</v>
      </c>
      <c r="Z479" s="56" t="s">
        <v>68</v>
      </c>
      <c r="AA479" s="56"/>
      <c r="AB479" s="56" t="s">
        <v>192</v>
      </c>
      <c r="AC479" s="56" t="s">
        <v>92</v>
      </c>
      <c r="AD479" s="56" t="s">
        <v>74</v>
      </c>
      <c r="AE479" s="56" t="s">
        <v>75</v>
      </c>
      <c r="AF479" s="56" t="s">
        <v>75</v>
      </c>
      <c r="AG479" s="56" t="s">
        <v>68</v>
      </c>
      <c r="AH479" s="56"/>
      <c r="AI479" s="56" t="s">
        <v>76</v>
      </c>
      <c r="AJ479" s="56" t="s">
        <v>77</v>
      </c>
      <c r="AK479" s="56" t="s">
        <v>68</v>
      </c>
      <c r="AL479" s="56" t="s">
        <v>68</v>
      </c>
      <c r="AM479" s="56" t="s">
        <v>68</v>
      </c>
      <c r="AN479" s="56"/>
      <c r="AO479" s="56" t="s">
        <v>78</v>
      </c>
      <c r="AP479" s="61" t="s">
        <v>79</v>
      </c>
    </row>
    <row r="480" ht="16.5" customHeight="1">
      <c r="A480" s="53">
        <v>287554.07999999996</v>
      </c>
      <c r="B480" s="54"/>
      <c r="C480" s="55">
        <f t="shared" si="2"/>
        <v>0</v>
      </c>
      <c r="D480" s="54">
        <v>8.056597263085E12</v>
      </c>
      <c r="E480" s="56" t="s">
        <v>183</v>
      </c>
      <c r="F480" s="57" t="s">
        <v>124</v>
      </c>
      <c r="G480" s="58">
        <v>54.0</v>
      </c>
      <c r="H480" s="56"/>
      <c r="I480" s="56" t="s">
        <v>82</v>
      </c>
      <c r="J480" s="56" t="s">
        <v>64</v>
      </c>
      <c r="K480" s="56" t="s">
        <v>65</v>
      </c>
      <c r="L480" s="59">
        <v>370.0</v>
      </c>
      <c r="M480" s="60">
        <v>287554.07999999996</v>
      </c>
      <c r="N480" s="56" t="s">
        <v>83</v>
      </c>
      <c r="O480" s="56"/>
      <c r="P480" s="56" t="s">
        <v>68</v>
      </c>
      <c r="Q480" s="56" t="s">
        <v>68</v>
      </c>
      <c r="R480" s="56" t="s">
        <v>68</v>
      </c>
      <c r="S480" s="56">
        <v>140.0</v>
      </c>
      <c r="T480" s="56">
        <v>16.0</v>
      </c>
      <c r="U480" s="56" t="s">
        <v>120</v>
      </c>
      <c r="V480" s="56" t="s">
        <v>186</v>
      </c>
      <c r="W480" s="56" t="s">
        <v>68</v>
      </c>
      <c r="X480" s="56" t="s">
        <v>68</v>
      </c>
      <c r="Y480" s="56" t="s">
        <v>68</v>
      </c>
      <c r="Z480" s="56" t="s">
        <v>68</v>
      </c>
      <c r="AA480" s="56"/>
      <c r="AB480" s="56" t="s">
        <v>72</v>
      </c>
      <c r="AC480" s="56" t="s">
        <v>182</v>
      </c>
      <c r="AD480" s="56" t="s">
        <v>74</v>
      </c>
      <c r="AE480" s="56"/>
      <c r="AF480" s="56" t="s">
        <v>75</v>
      </c>
      <c r="AG480" s="56" t="s">
        <v>68</v>
      </c>
      <c r="AH480" s="56"/>
      <c r="AI480" s="56" t="s">
        <v>76</v>
      </c>
      <c r="AJ480" s="56" t="s">
        <v>85</v>
      </c>
      <c r="AK480" s="56" t="s">
        <v>68</v>
      </c>
      <c r="AL480" s="56" t="s">
        <v>68</v>
      </c>
      <c r="AM480" s="56" t="s">
        <v>68</v>
      </c>
      <c r="AN480" s="56"/>
      <c r="AO480" s="56" t="s">
        <v>78</v>
      </c>
      <c r="AP480" s="61" t="s">
        <v>79</v>
      </c>
    </row>
    <row r="481" ht="16.5" customHeight="1">
      <c r="A481" s="53">
        <v>287554.07999999996</v>
      </c>
      <c r="B481" s="54"/>
      <c r="C481" s="55">
        <f t="shared" si="2"/>
        <v>0</v>
      </c>
      <c r="D481" s="54">
        <v>8.056597263115E12</v>
      </c>
      <c r="E481" s="56" t="s">
        <v>183</v>
      </c>
      <c r="F481" s="57">
        <v>1673.0</v>
      </c>
      <c r="G481" s="58">
        <v>52.0</v>
      </c>
      <c r="H481" s="56"/>
      <c r="I481" s="56" t="s">
        <v>82</v>
      </c>
      <c r="J481" s="56" t="s">
        <v>188</v>
      </c>
      <c r="K481" s="56" t="s">
        <v>65</v>
      </c>
      <c r="L481" s="59">
        <v>370.0</v>
      </c>
      <c r="M481" s="60">
        <v>287554.07999999996</v>
      </c>
      <c r="N481" s="56" t="s">
        <v>83</v>
      </c>
      <c r="O481" s="56"/>
      <c r="P481" s="56" t="s">
        <v>68</v>
      </c>
      <c r="Q481" s="56" t="s">
        <v>68</v>
      </c>
      <c r="R481" s="56" t="s">
        <v>68</v>
      </c>
      <c r="S481" s="56">
        <v>140.0</v>
      </c>
      <c r="T481" s="56">
        <v>16.0</v>
      </c>
      <c r="U481" s="56" t="s">
        <v>177</v>
      </c>
      <c r="V481" s="56" t="s">
        <v>362</v>
      </c>
      <c r="W481" s="56" t="s">
        <v>68</v>
      </c>
      <c r="X481" s="56" t="s">
        <v>68</v>
      </c>
      <c r="Y481" s="56" t="s">
        <v>68</v>
      </c>
      <c r="Z481" s="56" t="s">
        <v>68</v>
      </c>
      <c r="AA481" s="56"/>
      <c r="AB481" s="56" t="s">
        <v>163</v>
      </c>
      <c r="AC481" s="56" t="s">
        <v>182</v>
      </c>
      <c r="AD481" s="56" t="s">
        <v>74</v>
      </c>
      <c r="AE481" s="56"/>
      <c r="AF481" s="56" t="s">
        <v>75</v>
      </c>
      <c r="AG481" s="56" t="s">
        <v>68</v>
      </c>
      <c r="AH481" s="56"/>
      <c r="AI481" s="56" t="s">
        <v>76</v>
      </c>
      <c r="AJ481" s="56" t="s">
        <v>85</v>
      </c>
      <c r="AK481" s="56" t="s">
        <v>68</v>
      </c>
      <c r="AL481" s="56" t="s">
        <v>68</v>
      </c>
      <c r="AM481" s="56" t="s">
        <v>68</v>
      </c>
      <c r="AN481" s="56"/>
      <c r="AO481" s="56" t="s">
        <v>78</v>
      </c>
      <c r="AP481" s="61" t="s">
        <v>79</v>
      </c>
    </row>
    <row r="482" ht="16.5" customHeight="1">
      <c r="A482" s="53">
        <v>220807.4</v>
      </c>
      <c r="B482" s="54"/>
      <c r="C482" s="55">
        <f t="shared" si="2"/>
        <v>0</v>
      </c>
      <c r="D482" s="54">
        <v>8.053672843125E12</v>
      </c>
      <c r="E482" s="56" t="s">
        <v>359</v>
      </c>
      <c r="F482" s="57">
        <v>1026.0</v>
      </c>
      <c r="G482" s="58">
        <v>54.0</v>
      </c>
      <c r="H482" s="56"/>
      <c r="I482" s="56" t="s">
        <v>82</v>
      </c>
      <c r="J482" s="56" t="s">
        <v>64</v>
      </c>
      <c r="K482" s="56" t="s">
        <v>181</v>
      </c>
      <c r="L482" s="59">
        <v>280.0</v>
      </c>
      <c r="M482" s="60">
        <v>220807.4</v>
      </c>
      <c r="N482" s="56" t="s">
        <v>83</v>
      </c>
      <c r="O482" s="56"/>
      <c r="P482" s="56" t="s">
        <v>68</v>
      </c>
      <c r="Q482" s="56" t="s">
        <v>68</v>
      </c>
      <c r="R482" s="56" t="s">
        <v>68</v>
      </c>
      <c r="S482" s="56">
        <v>140.0</v>
      </c>
      <c r="T482" s="56">
        <v>16.0</v>
      </c>
      <c r="U482" s="56" t="s">
        <v>120</v>
      </c>
      <c r="V482" s="56" t="s">
        <v>295</v>
      </c>
      <c r="W482" s="56" t="s">
        <v>68</v>
      </c>
      <c r="X482" s="56" t="s">
        <v>69</v>
      </c>
      <c r="Y482" s="56" t="s">
        <v>68</v>
      </c>
      <c r="Z482" s="56" t="s">
        <v>69</v>
      </c>
      <c r="AA482" s="56"/>
      <c r="AB482" s="56" t="s">
        <v>72</v>
      </c>
      <c r="AC482" s="56" t="s">
        <v>122</v>
      </c>
      <c r="AD482" s="56" t="s">
        <v>74</v>
      </c>
      <c r="AE482" s="56" t="s">
        <v>75</v>
      </c>
      <c r="AF482" s="56" t="s">
        <v>75</v>
      </c>
      <c r="AG482" s="56" t="s">
        <v>69</v>
      </c>
      <c r="AH482" s="56"/>
      <c r="AI482" s="56" t="s">
        <v>76</v>
      </c>
      <c r="AJ482" s="56" t="s">
        <v>85</v>
      </c>
      <c r="AK482" s="56" t="s">
        <v>68</v>
      </c>
      <c r="AL482" s="56" t="s">
        <v>68</v>
      </c>
      <c r="AM482" s="56" t="s">
        <v>68</v>
      </c>
      <c r="AN482" s="56"/>
      <c r="AO482" s="56" t="s">
        <v>78</v>
      </c>
      <c r="AP482" s="61" t="s">
        <v>79</v>
      </c>
    </row>
    <row r="483" ht="16.5" customHeight="1">
      <c r="A483" s="53">
        <v>220807.4</v>
      </c>
      <c r="B483" s="54"/>
      <c r="C483" s="55">
        <f t="shared" si="2"/>
        <v>0</v>
      </c>
      <c r="D483" s="54">
        <v>8.056597361781E12</v>
      </c>
      <c r="E483" s="56" t="s">
        <v>359</v>
      </c>
      <c r="F483" s="57">
        <v>1682.0</v>
      </c>
      <c r="G483" s="58">
        <v>54.0</v>
      </c>
      <c r="H483" s="56"/>
      <c r="I483" s="56" t="s">
        <v>82</v>
      </c>
      <c r="J483" s="56" t="s">
        <v>185</v>
      </c>
      <c r="K483" s="56" t="s">
        <v>65</v>
      </c>
      <c r="L483" s="59">
        <v>280.0</v>
      </c>
      <c r="M483" s="60">
        <v>220807.4</v>
      </c>
      <c r="N483" s="56" t="s">
        <v>83</v>
      </c>
      <c r="O483" s="56"/>
      <c r="P483" s="56" t="s">
        <v>68</v>
      </c>
      <c r="Q483" s="56" t="s">
        <v>68</v>
      </c>
      <c r="R483" s="56" t="s">
        <v>68</v>
      </c>
      <c r="S483" s="56">
        <v>140.0</v>
      </c>
      <c r="T483" s="56">
        <v>16.0</v>
      </c>
      <c r="U483" s="56" t="s">
        <v>120</v>
      </c>
      <c r="V483" s="56" t="s">
        <v>295</v>
      </c>
      <c r="W483" s="56" t="s">
        <v>68</v>
      </c>
      <c r="X483" s="56" t="s">
        <v>69</v>
      </c>
      <c r="Y483" s="56" t="s">
        <v>68</v>
      </c>
      <c r="Z483" s="56" t="s">
        <v>69</v>
      </c>
      <c r="AA483" s="56"/>
      <c r="AB483" s="56" t="s">
        <v>187</v>
      </c>
      <c r="AC483" s="56" t="s">
        <v>122</v>
      </c>
      <c r="AD483" s="56" t="s">
        <v>74</v>
      </c>
      <c r="AE483" s="56" t="s">
        <v>75</v>
      </c>
      <c r="AF483" s="56" t="s">
        <v>75</v>
      </c>
      <c r="AG483" s="56" t="s">
        <v>68</v>
      </c>
      <c r="AH483" s="56"/>
      <c r="AI483" s="56" t="s">
        <v>76</v>
      </c>
      <c r="AJ483" s="56" t="s">
        <v>85</v>
      </c>
      <c r="AK483" s="56" t="s">
        <v>68</v>
      </c>
      <c r="AL483" s="56" t="s">
        <v>69</v>
      </c>
      <c r="AM483" s="56" t="s">
        <v>68</v>
      </c>
      <c r="AN483" s="56"/>
      <c r="AO483" s="56" t="s">
        <v>78</v>
      </c>
      <c r="AP483" s="61" t="s">
        <v>79</v>
      </c>
    </row>
    <row r="484" ht="16.5" customHeight="1">
      <c r="A484" s="53">
        <v>388575.0</v>
      </c>
      <c r="B484" s="54"/>
      <c r="C484" s="55">
        <f t="shared" si="2"/>
        <v>0</v>
      </c>
      <c r="D484" s="54">
        <v>8.056597296502E12</v>
      </c>
      <c r="E484" s="56" t="s">
        <v>363</v>
      </c>
      <c r="F484" s="57" t="s">
        <v>62</v>
      </c>
      <c r="G484" s="58">
        <v>54.0</v>
      </c>
      <c r="H484" s="56"/>
      <c r="I484" s="56" t="s">
        <v>63</v>
      </c>
      <c r="J484" s="56" t="s">
        <v>64</v>
      </c>
      <c r="K484" s="56" t="s">
        <v>65</v>
      </c>
      <c r="L484" s="59">
        <v>450.0</v>
      </c>
      <c r="M484" s="60">
        <v>388575.0</v>
      </c>
      <c r="N484" s="56" t="s">
        <v>83</v>
      </c>
      <c r="O484" s="56" t="s">
        <v>67</v>
      </c>
      <c r="P484" s="56" t="s">
        <v>68</v>
      </c>
      <c r="Q484" s="56" t="s">
        <v>69</v>
      </c>
      <c r="R484" s="56" t="s">
        <v>68</v>
      </c>
      <c r="S484" s="56">
        <v>140.0</v>
      </c>
      <c r="T484" s="56">
        <v>18.0</v>
      </c>
      <c r="U484" s="56" t="s">
        <v>120</v>
      </c>
      <c r="V484" s="56" t="s">
        <v>263</v>
      </c>
      <c r="W484" s="56" t="s">
        <v>68</v>
      </c>
      <c r="X484" s="56" t="s">
        <v>68</v>
      </c>
      <c r="Y484" s="56" t="s">
        <v>69</v>
      </c>
      <c r="Z484" s="56" t="s">
        <v>68</v>
      </c>
      <c r="AA484" s="56"/>
      <c r="AB484" s="56" t="s">
        <v>72</v>
      </c>
      <c r="AC484" s="56" t="s">
        <v>92</v>
      </c>
      <c r="AD484" s="56" t="s">
        <v>74</v>
      </c>
      <c r="AE484" s="56"/>
      <c r="AF484" s="56" t="s">
        <v>75</v>
      </c>
      <c r="AG484" s="56" t="s">
        <v>68</v>
      </c>
      <c r="AH484" s="56"/>
      <c r="AI484" s="56" t="s">
        <v>76</v>
      </c>
      <c r="AJ484" s="56" t="s">
        <v>77</v>
      </c>
      <c r="AK484" s="56" t="s">
        <v>68</v>
      </c>
      <c r="AL484" s="56" t="s">
        <v>68</v>
      </c>
      <c r="AM484" s="56" t="s">
        <v>68</v>
      </c>
      <c r="AN484" s="56"/>
      <c r="AO484" s="56" t="s">
        <v>78</v>
      </c>
      <c r="AP484" s="61" t="s">
        <v>79</v>
      </c>
    </row>
    <row r="485" ht="16.5" customHeight="1">
      <c r="A485" s="53">
        <v>371898.33999999997</v>
      </c>
      <c r="B485" s="54"/>
      <c r="C485" s="55">
        <f t="shared" si="2"/>
        <v>0</v>
      </c>
      <c r="D485" s="54">
        <v>8.056597265843E12</v>
      </c>
      <c r="E485" s="56" t="s">
        <v>193</v>
      </c>
      <c r="F485" s="57" t="s">
        <v>450</v>
      </c>
      <c r="G485" s="58">
        <v>53.0</v>
      </c>
      <c r="H485" s="56"/>
      <c r="I485" s="56" t="s">
        <v>219</v>
      </c>
      <c r="J485" s="56" t="s">
        <v>64</v>
      </c>
      <c r="K485" s="56" t="s">
        <v>65</v>
      </c>
      <c r="L485" s="59">
        <v>430.0</v>
      </c>
      <c r="M485" s="60">
        <v>371898.33999999997</v>
      </c>
      <c r="N485" s="56" t="s">
        <v>83</v>
      </c>
      <c r="O485" s="56" t="s">
        <v>67</v>
      </c>
      <c r="P485" s="56" t="s">
        <v>68</v>
      </c>
      <c r="Q485" s="56" t="s">
        <v>68</v>
      </c>
      <c r="R485" s="56" t="s">
        <v>69</v>
      </c>
      <c r="S485" s="56">
        <v>140.0</v>
      </c>
      <c r="T485" s="56">
        <v>22.0</v>
      </c>
      <c r="U485" s="56" t="s">
        <v>70</v>
      </c>
      <c r="V485" s="56" t="s">
        <v>191</v>
      </c>
      <c r="W485" s="56" t="s">
        <v>68</v>
      </c>
      <c r="X485" s="56" t="s">
        <v>68</v>
      </c>
      <c r="Y485" s="56" t="s">
        <v>69</v>
      </c>
      <c r="Z485" s="56" t="s">
        <v>68</v>
      </c>
      <c r="AA485" s="56"/>
      <c r="AB485" s="56" t="s">
        <v>72</v>
      </c>
      <c r="AC485" s="56" t="s">
        <v>73</v>
      </c>
      <c r="AD485" s="56" t="s">
        <v>74</v>
      </c>
      <c r="AE485" s="56"/>
      <c r="AF485" s="56" t="s">
        <v>75</v>
      </c>
      <c r="AG485" s="56" t="s">
        <v>68</v>
      </c>
      <c r="AH485" s="56"/>
      <c r="AI485" s="56" t="s">
        <v>76</v>
      </c>
      <c r="AJ485" s="56" t="s">
        <v>77</v>
      </c>
      <c r="AK485" s="56" t="s">
        <v>68</v>
      </c>
      <c r="AL485" s="56" t="s">
        <v>68</v>
      </c>
      <c r="AM485" s="56" t="s">
        <v>68</v>
      </c>
      <c r="AN485" s="56"/>
      <c r="AO485" s="56" t="s">
        <v>78</v>
      </c>
      <c r="AP485" s="61" t="s">
        <v>79</v>
      </c>
    </row>
    <row r="486" ht="16.5" customHeight="1">
      <c r="A486" s="53">
        <v>287554.07999999996</v>
      </c>
      <c r="B486" s="54"/>
      <c r="C486" s="55">
        <f t="shared" si="2"/>
        <v>0</v>
      </c>
      <c r="D486" s="54">
        <v>8.056597418003E12</v>
      </c>
      <c r="E486" s="56" t="s">
        <v>199</v>
      </c>
      <c r="F486" s="57">
        <v>1295.0</v>
      </c>
      <c r="G486" s="58">
        <v>50.0</v>
      </c>
      <c r="H486" s="56"/>
      <c r="I486" s="56" t="s">
        <v>82</v>
      </c>
      <c r="J486" s="56" t="s">
        <v>300</v>
      </c>
      <c r="K486" s="56" t="s">
        <v>65</v>
      </c>
      <c r="L486" s="59">
        <v>370.0</v>
      </c>
      <c r="M486" s="60">
        <v>287554.07999999996</v>
      </c>
      <c r="N486" s="56" t="s">
        <v>83</v>
      </c>
      <c r="O486" s="56"/>
      <c r="P486" s="56" t="s">
        <v>68</v>
      </c>
      <c r="Q486" s="56" t="s">
        <v>68</v>
      </c>
      <c r="R486" s="56" t="s">
        <v>68</v>
      </c>
      <c r="S486" s="56">
        <v>140.0</v>
      </c>
      <c r="T486" s="56">
        <v>18.0</v>
      </c>
      <c r="U486" s="56" t="s">
        <v>200</v>
      </c>
      <c r="V486" s="56" t="s">
        <v>201</v>
      </c>
      <c r="W486" s="56" t="s">
        <v>68</v>
      </c>
      <c r="X486" s="56" t="s">
        <v>68</v>
      </c>
      <c r="Y486" s="56" t="s">
        <v>68</v>
      </c>
      <c r="Z486" s="56" t="s">
        <v>68</v>
      </c>
      <c r="AA486" s="56"/>
      <c r="AB486" s="56" t="s">
        <v>187</v>
      </c>
      <c r="AC486" s="56" t="s">
        <v>164</v>
      </c>
      <c r="AD486" s="56" t="s">
        <v>74</v>
      </c>
      <c r="AE486" s="56" t="s">
        <v>94</v>
      </c>
      <c r="AF486" s="56" t="s">
        <v>75</v>
      </c>
      <c r="AG486" s="56" t="s">
        <v>68</v>
      </c>
      <c r="AH486" s="56"/>
      <c r="AI486" s="56" t="s">
        <v>76</v>
      </c>
      <c r="AJ486" s="56" t="s">
        <v>85</v>
      </c>
      <c r="AK486" s="56" t="s">
        <v>68</v>
      </c>
      <c r="AL486" s="56" t="s">
        <v>69</v>
      </c>
      <c r="AM486" s="56" t="s">
        <v>68</v>
      </c>
      <c r="AN486" s="56"/>
      <c r="AO486" s="56" t="s">
        <v>78</v>
      </c>
      <c r="AP486" s="61" t="s">
        <v>79</v>
      </c>
    </row>
    <row r="487" ht="16.5" customHeight="1">
      <c r="A487" s="53">
        <v>338525.0</v>
      </c>
      <c r="B487" s="54"/>
      <c r="C487" s="55">
        <f t="shared" si="2"/>
        <v>0</v>
      </c>
      <c r="D487" s="54">
        <v>8.056597419598E12</v>
      </c>
      <c r="E487" s="56" t="s">
        <v>195</v>
      </c>
      <c r="F487" s="57" t="s">
        <v>583</v>
      </c>
      <c r="G487" s="58">
        <v>46.0</v>
      </c>
      <c r="H487" s="56"/>
      <c r="I487" s="56" t="s">
        <v>280</v>
      </c>
      <c r="J487" s="56" t="s">
        <v>190</v>
      </c>
      <c r="K487" s="56" t="s">
        <v>65</v>
      </c>
      <c r="L487" s="59">
        <v>390.0</v>
      </c>
      <c r="M487" s="60">
        <v>338525.0</v>
      </c>
      <c r="N487" s="56" t="s">
        <v>83</v>
      </c>
      <c r="O487" s="56" t="s">
        <v>67</v>
      </c>
      <c r="P487" s="56" t="s">
        <v>68</v>
      </c>
      <c r="Q487" s="56" t="s">
        <v>68</v>
      </c>
      <c r="R487" s="56" t="s">
        <v>69</v>
      </c>
      <c r="S487" s="56">
        <v>140.0</v>
      </c>
      <c r="T487" s="56">
        <v>26.0</v>
      </c>
      <c r="U487" s="56" t="s">
        <v>90</v>
      </c>
      <c r="V487" s="56" t="s">
        <v>101</v>
      </c>
      <c r="W487" s="56" t="s">
        <v>68</v>
      </c>
      <c r="X487" s="56" t="s">
        <v>68</v>
      </c>
      <c r="Y487" s="56" t="s">
        <v>69</v>
      </c>
      <c r="Z487" s="56" t="s">
        <v>68</v>
      </c>
      <c r="AA487" s="56"/>
      <c r="AB487" s="56" t="s">
        <v>192</v>
      </c>
      <c r="AC487" s="56" t="s">
        <v>115</v>
      </c>
      <c r="AD487" s="56" t="s">
        <v>74</v>
      </c>
      <c r="AE487" s="56" t="s">
        <v>94</v>
      </c>
      <c r="AF487" s="56" t="s">
        <v>75</v>
      </c>
      <c r="AG487" s="56" t="s">
        <v>68</v>
      </c>
      <c r="AH487" s="56"/>
      <c r="AI487" s="56" t="s">
        <v>76</v>
      </c>
      <c r="AJ487" s="56" t="s">
        <v>77</v>
      </c>
      <c r="AK487" s="56" t="s">
        <v>68</v>
      </c>
      <c r="AL487" s="56" t="s">
        <v>69</v>
      </c>
      <c r="AM487" s="56" t="s">
        <v>68</v>
      </c>
      <c r="AN487" s="56"/>
      <c r="AO487" s="56" t="s">
        <v>78</v>
      </c>
      <c r="AP487" s="61" t="s">
        <v>79</v>
      </c>
    </row>
    <row r="488" ht="16.5" customHeight="1">
      <c r="A488" s="53">
        <v>287554.07999999996</v>
      </c>
      <c r="B488" s="54"/>
      <c r="C488" s="55">
        <f t="shared" si="2"/>
        <v>0</v>
      </c>
      <c r="D488" s="54">
        <v>8.056597418225E12</v>
      </c>
      <c r="E488" s="56" t="s">
        <v>209</v>
      </c>
      <c r="F488" s="57">
        <v>1678.0</v>
      </c>
      <c r="G488" s="58">
        <v>54.0</v>
      </c>
      <c r="H488" s="56"/>
      <c r="I488" s="56" t="s">
        <v>82</v>
      </c>
      <c r="J488" s="56" t="s">
        <v>190</v>
      </c>
      <c r="K488" s="56" t="s">
        <v>65</v>
      </c>
      <c r="L488" s="59">
        <v>370.0</v>
      </c>
      <c r="M488" s="60">
        <v>287554.07999999996</v>
      </c>
      <c r="N488" s="56" t="s">
        <v>83</v>
      </c>
      <c r="O488" s="56"/>
      <c r="P488" s="56" t="s">
        <v>68</v>
      </c>
      <c r="Q488" s="56" t="s">
        <v>68</v>
      </c>
      <c r="R488" s="56" t="s">
        <v>68</v>
      </c>
      <c r="S488" s="56">
        <v>140.0</v>
      </c>
      <c r="T488" s="56">
        <v>17.0</v>
      </c>
      <c r="U488" s="56" t="s">
        <v>120</v>
      </c>
      <c r="V488" s="56" t="s">
        <v>211</v>
      </c>
      <c r="W488" s="56" t="s">
        <v>68</v>
      </c>
      <c r="X488" s="56" t="s">
        <v>68</v>
      </c>
      <c r="Y488" s="56" t="s">
        <v>68</v>
      </c>
      <c r="Z488" s="56" t="s">
        <v>68</v>
      </c>
      <c r="AA488" s="56"/>
      <c r="AB488" s="56" t="s">
        <v>192</v>
      </c>
      <c r="AC488" s="56" t="s">
        <v>73</v>
      </c>
      <c r="AD488" s="56" t="s">
        <v>74</v>
      </c>
      <c r="AE488" s="56" t="s">
        <v>94</v>
      </c>
      <c r="AF488" s="56" t="s">
        <v>75</v>
      </c>
      <c r="AG488" s="56" t="s">
        <v>68</v>
      </c>
      <c r="AH488" s="56"/>
      <c r="AI488" s="56" t="s">
        <v>76</v>
      </c>
      <c r="AJ488" s="56" t="s">
        <v>85</v>
      </c>
      <c r="AK488" s="56" t="s">
        <v>68</v>
      </c>
      <c r="AL488" s="56" t="s">
        <v>69</v>
      </c>
      <c r="AM488" s="56" t="s">
        <v>68</v>
      </c>
      <c r="AN488" s="56"/>
      <c r="AO488" s="56" t="s">
        <v>78</v>
      </c>
      <c r="AP488" s="61" t="s">
        <v>79</v>
      </c>
    </row>
    <row r="489" ht="16.5" customHeight="1">
      <c r="A489" s="53">
        <v>287554.07999999996</v>
      </c>
      <c r="B489" s="54"/>
      <c r="C489" s="55">
        <f t="shared" si="2"/>
        <v>0</v>
      </c>
      <c r="D489" s="54">
        <v>8.056597418195E12</v>
      </c>
      <c r="E489" s="56" t="s">
        <v>209</v>
      </c>
      <c r="F489" s="57">
        <v>1295.0</v>
      </c>
      <c r="G489" s="58">
        <v>52.0</v>
      </c>
      <c r="H489" s="56"/>
      <c r="I489" s="56" t="s">
        <v>82</v>
      </c>
      <c r="J489" s="56" t="s">
        <v>300</v>
      </c>
      <c r="K489" s="56" t="s">
        <v>65</v>
      </c>
      <c r="L489" s="59">
        <v>370.0</v>
      </c>
      <c r="M489" s="60">
        <v>287554.07999999996</v>
      </c>
      <c r="N489" s="56" t="s">
        <v>83</v>
      </c>
      <c r="O489" s="56"/>
      <c r="P489" s="56" t="s">
        <v>68</v>
      </c>
      <c r="Q489" s="56" t="s">
        <v>68</v>
      </c>
      <c r="R489" s="56" t="s">
        <v>68</v>
      </c>
      <c r="S489" s="56">
        <v>140.0</v>
      </c>
      <c r="T489" s="56">
        <v>17.0</v>
      </c>
      <c r="U489" s="56" t="s">
        <v>177</v>
      </c>
      <c r="V489" s="56" t="s">
        <v>210</v>
      </c>
      <c r="W489" s="56" t="s">
        <v>68</v>
      </c>
      <c r="X489" s="56" t="s">
        <v>68</v>
      </c>
      <c r="Y489" s="56" t="s">
        <v>68</v>
      </c>
      <c r="Z489" s="56" t="s">
        <v>68</v>
      </c>
      <c r="AA489" s="56"/>
      <c r="AB489" s="56" t="s">
        <v>187</v>
      </c>
      <c r="AC489" s="56" t="s">
        <v>73</v>
      </c>
      <c r="AD489" s="56" t="s">
        <v>74</v>
      </c>
      <c r="AE489" s="56" t="s">
        <v>94</v>
      </c>
      <c r="AF489" s="56" t="s">
        <v>75</v>
      </c>
      <c r="AG489" s="56" t="s">
        <v>68</v>
      </c>
      <c r="AH489" s="56"/>
      <c r="AI489" s="56" t="s">
        <v>76</v>
      </c>
      <c r="AJ489" s="56" t="s">
        <v>85</v>
      </c>
      <c r="AK489" s="56" t="s">
        <v>68</v>
      </c>
      <c r="AL489" s="56" t="s">
        <v>69</v>
      </c>
      <c r="AM489" s="56" t="s">
        <v>68</v>
      </c>
      <c r="AN489" s="56"/>
      <c r="AO489" s="56" t="s">
        <v>78</v>
      </c>
      <c r="AP489" s="61" t="s">
        <v>79</v>
      </c>
    </row>
    <row r="490" ht="16.5" customHeight="1">
      <c r="A490" s="53">
        <v>287554.07999999996</v>
      </c>
      <c r="B490" s="54"/>
      <c r="C490" s="55">
        <f t="shared" si="2"/>
        <v>0</v>
      </c>
      <c r="D490" s="54">
        <v>8.056597418263E12</v>
      </c>
      <c r="E490" s="56" t="s">
        <v>209</v>
      </c>
      <c r="F490" s="57" t="s">
        <v>184</v>
      </c>
      <c r="G490" s="58">
        <v>52.0</v>
      </c>
      <c r="H490" s="56"/>
      <c r="I490" s="56" t="s">
        <v>82</v>
      </c>
      <c r="J490" s="56" t="s">
        <v>185</v>
      </c>
      <c r="K490" s="56" t="s">
        <v>181</v>
      </c>
      <c r="L490" s="59">
        <v>370.0</v>
      </c>
      <c r="M490" s="60">
        <v>287554.07999999996</v>
      </c>
      <c r="N490" s="56" t="s">
        <v>83</v>
      </c>
      <c r="O490" s="56"/>
      <c r="P490" s="56" t="s">
        <v>68</v>
      </c>
      <c r="Q490" s="56" t="s">
        <v>68</v>
      </c>
      <c r="R490" s="56" t="s">
        <v>68</v>
      </c>
      <c r="S490" s="56">
        <v>140.0</v>
      </c>
      <c r="T490" s="56">
        <v>17.0</v>
      </c>
      <c r="U490" s="56" t="s">
        <v>177</v>
      </c>
      <c r="V490" s="56" t="s">
        <v>210</v>
      </c>
      <c r="W490" s="56" t="s">
        <v>68</v>
      </c>
      <c r="X490" s="56" t="s">
        <v>68</v>
      </c>
      <c r="Y490" s="56" t="s">
        <v>68</v>
      </c>
      <c r="Z490" s="56" t="s">
        <v>68</v>
      </c>
      <c r="AA490" s="56"/>
      <c r="AB490" s="56" t="s">
        <v>187</v>
      </c>
      <c r="AC490" s="56" t="s">
        <v>73</v>
      </c>
      <c r="AD490" s="56" t="s">
        <v>74</v>
      </c>
      <c r="AE490" s="56" t="s">
        <v>94</v>
      </c>
      <c r="AF490" s="56" t="s">
        <v>75</v>
      </c>
      <c r="AG490" s="56" t="s">
        <v>68</v>
      </c>
      <c r="AH490" s="56"/>
      <c r="AI490" s="56" t="s">
        <v>76</v>
      </c>
      <c r="AJ490" s="56" t="s">
        <v>85</v>
      </c>
      <c r="AK490" s="56" t="s">
        <v>68</v>
      </c>
      <c r="AL490" s="56" t="s">
        <v>69</v>
      </c>
      <c r="AM490" s="56" t="s">
        <v>68</v>
      </c>
      <c r="AN490" s="56"/>
      <c r="AO490" s="56" t="s">
        <v>78</v>
      </c>
      <c r="AP490" s="61" t="s">
        <v>79</v>
      </c>
    </row>
    <row r="491" ht="16.5" customHeight="1">
      <c r="A491" s="53">
        <v>338525.0</v>
      </c>
      <c r="B491" s="54"/>
      <c r="C491" s="55">
        <f t="shared" si="2"/>
        <v>0</v>
      </c>
      <c r="D491" s="54">
        <v>8.056597419239E12</v>
      </c>
      <c r="E491" s="56" t="s">
        <v>456</v>
      </c>
      <c r="F491" s="57" t="s">
        <v>583</v>
      </c>
      <c r="G491" s="58">
        <v>53.0</v>
      </c>
      <c r="H491" s="56"/>
      <c r="I491" s="56" t="s">
        <v>269</v>
      </c>
      <c r="J491" s="56" t="s">
        <v>190</v>
      </c>
      <c r="K491" s="56" t="s">
        <v>65</v>
      </c>
      <c r="L491" s="59">
        <v>390.0</v>
      </c>
      <c r="M491" s="60">
        <v>338525.0</v>
      </c>
      <c r="N491" s="56" t="s">
        <v>83</v>
      </c>
      <c r="O491" s="56" t="s">
        <v>67</v>
      </c>
      <c r="P491" s="56" t="s">
        <v>68</v>
      </c>
      <c r="Q491" s="56" t="s">
        <v>68</v>
      </c>
      <c r="R491" s="56" t="s">
        <v>69</v>
      </c>
      <c r="S491" s="56">
        <v>140.0</v>
      </c>
      <c r="T491" s="56">
        <v>20.0</v>
      </c>
      <c r="U491" s="56" t="s">
        <v>457</v>
      </c>
      <c r="V491" s="56" t="s">
        <v>458</v>
      </c>
      <c r="W491" s="56" t="s">
        <v>68</v>
      </c>
      <c r="X491" s="56" t="s">
        <v>68</v>
      </c>
      <c r="Y491" s="56" t="s">
        <v>69</v>
      </c>
      <c r="Z491" s="56" t="s">
        <v>68</v>
      </c>
      <c r="AA491" s="56"/>
      <c r="AB491" s="56" t="s">
        <v>192</v>
      </c>
      <c r="AC491" s="56" t="s">
        <v>164</v>
      </c>
      <c r="AD491" s="56" t="s">
        <v>74</v>
      </c>
      <c r="AE491" s="56" t="s">
        <v>94</v>
      </c>
      <c r="AF491" s="56" t="s">
        <v>75</v>
      </c>
      <c r="AG491" s="56" t="s">
        <v>68</v>
      </c>
      <c r="AH491" s="56"/>
      <c r="AI491" s="56" t="s">
        <v>76</v>
      </c>
      <c r="AJ491" s="56" t="s">
        <v>77</v>
      </c>
      <c r="AK491" s="56" t="s">
        <v>68</v>
      </c>
      <c r="AL491" s="56" t="s">
        <v>69</v>
      </c>
      <c r="AM491" s="56" t="s">
        <v>68</v>
      </c>
      <c r="AN491" s="56"/>
      <c r="AO491" s="56" t="s">
        <v>78</v>
      </c>
      <c r="AP491" s="61" t="s">
        <v>79</v>
      </c>
    </row>
    <row r="492" ht="16.5" customHeight="1">
      <c r="A492" s="53">
        <v>371898.33999999997</v>
      </c>
      <c r="B492" s="54"/>
      <c r="C492" s="55">
        <f t="shared" si="2"/>
        <v>0</v>
      </c>
      <c r="D492" s="54">
        <v>8.056597017602E12</v>
      </c>
      <c r="E492" s="56" t="s">
        <v>217</v>
      </c>
      <c r="F492" s="57" t="s">
        <v>104</v>
      </c>
      <c r="G492" s="58">
        <v>56.0</v>
      </c>
      <c r="H492" s="56"/>
      <c r="I492" s="56" t="s">
        <v>63</v>
      </c>
      <c r="J492" s="56" t="s">
        <v>64</v>
      </c>
      <c r="K492" s="56" t="s">
        <v>181</v>
      </c>
      <c r="L492" s="59">
        <v>430.0</v>
      </c>
      <c r="M492" s="60">
        <v>371898.33999999997</v>
      </c>
      <c r="N492" s="56" t="s">
        <v>83</v>
      </c>
      <c r="O492" s="56" t="s">
        <v>67</v>
      </c>
      <c r="P492" s="56" t="s">
        <v>68</v>
      </c>
      <c r="Q492" s="56" t="s">
        <v>69</v>
      </c>
      <c r="R492" s="56" t="s">
        <v>68</v>
      </c>
      <c r="S492" s="56">
        <v>140.0</v>
      </c>
      <c r="T492" s="56">
        <v>17.0</v>
      </c>
      <c r="U492" s="56" t="s">
        <v>106</v>
      </c>
      <c r="V492" s="56" t="s">
        <v>220</v>
      </c>
      <c r="W492" s="56" t="s">
        <v>68</v>
      </c>
      <c r="X492" s="56" t="s">
        <v>68</v>
      </c>
      <c r="Y492" s="56" t="s">
        <v>69</v>
      </c>
      <c r="Z492" s="56" t="s">
        <v>68</v>
      </c>
      <c r="AA492" s="56"/>
      <c r="AB492" s="56" t="s">
        <v>72</v>
      </c>
      <c r="AC492" s="56" t="s">
        <v>182</v>
      </c>
      <c r="AD492" s="56" t="s">
        <v>74</v>
      </c>
      <c r="AE492" s="56" t="s">
        <v>75</v>
      </c>
      <c r="AF492" s="56" t="s">
        <v>75</v>
      </c>
      <c r="AG492" s="56" t="s">
        <v>68</v>
      </c>
      <c r="AH492" s="56"/>
      <c r="AI492" s="56" t="s">
        <v>76</v>
      </c>
      <c r="AJ492" s="56" t="s">
        <v>77</v>
      </c>
      <c r="AK492" s="56" t="s">
        <v>68</v>
      </c>
      <c r="AL492" s="56" t="s">
        <v>68</v>
      </c>
      <c r="AM492" s="56" t="s">
        <v>68</v>
      </c>
      <c r="AN492" s="56"/>
      <c r="AO492" s="56" t="s">
        <v>78</v>
      </c>
      <c r="AP492" s="61" t="s">
        <v>79</v>
      </c>
    </row>
    <row r="493" ht="16.5" customHeight="1">
      <c r="A493" s="53">
        <v>338525.0</v>
      </c>
      <c r="B493" s="54"/>
      <c r="C493" s="55">
        <f t="shared" si="2"/>
        <v>0</v>
      </c>
      <c r="D493" s="54">
        <v>8.056597478779E12</v>
      </c>
      <c r="E493" s="56" t="s">
        <v>217</v>
      </c>
      <c r="F493" s="57" t="s">
        <v>584</v>
      </c>
      <c r="G493" s="58">
        <v>56.0</v>
      </c>
      <c r="H493" s="56"/>
      <c r="I493" s="56" t="s">
        <v>141</v>
      </c>
      <c r="J493" s="56" t="s">
        <v>298</v>
      </c>
      <c r="K493" s="56" t="s">
        <v>65</v>
      </c>
      <c r="L493" s="59">
        <v>390.0</v>
      </c>
      <c r="M493" s="60">
        <v>338525.0</v>
      </c>
      <c r="N493" s="56" t="s">
        <v>83</v>
      </c>
      <c r="O493" s="56" t="s">
        <v>67</v>
      </c>
      <c r="P493" s="56" t="s">
        <v>68</v>
      </c>
      <c r="Q493" s="56" t="s">
        <v>68</v>
      </c>
      <c r="R493" s="56" t="s">
        <v>69</v>
      </c>
      <c r="S493" s="56">
        <v>140.0</v>
      </c>
      <c r="T493" s="56">
        <v>17.0</v>
      </c>
      <c r="U493" s="56" t="s">
        <v>106</v>
      </c>
      <c r="V493" s="56" t="s">
        <v>220</v>
      </c>
      <c r="W493" s="56" t="s">
        <v>68</v>
      </c>
      <c r="X493" s="56" t="s">
        <v>68</v>
      </c>
      <c r="Y493" s="56" t="s">
        <v>69</v>
      </c>
      <c r="Z493" s="56" t="s">
        <v>68</v>
      </c>
      <c r="AA493" s="56"/>
      <c r="AB493" s="56" t="s">
        <v>121</v>
      </c>
      <c r="AC493" s="56" t="s">
        <v>182</v>
      </c>
      <c r="AD493" s="56" t="s">
        <v>74</v>
      </c>
      <c r="AE493" s="56" t="s">
        <v>75</v>
      </c>
      <c r="AF493" s="56" t="s">
        <v>75</v>
      </c>
      <c r="AG493" s="56" t="s">
        <v>68</v>
      </c>
      <c r="AH493" s="56"/>
      <c r="AI493" s="56" t="s">
        <v>76</v>
      </c>
      <c r="AJ493" s="56" t="s">
        <v>77</v>
      </c>
      <c r="AK493" s="56" t="s">
        <v>68</v>
      </c>
      <c r="AL493" s="56" t="s">
        <v>69</v>
      </c>
      <c r="AM493" s="56" t="s">
        <v>68</v>
      </c>
      <c r="AN493" s="56"/>
      <c r="AO493" s="56" t="s">
        <v>78</v>
      </c>
      <c r="AP493" s="61" t="s">
        <v>79</v>
      </c>
    </row>
    <row r="494" ht="16.5" customHeight="1">
      <c r="A494" s="53">
        <v>396923.33999999997</v>
      </c>
      <c r="B494" s="54"/>
      <c r="C494" s="55">
        <f t="shared" si="2"/>
        <v>0</v>
      </c>
      <c r="D494" s="54">
        <v>8.056597426817E12</v>
      </c>
      <c r="E494" s="56" t="s">
        <v>520</v>
      </c>
      <c r="F494" s="57" t="s">
        <v>585</v>
      </c>
      <c r="G494" s="58">
        <v>55.0</v>
      </c>
      <c r="H494" s="56"/>
      <c r="I494" s="56" t="s">
        <v>269</v>
      </c>
      <c r="J494" s="56" t="s">
        <v>586</v>
      </c>
      <c r="K494" s="56" t="s">
        <v>65</v>
      </c>
      <c r="L494" s="59">
        <v>460.0</v>
      </c>
      <c r="M494" s="60">
        <v>396923.33999999997</v>
      </c>
      <c r="N494" s="56" t="s">
        <v>83</v>
      </c>
      <c r="O494" s="56" t="s">
        <v>67</v>
      </c>
      <c r="P494" s="56" t="s">
        <v>68</v>
      </c>
      <c r="Q494" s="56" t="s">
        <v>68</v>
      </c>
      <c r="R494" s="56" t="s">
        <v>69</v>
      </c>
      <c r="S494" s="56">
        <v>140.0</v>
      </c>
      <c r="T494" s="56">
        <v>16.0</v>
      </c>
      <c r="U494" s="56" t="s">
        <v>226</v>
      </c>
      <c r="V494" s="56" t="s">
        <v>399</v>
      </c>
      <c r="W494" s="56" t="s">
        <v>68</v>
      </c>
      <c r="X494" s="56" t="s">
        <v>68</v>
      </c>
      <c r="Y494" s="56" t="s">
        <v>69</v>
      </c>
      <c r="Z494" s="56" t="s">
        <v>68</v>
      </c>
      <c r="AA494" s="56"/>
      <c r="AB494" s="56" t="s">
        <v>326</v>
      </c>
      <c r="AC494" s="56" t="s">
        <v>122</v>
      </c>
      <c r="AD494" s="56" t="s">
        <v>74</v>
      </c>
      <c r="AE494" s="56" t="s">
        <v>75</v>
      </c>
      <c r="AF494" s="56" t="s">
        <v>75</v>
      </c>
      <c r="AG494" s="56" t="s">
        <v>68</v>
      </c>
      <c r="AH494" s="56"/>
      <c r="AI494" s="56" t="s">
        <v>76</v>
      </c>
      <c r="AJ494" s="56" t="s">
        <v>77</v>
      </c>
      <c r="AK494" s="56" t="s">
        <v>68</v>
      </c>
      <c r="AL494" s="56" t="s">
        <v>69</v>
      </c>
      <c r="AM494" s="56" t="s">
        <v>68</v>
      </c>
      <c r="AN494" s="56"/>
      <c r="AO494" s="56" t="s">
        <v>78</v>
      </c>
      <c r="AP494" s="61" t="s">
        <v>79</v>
      </c>
    </row>
    <row r="495" ht="16.5" customHeight="1">
      <c r="A495" s="53">
        <v>396923.33999999997</v>
      </c>
      <c r="B495" s="54"/>
      <c r="C495" s="55">
        <f t="shared" si="2"/>
        <v>0</v>
      </c>
      <c r="D495" s="54">
        <v>8.056597425063E12</v>
      </c>
      <c r="E495" s="56" t="s">
        <v>473</v>
      </c>
      <c r="F495" s="57" t="s">
        <v>450</v>
      </c>
      <c r="G495" s="58">
        <v>54.0</v>
      </c>
      <c r="H495" s="56"/>
      <c r="I495" s="56" t="s">
        <v>139</v>
      </c>
      <c r="J495" s="56" t="s">
        <v>64</v>
      </c>
      <c r="K495" s="56" t="s">
        <v>65</v>
      </c>
      <c r="L495" s="59">
        <v>460.0</v>
      </c>
      <c r="M495" s="60">
        <v>396923.33999999997</v>
      </c>
      <c r="N495" s="56" t="s">
        <v>83</v>
      </c>
      <c r="O495" s="56" t="s">
        <v>67</v>
      </c>
      <c r="P495" s="56" t="s">
        <v>68</v>
      </c>
      <c r="Q495" s="56" t="s">
        <v>68</v>
      </c>
      <c r="R495" s="56" t="s">
        <v>69</v>
      </c>
      <c r="S495" s="56">
        <v>140.0</v>
      </c>
      <c r="T495" s="56">
        <v>19.0</v>
      </c>
      <c r="U495" s="56" t="s">
        <v>313</v>
      </c>
      <c r="V495" s="56" t="s">
        <v>316</v>
      </c>
      <c r="W495" s="56" t="s">
        <v>68</v>
      </c>
      <c r="X495" s="56" t="s">
        <v>68</v>
      </c>
      <c r="Y495" s="56" t="s">
        <v>69</v>
      </c>
      <c r="Z495" s="56" t="s">
        <v>68</v>
      </c>
      <c r="AA495" s="56"/>
      <c r="AB495" s="56" t="s">
        <v>72</v>
      </c>
      <c r="AC495" s="56" t="s">
        <v>122</v>
      </c>
      <c r="AD495" s="56" t="s">
        <v>74</v>
      </c>
      <c r="AE495" s="56" t="s">
        <v>75</v>
      </c>
      <c r="AF495" s="56" t="s">
        <v>75</v>
      </c>
      <c r="AG495" s="56" t="s">
        <v>68</v>
      </c>
      <c r="AH495" s="56"/>
      <c r="AI495" s="56" t="s">
        <v>76</v>
      </c>
      <c r="AJ495" s="56" t="s">
        <v>77</v>
      </c>
      <c r="AK495" s="56" t="s">
        <v>68</v>
      </c>
      <c r="AL495" s="56" t="s">
        <v>69</v>
      </c>
      <c r="AM495" s="56" t="s">
        <v>68</v>
      </c>
      <c r="AN495" s="56"/>
      <c r="AO495" s="56" t="s">
        <v>78</v>
      </c>
      <c r="AP495" s="61" t="s">
        <v>79</v>
      </c>
    </row>
    <row r="496" ht="16.5" customHeight="1">
      <c r="A496" s="53">
        <v>396923.33999999997</v>
      </c>
      <c r="B496" s="54"/>
      <c r="C496" s="55">
        <f t="shared" si="2"/>
        <v>0</v>
      </c>
      <c r="D496" s="54">
        <v>8.056597426824E12</v>
      </c>
      <c r="E496" s="56" t="s">
        <v>520</v>
      </c>
      <c r="F496" s="57" t="s">
        <v>518</v>
      </c>
      <c r="G496" s="58">
        <v>55.0</v>
      </c>
      <c r="H496" s="56"/>
      <c r="I496" s="56" t="s">
        <v>472</v>
      </c>
      <c r="J496" s="56" t="s">
        <v>519</v>
      </c>
      <c r="K496" s="56" t="s">
        <v>65</v>
      </c>
      <c r="L496" s="59">
        <v>460.0</v>
      </c>
      <c r="M496" s="60">
        <v>396923.33999999997</v>
      </c>
      <c r="N496" s="56" t="s">
        <v>83</v>
      </c>
      <c r="O496" s="56" t="s">
        <v>67</v>
      </c>
      <c r="P496" s="56" t="s">
        <v>68</v>
      </c>
      <c r="Q496" s="56" t="s">
        <v>68</v>
      </c>
      <c r="R496" s="56" t="s">
        <v>69</v>
      </c>
      <c r="S496" s="56">
        <v>140.0</v>
      </c>
      <c r="T496" s="56">
        <v>16.0</v>
      </c>
      <c r="U496" s="56" t="s">
        <v>226</v>
      </c>
      <c r="V496" s="56" t="s">
        <v>399</v>
      </c>
      <c r="W496" s="56" t="s">
        <v>68</v>
      </c>
      <c r="X496" s="56" t="s">
        <v>68</v>
      </c>
      <c r="Y496" s="56" t="s">
        <v>69</v>
      </c>
      <c r="Z496" s="56" t="s">
        <v>68</v>
      </c>
      <c r="AA496" s="56"/>
      <c r="AB496" s="56" t="s">
        <v>163</v>
      </c>
      <c r="AC496" s="56" t="s">
        <v>122</v>
      </c>
      <c r="AD496" s="56" t="s">
        <v>74</v>
      </c>
      <c r="AE496" s="56" t="s">
        <v>75</v>
      </c>
      <c r="AF496" s="56" t="s">
        <v>75</v>
      </c>
      <c r="AG496" s="56" t="s">
        <v>68</v>
      </c>
      <c r="AH496" s="56"/>
      <c r="AI496" s="56" t="s">
        <v>76</v>
      </c>
      <c r="AJ496" s="56" t="s">
        <v>77</v>
      </c>
      <c r="AK496" s="56" t="s">
        <v>68</v>
      </c>
      <c r="AL496" s="56" t="s">
        <v>69</v>
      </c>
      <c r="AM496" s="56" t="s">
        <v>68</v>
      </c>
      <c r="AN496" s="56"/>
      <c r="AO496" s="56" t="s">
        <v>78</v>
      </c>
      <c r="AP496" s="61" t="s">
        <v>79</v>
      </c>
    </row>
    <row r="497" ht="16.5" customHeight="1">
      <c r="A497" s="53">
        <v>302368.88</v>
      </c>
      <c r="B497" s="54"/>
      <c r="C497" s="55">
        <f t="shared" si="2"/>
        <v>0</v>
      </c>
      <c r="D497" s="54">
        <v>8.0565972127E12</v>
      </c>
      <c r="E497" s="56" t="s">
        <v>223</v>
      </c>
      <c r="F497" s="57" t="s">
        <v>262</v>
      </c>
      <c r="G497" s="58">
        <v>53.0</v>
      </c>
      <c r="H497" s="56"/>
      <c r="I497" s="56" t="s">
        <v>82</v>
      </c>
      <c r="J497" s="56" t="s">
        <v>476</v>
      </c>
      <c r="K497" s="56" t="s">
        <v>65</v>
      </c>
      <c r="L497" s="59">
        <v>390.0</v>
      </c>
      <c r="M497" s="60">
        <v>302368.88</v>
      </c>
      <c r="N497" s="56" t="s">
        <v>83</v>
      </c>
      <c r="O497" s="56"/>
      <c r="P497" s="56" t="s">
        <v>68</v>
      </c>
      <c r="Q497" s="56" t="s">
        <v>68</v>
      </c>
      <c r="R497" s="56" t="s">
        <v>68</v>
      </c>
      <c r="S497" s="56">
        <v>140.0</v>
      </c>
      <c r="T497" s="56">
        <v>18.0</v>
      </c>
      <c r="U497" s="56" t="s">
        <v>587</v>
      </c>
      <c r="V497" s="56" t="s">
        <v>211</v>
      </c>
      <c r="W497" s="56" t="s">
        <v>68</v>
      </c>
      <c r="X497" s="56" t="s">
        <v>68</v>
      </c>
      <c r="Y497" s="56" t="s">
        <v>68</v>
      </c>
      <c r="Z497" s="56" t="s">
        <v>68</v>
      </c>
      <c r="AA497" s="56"/>
      <c r="AB497" s="56" t="s">
        <v>114</v>
      </c>
      <c r="AC497" s="56" t="s">
        <v>108</v>
      </c>
      <c r="AD497" s="56" t="s">
        <v>74</v>
      </c>
      <c r="AE497" s="56"/>
      <c r="AF497" s="56" t="s">
        <v>94</v>
      </c>
      <c r="AG497" s="56" t="s">
        <v>68</v>
      </c>
      <c r="AH497" s="56"/>
      <c r="AI497" s="56" t="s">
        <v>76</v>
      </c>
      <c r="AJ497" s="56" t="s">
        <v>85</v>
      </c>
      <c r="AK497" s="56" t="s">
        <v>68</v>
      </c>
      <c r="AL497" s="56" t="s">
        <v>68</v>
      </c>
      <c r="AM497" s="56" t="s">
        <v>68</v>
      </c>
      <c r="AN497" s="56"/>
      <c r="AO497" s="56" t="s">
        <v>78</v>
      </c>
      <c r="AP497" s="61" t="s">
        <v>79</v>
      </c>
    </row>
    <row r="498" ht="16.5" customHeight="1">
      <c r="A498" s="53">
        <v>243049.62000000002</v>
      </c>
      <c r="B498" s="54"/>
      <c r="C498" s="55">
        <f t="shared" si="2"/>
        <v>0</v>
      </c>
      <c r="D498" s="54">
        <v>8.056597110198E12</v>
      </c>
      <c r="E498" s="56" t="s">
        <v>233</v>
      </c>
      <c r="F498" s="57" t="s">
        <v>400</v>
      </c>
      <c r="G498" s="58">
        <v>52.0</v>
      </c>
      <c r="H498" s="56"/>
      <c r="I498" s="56" t="s">
        <v>82</v>
      </c>
      <c r="J498" s="56" t="s">
        <v>329</v>
      </c>
      <c r="K498" s="56" t="s">
        <v>65</v>
      </c>
      <c r="L498" s="59">
        <v>310.0</v>
      </c>
      <c r="M498" s="60">
        <v>243049.62000000002</v>
      </c>
      <c r="N498" s="56" t="s">
        <v>83</v>
      </c>
      <c r="O498" s="56"/>
      <c r="P498" s="56" t="s">
        <v>68</v>
      </c>
      <c r="Q498" s="56" t="s">
        <v>68</v>
      </c>
      <c r="R498" s="56" t="s">
        <v>68</v>
      </c>
      <c r="S498" s="56">
        <v>140.0</v>
      </c>
      <c r="T498" s="56">
        <v>16.0</v>
      </c>
      <c r="U498" s="56" t="s">
        <v>177</v>
      </c>
      <c r="V498" s="56" t="s">
        <v>235</v>
      </c>
      <c r="W498" s="56" t="s">
        <v>68</v>
      </c>
      <c r="X498" s="56" t="s">
        <v>68</v>
      </c>
      <c r="Y498" s="56" t="s">
        <v>68</v>
      </c>
      <c r="Z498" s="56" t="s">
        <v>69</v>
      </c>
      <c r="AA498" s="56"/>
      <c r="AB498" s="56" t="s">
        <v>72</v>
      </c>
      <c r="AC498" s="56" t="s">
        <v>236</v>
      </c>
      <c r="AD498" s="56" t="s">
        <v>74</v>
      </c>
      <c r="AE498" s="56" t="s">
        <v>75</v>
      </c>
      <c r="AF498" s="56" t="s">
        <v>75</v>
      </c>
      <c r="AG498" s="56" t="s">
        <v>68</v>
      </c>
      <c r="AH498" s="56"/>
      <c r="AI498" s="56" t="s">
        <v>76</v>
      </c>
      <c r="AJ498" s="56" t="s">
        <v>85</v>
      </c>
      <c r="AK498" s="56" t="s">
        <v>68</v>
      </c>
      <c r="AL498" s="56" t="s">
        <v>68</v>
      </c>
      <c r="AM498" s="56" t="s">
        <v>68</v>
      </c>
      <c r="AN498" s="56"/>
      <c r="AO498" s="56" t="s">
        <v>78</v>
      </c>
      <c r="AP498" s="61" t="s">
        <v>79</v>
      </c>
    </row>
    <row r="499" ht="16.5" customHeight="1">
      <c r="A499" s="53">
        <v>302368.88</v>
      </c>
      <c r="B499" s="54"/>
      <c r="C499" s="55">
        <f t="shared" si="2"/>
        <v>0</v>
      </c>
      <c r="D499" s="54">
        <v>8.056597475907E12</v>
      </c>
      <c r="E499" s="56" t="s">
        <v>388</v>
      </c>
      <c r="F499" s="57" t="s">
        <v>477</v>
      </c>
      <c r="G499" s="58">
        <v>54.0</v>
      </c>
      <c r="H499" s="56"/>
      <c r="I499" s="56" t="s">
        <v>82</v>
      </c>
      <c r="J499" s="56" t="s">
        <v>478</v>
      </c>
      <c r="K499" s="56" t="s">
        <v>65</v>
      </c>
      <c r="L499" s="59">
        <v>390.0</v>
      </c>
      <c r="M499" s="60">
        <v>302368.88</v>
      </c>
      <c r="N499" s="56" t="s">
        <v>83</v>
      </c>
      <c r="O499" s="56"/>
      <c r="P499" s="56" t="s">
        <v>68</v>
      </c>
      <c r="Q499" s="56" t="s">
        <v>68</v>
      </c>
      <c r="R499" s="56" t="s">
        <v>68</v>
      </c>
      <c r="S499" s="56">
        <v>140.0</v>
      </c>
      <c r="T499" s="56">
        <v>20.0</v>
      </c>
      <c r="U499" s="56" t="s">
        <v>255</v>
      </c>
      <c r="V499" s="56" t="s">
        <v>394</v>
      </c>
      <c r="W499" s="56" t="s">
        <v>68</v>
      </c>
      <c r="X499" s="56" t="s">
        <v>68</v>
      </c>
      <c r="Y499" s="56" t="s">
        <v>68</v>
      </c>
      <c r="Z499" s="56" t="s">
        <v>68</v>
      </c>
      <c r="AA499" s="56"/>
      <c r="AB499" s="56" t="s">
        <v>98</v>
      </c>
      <c r="AC499" s="56" t="s">
        <v>150</v>
      </c>
      <c r="AD499" s="56" t="s">
        <v>74</v>
      </c>
      <c r="AE499" s="56"/>
      <c r="AF499" s="56" t="s">
        <v>94</v>
      </c>
      <c r="AG499" s="56" t="s">
        <v>68</v>
      </c>
      <c r="AH499" s="56"/>
      <c r="AI499" s="56" t="s">
        <v>76</v>
      </c>
      <c r="AJ499" s="56" t="s">
        <v>85</v>
      </c>
      <c r="AK499" s="56" t="s">
        <v>68</v>
      </c>
      <c r="AL499" s="56" t="s">
        <v>69</v>
      </c>
      <c r="AM499" s="56" t="s">
        <v>68</v>
      </c>
      <c r="AN499" s="56"/>
      <c r="AO499" s="56" t="s">
        <v>78</v>
      </c>
      <c r="AP499" s="61" t="s">
        <v>79</v>
      </c>
    </row>
    <row r="500" ht="16.5" customHeight="1">
      <c r="A500" s="53">
        <v>302368.88</v>
      </c>
      <c r="B500" s="54"/>
      <c r="C500" s="55">
        <f t="shared" si="2"/>
        <v>0</v>
      </c>
      <c r="D500" s="54">
        <v>8.056597475877E12</v>
      </c>
      <c r="E500" s="56" t="s">
        <v>388</v>
      </c>
      <c r="F500" s="57" t="s">
        <v>570</v>
      </c>
      <c r="G500" s="58">
        <v>52.0</v>
      </c>
      <c r="H500" s="56"/>
      <c r="I500" s="56" t="s">
        <v>82</v>
      </c>
      <c r="J500" s="56" t="s">
        <v>476</v>
      </c>
      <c r="K500" s="56" t="s">
        <v>65</v>
      </c>
      <c r="L500" s="59">
        <v>390.0</v>
      </c>
      <c r="M500" s="60">
        <v>302368.88</v>
      </c>
      <c r="N500" s="56" t="s">
        <v>83</v>
      </c>
      <c r="O500" s="56"/>
      <c r="P500" s="56" t="s">
        <v>68</v>
      </c>
      <c r="Q500" s="56" t="s">
        <v>68</v>
      </c>
      <c r="R500" s="56" t="s">
        <v>68</v>
      </c>
      <c r="S500" s="56">
        <v>140.0</v>
      </c>
      <c r="T500" s="56">
        <v>20.0</v>
      </c>
      <c r="U500" s="56" t="s">
        <v>390</v>
      </c>
      <c r="V500" s="56" t="s">
        <v>321</v>
      </c>
      <c r="W500" s="56" t="s">
        <v>68</v>
      </c>
      <c r="X500" s="56" t="s">
        <v>68</v>
      </c>
      <c r="Y500" s="56" t="s">
        <v>68</v>
      </c>
      <c r="Z500" s="56" t="s">
        <v>68</v>
      </c>
      <c r="AA500" s="56"/>
      <c r="AB500" s="56" t="s">
        <v>114</v>
      </c>
      <c r="AC500" s="56" t="s">
        <v>150</v>
      </c>
      <c r="AD500" s="56" t="s">
        <v>74</v>
      </c>
      <c r="AE500" s="56"/>
      <c r="AF500" s="56" t="s">
        <v>94</v>
      </c>
      <c r="AG500" s="56" t="s">
        <v>68</v>
      </c>
      <c r="AH500" s="56"/>
      <c r="AI500" s="56" t="s">
        <v>76</v>
      </c>
      <c r="AJ500" s="56" t="s">
        <v>85</v>
      </c>
      <c r="AK500" s="56" t="s">
        <v>68</v>
      </c>
      <c r="AL500" s="56" t="s">
        <v>69</v>
      </c>
      <c r="AM500" s="56" t="s">
        <v>68</v>
      </c>
      <c r="AN500" s="56"/>
      <c r="AO500" s="56" t="s">
        <v>78</v>
      </c>
      <c r="AP500" s="61" t="s">
        <v>79</v>
      </c>
    </row>
    <row r="501" ht="16.5" customHeight="1">
      <c r="A501" s="53">
        <v>388575.0</v>
      </c>
      <c r="B501" s="54"/>
      <c r="C501" s="55">
        <f t="shared" si="2"/>
        <v>0</v>
      </c>
      <c r="D501" s="54">
        <v>8.056597192996E12</v>
      </c>
      <c r="E501" s="56" t="s">
        <v>395</v>
      </c>
      <c r="F501" s="57" t="s">
        <v>588</v>
      </c>
      <c r="G501" s="58">
        <v>59.0</v>
      </c>
      <c r="H501" s="56"/>
      <c r="I501" s="56" t="s">
        <v>589</v>
      </c>
      <c r="J501" s="56" t="s">
        <v>574</v>
      </c>
      <c r="K501" s="56" t="s">
        <v>65</v>
      </c>
      <c r="L501" s="59">
        <v>450.0</v>
      </c>
      <c r="M501" s="60">
        <v>388575.0</v>
      </c>
      <c r="N501" s="56" t="s">
        <v>66</v>
      </c>
      <c r="O501" s="56" t="s">
        <v>67</v>
      </c>
      <c r="P501" s="56" t="s">
        <v>68</v>
      </c>
      <c r="Q501" s="56" t="s">
        <v>68</v>
      </c>
      <c r="R501" s="56" t="s">
        <v>69</v>
      </c>
      <c r="S501" s="56">
        <v>140.0</v>
      </c>
      <c r="T501" s="56">
        <v>15.0</v>
      </c>
      <c r="U501" s="56" t="s">
        <v>398</v>
      </c>
      <c r="V501" s="56" t="s">
        <v>390</v>
      </c>
      <c r="W501" s="56" t="s">
        <v>68</v>
      </c>
      <c r="X501" s="56" t="s">
        <v>68</v>
      </c>
      <c r="Y501" s="56" t="s">
        <v>69</v>
      </c>
      <c r="Z501" s="56" t="s">
        <v>68</v>
      </c>
      <c r="AA501" s="56"/>
      <c r="AB501" s="56" t="s">
        <v>232</v>
      </c>
      <c r="AC501" s="56" t="s">
        <v>108</v>
      </c>
      <c r="AD501" s="56" t="s">
        <v>74</v>
      </c>
      <c r="AE501" s="56"/>
      <c r="AF501" s="56" t="s">
        <v>94</v>
      </c>
      <c r="AG501" s="56" t="s">
        <v>68</v>
      </c>
      <c r="AH501" s="56"/>
      <c r="AI501" s="56" t="s">
        <v>76</v>
      </c>
      <c r="AJ501" s="56" t="s">
        <v>77</v>
      </c>
      <c r="AK501" s="56" t="s">
        <v>68</v>
      </c>
      <c r="AL501" s="56" t="s">
        <v>68</v>
      </c>
      <c r="AM501" s="56" t="s">
        <v>68</v>
      </c>
      <c r="AN501" s="56"/>
      <c r="AO501" s="56" t="s">
        <v>78</v>
      </c>
      <c r="AP501" s="61" t="s">
        <v>79</v>
      </c>
    </row>
    <row r="502" ht="16.5" customHeight="1">
      <c r="A502" s="53">
        <v>302368.88</v>
      </c>
      <c r="B502" s="54"/>
      <c r="C502" s="55">
        <f t="shared" si="2"/>
        <v>0</v>
      </c>
      <c r="D502" s="54">
        <v>8.056597190008E12</v>
      </c>
      <c r="E502" s="56" t="s">
        <v>240</v>
      </c>
      <c r="F502" s="57">
        <v>1658.0</v>
      </c>
      <c r="G502" s="58">
        <v>52.0</v>
      </c>
      <c r="H502" s="56"/>
      <c r="I502" s="56" t="s">
        <v>82</v>
      </c>
      <c r="J502" s="56" t="s">
        <v>521</v>
      </c>
      <c r="K502" s="56" t="s">
        <v>65</v>
      </c>
      <c r="L502" s="59">
        <v>390.0</v>
      </c>
      <c r="M502" s="60">
        <v>302368.88</v>
      </c>
      <c r="N502" s="56" t="s">
        <v>83</v>
      </c>
      <c r="O502" s="56"/>
      <c r="P502" s="56" t="s">
        <v>68</v>
      </c>
      <c r="Q502" s="56" t="s">
        <v>68</v>
      </c>
      <c r="R502" s="56" t="s">
        <v>68</v>
      </c>
      <c r="S502" s="56">
        <v>140.0</v>
      </c>
      <c r="T502" s="56">
        <v>19.0</v>
      </c>
      <c r="U502" s="56" t="s">
        <v>177</v>
      </c>
      <c r="V502" s="56" t="s">
        <v>242</v>
      </c>
      <c r="W502" s="56" t="s">
        <v>68</v>
      </c>
      <c r="X502" s="56" t="s">
        <v>68</v>
      </c>
      <c r="Y502" s="56" t="s">
        <v>68</v>
      </c>
      <c r="Z502" s="56" t="s">
        <v>68</v>
      </c>
      <c r="AA502" s="56"/>
      <c r="AB502" s="56" t="s">
        <v>121</v>
      </c>
      <c r="AC502" s="56" t="s">
        <v>115</v>
      </c>
      <c r="AD502" s="56" t="s">
        <v>74</v>
      </c>
      <c r="AE502" s="56"/>
      <c r="AF502" s="56" t="s">
        <v>75</v>
      </c>
      <c r="AG502" s="56" t="s">
        <v>68</v>
      </c>
      <c r="AH502" s="56"/>
      <c r="AI502" s="56" t="s">
        <v>76</v>
      </c>
      <c r="AJ502" s="56" t="s">
        <v>85</v>
      </c>
      <c r="AK502" s="56" t="s">
        <v>68</v>
      </c>
      <c r="AL502" s="56" t="s">
        <v>68</v>
      </c>
      <c r="AM502" s="56" t="s">
        <v>68</v>
      </c>
      <c r="AN502" s="56"/>
      <c r="AO502" s="56" t="s">
        <v>78</v>
      </c>
      <c r="AP502" s="61" t="s">
        <v>79</v>
      </c>
    </row>
    <row r="503" ht="16.5" customHeight="1">
      <c r="A503" s="53">
        <v>243049.62000000002</v>
      </c>
      <c r="B503" s="54"/>
      <c r="C503" s="55">
        <f t="shared" si="2"/>
        <v>0</v>
      </c>
      <c r="D503" s="54">
        <v>8.056597429023E12</v>
      </c>
      <c r="E503" s="56" t="s">
        <v>238</v>
      </c>
      <c r="F503" s="57" t="s">
        <v>124</v>
      </c>
      <c r="G503" s="58">
        <v>51.0</v>
      </c>
      <c r="H503" s="56"/>
      <c r="I503" s="56" t="s">
        <v>82</v>
      </c>
      <c r="J503" s="56" t="s">
        <v>64</v>
      </c>
      <c r="K503" s="56" t="s">
        <v>65</v>
      </c>
      <c r="L503" s="59">
        <v>310.0</v>
      </c>
      <c r="M503" s="60">
        <v>243049.62000000002</v>
      </c>
      <c r="N503" s="56" t="s">
        <v>83</v>
      </c>
      <c r="O503" s="56"/>
      <c r="P503" s="56" t="s">
        <v>68</v>
      </c>
      <c r="Q503" s="56" t="s">
        <v>68</v>
      </c>
      <c r="R503" s="56" t="s">
        <v>68</v>
      </c>
      <c r="S503" s="56">
        <v>140.0</v>
      </c>
      <c r="T503" s="56">
        <v>17.0</v>
      </c>
      <c r="U503" s="56" t="s">
        <v>89</v>
      </c>
      <c r="V503" s="56" t="s">
        <v>479</v>
      </c>
      <c r="W503" s="56" t="s">
        <v>68</v>
      </c>
      <c r="X503" s="56" t="s">
        <v>68</v>
      </c>
      <c r="Y503" s="56" t="s">
        <v>68</v>
      </c>
      <c r="Z503" s="56" t="s">
        <v>69</v>
      </c>
      <c r="AA503" s="56"/>
      <c r="AB503" s="56" t="s">
        <v>72</v>
      </c>
      <c r="AC503" s="56" t="s">
        <v>236</v>
      </c>
      <c r="AD503" s="56" t="s">
        <v>74</v>
      </c>
      <c r="AE503" s="56" t="s">
        <v>75</v>
      </c>
      <c r="AF503" s="56" t="s">
        <v>75</v>
      </c>
      <c r="AG503" s="56" t="s">
        <v>68</v>
      </c>
      <c r="AH503" s="56"/>
      <c r="AI503" s="56" t="s">
        <v>76</v>
      </c>
      <c r="AJ503" s="56" t="s">
        <v>85</v>
      </c>
      <c r="AK503" s="56" t="s">
        <v>68</v>
      </c>
      <c r="AL503" s="56" t="s">
        <v>69</v>
      </c>
      <c r="AM503" s="56" t="s">
        <v>68</v>
      </c>
      <c r="AN503" s="56"/>
      <c r="AO503" s="56" t="s">
        <v>78</v>
      </c>
      <c r="AP503" s="61" t="s">
        <v>79</v>
      </c>
    </row>
    <row r="504" ht="16.5" customHeight="1">
      <c r="A504" s="53">
        <v>257884.44</v>
      </c>
      <c r="B504" s="54"/>
      <c r="C504" s="55">
        <f t="shared" si="2"/>
        <v>0</v>
      </c>
      <c r="D504" s="54">
        <v>8.05659719051E12</v>
      </c>
      <c r="E504" s="56" t="s">
        <v>249</v>
      </c>
      <c r="F504" s="57">
        <v>1659.0</v>
      </c>
      <c r="G504" s="58">
        <v>52.0</v>
      </c>
      <c r="H504" s="56"/>
      <c r="I504" s="56" t="s">
        <v>82</v>
      </c>
      <c r="J504" s="56" t="s">
        <v>590</v>
      </c>
      <c r="K504" s="56" t="s">
        <v>65</v>
      </c>
      <c r="L504" s="59">
        <v>330.0</v>
      </c>
      <c r="M504" s="60">
        <v>257884.44</v>
      </c>
      <c r="N504" s="56" t="s">
        <v>83</v>
      </c>
      <c r="O504" s="56"/>
      <c r="P504" s="56" t="s">
        <v>68</v>
      </c>
      <c r="Q504" s="56" t="s">
        <v>68</v>
      </c>
      <c r="R504" s="56" t="s">
        <v>68</v>
      </c>
      <c r="S504" s="56">
        <v>140.0</v>
      </c>
      <c r="T504" s="56">
        <v>17.0</v>
      </c>
      <c r="U504" s="56" t="s">
        <v>177</v>
      </c>
      <c r="V504" s="56" t="s">
        <v>250</v>
      </c>
      <c r="W504" s="56" t="s">
        <v>68</v>
      </c>
      <c r="X504" s="56" t="s">
        <v>68</v>
      </c>
      <c r="Y504" s="56" t="s">
        <v>68</v>
      </c>
      <c r="Z504" s="56" t="s">
        <v>68</v>
      </c>
      <c r="AA504" s="56"/>
      <c r="AB504" s="56" t="s">
        <v>198</v>
      </c>
      <c r="AC504" s="56" t="s">
        <v>92</v>
      </c>
      <c r="AD504" s="56" t="s">
        <v>74</v>
      </c>
      <c r="AE504" s="56"/>
      <c r="AF504" s="56" t="s">
        <v>75</v>
      </c>
      <c r="AG504" s="56" t="s">
        <v>68</v>
      </c>
      <c r="AH504" s="56"/>
      <c r="AI504" s="56" t="s">
        <v>76</v>
      </c>
      <c r="AJ504" s="56" t="s">
        <v>85</v>
      </c>
      <c r="AK504" s="56" t="s">
        <v>68</v>
      </c>
      <c r="AL504" s="56" t="s">
        <v>68</v>
      </c>
      <c r="AM504" s="56" t="s">
        <v>68</v>
      </c>
      <c r="AN504" s="56"/>
      <c r="AO504" s="56" t="s">
        <v>78</v>
      </c>
      <c r="AP504" s="61" t="s">
        <v>79</v>
      </c>
    </row>
    <row r="505" ht="16.5" customHeight="1">
      <c r="A505" s="53">
        <v>272719.26</v>
      </c>
      <c r="B505" s="54"/>
      <c r="C505" s="55">
        <f t="shared" si="2"/>
        <v>0</v>
      </c>
      <c r="D505" s="54">
        <v>8.056597354295E12</v>
      </c>
      <c r="E505" s="56" t="s">
        <v>253</v>
      </c>
      <c r="F505" s="57" t="s">
        <v>480</v>
      </c>
      <c r="G505" s="58">
        <v>54.0</v>
      </c>
      <c r="H505" s="56"/>
      <c r="I505" s="56" t="s">
        <v>82</v>
      </c>
      <c r="J505" s="56" t="s">
        <v>97</v>
      </c>
      <c r="K505" s="56" t="s">
        <v>65</v>
      </c>
      <c r="L505" s="59">
        <v>350.0</v>
      </c>
      <c r="M505" s="60">
        <v>272719.26</v>
      </c>
      <c r="N505" s="56" t="s">
        <v>83</v>
      </c>
      <c r="O505" s="56"/>
      <c r="P505" s="56" t="s">
        <v>68</v>
      </c>
      <c r="Q505" s="56" t="s">
        <v>68</v>
      </c>
      <c r="R505" s="56" t="s">
        <v>68</v>
      </c>
      <c r="S505" s="56">
        <v>140.0</v>
      </c>
      <c r="T505" s="56">
        <v>17.0</v>
      </c>
      <c r="U505" s="56" t="s">
        <v>255</v>
      </c>
      <c r="V505" s="56" t="s">
        <v>256</v>
      </c>
      <c r="W505" s="56" t="s">
        <v>68</v>
      </c>
      <c r="X505" s="56" t="s">
        <v>68</v>
      </c>
      <c r="Y505" s="56" t="s">
        <v>68</v>
      </c>
      <c r="Z505" s="56" t="s">
        <v>68</v>
      </c>
      <c r="AA505" s="56"/>
      <c r="AB505" s="56" t="s">
        <v>98</v>
      </c>
      <c r="AC505" s="56" t="s">
        <v>108</v>
      </c>
      <c r="AD505" s="56" t="s">
        <v>74</v>
      </c>
      <c r="AE505" s="56"/>
      <c r="AF505" s="56" t="s">
        <v>94</v>
      </c>
      <c r="AG505" s="56" t="s">
        <v>68</v>
      </c>
      <c r="AH505" s="56"/>
      <c r="AI505" s="56" t="s">
        <v>76</v>
      </c>
      <c r="AJ505" s="56" t="s">
        <v>85</v>
      </c>
      <c r="AK505" s="56" t="s">
        <v>68</v>
      </c>
      <c r="AL505" s="56" t="s">
        <v>69</v>
      </c>
      <c r="AM505" s="56" t="s">
        <v>68</v>
      </c>
      <c r="AN505" s="56"/>
      <c r="AO505" s="56" t="s">
        <v>78</v>
      </c>
      <c r="AP505" s="61" t="s">
        <v>79</v>
      </c>
    </row>
    <row r="506" ht="16.5" customHeight="1">
      <c r="A506" s="53">
        <v>257884.44</v>
      </c>
      <c r="B506" s="54"/>
      <c r="C506" s="55">
        <f t="shared" si="2"/>
        <v>0</v>
      </c>
      <c r="D506" s="54">
        <v>8.056597190602E12</v>
      </c>
      <c r="E506" s="56" t="s">
        <v>249</v>
      </c>
      <c r="F506" s="57" t="s">
        <v>184</v>
      </c>
      <c r="G506" s="58">
        <v>54.0</v>
      </c>
      <c r="H506" s="56"/>
      <c r="I506" s="56" t="s">
        <v>82</v>
      </c>
      <c r="J506" s="56" t="s">
        <v>185</v>
      </c>
      <c r="K506" s="56" t="s">
        <v>65</v>
      </c>
      <c r="L506" s="59">
        <v>330.0</v>
      </c>
      <c r="M506" s="60">
        <v>257884.44</v>
      </c>
      <c r="N506" s="56" t="s">
        <v>83</v>
      </c>
      <c r="O506" s="56"/>
      <c r="P506" s="56" t="s">
        <v>68</v>
      </c>
      <c r="Q506" s="56" t="s">
        <v>68</v>
      </c>
      <c r="R506" s="56" t="s">
        <v>68</v>
      </c>
      <c r="S506" s="56">
        <v>140.0</v>
      </c>
      <c r="T506" s="56">
        <v>17.0</v>
      </c>
      <c r="U506" s="56" t="s">
        <v>120</v>
      </c>
      <c r="V506" s="56" t="s">
        <v>543</v>
      </c>
      <c r="W506" s="56" t="s">
        <v>68</v>
      </c>
      <c r="X506" s="56" t="s">
        <v>68</v>
      </c>
      <c r="Y506" s="56" t="s">
        <v>68</v>
      </c>
      <c r="Z506" s="56" t="s">
        <v>68</v>
      </c>
      <c r="AA506" s="56"/>
      <c r="AB506" s="56" t="s">
        <v>187</v>
      </c>
      <c r="AC506" s="56" t="s">
        <v>92</v>
      </c>
      <c r="AD506" s="56" t="s">
        <v>74</v>
      </c>
      <c r="AE506" s="56"/>
      <c r="AF506" s="56" t="s">
        <v>75</v>
      </c>
      <c r="AG506" s="56" t="s">
        <v>68</v>
      </c>
      <c r="AH506" s="56"/>
      <c r="AI506" s="56" t="s">
        <v>76</v>
      </c>
      <c r="AJ506" s="56" t="s">
        <v>85</v>
      </c>
      <c r="AK506" s="56" t="s">
        <v>68</v>
      </c>
      <c r="AL506" s="56" t="s">
        <v>68</v>
      </c>
      <c r="AM506" s="56" t="s">
        <v>68</v>
      </c>
      <c r="AN506" s="56"/>
      <c r="AO506" s="56" t="s">
        <v>78</v>
      </c>
      <c r="AP506" s="61" t="s">
        <v>79</v>
      </c>
    </row>
    <row r="507" ht="16.5" customHeight="1">
      <c r="A507" s="53">
        <v>257884.44</v>
      </c>
      <c r="B507" s="54"/>
      <c r="C507" s="55">
        <f t="shared" si="2"/>
        <v>0</v>
      </c>
      <c r="D507" s="54">
        <v>8.056597190541E12</v>
      </c>
      <c r="E507" s="56" t="s">
        <v>249</v>
      </c>
      <c r="F507" s="57">
        <v>1660.0</v>
      </c>
      <c r="G507" s="58">
        <v>54.0</v>
      </c>
      <c r="H507" s="56"/>
      <c r="I507" s="56" t="s">
        <v>82</v>
      </c>
      <c r="J507" s="56" t="s">
        <v>298</v>
      </c>
      <c r="K507" s="56" t="s">
        <v>65</v>
      </c>
      <c r="L507" s="59">
        <v>330.0</v>
      </c>
      <c r="M507" s="60">
        <v>257884.44</v>
      </c>
      <c r="N507" s="56" t="s">
        <v>83</v>
      </c>
      <c r="O507" s="56"/>
      <c r="P507" s="56" t="s">
        <v>68</v>
      </c>
      <c r="Q507" s="56" t="s">
        <v>68</v>
      </c>
      <c r="R507" s="56" t="s">
        <v>68</v>
      </c>
      <c r="S507" s="56">
        <v>140.0</v>
      </c>
      <c r="T507" s="56">
        <v>17.0</v>
      </c>
      <c r="U507" s="56" t="s">
        <v>120</v>
      </c>
      <c r="V507" s="56" t="s">
        <v>543</v>
      </c>
      <c r="W507" s="56" t="s">
        <v>68</v>
      </c>
      <c r="X507" s="56" t="s">
        <v>68</v>
      </c>
      <c r="Y507" s="56" t="s">
        <v>68</v>
      </c>
      <c r="Z507" s="56" t="s">
        <v>68</v>
      </c>
      <c r="AA507" s="56"/>
      <c r="AB507" s="56" t="s">
        <v>121</v>
      </c>
      <c r="AC507" s="56" t="s">
        <v>92</v>
      </c>
      <c r="AD507" s="56" t="s">
        <v>74</v>
      </c>
      <c r="AE507" s="56"/>
      <c r="AF507" s="56" t="s">
        <v>75</v>
      </c>
      <c r="AG507" s="56" t="s">
        <v>68</v>
      </c>
      <c r="AH507" s="56"/>
      <c r="AI507" s="56" t="s">
        <v>76</v>
      </c>
      <c r="AJ507" s="56" t="s">
        <v>85</v>
      </c>
      <c r="AK507" s="56" t="s">
        <v>68</v>
      </c>
      <c r="AL507" s="56" t="s">
        <v>68</v>
      </c>
      <c r="AM507" s="56" t="s">
        <v>68</v>
      </c>
      <c r="AN507" s="56"/>
      <c r="AO507" s="56" t="s">
        <v>78</v>
      </c>
      <c r="AP507" s="61" t="s">
        <v>79</v>
      </c>
    </row>
    <row r="508" ht="16.5" customHeight="1">
      <c r="A508" s="53">
        <v>371898.33999999997</v>
      </c>
      <c r="B508" s="54"/>
      <c r="C508" s="55">
        <f t="shared" si="2"/>
        <v>0</v>
      </c>
      <c r="D508" s="54">
        <v>8.056597035729E12</v>
      </c>
      <c r="E508" s="56" t="s">
        <v>591</v>
      </c>
      <c r="F508" s="57" t="s">
        <v>104</v>
      </c>
      <c r="G508" s="58">
        <v>56.0</v>
      </c>
      <c r="H508" s="56"/>
      <c r="I508" s="56" t="s">
        <v>63</v>
      </c>
      <c r="J508" s="56" t="s">
        <v>64</v>
      </c>
      <c r="K508" s="56" t="s">
        <v>65</v>
      </c>
      <c r="L508" s="59">
        <v>430.0</v>
      </c>
      <c r="M508" s="60">
        <v>371898.33999999997</v>
      </c>
      <c r="N508" s="56" t="s">
        <v>83</v>
      </c>
      <c r="O508" s="56" t="s">
        <v>67</v>
      </c>
      <c r="P508" s="56" t="s">
        <v>68</v>
      </c>
      <c r="Q508" s="56" t="s">
        <v>69</v>
      </c>
      <c r="R508" s="56" t="s">
        <v>68</v>
      </c>
      <c r="S508" s="56">
        <v>140.0</v>
      </c>
      <c r="T508" s="56">
        <v>17.0</v>
      </c>
      <c r="U508" s="56" t="s">
        <v>106</v>
      </c>
      <c r="V508" s="56" t="s">
        <v>220</v>
      </c>
      <c r="W508" s="56" t="s">
        <v>68</v>
      </c>
      <c r="X508" s="56" t="s">
        <v>68</v>
      </c>
      <c r="Y508" s="56" t="s">
        <v>69</v>
      </c>
      <c r="Z508" s="56" t="s">
        <v>68</v>
      </c>
      <c r="AA508" s="56"/>
      <c r="AB508" s="56" t="s">
        <v>72</v>
      </c>
      <c r="AC508" s="56" t="s">
        <v>73</v>
      </c>
      <c r="AD508" s="56" t="s">
        <v>74</v>
      </c>
      <c r="AE508" s="56"/>
      <c r="AF508" s="56" t="s">
        <v>75</v>
      </c>
      <c r="AG508" s="56" t="s">
        <v>68</v>
      </c>
      <c r="AH508" s="56"/>
      <c r="AI508" s="56" t="s">
        <v>76</v>
      </c>
      <c r="AJ508" s="56" t="s">
        <v>77</v>
      </c>
      <c r="AK508" s="56" t="s">
        <v>68</v>
      </c>
      <c r="AL508" s="56" t="s">
        <v>68</v>
      </c>
      <c r="AM508" s="56" t="s">
        <v>68</v>
      </c>
      <c r="AN508" s="56"/>
      <c r="AO508" s="56" t="s">
        <v>78</v>
      </c>
      <c r="AP508" s="61" t="s">
        <v>79</v>
      </c>
    </row>
    <row r="509" ht="16.5" customHeight="1">
      <c r="A509" s="53">
        <v>272719.26</v>
      </c>
      <c r="B509" s="54"/>
      <c r="C509" s="55">
        <f t="shared" si="2"/>
        <v>0</v>
      </c>
      <c r="D509" s="54">
        <v>8.056597354257E12</v>
      </c>
      <c r="E509" s="56" t="s">
        <v>253</v>
      </c>
      <c r="F509" s="57" t="s">
        <v>262</v>
      </c>
      <c r="G509" s="58">
        <v>54.0</v>
      </c>
      <c r="H509" s="56"/>
      <c r="I509" s="56" t="s">
        <v>82</v>
      </c>
      <c r="J509" s="56" t="s">
        <v>112</v>
      </c>
      <c r="K509" s="56" t="s">
        <v>65</v>
      </c>
      <c r="L509" s="59">
        <v>350.0</v>
      </c>
      <c r="M509" s="60">
        <v>272719.26</v>
      </c>
      <c r="N509" s="56" t="s">
        <v>83</v>
      </c>
      <c r="O509" s="56"/>
      <c r="P509" s="56" t="s">
        <v>68</v>
      </c>
      <c r="Q509" s="56" t="s">
        <v>68</v>
      </c>
      <c r="R509" s="56" t="s">
        <v>68</v>
      </c>
      <c r="S509" s="56">
        <v>140.0</v>
      </c>
      <c r="T509" s="56">
        <v>17.0</v>
      </c>
      <c r="U509" s="56" t="s">
        <v>255</v>
      </c>
      <c r="V509" s="56" t="s">
        <v>256</v>
      </c>
      <c r="W509" s="56" t="s">
        <v>68</v>
      </c>
      <c r="X509" s="56" t="s">
        <v>68</v>
      </c>
      <c r="Y509" s="56" t="s">
        <v>68</v>
      </c>
      <c r="Z509" s="56" t="s">
        <v>68</v>
      </c>
      <c r="AA509" s="56"/>
      <c r="AB509" s="56" t="s">
        <v>114</v>
      </c>
      <c r="AC509" s="56" t="s">
        <v>108</v>
      </c>
      <c r="AD509" s="56" t="s">
        <v>74</v>
      </c>
      <c r="AE509" s="56"/>
      <c r="AF509" s="56" t="s">
        <v>94</v>
      </c>
      <c r="AG509" s="56" t="s">
        <v>68</v>
      </c>
      <c r="AH509" s="56"/>
      <c r="AI509" s="56" t="s">
        <v>76</v>
      </c>
      <c r="AJ509" s="56" t="s">
        <v>85</v>
      </c>
      <c r="AK509" s="56" t="s">
        <v>68</v>
      </c>
      <c r="AL509" s="56" t="s">
        <v>69</v>
      </c>
      <c r="AM509" s="56" t="s">
        <v>68</v>
      </c>
      <c r="AN509" s="56"/>
      <c r="AO509" s="56" t="s">
        <v>78</v>
      </c>
      <c r="AP509" s="61" t="s">
        <v>79</v>
      </c>
    </row>
    <row r="510" ht="16.5" customHeight="1">
      <c r="A510" s="53">
        <v>305151.66000000003</v>
      </c>
      <c r="B510" s="54"/>
      <c r="C510" s="55">
        <f t="shared" si="2"/>
        <v>0</v>
      </c>
      <c r="D510" s="54">
        <v>8.056597437349E12</v>
      </c>
      <c r="E510" s="56" t="s">
        <v>412</v>
      </c>
      <c r="F510" s="57" t="s">
        <v>175</v>
      </c>
      <c r="G510" s="58">
        <v>54.0</v>
      </c>
      <c r="H510" s="56"/>
      <c r="I510" s="56" t="s">
        <v>141</v>
      </c>
      <c r="J510" s="56" t="s">
        <v>141</v>
      </c>
      <c r="K510" s="56" t="s">
        <v>65</v>
      </c>
      <c r="L510" s="59">
        <v>350.0</v>
      </c>
      <c r="M510" s="60">
        <v>305151.66000000003</v>
      </c>
      <c r="N510" s="56" t="s">
        <v>66</v>
      </c>
      <c r="O510" s="56" t="s">
        <v>67</v>
      </c>
      <c r="P510" s="56" t="s">
        <v>68</v>
      </c>
      <c r="Q510" s="56" t="s">
        <v>68</v>
      </c>
      <c r="R510" s="56" t="s">
        <v>69</v>
      </c>
      <c r="S510" s="56">
        <v>140.0</v>
      </c>
      <c r="T510" s="56">
        <v>20.0</v>
      </c>
      <c r="U510" s="56" t="s">
        <v>120</v>
      </c>
      <c r="V510" s="56" t="s">
        <v>368</v>
      </c>
      <c r="W510" s="56" t="s">
        <v>68</v>
      </c>
      <c r="X510" s="56" t="s">
        <v>68</v>
      </c>
      <c r="Y510" s="56" t="s">
        <v>69</v>
      </c>
      <c r="Z510" s="56" t="s">
        <v>68</v>
      </c>
      <c r="AA510" s="56"/>
      <c r="AB510" s="56" t="s">
        <v>121</v>
      </c>
      <c r="AC510" s="56" t="s">
        <v>92</v>
      </c>
      <c r="AD510" s="56" t="s">
        <v>74</v>
      </c>
      <c r="AE510" s="56" t="s">
        <v>75</v>
      </c>
      <c r="AF510" s="56" t="s">
        <v>75</v>
      </c>
      <c r="AG510" s="56" t="s">
        <v>68</v>
      </c>
      <c r="AH510" s="56"/>
      <c r="AI510" s="56" t="s">
        <v>76</v>
      </c>
      <c r="AJ510" s="56" t="s">
        <v>77</v>
      </c>
      <c r="AK510" s="56" t="s">
        <v>68</v>
      </c>
      <c r="AL510" s="56" t="s">
        <v>69</v>
      </c>
      <c r="AM510" s="56" t="s">
        <v>68</v>
      </c>
      <c r="AN510" s="56"/>
      <c r="AO510" s="56" t="s">
        <v>78</v>
      </c>
      <c r="AP510" s="61" t="s">
        <v>79</v>
      </c>
    </row>
    <row r="511" ht="16.5" customHeight="1">
      <c r="A511" s="53">
        <v>287554.07999999996</v>
      </c>
      <c r="B511" s="54"/>
      <c r="C511" s="55">
        <f t="shared" si="2"/>
        <v>0</v>
      </c>
      <c r="D511" s="54">
        <v>8.056597354738E12</v>
      </c>
      <c r="E511" s="56" t="s">
        <v>261</v>
      </c>
      <c r="F511" s="57" t="s">
        <v>224</v>
      </c>
      <c r="G511" s="58">
        <v>48.0</v>
      </c>
      <c r="H511" s="56"/>
      <c r="I511" s="56" t="s">
        <v>82</v>
      </c>
      <c r="J511" s="56" t="s">
        <v>64</v>
      </c>
      <c r="K511" s="56" t="s">
        <v>65</v>
      </c>
      <c r="L511" s="59">
        <v>370.0</v>
      </c>
      <c r="M511" s="60">
        <v>287554.07999999996</v>
      </c>
      <c r="N511" s="56" t="s">
        <v>83</v>
      </c>
      <c r="O511" s="56"/>
      <c r="P511" s="56" t="s">
        <v>68</v>
      </c>
      <c r="Q511" s="56" t="s">
        <v>68</v>
      </c>
      <c r="R511" s="56" t="s">
        <v>68</v>
      </c>
      <c r="S511" s="56">
        <v>140.0</v>
      </c>
      <c r="T511" s="56">
        <v>22.0</v>
      </c>
      <c r="U511" s="56" t="s">
        <v>263</v>
      </c>
      <c r="V511" s="56" t="s">
        <v>264</v>
      </c>
      <c r="W511" s="56" t="s">
        <v>68</v>
      </c>
      <c r="X511" s="56" t="s">
        <v>68</v>
      </c>
      <c r="Y511" s="56" t="s">
        <v>68</v>
      </c>
      <c r="Z511" s="56" t="s">
        <v>68</v>
      </c>
      <c r="AA511" s="56"/>
      <c r="AB511" s="56" t="s">
        <v>72</v>
      </c>
      <c r="AC511" s="56" t="s">
        <v>92</v>
      </c>
      <c r="AD511" s="56" t="s">
        <v>74</v>
      </c>
      <c r="AE511" s="56"/>
      <c r="AF511" s="56" t="s">
        <v>94</v>
      </c>
      <c r="AG511" s="56" t="s">
        <v>68</v>
      </c>
      <c r="AH511" s="56"/>
      <c r="AI511" s="56" t="s">
        <v>76</v>
      </c>
      <c r="AJ511" s="56" t="s">
        <v>85</v>
      </c>
      <c r="AK511" s="56" t="s">
        <v>68</v>
      </c>
      <c r="AL511" s="56" t="s">
        <v>69</v>
      </c>
      <c r="AM511" s="56" t="s">
        <v>68</v>
      </c>
      <c r="AN511" s="56"/>
      <c r="AO511" s="56" t="s">
        <v>78</v>
      </c>
      <c r="AP511" s="61" t="s">
        <v>79</v>
      </c>
    </row>
    <row r="512" ht="16.5" customHeight="1">
      <c r="A512" s="53">
        <v>388575.0</v>
      </c>
      <c r="B512" s="54"/>
      <c r="C512" s="55">
        <f t="shared" si="2"/>
        <v>0</v>
      </c>
      <c r="D512" s="54">
        <v>8.056597191708E12</v>
      </c>
      <c r="E512" s="56" t="s">
        <v>535</v>
      </c>
      <c r="F512" s="57" t="s">
        <v>404</v>
      </c>
      <c r="G512" s="58">
        <v>56.0</v>
      </c>
      <c r="H512" s="56"/>
      <c r="I512" s="56" t="s">
        <v>405</v>
      </c>
      <c r="J512" s="56" t="s">
        <v>406</v>
      </c>
      <c r="K512" s="56" t="s">
        <v>65</v>
      </c>
      <c r="L512" s="59">
        <v>450.0</v>
      </c>
      <c r="M512" s="60">
        <v>388575.0</v>
      </c>
      <c r="N512" s="56" t="s">
        <v>83</v>
      </c>
      <c r="O512" s="56" t="s">
        <v>67</v>
      </c>
      <c r="P512" s="56" t="s">
        <v>68</v>
      </c>
      <c r="Q512" s="56" t="s">
        <v>68</v>
      </c>
      <c r="R512" s="56" t="s">
        <v>69</v>
      </c>
      <c r="S512" s="56">
        <v>140.0</v>
      </c>
      <c r="T512" s="56">
        <v>16.0</v>
      </c>
      <c r="U512" s="56" t="s">
        <v>106</v>
      </c>
      <c r="V512" s="56" t="s">
        <v>536</v>
      </c>
      <c r="W512" s="56" t="s">
        <v>68</v>
      </c>
      <c r="X512" s="56" t="s">
        <v>68</v>
      </c>
      <c r="Y512" s="56" t="s">
        <v>69</v>
      </c>
      <c r="Z512" s="56" t="s">
        <v>68</v>
      </c>
      <c r="AA512" s="56"/>
      <c r="AB512" s="56" t="s">
        <v>346</v>
      </c>
      <c r="AC512" s="56" t="s">
        <v>73</v>
      </c>
      <c r="AD512" s="56" t="s">
        <v>74</v>
      </c>
      <c r="AE512" s="56"/>
      <c r="AF512" s="56" t="s">
        <v>75</v>
      </c>
      <c r="AG512" s="56" t="s">
        <v>68</v>
      </c>
      <c r="AH512" s="56"/>
      <c r="AI512" s="56" t="s">
        <v>76</v>
      </c>
      <c r="AJ512" s="56" t="s">
        <v>77</v>
      </c>
      <c r="AK512" s="56" t="s">
        <v>68</v>
      </c>
      <c r="AL512" s="56" t="s">
        <v>68</v>
      </c>
      <c r="AM512" s="56" t="s">
        <v>68</v>
      </c>
      <c r="AN512" s="56"/>
      <c r="AO512" s="56" t="s">
        <v>78</v>
      </c>
      <c r="AP512" s="61" t="s">
        <v>79</v>
      </c>
    </row>
    <row r="513" ht="16.5" customHeight="1">
      <c r="A513" s="53">
        <v>305151.66000000003</v>
      </c>
      <c r="B513" s="54"/>
      <c r="C513" s="55">
        <f t="shared" si="2"/>
        <v>0</v>
      </c>
      <c r="D513" s="54">
        <v>8.056597436359E12</v>
      </c>
      <c r="E513" s="56" t="s">
        <v>414</v>
      </c>
      <c r="F513" s="57" t="s">
        <v>413</v>
      </c>
      <c r="G513" s="58">
        <v>57.0</v>
      </c>
      <c r="H513" s="56"/>
      <c r="I513" s="56" t="s">
        <v>269</v>
      </c>
      <c r="J513" s="56" t="s">
        <v>161</v>
      </c>
      <c r="K513" s="56" t="s">
        <v>65</v>
      </c>
      <c r="L513" s="59">
        <v>350.0</v>
      </c>
      <c r="M513" s="60">
        <v>305151.66000000003</v>
      </c>
      <c r="N513" s="56" t="s">
        <v>66</v>
      </c>
      <c r="O513" s="56" t="s">
        <v>67</v>
      </c>
      <c r="P513" s="56" t="s">
        <v>68</v>
      </c>
      <c r="Q513" s="56" t="s">
        <v>68</v>
      </c>
      <c r="R513" s="56" t="s">
        <v>69</v>
      </c>
      <c r="S513" s="56">
        <v>140.0</v>
      </c>
      <c r="T513" s="56">
        <v>17.0</v>
      </c>
      <c r="U513" s="56" t="s">
        <v>207</v>
      </c>
      <c r="V513" s="56" t="s">
        <v>415</v>
      </c>
      <c r="W513" s="56" t="s">
        <v>68</v>
      </c>
      <c r="X513" s="56" t="s">
        <v>68</v>
      </c>
      <c r="Y513" s="56" t="s">
        <v>69</v>
      </c>
      <c r="Z513" s="56" t="s">
        <v>68</v>
      </c>
      <c r="AA513" s="56"/>
      <c r="AB513" s="56" t="s">
        <v>163</v>
      </c>
      <c r="AC513" s="56" t="s">
        <v>92</v>
      </c>
      <c r="AD513" s="56" t="s">
        <v>74</v>
      </c>
      <c r="AE513" s="56" t="s">
        <v>75</v>
      </c>
      <c r="AF513" s="56" t="s">
        <v>75</v>
      </c>
      <c r="AG513" s="56" t="s">
        <v>68</v>
      </c>
      <c r="AH513" s="56"/>
      <c r="AI513" s="56" t="s">
        <v>76</v>
      </c>
      <c r="AJ513" s="56" t="s">
        <v>77</v>
      </c>
      <c r="AK513" s="56" t="s">
        <v>68</v>
      </c>
      <c r="AL513" s="56" t="s">
        <v>69</v>
      </c>
      <c r="AM513" s="56" t="s">
        <v>68</v>
      </c>
      <c r="AN513" s="56"/>
      <c r="AO513" s="56" t="s">
        <v>78</v>
      </c>
      <c r="AP513" s="61" t="s">
        <v>79</v>
      </c>
    </row>
    <row r="514" ht="16.5" customHeight="1">
      <c r="A514" s="53">
        <v>257884.44</v>
      </c>
      <c r="B514" s="54"/>
      <c r="C514" s="55">
        <f t="shared" si="2"/>
        <v>0</v>
      </c>
      <c r="D514" s="54">
        <v>8.056597190435E12</v>
      </c>
      <c r="E514" s="56" t="s">
        <v>487</v>
      </c>
      <c r="F514" s="57">
        <v>1660.0</v>
      </c>
      <c r="G514" s="58">
        <v>53.0</v>
      </c>
      <c r="H514" s="56"/>
      <c r="I514" s="56" t="s">
        <v>82</v>
      </c>
      <c r="J514" s="56" t="s">
        <v>298</v>
      </c>
      <c r="K514" s="56" t="s">
        <v>65</v>
      </c>
      <c r="L514" s="59">
        <v>330.0</v>
      </c>
      <c r="M514" s="60">
        <v>257884.44</v>
      </c>
      <c r="N514" s="56" t="s">
        <v>83</v>
      </c>
      <c r="O514" s="56"/>
      <c r="P514" s="56" t="s">
        <v>68</v>
      </c>
      <c r="Q514" s="56" t="s">
        <v>68</v>
      </c>
      <c r="R514" s="56" t="s">
        <v>68</v>
      </c>
      <c r="S514" s="56">
        <v>140.0</v>
      </c>
      <c r="T514" s="56">
        <v>18.0</v>
      </c>
      <c r="U514" s="56" t="s">
        <v>70</v>
      </c>
      <c r="V514" s="56" t="s">
        <v>488</v>
      </c>
      <c r="W514" s="56" t="s">
        <v>68</v>
      </c>
      <c r="X514" s="56" t="s">
        <v>68</v>
      </c>
      <c r="Y514" s="56" t="s">
        <v>68</v>
      </c>
      <c r="Z514" s="56" t="s">
        <v>68</v>
      </c>
      <c r="AA514" s="56"/>
      <c r="AB514" s="56" t="s">
        <v>121</v>
      </c>
      <c r="AC514" s="56" t="s">
        <v>92</v>
      </c>
      <c r="AD514" s="56" t="s">
        <v>74</v>
      </c>
      <c r="AE514" s="56"/>
      <c r="AF514" s="56" t="s">
        <v>75</v>
      </c>
      <c r="AG514" s="56" t="s">
        <v>68</v>
      </c>
      <c r="AH514" s="56"/>
      <c r="AI514" s="56" t="s">
        <v>76</v>
      </c>
      <c r="AJ514" s="56" t="s">
        <v>85</v>
      </c>
      <c r="AK514" s="56" t="s">
        <v>68</v>
      </c>
      <c r="AL514" s="56" t="s">
        <v>68</v>
      </c>
      <c r="AM514" s="56" t="s">
        <v>68</v>
      </c>
      <c r="AN514" s="56"/>
      <c r="AO514" s="56" t="s">
        <v>78</v>
      </c>
      <c r="AP514" s="61" t="s">
        <v>79</v>
      </c>
    </row>
    <row r="515" ht="16.5" customHeight="1">
      <c r="A515" s="53">
        <v>305151.66000000003</v>
      </c>
      <c r="B515" s="54"/>
      <c r="C515" s="55">
        <f t="shared" si="2"/>
        <v>0</v>
      </c>
      <c r="D515" s="54">
        <v>8.056597191791E12</v>
      </c>
      <c r="E515" s="56" t="s">
        <v>278</v>
      </c>
      <c r="F515" s="57" t="s">
        <v>146</v>
      </c>
      <c r="G515" s="58">
        <v>54.0</v>
      </c>
      <c r="H515" s="56"/>
      <c r="I515" s="56" t="s">
        <v>127</v>
      </c>
      <c r="J515" s="56" t="s">
        <v>64</v>
      </c>
      <c r="K515" s="56" t="s">
        <v>65</v>
      </c>
      <c r="L515" s="59">
        <v>350.0</v>
      </c>
      <c r="M515" s="60">
        <v>305151.66000000003</v>
      </c>
      <c r="N515" s="56" t="s">
        <v>83</v>
      </c>
      <c r="O515" s="56" t="s">
        <v>67</v>
      </c>
      <c r="P515" s="56" t="s">
        <v>68</v>
      </c>
      <c r="Q515" s="56" t="s">
        <v>68</v>
      </c>
      <c r="R515" s="56" t="s">
        <v>69</v>
      </c>
      <c r="S515" s="56">
        <v>140.0</v>
      </c>
      <c r="T515" s="56">
        <v>18.0</v>
      </c>
      <c r="U515" s="56" t="s">
        <v>120</v>
      </c>
      <c r="V515" s="56" t="s">
        <v>282</v>
      </c>
      <c r="W515" s="56" t="s">
        <v>68</v>
      </c>
      <c r="X515" s="56" t="s">
        <v>68</v>
      </c>
      <c r="Y515" s="56" t="s">
        <v>69</v>
      </c>
      <c r="Z515" s="56" t="s">
        <v>68</v>
      </c>
      <c r="AA515" s="56"/>
      <c r="AB515" s="56" t="s">
        <v>72</v>
      </c>
      <c r="AC515" s="56" t="s">
        <v>102</v>
      </c>
      <c r="AD515" s="56" t="s">
        <v>74</v>
      </c>
      <c r="AE515" s="56"/>
      <c r="AF515" s="56" t="s">
        <v>75</v>
      </c>
      <c r="AG515" s="56" t="s">
        <v>69</v>
      </c>
      <c r="AH515" s="56"/>
      <c r="AI515" s="56" t="s">
        <v>76</v>
      </c>
      <c r="AJ515" s="56" t="s">
        <v>77</v>
      </c>
      <c r="AK515" s="56" t="s">
        <v>68</v>
      </c>
      <c r="AL515" s="56" t="s">
        <v>68</v>
      </c>
      <c r="AM515" s="56" t="s">
        <v>68</v>
      </c>
      <c r="AN515" s="56"/>
      <c r="AO515" s="56" t="s">
        <v>78</v>
      </c>
      <c r="AP515" s="61" t="s">
        <v>79</v>
      </c>
    </row>
    <row r="516" ht="16.5" customHeight="1">
      <c r="A516" s="53">
        <v>488675.0</v>
      </c>
      <c r="B516" s="54"/>
      <c r="C516" s="55">
        <f t="shared" si="2"/>
        <v>0</v>
      </c>
      <c r="D516" s="54">
        <v>8.056597361507E12</v>
      </c>
      <c r="E516" s="56" t="s">
        <v>418</v>
      </c>
      <c r="F516" s="57" t="s">
        <v>592</v>
      </c>
      <c r="G516" s="58">
        <v>53.0</v>
      </c>
      <c r="H516" s="56"/>
      <c r="I516" s="56" t="s">
        <v>593</v>
      </c>
      <c r="J516" s="56" t="s">
        <v>97</v>
      </c>
      <c r="K516" s="56" t="s">
        <v>65</v>
      </c>
      <c r="L516" s="59">
        <v>570.0</v>
      </c>
      <c r="M516" s="60">
        <v>488675.0</v>
      </c>
      <c r="N516" s="56" t="s">
        <v>83</v>
      </c>
      <c r="O516" s="56" t="s">
        <v>67</v>
      </c>
      <c r="P516" s="56" t="s">
        <v>68</v>
      </c>
      <c r="Q516" s="56" t="s">
        <v>68</v>
      </c>
      <c r="R516" s="56" t="s">
        <v>69</v>
      </c>
      <c r="S516" s="56">
        <v>135.0</v>
      </c>
      <c r="T516" s="56">
        <v>21.0</v>
      </c>
      <c r="U516" s="56" t="s">
        <v>70</v>
      </c>
      <c r="V516" s="56" t="s">
        <v>70</v>
      </c>
      <c r="W516" s="56" t="s">
        <v>68</v>
      </c>
      <c r="X516" s="56" t="s">
        <v>68</v>
      </c>
      <c r="Y516" s="56" t="s">
        <v>68</v>
      </c>
      <c r="Z516" s="56" t="s">
        <v>68</v>
      </c>
      <c r="AA516" s="56"/>
      <c r="AB516" s="56" t="s">
        <v>98</v>
      </c>
      <c r="AC516" s="56" t="s">
        <v>115</v>
      </c>
      <c r="AD516" s="56" t="s">
        <v>74</v>
      </c>
      <c r="AE516" s="56"/>
      <c r="AF516" s="56" t="s">
        <v>94</v>
      </c>
      <c r="AG516" s="56" t="s">
        <v>68</v>
      </c>
      <c r="AH516" s="56"/>
      <c r="AI516" s="56" t="s">
        <v>76</v>
      </c>
      <c r="AJ516" s="56" t="s">
        <v>77</v>
      </c>
      <c r="AK516" s="56" t="s">
        <v>68</v>
      </c>
      <c r="AL516" s="56" t="s">
        <v>69</v>
      </c>
      <c r="AM516" s="56" t="s">
        <v>68</v>
      </c>
      <c r="AN516" s="56"/>
      <c r="AO516" s="56" t="s">
        <v>78</v>
      </c>
      <c r="AP516" s="61" t="s">
        <v>79</v>
      </c>
    </row>
    <row r="517" ht="16.5" customHeight="1">
      <c r="A517" s="53">
        <v>383950.38000000006</v>
      </c>
      <c r="B517" s="54"/>
      <c r="C517" s="55">
        <f t="shared" si="2"/>
        <v>0</v>
      </c>
      <c r="D517" s="54">
        <v>8.056597468084E12</v>
      </c>
      <c r="E517" s="56" t="s">
        <v>99</v>
      </c>
      <c r="F517" s="57" t="s">
        <v>111</v>
      </c>
      <c r="G517" s="58">
        <v>51.0</v>
      </c>
      <c r="H517" s="56"/>
      <c r="I517" s="56" t="s">
        <v>82</v>
      </c>
      <c r="J517" s="56" t="s">
        <v>112</v>
      </c>
      <c r="K517" s="56" t="s">
        <v>65</v>
      </c>
      <c r="L517" s="59">
        <v>500.0</v>
      </c>
      <c r="M517" s="60">
        <v>383950.38000000006</v>
      </c>
      <c r="N517" s="56" t="s">
        <v>83</v>
      </c>
      <c r="O517" s="56"/>
      <c r="P517" s="56" t="s">
        <v>68</v>
      </c>
      <c r="Q517" s="56" t="s">
        <v>68</v>
      </c>
      <c r="R517" s="56" t="s">
        <v>68</v>
      </c>
      <c r="S517" s="56">
        <v>140.0</v>
      </c>
      <c r="T517" s="56">
        <v>16.0</v>
      </c>
      <c r="U517" s="56" t="s">
        <v>157</v>
      </c>
      <c r="V517" s="56" t="s">
        <v>419</v>
      </c>
      <c r="W517" s="56" t="s">
        <v>68</v>
      </c>
      <c r="X517" s="56" t="s">
        <v>68</v>
      </c>
      <c r="Y517" s="56" t="s">
        <v>68</v>
      </c>
      <c r="Z517" s="56" t="s">
        <v>68</v>
      </c>
      <c r="AA517" s="56"/>
      <c r="AB517" s="56" t="s">
        <v>114</v>
      </c>
      <c r="AC517" s="56" t="s">
        <v>102</v>
      </c>
      <c r="AD517" s="56" t="s">
        <v>74</v>
      </c>
      <c r="AE517" s="56"/>
      <c r="AF517" s="56" t="s">
        <v>94</v>
      </c>
      <c r="AG517" s="56" t="s">
        <v>68</v>
      </c>
      <c r="AH517" s="56"/>
      <c r="AI517" s="56" t="s">
        <v>76</v>
      </c>
      <c r="AJ517" s="56" t="s">
        <v>85</v>
      </c>
      <c r="AK517" s="56" t="s">
        <v>68</v>
      </c>
      <c r="AL517" s="56" t="s">
        <v>69</v>
      </c>
      <c r="AM517" s="56" t="s">
        <v>68</v>
      </c>
      <c r="AN517" s="56"/>
      <c r="AO517" s="56" t="s">
        <v>78</v>
      </c>
      <c r="AP517" s="61" t="s">
        <v>79</v>
      </c>
    </row>
    <row r="518" ht="16.5" customHeight="1">
      <c r="A518" s="53">
        <v>383950.38000000006</v>
      </c>
      <c r="B518" s="54"/>
      <c r="C518" s="55">
        <f t="shared" si="2"/>
        <v>0</v>
      </c>
      <c r="D518" s="54">
        <v>8.056597468046E12</v>
      </c>
      <c r="E518" s="56" t="s">
        <v>99</v>
      </c>
      <c r="F518" s="57" t="s">
        <v>224</v>
      </c>
      <c r="G518" s="58">
        <v>51.0</v>
      </c>
      <c r="H518" s="56"/>
      <c r="I518" s="56" t="s">
        <v>82</v>
      </c>
      <c r="J518" s="56" t="s">
        <v>133</v>
      </c>
      <c r="K518" s="56" t="s">
        <v>65</v>
      </c>
      <c r="L518" s="59">
        <v>500.0</v>
      </c>
      <c r="M518" s="60">
        <v>383950.38000000006</v>
      </c>
      <c r="N518" s="56" t="s">
        <v>83</v>
      </c>
      <c r="O518" s="56"/>
      <c r="P518" s="56" t="s">
        <v>68</v>
      </c>
      <c r="Q518" s="56" t="s">
        <v>68</v>
      </c>
      <c r="R518" s="56" t="s">
        <v>68</v>
      </c>
      <c r="S518" s="56">
        <v>140.0</v>
      </c>
      <c r="T518" s="56">
        <v>16.0</v>
      </c>
      <c r="U518" s="56" t="s">
        <v>157</v>
      </c>
      <c r="V518" s="56" t="s">
        <v>419</v>
      </c>
      <c r="W518" s="56" t="s">
        <v>68</v>
      </c>
      <c r="X518" s="56" t="s">
        <v>68</v>
      </c>
      <c r="Y518" s="56" t="s">
        <v>68</v>
      </c>
      <c r="Z518" s="56" t="s">
        <v>68</v>
      </c>
      <c r="AA518" s="56"/>
      <c r="AB518" s="56" t="s">
        <v>72</v>
      </c>
      <c r="AC518" s="56" t="s">
        <v>102</v>
      </c>
      <c r="AD518" s="56" t="s">
        <v>74</v>
      </c>
      <c r="AE518" s="56"/>
      <c r="AF518" s="56" t="s">
        <v>94</v>
      </c>
      <c r="AG518" s="56" t="s">
        <v>68</v>
      </c>
      <c r="AH518" s="56"/>
      <c r="AI518" s="56" t="s">
        <v>76</v>
      </c>
      <c r="AJ518" s="56" t="s">
        <v>85</v>
      </c>
      <c r="AK518" s="56" t="s">
        <v>68</v>
      </c>
      <c r="AL518" s="56" t="s">
        <v>69</v>
      </c>
      <c r="AM518" s="56" t="s">
        <v>68</v>
      </c>
      <c r="AN518" s="56"/>
      <c r="AO518" s="56" t="s">
        <v>78</v>
      </c>
      <c r="AP518" s="61" t="s">
        <v>79</v>
      </c>
    </row>
    <row r="519" ht="16.5" customHeight="1">
      <c r="A519" s="53">
        <v>488675.0</v>
      </c>
      <c r="B519" s="54"/>
      <c r="C519" s="55">
        <f t="shared" si="2"/>
        <v>0</v>
      </c>
      <c r="D519" s="54">
        <v>8.056597361477E12</v>
      </c>
      <c r="E519" s="56" t="s">
        <v>418</v>
      </c>
      <c r="F519" s="57" t="s">
        <v>306</v>
      </c>
      <c r="G519" s="58">
        <v>53.0</v>
      </c>
      <c r="H519" s="56"/>
      <c r="I519" s="56" t="s">
        <v>141</v>
      </c>
      <c r="J519" s="56" t="s">
        <v>112</v>
      </c>
      <c r="K519" s="56" t="s">
        <v>307</v>
      </c>
      <c r="L519" s="59">
        <v>570.0</v>
      </c>
      <c r="M519" s="60">
        <v>488675.0</v>
      </c>
      <c r="N519" s="56" t="s">
        <v>83</v>
      </c>
      <c r="O519" s="56" t="s">
        <v>67</v>
      </c>
      <c r="P519" s="56" t="s">
        <v>68</v>
      </c>
      <c r="Q519" s="56" t="s">
        <v>68</v>
      </c>
      <c r="R519" s="56" t="s">
        <v>69</v>
      </c>
      <c r="S519" s="56">
        <v>135.0</v>
      </c>
      <c r="T519" s="56">
        <v>21.0</v>
      </c>
      <c r="U519" s="56" t="s">
        <v>70</v>
      </c>
      <c r="V519" s="56" t="s">
        <v>70</v>
      </c>
      <c r="W519" s="56" t="s">
        <v>68</v>
      </c>
      <c r="X519" s="56" t="s">
        <v>68</v>
      </c>
      <c r="Y519" s="56" t="s">
        <v>68</v>
      </c>
      <c r="Z519" s="56" t="s">
        <v>68</v>
      </c>
      <c r="AA519" s="56"/>
      <c r="AB519" s="56" t="s">
        <v>114</v>
      </c>
      <c r="AC519" s="56" t="s">
        <v>115</v>
      </c>
      <c r="AD519" s="56" t="s">
        <v>74</v>
      </c>
      <c r="AE519" s="56"/>
      <c r="AF519" s="56" t="s">
        <v>94</v>
      </c>
      <c r="AG519" s="56" t="s">
        <v>68</v>
      </c>
      <c r="AH519" s="56"/>
      <c r="AI519" s="56" t="s">
        <v>76</v>
      </c>
      <c r="AJ519" s="56" t="s">
        <v>77</v>
      </c>
      <c r="AK519" s="56" t="s">
        <v>68</v>
      </c>
      <c r="AL519" s="56" t="s">
        <v>69</v>
      </c>
      <c r="AM519" s="56" t="s">
        <v>68</v>
      </c>
      <c r="AN519" s="56"/>
      <c r="AO519" s="56" t="s">
        <v>78</v>
      </c>
      <c r="AP519" s="61" t="s">
        <v>79</v>
      </c>
    </row>
    <row r="520" ht="16.5" customHeight="1">
      <c r="A520" s="53">
        <v>472919.26</v>
      </c>
      <c r="B520" s="54"/>
      <c r="C520" s="55">
        <f t="shared" si="2"/>
        <v>0</v>
      </c>
      <c r="D520" s="54">
        <v>8.056597294997E12</v>
      </c>
      <c r="E520" s="56" t="s">
        <v>110</v>
      </c>
      <c r="F520" s="57" t="s">
        <v>290</v>
      </c>
      <c r="G520" s="58">
        <v>51.0</v>
      </c>
      <c r="H520" s="56"/>
      <c r="I520" s="56" t="s">
        <v>82</v>
      </c>
      <c r="J520" s="56" t="s">
        <v>97</v>
      </c>
      <c r="K520" s="56" t="s">
        <v>65</v>
      </c>
      <c r="L520" s="59">
        <v>620.0</v>
      </c>
      <c r="M520" s="60">
        <v>472919.26</v>
      </c>
      <c r="N520" s="56" t="s">
        <v>83</v>
      </c>
      <c r="O520" s="56"/>
      <c r="P520" s="56" t="s">
        <v>68</v>
      </c>
      <c r="Q520" s="56" t="s">
        <v>68</v>
      </c>
      <c r="R520" s="56" t="s">
        <v>68</v>
      </c>
      <c r="S520" s="56">
        <v>135.0</v>
      </c>
      <c r="T520" s="56">
        <v>21.0</v>
      </c>
      <c r="U520" s="56" t="s">
        <v>89</v>
      </c>
      <c r="V520" s="56" t="s">
        <v>427</v>
      </c>
      <c r="W520" s="56" t="s">
        <v>68</v>
      </c>
      <c r="X520" s="56" t="s">
        <v>68</v>
      </c>
      <c r="Y520" s="56" t="s">
        <v>68</v>
      </c>
      <c r="Z520" s="56" t="s">
        <v>68</v>
      </c>
      <c r="AA520" s="56"/>
      <c r="AB520" s="56" t="s">
        <v>98</v>
      </c>
      <c r="AC520" s="56" t="s">
        <v>115</v>
      </c>
      <c r="AD520" s="56" t="s">
        <v>74</v>
      </c>
      <c r="AE520" s="56" t="s">
        <v>94</v>
      </c>
      <c r="AF520" s="56" t="s">
        <v>94</v>
      </c>
      <c r="AG520" s="56" t="s">
        <v>68</v>
      </c>
      <c r="AH520" s="56"/>
      <c r="AI520" s="56" t="s">
        <v>76</v>
      </c>
      <c r="AJ520" s="56" t="s">
        <v>85</v>
      </c>
      <c r="AK520" s="56" t="s">
        <v>68</v>
      </c>
      <c r="AL520" s="56" t="s">
        <v>69</v>
      </c>
      <c r="AM520" s="56" t="s">
        <v>68</v>
      </c>
      <c r="AN520" s="56"/>
      <c r="AO520" s="56" t="s">
        <v>78</v>
      </c>
      <c r="AP520" s="61" t="s">
        <v>79</v>
      </c>
    </row>
    <row r="521" ht="16.5" customHeight="1">
      <c r="A521" s="53">
        <v>472919.26</v>
      </c>
      <c r="B521" s="54"/>
      <c r="C521" s="55">
        <f t="shared" si="2"/>
        <v>0</v>
      </c>
      <c r="D521" s="54">
        <v>8.056597295031E12</v>
      </c>
      <c r="E521" s="56" t="s">
        <v>110</v>
      </c>
      <c r="F521" s="57" t="s">
        <v>111</v>
      </c>
      <c r="G521" s="58">
        <v>53.0</v>
      </c>
      <c r="H521" s="56"/>
      <c r="I521" s="56" t="s">
        <v>82</v>
      </c>
      <c r="J521" s="56" t="s">
        <v>112</v>
      </c>
      <c r="K521" s="56" t="s">
        <v>65</v>
      </c>
      <c r="L521" s="59">
        <v>620.0</v>
      </c>
      <c r="M521" s="60">
        <v>472919.26</v>
      </c>
      <c r="N521" s="56" t="s">
        <v>83</v>
      </c>
      <c r="O521" s="56"/>
      <c r="P521" s="56" t="s">
        <v>68</v>
      </c>
      <c r="Q521" s="56" t="s">
        <v>68</v>
      </c>
      <c r="R521" s="56" t="s">
        <v>68</v>
      </c>
      <c r="S521" s="56">
        <v>135.0</v>
      </c>
      <c r="T521" s="56">
        <v>21.0</v>
      </c>
      <c r="U521" s="56" t="s">
        <v>70</v>
      </c>
      <c r="V521" s="56" t="s">
        <v>287</v>
      </c>
      <c r="W521" s="56" t="s">
        <v>68</v>
      </c>
      <c r="X521" s="56" t="s">
        <v>68</v>
      </c>
      <c r="Y521" s="56" t="s">
        <v>68</v>
      </c>
      <c r="Z521" s="56" t="s">
        <v>68</v>
      </c>
      <c r="AA521" s="56"/>
      <c r="AB521" s="56" t="s">
        <v>114</v>
      </c>
      <c r="AC521" s="56" t="s">
        <v>115</v>
      </c>
      <c r="AD521" s="56" t="s">
        <v>74</v>
      </c>
      <c r="AE521" s="56" t="s">
        <v>94</v>
      </c>
      <c r="AF521" s="56" t="s">
        <v>94</v>
      </c>
      <c r="AG521" s="56" t="s">
        <v>68</v>
      </c>
      <c r="AH521" s="56"/>
      <c r="AI521" s="56" t="s">
        <v>76</v>
      </c>
      <c r="AJ521" s="56" t="s">
        <v>85</v>
      </c>
      <c r="AK521" s="56" t="s">
        <v>68</v>
      </c>
      <c r="AL521" s="56" t="s">
        <v>69</v>
      </c>
      <c r="AM521" s="56" t="s">
        <v>68</v>
      </c>
      <c r="AN521" s="56"/>
      <c r="AO521" s="56" t="s">
        <v>78</v>
      </c>
      <c r="AP521" s="61" t="s">
        <v>79</v>
      </c>
    </row>
    <row r="522" ht="16.5" customHeight="1">
      <c r="A522" s="53">
        <v>287554.07999999996</v>
      </c>
      <c r="B522" s="54"/>
      <c r="C522" s="55">
        <f t="shared" si="2"/>
        <v>0</v>
      </c>
      <c r="D522" s="54">
        <v>8.056597355728E12</v>
      </c>
      <c r="E522" s="56" t="s">
        <v>291</v>
      </c>
      <c r="F522" s="57">
        <v>1579.0</v>
      </c>
      <c r="G522" s="58">
        <v>54.0</v>
      </c>
      <c r="H522" s="56"/>
      <c r="I522" s="56" t="s">
        <v>82</v>
      </c>
      <c r="J522" s="56" t="s">
        <v>594</v>
      </c>
      <c r="K522" s="56" t="s">
        <v>65</v>
      </c>
      <c r="L522" s="59">
        <v>370.0</v>
      </c>
      <c r="M522" s="60">
        <v>287554.07999999996</v>
      </c>
      <c r="N522" s="56" t="s">
        <v>83</v>
      </c>
      <c r="O522" s="56"/>
      <c r="P522" s="56" t="s">
        <v>68</v>
      </c>
      <c r="Q522" s="56" t="s">
        <v>68</v>
      </c>
      <c r="R522" s="56" t="s">
        <v>68</v>
      </c>
      <c r="S522" s="56">
        <v>140.0</v>
      </c>
      <c r="T522" s="56">
        <v>16.0</v>
      </c>
      <c r="U522" s="56" t="s">
        <v>294</v>
      </c>
      <c r="V522" s="56" t="s">
        <v>295</v>
      </c>
      <c r="W522" s="56" t="s">
        <v>68</v>
      </c>
      <c r="X522" s="56" t="s">
        <v>68</v>
      </c>
      <c r="Y522" s="56" t="s">
        <v>68</v>
      </c>
      <c r="Z522" s="56" t="s">
        <v>68</v>
      </c>
      <c r="AA522" s="56"/>
      <c r="AB522" s="56" t="s">
        <v>121</v>
      </c>
      <c r="AC522" s="56" t="s">
        <v>73</v>
      </c>
      <c r="AD522" s="56" t="s">
        <v>74</v>
      </c>
      <c r="AE522" s="56"/>
      <c r="AF522" s="56" t="s">
        <v>75</v>
      </c>
      <c r="AG522" s="56" t="s">
        <v>68</v>
      </c>
      <c r="AH522" s="56"/>
      <c r="AI522" s="56" t="s">
        <v>76</v>
      </c>
      <c r="AJ522" s="56" t="s">
        <v>85</v>
      </c>
      <c r="AK522" s="56" t="s">
        <v>68</v>
      </c>
      <c r="AL522" s="56" t="s">
        <v>69</v>
      </c>
      <c r="AM522" s="56" t="s">
        <v>68</v>
      </c>
      <c r="AN522" s="56"/>
      <c r="AO522" s="56" t="s">
        <v>78</v>
      </c>
      <c r="AP522" s="61" t="s">
        <v>79</v>
      </c>
    </row>
    <row r="523" ht="16.5" customHeight="1">
      <c r="A523" s="53">
        <v>287554.07999999996</v>
      </c>
      <c r="B523" s="54"/>
      <c r="C523" s="55">
        <f t="shared" si="2"/>
        <v>0</v>
      </c>
      <c r="D523" s="54">
        <v>8.056597355735E12</v>
      </c>
      <c r="E523" s="56" t="s">
        <v>291</v>
      </c>
      <c r="F523" s="57">
        <v>1579.0</v>
      </c>
      <c r="G523" s="58">
        <v>52.0</v>
      </c>
      <c r="H523" s="56"/>
      <c r="I523" s="56" t="s">
        <v>82</v>
      </c>
      <c r="J523" s="56" t="s">
        <v>594</v>
      </c>
      <c r="K523" s="56" t="s">
        <v>65</v>
      </c>
      <c r="L523" s="59">
        <v>370.0</v>
      </c>
      <c r="M523" s="60">
        <v>287554.07999999996</v>
      </c>
      <c r="N523" s="56" t="s">
        <v>83</v>
      </c>
      <c r="O523" s="56"/>
      <c r="P523" s="56" t="s">
        <v>68</v>
      </c>
      <c r="Q523" s="56" t="s">
        <v>68</v>
      </c>
      <c r="R523" s="56" t="s">
        <v>68</v>
      </c>
      <c r="S523" s="56">
        <v>140.0</v>
      </c>
      <c r="T523" s="56">
        <v>16.0</v>
      </c>
      <c r="U523" s="56" t="s">
        <v>177</v>
      </c>
      <c r="V523" s="56" t="s">
        <v>293</v>
      </c>
      <c r="W523" s="56" t="s">
        <v>68</v>
      </c>
      <c r="X523" s="56" t="s">
        <v>68</v>
      </c>
      <c r="Y523" s="56" t="s">
        <v>68</v>
      </c>
      <c r="Z523" s="56" t="s">
        <v>68</v>
      </c>
      <c r="AA523" s="56"/>
      <c r="AB523" s="56" t="s">
        <v>121</v>
      </c>
      <c r="AC523" s="56" t="s">
        <v>73</v>
      </c>
      <c r="AD523" s="56" t="s">
        <v>74</v>
      </c>
      <c r="AE523" s="56"/>
      <c r="AF523" s="56" t="s">
        <v>75</v>
      </c>
      <c r="AG523" s="56" t="s">
        <v>68</v>
      </c>
      <c r="AH523" s="56"/>
      <c r="AI523" s="56" t="s">
        <v>76</v>
      </c>
      <c r="AJ523" s="56" t="s">
        <v>85</v>
      </c>
      <c r="AK523" s="56" t="s">
        <v>68</v>
      </c>
      <c r="AL523" s="56" t="s">
        <v>69</v>
      </c>
      <c r="AM523" s="56" t="s">
        <v>68</v>
      </c>
      <c r="AN523" s="56"/>
      <c r="AO523" s="56" t="s">
        <v>78</v>
      </c>
      <c r="AP523" s="61" t="s">
        <v>79</v>
      </c>
    </row>
    <row r="524" ht="16.5" customHeight="1">
      <c r="A524" s="53">
        <v>321848.33999999997</v>
      </c>
      <c r="B524" s="54"/>
      <c r="C524" s="55">
        <f t="shared" si="2"/>
        <v>0</v>
      </c>
      <c r="D524" s="54">
        <v>8.056597362993E12</v>
      </c>
      <c r="E524" s="56" t="s">
        <v>116</v>
      </c>
      <c r="F524" s="57" t="s">
        <v>517</v>
      </c>
      <c r="G524" s="58">
        <v>54.0</v>
      </c>
      <c r="H524" s="56"/>
      <c r="I524" s="56" t="s">
        <v>127</v>
      </c>
      <c r="J524" s="56" t="s">
        <v>64</v>
      </c>
      <c r="K524" s="56" t="s">
        <v>65</v>
      </c>
      <c r="L524" s="59">
        <v>370.0</v>
      </c>
      <c r="M524" s="60">
        <v>321848.33999999997</v>
      </c>
      <c r="N524" s="56" t="s">
        <v>83</v>
      </c>
      <c r="O524" s="56" t="s">
        <v>67</v>
      </c>
      <c r="P524" s="56" t="s">
        <v>68</v>
      </c>
      <c r="Q524" s="56" t="s">
        <v>68</v>
      </c>
      <c r="R524" s="56" t="s">
        <v>69</v>
      </c>
      <c r="S524" s="56">
        <v>140.0</v>
      </c>
      <c r="T524" s="56">
        <v>16.0</v>
      </c>
      <c r="U524" s="56" t="s">
        <v>120</v>
      </c>
      <c r="V524" s="56" t="s">
        <v>84</v>
      </c>
      <c r="W524" s="56" t="s">
        <v>68</v>
      </c>
      <c r="X524" s="56" t="s">
        <v>68</v>
      </c>
      <c r="Y524" s="56" t="s">
        <v>69</v>
      </c>
      <c r="Z524" s="56" t="s">
        <v>68</v>
      </c>
      <c r="AA524" s="56"/>
      <c r="AB524" s="56" t="s">
        <v>72</v>
      </c>
      <c r="AC524" s="56" t="s">
        <v>122</v>
      </c>
      <c r="AD524" s="56" t="s">
        <v>74</v>
      </c>
      <c r="AE524" s="56"/>
      <c r="AF524" s="56" t="s">
        <v>75</v>
      </c>
      <c r="AG524" s="56" t="s">
        <v>68</v>
      </c>
      <c r="AH524" s="56"/>
      <c r="AI524" s="56" t="s">
        <v>76</v>
      </c>
      <c r="AJ524" s="56" t="s">
        <v>77</v>
      </c>
      <c r="AK524" s="56" t="s">
        <v>68</v>
      </c>
      <c r="AL524" s="56" t="s">
        <v>69</v>
      </c>
      <c r="AM524" s="56" t="s">
        <v>68</v>
      </c>
      <c r="AN524" s="56"/>
      <c r="AO524" s="56" t="s">
        <v>78</v>
      </c>
      <c r="AP524" s="61" t="s">
        <v>79</v>
      </c>
    </row>
    <row r="525" ht="16.5" customHeight="1">
      <c r="A525" s="53">
        <v>383950.38000000006</v>
      </c>
      <c r="B525" s="54"/>
      <c r="C525" s="55">
        <f t="shared" si="2"/>
        <v>0</v>
      </c>
      <c r="D525" s="54">
        <v>8.056597468183E12</v>
      </c>
      <c r="E525" s="56" t="s">
        <v>123</v>
      </c>
      <c r="F525" s="57">
        <v>1695.0</v>
      </c>
      <c r="G525" s="58">
        <v>53.0</v>
      </c>
      <c r="H525" s="56"/>
      <c r="I525" s="56" t="s">
        <v>82</v>
      </c>
      <c r="J525" s="56" t="s">
        <v>298</v>
      </c>
      <c r="K525" s="56" t="s">
        <v>65</v>
      </c>
      <c r="L525" s="59">
        <v>500.0</v>
      </c>
      <c r="M525" s="60">
        <v>383950.38000000006</v>
      </c>
      <c r="N525" s="56" t="s">
        <v>83</v>
      </c>
      <c r="O525" s="56"/>
      <c r="P525" s="56" t="s">
        <v>68</v>
      </c>
      <c r="Q525" s="56" t="s">
        <v>68</v>
      </c>
      <c r="R525" s="56" t="s">
        <v>68</v>
      </c>
      <c r="S525" s="56">
        <v>140.0</v>
      </c>
      <c r="T525" s="56">
        <v>16.0</v>
      </c>
      <c r="U525" s="56"/>
      <c r="V525" s="56"/>
      <c r="W525" s="56" t="s">
        <v>68</v>
      </c>
      <c r="X525" s="56" t="s">
        <v>68</v>
      </c>
      <c r="Y525" s="56" t="s">
        <v>68</v>
      </c>
      <c r="Z525" s="56" t="s">
        <v>68</v>
      </c>
      <c r="AA525" s="56"/>
      <c r="AB525" s="56" t="s">
        <v>121</v>
      </c>
      <c r="AC525" s="56" t="s">
        <v>73</v>
      </c>
      <c r="AD525" s="56" t="s">
        <v>74</v>
      </c>
      <c r="AE525" s="56"/>
      <c r="AF525" s="56" t="s">
        <v>75</v>
      </c>
      <c r="AG525" s="56" t="s">
        <v>68</v>
      </c>
      <c r="AH525" s="56"/>
      <c r="AI525" s="56" t="s">
        <v>76</v>
      </c>
      <c r="AJ525" s="56" t="s">
        <v>85</v>
      </c>
      <c r="AK525" s="56" t="s">
        <v>68</v>
      </c>
      <c r="AL525" s="56" t="s">
        <v>69</v>
      </c>
      <c r="AM525" s="56" t="s">
        <v>68</v>
      </c>
      <c r="AN525" s="56"/>
      <c r="AO525" s="56" t="s">
        <v>78</v>
      </c>
      <c r="AP525" s="61" t="s">
        <v>79</v>
      </c>
    </row>
    <row r="526" ht="16.5" customHeight="1">
      <c r="A526" s="53">
        <v>383950.38000000006</v>
      </c>
      <c r="B526" s="54"/>
      <c r="C526" s="55">
        <f t="shared" si="2"/>
        <v>0</v>
      </c>
      <c r="D526" s="54">
        <v>8.056597468169E12</v>
      </c>
      <c r="E526" s="56" t="s">
        <v>123</v>
      </c>
      <c r="F526" s="57">
        <v>1694.0</v>
      </c>
      <c r="G526" s="58">
        <v>53.0</v>
      </c>
      <c r="H526" s="56"/>
      <c r="I526" s="56" t="s">
        <v>82</v>
      </c>
      <c r="J526" s="56" t="s">
        <v>190</v>
      </c>
      <c r="K526" s="56" t="s">
        <v>65</v>
      </c>
      <c r="L526" s="59">
        <v>500.0</v>
      </c>
      <c r="M526" s="60">
        <v>383950.38000000006</v>
      </c>
      <c r="N526" s="56" t="s">
        <v>83</v>
      </c>
      <c r="O526" s="56"/>
      <c r="P526" s="56" t="s">
        <v>68</v>
      </c>
      <c r="Q526" s="56" t="s">
        <v>68</v>
      </c>
      <c r="R526" s="56" t="s">
        <v>68</v>
      </c>
      <c r="S526" s="56">
        <v>140.0</v>
      </c>
      <c r="T526" s="56">
        <v>16.0</v>
      </c>
      <c r="U526" s="56"/>
      <c r="V526" s="56"/>
      <c r="W526" s="56" t="s">
        <v>68</v>
      </c>
      <c r="X526" s="56" t="s">
        <v>68</v>
      </c>
      <c r="Y526" s="56" t="s">
        <v>68</v>
      </c>
      <c r="Z526" s="56" t="s">
        <v>68</v>
      </c>
      <c r="AA526" s="56"/>
      <c r="AB526" s="56" t="s">
        <v>192</v>
      </c>
      <c r="AC526" s="56" t="s">
        <v>73</v>
      </c>
      <c r="AD526" s="56" t="s">
        <v>74</v>
      </c>
      <c r="AE526" s="56"/>
      <c r="AF526" s="56" t="s">
        <v>75</v>
      </c>
      <c r="AG526" s="56" t="s">
        <v>68</v>
      </c>
      <c r="AH526" s="56"/>
      <c r="AI526" s="56" t="s">
        <v>76</v>
      </c>
      <c r="AJ526" s="56" t="s">
        <v>85</v>
      </c>
      <c r="AK526" s="56" t="s">
        <v>68</v>
      </c>
      <c r="AL526" s="56" t="s">
        <v>69</v>
      </c>
      <c r="AM526" s="56" t="s">
        <v>68</v>
      </c>
      <c r="AN526" s="56"/>
      <c r="AO526" s="56" t="s">
        <v>78</v>
      </c>
      <c r="AP526" s="61" t="s">
        <v>79</v>
      </c>
    </row>
    <row r="527" ht="16.5" customHeight="1">
      <c r="A527" s="53">
        <v>287554.07999999996</v>
      </c>
      <c r="B527" s="54"/>
      <c r="C527" s="55">
        <f t="shared" si="2"/>
        <v>0</v>
      </c>
      <c r="D527" s="54">
        <v>8.056597468299E12</v>
      </c>
      <c r="E527" s="56" t="s">
        <v>297</v>
      </c>
      <c r="F527" s="57">
        <v>1696.0</v>
      </c>
      <c r="G527" s="58">
        <v>51.0</v>
      </c>
      <c r="H527" s="56"/>
      <c r="I527" s="56" t="s">
        <v>82</v>
      </c>
      <c r="J527" s="56" t="s">
        <v>300</v>
      </c>
      <c r="K527" s="56" t="s">
        <v>65</v>
      </c>
      <c r="L527" s="59">
        <v>370.0</v>
      </c>
      <c r="M527" s="60">
        <v>287554.07999999996</v>
      </c>
      <c r="N527" s="56" t="s">
        <v>83</v>
      </c>
      <c r="O527" s="56"/>
      <c r="P527" s="56" t="s">
        <v>68</v>
      </c>
      <c r="Q527" s="56" t="s">
        <v>68</v>
      </c>
      <c r="R527" s="56" t="s">
        <v>68</v>
      </c>
      <c r="S527" s="56">
        <v>140.0</v>
      </c>
      <c r="T527" s="56">
        <v>17.0</v>
      </c>
      <c r="U527" s="56" t="s">
        <v>89</v>
      </c>
      <c r="V527" s="56" t="s">
        <v>191</v>
      </c>
      <c r="W527" s="56" t="s">
        <v>68</v>
      </c>
      <c r="X527" s="56" t="s">
        <v>68</v>
      </c>
      <c r="Y527" s="56" t="s">
        <v>68</v>
      </c>
      <c r="Z527" s="56" t="s">
        <v>68</v>
      </c>
      <c r="AA527" s="56"/>
      <c r="AB527" s="56" t="s">
        <v>187</v>
      </c>
      <c r="AC527" s="56" t="s">
        <v>164</v>
      </c>
      <c r="AD527" s="56" t="s">
        <v>74</v>
      </c>
      <c r="AE527" s="56"/>
      <c r="AF527" s="56" t="s">
        <v>75</v>
      </c>
      <c r="AG527" s="56" t="s">
        <v>68</v>
      </c>
      <c r="AH527" s="56"/>
      <c r="AI527" s="56" t="s">
        <v>76</v>
      </c>
      <c r="AJ527" s="56" t="s">
        <v>85</v>
      </c>
      <c r="AK527" s="56" t="s">
        <v>68</v>
      </c>
      <c r="AL527" s="56" t="s">
        <v>69</v>
      </c>
      <c r="AM527" s="56" t="s">
        <v>68</v>
      </c>
      <c r="AN527" s="56"/>
      <c r="AO527" s="56" t="s">
        <v>78</v>
      </c>
      <c r="AP527" s="61" t="s">
        <v>79</v>
      </c>
    </row>
    <row r="528" ht="16.5" customHeight="1">
      <c r="A528" s="53">
        <v>396923.33999999997</v>
      </c>
      <c r="B528" s="54"/>
      <c r="C528" s="55">
        <f t="shared" si="2"/>
        <v>0</v>
      </c>
      <c r="D528" s="54">
        <v>8.053672995855E12</v>
      </c>
      <c r="E528" s="56" t="s">
        <v>496</v>
      </c>
      <c r="F528" s="57" t="s">
        <v>312</v>
      </c>
      <c r="G528" s="58">
        <v>58.0</v>
      </c>
      <c r="H528" s="56"/>
      <c r="I528" s="56" t="s">
        <v>127</v>
      </c>
      <c r="J528" s="56" t="s">
        <v>112</v>
      </c>
      <c r="K528" s="56" t="s">
        <v>181</v>
      </c>
      <c r="L528" s="59">
        <v>460.0</v>
      </c>
      <c r="M528" s="60">
        <v>396923.33999999997</v>
      </c>
      <c r="N528" s="56" t="s">
        <v>83</v>
      </c>
      <c r="O528" s="56" t="s">
        <v>67</v>
      </c>
      <c r="P528" s="56" t="s">
        <v>68</v>
      </c>
      <c r="Q528" s="56" t="s">
        <v>68</v>
      </c>
      <c r="R528" s="56" t="s">
        <v>69</v>
      </c>
      <c r="S528" s="56">
        <v>135.0</v>
      </c>
      <c r="T528" s="56">
        <v>18.0</v>
      </c>
      <c r="U528" s="56" t="s">
        <v>498</v>
      </c>
      <c r="V528" s="56" t="s">
        <v>498</v>
      </c>
      <c r="W528" s="56" t="s">
        <v>68</v>
      </c>
      <c r="X528" s="56" t="s">
        <v>68</v>
      </c>
      <c r="Y528" s="56" t="s">
        <v>68</v>
      </c>
      <c r="Z528" s="56" t="s">
        <v>68</v>
      </c>
      <c r="AA528" s="56"/>
      <c r="AB528" s="56" t="s">
        <v>114</v>
      </c>
      <c r="AC528" s="56" t="s">
        <v>115</v>
      </c>
      <c r="AD528" s="56" t="s">
        <v>93</v>
      </c>
      <c r="AE528" s="56" t="s">
        <v>94</v>
      </c>
      <c r="AF528" s="56" t="s">
        <v>94</v>
      </c>
      <c r="AG528" s="56" t="s">
        <v>69</v>
      </c>
      <c r="AH528" s="56"/>
      <c r="AI528" s="56" t="s">
        <v>76</v>
      </c>
      <c r="AJ528" s="56" t="s">
        <v>77</v>
      </c>
      <c r="AK528" s="56" t="s">
        <v>68</v>
      </c>
      <c r="AL528" s="56" t="s">
        <v>68</v>
      </c>
      <c r="AM528" s="56" t="s">
        <v>68</v>
      </c>
      <c r="AN528" s="56"/>
      <c r="AO528" s="56" t="s">
        <v>78</v>
      </c>
      <c r="AP528" s="61" t="s">
        <v>79</v>
      </c>
    </row>
    <row r="529" ht="16.5" customHeight="1">
      <c r="A529" s="53">
        <v>338525.0</v>
      </c>
      <c r="B529" s="54"/>
      <c r="C529" s="55">
        <f t="shared" si="2"/>
        <v>0</v>
      </c>
      <c r="D529" s="54">
        <v>8.056597363112E12</v>
      </c>
      <c r="E529" s="56" t="s">
        <v>436</v>
      </c>
      <c r="F529" s="57" t="s">
        <v>595</v>
      </c>
      <c r="G529" s="58">
        <v>59.0</v>
      </c>
      <c r="H529" s="56"/>
      <c r="I529" s="56" t="s">
        <v>141</v>
      </c>
      <c r="J529" s="56" t="s">
        <v>596</v>
      </c>
      <c r="K529" s="56" t="s">
        <v>65</v>
      </c>
      <c r="L529" s="59">
        <v>390.0</v>
      </c>
      <c r="M529" s="60">
        <v>338525.0</v>
      </c>
      <c r="N529" s="56" t="s">
        <v>83</v>
      </c>
      <c r="O529" s="56" t="s">
        <v>67</v>
      </c>
      <c r="P529" s="56" t="s">
        <v>68</v>
      </c>
      <c r="Q529" s="56" t="s">
        <v>68</v>
      </c>
      <c r="R529" s="56" t="s">
        <v>69</v>
      </c>
      <c r="S529" s="56">
        <v>140.0</v>
      </c>
      <c r="T529" s="56">
        <v>14.0</v>
      </c>
      <c r="U529" s="56" t="s">
        <v>398</v>
      </c>
      <c r="V529" s="56" t="s">
        <v>438</v>
      </c>
      <c r="W529" s="56" t="s">
        <v>68</v>
      </c>
      <c r="X529" s="56" t="s">
        <v>68</v>
      </c>
      <c r="Y529" s="56" t="s">
        <v>69</v>
      </c>
      <c r="Z529" s="56" t="s">
        <v>68</v>
      </c>
      <c r="AA529" s="56"/>
      <c r="AB529" s="56" t="s">
        <v>121</v>
      </c>
      <c r="AC529" s="56" t="s">
        <v>73</v>
      </c>
      <c r="AD529" s="56" t="s">
        <v>74</v>
      </c>
      <c r="AE529" s="56"/>
      <c r="AF529" s="56" t="s">
        <v>75</v>
      </c>
      <c r="AG529" s="56" t="s">
        <v>68</v>
      </c>
      <c r="AH529" s="56"/>
      <c r="AI529" s="56" t="s">
        <v>76</v>
      </c>
      <c r="AJ529" s="56" t="s">
        <v>77</v>
      </c>
      <c r="AK529" s="56" t="s">
        <v>68</v>
      </c>
      <c r="AL529" s="56" t="s">
        <v>69</v>
      </c>
      <c r="AM529" s="56" t="s">
        <v>68</v>
      </c>
      <c r="AN529" s="56"/>
      <c r="AO529" s="56" t="s">
        <v>78</v>
      </c>
      <c r="AP529" s="61" t="s">
        <v>79</v>
      </c>
    </row>
    <row r="530" ht="16.5" customHeight="1">
      <c r="A530" s="53">
        <v>321848.33999999997</v>
      </c>
      <c r="B530" s="54"/>
      <c r="C530" s="55">
        <f t="shared" si="2"/>
        <v>0</v>
      </c>
      <c r="D530" s="54">
        <v>8.056597361934E12</v>
      </c>
      <c r="E530" s="56" t="s">
        <v>431</v>
      </c>
      <c r="F530" s="57" t="s">
        <v>422</v>
      </c>
      <c r="G530" s="58">
        <v>54.0</v>
      </c>
      <c r="H530" s="56"/>
      <c r="I530" s="56" t="s">
        <v>423</v>
      </c>
      <c r="J530" s="56" t="s">
        <v>344</v>
      </c>
      <c r="K530" s="56" t="s">
        <v>65</v>
      </c>
      <c r="L530" s="59">
        <v>370.0</v>
      </c>
      <c r="M530" s="60">
        <v>321848.33999999997</v>
      </c>
      <c r="N530" s="56" t="s">
        <v>83</v>
      </c>
      <c r="O530" s="56" t="s">
        <v>67</v>
      </c>
      <c r="P530" s="56" t="s">
        <v>68</v>
      </c>
      <c r="Q530" s="56" t="s">
        <v>68</v>
      </c>
      <c r="R530" s="56" t="s">
        <v>69</v>
      </c>
      <c r="S530" s="56">
        <v>140.0</v>
      </c>
      <c r="T530" s="56">
        <v>16.0</v>
      </c>
      <c r="U530" s="56" t="s">
        <v>120</v>
      </c>
      <c r="V530" s="56" t="s">
        <v>433</v>
      </c>
      <c r="W530" s="56" t="s">
        <v>68</v>
      </c>
      <c r="X530" s="56" t="s">
        <v>68</v>
      </c>
      <c r="Y530" s="56" t="s">
        <v>69</v>
      </c>
      <c r="Z530" s="56" t="s">
        <v>68</v>
      </c>
      <c r="AA530" s="56"/>
      <c r="AB530" s="56" t="s">
        <v>346</v>
      </c>
      <c r="AC530" s="56" t="s">
        <v>122</v>
      </c>
      <c r="AD530" s="56" t="s">
        <v>74</v>
      </c>
      <c r="AE530" s="56"/>
      <c r="AF530" s="56" t="s">
        <v>75</v>
      </c>
      <c r="AG530" s="56" t="s">
        <v>68</v>
      </c>
      <c r="AH530" s="56"/>
      <c r="AI530" s="56" t="s">
        <v>76</v>
      </c>
      <c r="AJ530" s="56" t="s">
        <v>77</v>
      </c>
      <c r="AK530" s="56" t="s">
        <v>68</v>
      </c>
      <c r="AL530" s="56" t="s">
        <v>69</v>
      </c>
      <c r="AM530" s="56" t="s">
        <v>68</v>
      </c>
      <c r="AN530" s="56"/>
      <c r="AO530" s="56" t="s">
        <v>78</v>
      </c>
      <c r="AP530" s="61" t="s">
        <v>79</v>
      </c>
    </row>
    <row r="531" ht="16.5" customHeight="1">
      <c r="A531" s="53">
        <v>647173.3400000001</v>
      </c>
      <c r="B531" s="54"/>
      <c r="C531" s="55">
        <f t="shared" si="2"/>
        <v>0</v>
      </c>
      <c r="D531" s="54">
        <v>8.053672996609E12</v>
      </c>
      <c r="E531" s="56" t="s">
        <v>496</v>
      </c>
      <c r="F531" s="57" t="s">
        <v>597</v>
      </c>
      <c r="G531" s="58">
        <v>58.0</v>
      </c>
      <c r="H531" s="56"/>
      <c r="I531" s="56" t="s">
        <v>127</v>
      </c>
      <c r="J531" s="56" t="s">
        <v>112</v>
      </c>
      <c r="K531" s="56" t="s">
        <v>65</v>
      </c>
      <c r="L531" s="59">
        <v>760.0</v>
      </c>
      <c r="M531" s="60">
        <v>647173.3400000001</v>
      </c>
      <c r="N531" s="56" t="s">
        <v>83</v>
      </c>
      <c r="O531" s="56" t="s">
        <v>67</v>
      </c>
      <c r="P531" s="56" t="s">
        <v>68</v>
      </c>
      <c r="Q531" s="56" t="s">
        <v>68</v>
      </c>
      <c r="R531" s="56" t="s">
        <v>69</v>
      </c>
      <c r="S531" s="56">
        <v>135.0</v>
      </c>
      <c r="T531" s="56">
        <v>18.0</v>
      </c>
      <c r="U531" s="56" t="s">
        <v>498</v>
      </c>
      <c r="V531" s="56" t="s">
        <v>498</v>
      </c>
      <c r="W531" s="56" t="s">
        <v>68</v>
      </c>
      <c r="X531" s="56" t="s">
        <v>68</v>
      </c>
      <c r="Y531" s="56" t="s">
        <v>68</v>
      </c>
      <c r="Z531" s="56" t="s">
        <v>68</v>
      </c>
      <c r="AA531" s="56"/>
      <c r="AB531" s="56" t="s">
        <v>114</v>
      </c>
      <c r="AC531" s="56" t="s">
        <v>115</v>
      </c>
      <c r="AD531" s="56" t="s">
        <v>93</v>
      </c>
      <c r="AE531" s="56" t="s">
        <v>94</v>
      </c>
      <c r="AF531" s="56" t="s">
        <v>94</v>
      </c>
      <c r="AG531" s="56" t="s">
        <v>68</v>
      </c>
      <c r="AH531" s="56"/>
      <c r="AI531" s="56" t="s">
        <v>76</v>
      </c>
      <c r="AJ531" s="56" t="s">
        <v>77</v>
      </c>
      <c r="AK531" s="56" t="s">
        <v>68</v>
      </c>
      <c r="AL531" s="56" t="s">
        <v>68</v>
      </c>
      <c r="AM531" s="56" t="s">
        <v>68</v>
      </c>
      <c r="AN531" s="56"/>
      <c r="AO531" s="56" t="s">
        <v>78</v>
      </c>
      <c r="AP531" s="61" t="s">
        <v>79</v>
      </c>
    </row>
    <row r="532" ht="16.5" customHeight="1">
      <c r="A532" s="53">
        <v>287554.07999999996</v>
      </c>
      <c r="B532" s="54"/>
      <c r="C532" s="55">
        <f t="shared" si="2"/>
        <v>0</v>
      </c>
      <c r="D532" s="54">
        <v>8.056597468336E12</v>
      </c>
      <c r="E532" s="56" t="s">
        <v>297</v>
      </c>
      <c r="F532" s="57" t="s">
        <v>184</v>
      </c>
      <c r="G532" s="58">
        <v>51.0</v>
      </c>
      <c r="H532" s="56"/>
      <c r="I532" s="56" t="s">
        <v>82</v>
      </c>
      <c r="J532" s="56" t="s">
        <v>185</v>
      </c>
      <c r="K532" s="56" t="s">
        <v>307</v>
      </c>
      <c r="L532" s="59">
        <v>370.0</v>
      </c>
      <c r="M532" s="60">
        <v>287554.07999999996</v>
      </c>
      <c r="N532" s="56" t="s">
        <v>83</v>
      </c>
      <c r="O532" s="56"/>
      <c r="P532" s="56" t="s">
        <v>68</v>
      </c>
      <c r="Q532" s="56" t="s">
        <v>68</v>
      </c>
      <c r="R532" s="56" t="s">
        <v>68</v>
      </c>
      <c r="S532" s="56">
        <v>140.0</v>
      </c>
      <c r="T532" s="56">
        <v>17.0</v>
      </c>
      <c r="U532" s="56" t="s">
        <v>89</v>
      </c>
      <c r="V532" s="56" t="s">
        <v>191</v>
      </c>
      <c r="W532" s="56" t="s">
        <v>68</v>
      </c>
      <c r="X532" s="56" t="s">
        <v>68</v>
      </c>
      <c r="Y532" s="56" t="s">
        <v>68</v>
      </c>
      <c r="Z532" s="56" t="s">
        <v>68</v>
      </c>
      <c r="AA532" s="56"/>
      <c r="AB532" s="56" t="s">
        <v>187</v>
      </c>
      <c r="AC532" s="56" t="s">
        <v>164</v>
      </c>
      <c r="AD532" s="56" t="s">
        <v>74</v>
      </c>
      <c r="AE532" s="56"/>
      <c r="AF532" s="56" t="s">
        <v>75</v>
      </c>
      <c r="AG532" s="56" t="s">
        <v>68</v>
      </c>
      <c r="AH532" s="56"/>
      <c r="AI532" s="56" t="s">
        <v>76</v>
      </c>
      <c r="AJ532" s="56" t="s">
        <v>85</v>
      </c>
      <c r="AK532" s="56" t="s">
        <v>68</v>
      </c>
      <c r="AL532" s="56" t="s">
        <v>69</v>
      </c>
      <c r="AM532" s="56" t="s">
        <v>68</v>
      </c>
      <c r="AN532" s="56"/>
      <c r="AO532" s="56" t="s">
        <v>78</v>
      </c>
      <c r="AP532" s="61" t="s">
        <v>79</v>
      </c>
    </row>
    <row r="533" ht="16.5" customHeight="1">
      <c r="A533" s="53">
        <v>446973.33999999997</v>
      </c>
      <c r="B533" s="54"/>
      <c r="C533" s="55">
        <f t="shared" si="2"/>
        <v>0</v>
      </c>
      <c r="D533" s="54">
        <v>8.056597468763E12</v>
      </c>
      <c r="E533" s="56" t="s">
        <v>311</v>
      </c>
      <c r="F533" s="57" t="s">
        <v>598</v>
      </c>
      <c r="G533" s="58">
        <v>55.0</v>
      </c>
      <c r="H533" s="56"/>
      <c r="I533" s="56" t="s">
        <v>269</v>
      </c>
      <c r="J533" s="56" t="s">
        <v>133</v>
      </c>
      <c r="K533" s="56" t="s">
        <v>65</v>
      </c>
      <c r="L533" s="59">
        <v>520.0</v>
      </c>
      <c r="M533" s="60">
        <v>446973.33999999997</v>
      </c>
      <c r="N533" s="56" t="s">
        <v>83</v>
      </c>
      <c r="O533" s="56" t="s">
        <v>67</v>
      </c>
      <c r="P533" s="56" t="s">
        <v>68</v>
      </c>
      <c r="Q533" s="56" t="s">
        <v>68</v>
      </c>
      <c r="R533" s="56" t="s">
        <v>69</v>
      </c>
      <c r="S533" s="56">
        <v>140.0</v>
      </c>
      <c r="T533" s="56">
        <v>17.0</v>
      </c>
      <c r="U533" s="56" t="s">
        <v>226</v>
      </c>
      <c r="V533" s="56" t="s">
        <v>313</v>
      </c>
      <c r="W533" s="56" t="s">
        <v>68</v>
      </c>
      <c r="X533" s="56" t="s">
        <v>68</v>
      </c>
      <c r="Y533" s="56" t="s">
        <v>69</v>
      </c>
      <c r="Z533" s="56" t="s">
        <v>68</v>
      </c>
      <c r="AA533" s="56"/>
      <c r="AB533" s="56" t="s">
        <v>72</v>
      </c>
      <c r="AC533" s="56" t="s">
        <v>92</v>
      </c>
      <c r="AD533" s="56" t="s">
        <v>74</v>
      </c>
      <c r="AE533" s="56"/>
      <c r="AF533" s="56" t="s">
        <v>94</v>
      </c>
      <c r="AG533" s="56" t="s">
        <v>68</v>
      </c>
      <c r="AH533" s="56"/>
      <c r="AI533" s="56" t="s">
        <v>76</v>
      </c>
      <c r="AJ533" s="56" t="s">
        <v>77</v>
      </c>
      <c r="AK533" s="56" t="s">
        <v>68</v>
      </c>
      <c r="AL533" s="56" t="s">
        <v>69</v>
      </c>
      <c r="AM533" s="56" t="s">
        <v>68</v>
      </c>
      <c r="AN533" s="56"/>
      <c r="AO533" s="56" t="s">
        <v>78</v>
      </c>
      <c r="AP533" s="61" t="s">
        <v>79</v>
      </c>
    </row>
    <row r="534" ht="16.5" customHeight="1">
      <c r="A534" s="53">
        <v>338525.0</v>
      </c>
      <c r="B534" s="54"/>
      <c r="C534" s="55">
        <f t="shared" si="2"/>
        <v>0</v>
      </c>
      <c r="D534" s="54">
        <v>8.056597468916E12</v>
      </c>
      <c r="E534" s="56" t="s">
        <v>322</v>
      </c>
      <c r="F534" s="57" t="s">
        <v>549</v>
      </c>
      <c r="G534" s="58">
        <v>54.0</v>
      </c>
      <c r="H534" s="56"/>
      <c r="I534" s="56" t="s">
        <v>314</v>
      </c>
      <c r="J534" s="56" t="s">
        <v>300</v>
      </c>
      <c r="K534" s="56" t="s">
        <v>65</v>
      </c>
      <c r="L534" s="59">
        <v>390.0</v>
      </c>
      <c r="M534" s="60">
        <v>338525.0</v>
      </c>
      <c r="N534" s="56" t="s">
        <v>83</v>
      </c>
      <c r="O534" s="56" t="s">
        <v>67</v>
      </c>
      <c r="P534" s="56" t="s">
        <v>68</v>
      </c>
      <c r="Q534" s="56" t="s">
        <v>68</v>
      </c>
      <c r="R534" s="56" t="s">
        <v>69</v>
      </c>
      <c r="S534" s="56">
        <v>140.0</v>
      </c>
      <c r="T534" s="56">
        <v>17.0</v>
      </c>
      <c r="U534" s="56" t="s">
        <v>120</v>
      </c>
      <c r="V534" s="56" t="s">
        <v>285</v>
      </c>
      <c r="W534" s="56" t="s">
        <v>68</v>
      </c>
      <c r="X534" s="56" t="s">
        <v>68</v>
      </c>
      <c r="Y534" s="56" t="s">
        <v>69</v>
      </c>
      <c r="Z534" s="56" t="s">
        <v>68</v>
      </c>
      <c r="AA534" s="56"/>
      <c r="AB534" s="56" t="s">
        <v>187</v>
      </c>
      <c r="AC534" s="56" t="s">
        <v>102</v>
      </c>
      <c r="AD534" s="56" t="s">
        <v>74</v>
      </c>
      <c r="AE534" s="56"/>
      <c r="AF534" s="56" t="s">
        <v>75</v>
      </c>
      <c r="AG534" s="56" t="s">
        <v>68</v>
      </c>
      <c r="AH534" s="56"/>
      <c r="AI534" s="56" t="s">
        <v>76</v>
      </c>
      <c r="AJ534" s="56" t="s">
        <v>77</v>
      </c>
      <c r="AK534" s="56" t="s">
        <v>68</v>
      </c>
      <c r="AL534" s="56" t="s">
        <v>69</v>
      </c>
      <c r="AM534" s="56" t="s">
        <v>68</v>
      </c>
      <c r="AN534" s="56"/>
      <c r="AO534" s="56" t="s">
        <v>78</v>
      </c>
      <c r="AP534" s="61" t="s">
        <v>79</v>
      </c>
    </row>
    <row r="535" ht="16.5" customHeight="1">
      <c r="A535" s="53">
        <v>287554.07999999996</v>
      </c>
      <c r="B535" s="54"/>
      <c r="C535" s="55">
        <f t="shared" si="2"/>
        <v>0</v>
      </c>
      <c r="D535" s="54">
        <v>8.056597262804E12</v>
      </c>
      <c r="E535" s="56" t="s">
        <v>142</v>
      </c>
      <c r="F535" s="57" t="s">
        <v>262</v>
      </c>
      <c r="G535" s="58">
        <v>55.0</v>
      </c>
      <c r="H535" s="56"/>
      <c r="I535" s="56" t="s">
        <v>82</v>
      </c>
      <c r="J535" s="56" t="s">
        <v>112</v>
      </c>
      <c r="K535" s="56" t="s">
        <v>65</v>
      </c>
      <c r="L535" s="59">
        <v>370.0</v>
      </c>
      <c r="M535" s="60">
        <v>287554.07999999996</v>
      </c>
      <c r="N535" s="56" t="s">
        <v>83</v>
      </c>
      <c r="O535" s="56"/>
      <c r="P535" s="56" t="s">
        <v>68</v>
      </c>
      <c r="Q535" s="56" t="s">
        <v>68</v>
      </c>
      <c r="R535" s="56" t="s">
        <v>68</v>
      </c>
      <c r="S535" s="56">
        <v>140.0</v>
      </c>
      <c r="T535" s="56">
        <v>18.0</v>
      </c>
      <c r="U535" s="56" t="s">
        <v>148</v>
      </c>
      <c r="V535" s="56" t="s">
        <v>358</v>
      </c>
      <c r="W535" s="56" t="s">
        <v>68</v>
      </c>
      <c r="X535" s="56" t="s">
        <v>68</v>
      </c>
      <c r="Y535" s="56" t="s">
        <v>68</v>
      </c>
      <c r="Z535" s="56" t="s">
        <v>68</v>
      </c>
      <c r="AA535" s="56"/>
      <c r="AB535" s="56" t="s">
        <v>114</v>
      </c>
      <c r="AC535" s="56" t="s">
        <v>102</v>
      </c>
      <c r="AD535" s="56" t="s">
        <v>74</v>
      </c>
      <c r="AE535" s="56"/>
      <c r="AF535" s="56" t="s">
        <v>94</v>
      </c>
      <c r="AG535" s="56" t="s">
        <v>68</v>
      </c>
      <c r="AH535" s="56"/>
      <c r="AI535" s="56" t="s">
        <v>76</v>
      </c>
      <c r="AJ535" s="56" t="s">
        <v>85</v>
      </c>
      <c r="AK535" s="56" t="s">
        <v>68</v>
      </c>
      <c r="AL535" s="56" t="s">
        <v>68</v>
      </c>
      <c r="AM535" s="56" t="s">
        <v>68</v>
      </c>
      <c r="AN535" s="56"/>
      <c r="AO535" s="56" t="s">
        <v>78</v>
      </c>
      <c r="AP535" s="61" t="s">
        <v>79</v>
      </c>
    </row>
    <row r="536" ht="16.5" customHeight="1">
      <c r="A536" s="53">
        <v>338525.0</v>
      </c>
      <c r="B536" s="54"/>
      <c r="C536" s="55">
        <f t="shared" si="2"/>
        <v>0</v>
      </c>
      <c r="D536" s="54">
        <v>8.05659749128E12</v>
      </c>
      <c r="E536" s="56" t="s">
        <v>323</v>
      </c>
      <c r="F536" s="57" t="s">
        <v>194</v>
      </c>
      <c r="G536" s="58">
        <v>32.0</v>
      </c>
      <c r="H536" s="56"/>
      <c r="I536" s="56" t="s">
        <v>141</v>
      </c>
      <c r="J536" s="56" t="s">
        <v>185</v>
      </c>
      <c r="K536" s="56" t="s">
        <v>65</v>
      </c>
      <c r="L536" s="59">
        <v>390.0</v>
      </c>
      <c r="M536" s="60">
        <v>338525.0</v>
      </c>
      <c r="N536" s="56" t="s">
        <v>83</v>
      </c>
      <c r="O536" s="56" t="s">
        <v>67</v>
      </c>
      <c r="P536" s="56" t="s">
        <v>68</v>
      </c>
      <c r="Q536" s="56" t="s">
        <v>68</v>
      </c>
      <c r="R536" s="56" t="s">
        <v>69</v>
      </c>
      <c r="S536" s="56">
        <v>125.0</v>
      </c>
      <c r="T536" s="56">
        <v>132.0</v>
      </c>
      <c r="U536" s="56"/>
      <c r="V536" s="56"/>
      <c r="W536" s="56" t="s">
        <v>68</v>
      </c>
      <c r="X536" s="56" t="s">
        <v>68</v>
      </c>
      <c r="Y536" s="56" t="s">
        <v>68</v>
      </c>
      <c r="Z536" s="56" t="s">
        <v>68</v>
      </c>
      <c r="AA536" s="56"/>
      <c r="AB536" s="56" t="s">
        <v>187</v>
      </c>
      <c r="AC536" s="56" t="s">
        <v>73</v>
      </c>
      <c r="AD536" s="56" t="s">
        <v>74</v>
      </c>
      <c r="AE536" s="56"/>
      <c r="AF536" s="56" t="s">
        <v>75</v>
      </c>
      <c r="AG536" s="56" t="s">
        <v>68</v>
      </c>
      <c r="AH536" s="56"/>
      <c r="AI536" s="56" t="s">
        <v>76</v>
      </c>
      <c r="AJ536" s="56" t="s">
        <v>77</v>
      </c>
      <c r="AK536" s="56" t="s">
        <v>68</v>
      </c>
      <c r="AL536" s="56" t="s">
        <v>69</v>
      </c>
      <c r="AM536" s="56" t="s">
        <v>68</v>
      </c>
      <c r="AN536" s="56"/>
      <c r="AO536" s="56" t="s">
        <v>78</v>
      </c>
      <c r="AP536" s="61" t="s">
        <v>79</v>
      </c>
    </row>
    <row r="537" ht="16.5" customHeight="1">
      <c r="A537" s="53">
        <v>305151.66000000003</v>
      </c>
      <c r="B537" s="54"/>
      <c r="C537" s="55">
        <f t="shared" si="2"/>
        <v>0</v>
      </c>
      <c r="D537" s="54">
        <v>8.056597110594E12</v>
      </c>
      <c r="E537" s="56" t="s">
        <v>327</v>
      </c>
      <c r="F537" s="57" t="s">
        <v>599</v>
      </c>
      <c r="G537" s="58">
        <v>31.0</v>
      </c>
      <c r="H537" s="56"/>
      <c r="I537" s="56" t="s">
        <v>118</v>
      </c>
      <c r="J537" s="56" t="s">
        <v>234</v>
      </c>
      <c r="K537" s="56" t="s">
        <v>65</v>
      </c>
      <c r="L537" s="59">
        <v>350.0</v>
      </c>
      <c r="M537" s="60">
        <v>305151.66000000003</v>
      </c>
      <c r="N537" s="56" t="s">
        <v>66</v>
      </c>
      <c r="O537" s="56" t="s">
        <v>67</v>
      </c>
      <c r="P537" s="56" t="s">
        <v>68</v>
      </c>
      <c r="Q537" s="56" t="s">
        <v>68</v>
      </c>
      <c r="R537" s="56" t="s">
        <v>69</v>
      </c>
      <c r="S537" s="56">
        <v>140.0</v>
      </c>
      <c r="T537" s="56">
        <v>131.0</v>
      </c>
      <c r="U537" s="56"/>
      <c r="V537" s="56"/>
      <c r="W537" s="56" t="s">
        <v>68</v>
      </c>
      <c r="X537" s="56" t="s">
        <v>68</v>
      </c>
      <c r="Y537" s="56" t="s">
        <v>68</v>
      </c>
      <c r="Z537" s="56" t="s">
        <v>68</v>
      </c>
      <c r="AA537" s="56"/>
      <c r="AB537" s="56" t="s">
        <v>187</v>
      </c>
      <c r="AC537" s="56" t="s">
        <v>182</v>
      </c>
      <c r="AD537" s="56" t="s">
        <v>74</v>
      </c>
      <c r="AE537" s="56" t="s">
        <v>75</v>
      </c>
      <c r="AF537" s="56" t="s">
        <v>75</v>
      </c>
      <c r="AG537" s="56" t="s">
        <v>68</v>
      </c>
      <c r="AH537" s="56"/>
      <c r="AI537" s="56" t="s">
        <v>76</v>
      </c>
      <c r="AJ537" s="56" t="s">
        <v>77</v>
      </c>
      <c r="AK537" s="56" t="s">
        <v>68</v>
      </c>
      <c r="AL537" s="56" t="s">
        <v>68</v>
      </c>
      <c r="AM537" s="56" t="s">
        <v>68</v>
      </c>
      <c r="AN537" s="56"/>
      <c r="AO537" s="56" t="s">
        <v>78</v>
      </c>
      <c r="AP537" s="61" t="s">
        <v>79</v>
      </c>
    </row>
    <row r="538" ht="16.5" customHeight="1">
      <c r="A538" s="53">
        <v>220807.4</v>
      </c>
      <c r="B538" s="54"/>
      <c r="C538" s="55">
        <f t="shared" si="2"/>
        <v>0</v>
      </c>
      <c r="D538" s="54">
        <v>8.053672174113E12</v>
      </c>
      <c r="E538" s="56" t="s">
        <v>330</v>
      </c>
      <c r="F538" s="57" t="s">
        <v>124</v>
      </c>
      <c r="G538" s="58">
        <v>54.0</v>
      </c>
      <c r="H538" s="56"/>
      <c r="I538" s="56" t="s">
        <v>82</v>
      </c>
      <c r="J538" s="56" t="s">
        <v>64</v>
      </c>
      <c r="K538" s="56" t="s">
        <v>181</v>
      </c>
      <c r="L538" s="59">
        <v>280.0</v>
      </c>
      <c r="M538" s="60">
        <v>220807.4</v>
      </c>
      <c r="N538" s="56" t="s">
        <v>83</v>
      </c>
      <c r="O538" s="56"/>
      <c r="P538" s="56" t="s">
        <v>68</v>
      </c>
      <c r="Q538" s="56" t="s">
        <v>68</v>
      </c>
      <c r="R538" s="56" t="s">
        <v>68</v>
      </c>
      <c r="S538" s="56">
        <v>140.0</v>
      </c>
      <c r="T538" s="56">
        <v>18.0</v>
      </c>
      <c r="U538" s="56" t="s">
        <v>120</v>
      </c>
      <c r="V538" s="56" t="s">
        <v>308</v>
      </c>
      <c r="W538" s="56" t="s">
        <v>68</v>
      </c>
      <c r="X538" s="56" t="s">
        <v>69</v>
      </c>
      <c r="Y538" s="56" t="s">
        <v>68</v>
      </c>
      <c r="Z538" s="56" t="s">
        <v>69</v>
      </c>
      <c r="AA538" s="56"/>
      <c r="AB538" s="56" t="s">
        <v>72</v>
      </c>
      <c r="AC538" s="56" t="s">
        <v>164</v>
      </c>
      <c r="AD538" s="56" t="s">
        <v>74</v>
      </c>
      <c r="AE538" s="56" t="s">
        <v>75</v>
      </c>
      <c r="AF538" s="56" t="s">
        <v>75</v>
      </c>
      <c r="AG538" s="56" t="s">
        <v>69</v>
      </c>
      <c r="AH538" s="56" t="s">
        <v>151</v>
      </c>
      <c r="AI538" s="56" t="s">
        <v>76</v>
      </c>
      <c r="AJ538" s="56" t="s">
        <v>85</v>
      </c>
      <c r="AK538" s="56" t="s">
        <v>68</v>
      </c>
      <c r="AL538" s="56" t="s">
        <v>68</v>
      </c>
      <c r="AM538" s="56" t="s">
        <v>68</v>
      </c>
      <c r="AN538" s="56" t="s">
        <v>304</v>
      </c>
      <c r="AO538" s="56" t="s">
        <v>78</v>
      </c>
      <c r="AP538" s="61" t="s">
        <v>79</v>
      </c>
    </row>
    <row r="539" ht="16.5" customHeight="1">
      <c r="A539" s="53">
        <v>263450.0</v>
      </c>
      <c r="B539" s="54"/>
      <c r="C539" s="55">
        <f t="shared" si="2"/>
        <v>0</v>
      </c>
      <c r="D539" s="54">
        <v>8.053672587494E12</v>
      </c>
      <c r="E539" s="56" t="s">
        <v>153</v>
      </c>
      <c r="F539" s="57" t="s">
        <v>600</v>
      </c>
      <c r="G539" s="58">
        <v>59.0</v>
      </c>
      <c r="H539" s="56"/>
      <c r="I539" s="56" t="s">
        <v>601</v>
      </c>
      <c r="J539" s="56" t="s">
        <v>88</v>
      </c>
      <c r="K539" s="56" t="s">
        <v>65</v>
      </c>
      <c r="L539" s="59">
        <v>300.0</v>
      </c>
      <c r="M539" s="60">
        <v>263450.0</v>
      </c>
      <c r="N539" s="56" t="s">
        <v>147</v>
      </c>
      <c r="O539" s="56" t="s">
        <v>67</v>
      </c>
      <c r="P539" s="56" t="s">
        <v>68</v>
      </c>
      <c r="Q539" s="56" t="s">
        <v>68</v>
      </c>
      <c r="R539" s="56" t="s">
        <v>69</v>
      </c>
      <c r="S539" s="56">
        <v>135.0</v>
      </c>
      <c r="T539" s="56">
        <v>14.0</v>
      </c>
      <c r="U539" s="56" t="s">
        <v>156</v>
      </c>
      <c r="V539" s="56" t="s">
        <v>157</v>
      </c>
      <c r="W539" s="56" t="s">
        <v>68</v>
      </c>
      <c r="X539" s="56" t="s">
        <v>69</v>
      </c>
      <c r="Y539" s="56" t="s">
        <v>69</v>
      </c>
      <c r="Z539" s="56" t="s">
        <v>69</v>
      </c>
      <c r="AA539" s="56"/>
      <c r="AB539" s="56" t="s">
        <v>91</v>
      </c>
      <c r="AC539" s="56" t="s">
        <v>108</v>
      </c>
      <c r="AD539" s="56" t="s">
        <v>74</v>
      </c>
      <c r="AE539" s="56" t="s">
        <v>158</v>
      </c>
      <c r="AF539" s="56" t="s">
        <v>158</v>
      </c>
      <c r="AG539" s="56" t="s">
        <v>68</v>
      </c>
      <c r="AH539" s="56"/>
      <c r="AI539" s="56" t="s">
        <v>76</v>
      </c>
      <c r="AJ539" s="56" t="s">
        <v>77</v>
      </c>
      <c r="AK539" s="56" t="s">
        <v>68</v>
      </c>
      <c r="AL539" s="56" t="s">
        <v>68</v>
      </c>
      <c r="AM539" s="56" t="s">
        <v>68</v>
      </c>
      <c r="AN539" s="56" t="s">
        <v>159</v>
      </c>
      <c r="AO539" s="56" t="s">
        <v>78</v>
      </c>
      <c r="AP539" s="61" t="s">
        <v>79</v>
      </c>
    </row>
    <row r="540" ht="16.5" customHeight="1">
      <c r="A540" s="53">
        <v>220807.4</v>
      </c>
      <c r="B540" s="54"/>
      <c r="C540" s="55">
        <f t="shared" si="2"/>
        <v>0</v>
      </c>
      <c r="D540" s="54">
        <v>8.056597088732E12</v>
      </c>
      <c r="E540" s="56" t="s">
        <v>330</v>
      </c>
      <c r="F540" s="57">
        <v>1651.0</v>
      </c>
      <c r="G540" s="58">
        <v>54.0</v>
      </c>
      <c r="H540" s="56"/>
      <c r="I540" s="56" t="s">
        <v>82</v>
      </c>
      <c r="J540" s="56" t="s">
        <v>141</v>
      </c>
      <c r="K540" s="56" t="s">
        <v>65</v>
      </c>
      <c r="L540" s="59">
        <v>280.0</v>
      </c>
      <c r="M540" s="60">
        <v>220807.4</v>
      </c>
      <c r="N540" s="56" t="s">
        <v>83</v>
      </c>
      <c r="O540" s="56"/>
      <c r="P540" s="56" t="s">
        <v>68</v>
      </c>
      <c r="Q540" s="56" t="s">
        <v>68</v>
      </c>
      <c r="R540" s="56" t="s">
        <v>68</v>
      </c>
      <c r="S540" s="56">
        <v>140.0</v>
      </c>
      <c r="T540" s="56">
        <v>18.0</v>
      </c>
      <c r="U540" s="56" t="s">
        <v>120</v>
      </c>
      <c r="V540" s="56" t="s">
        <v>308</v>
      </c>
      <c r="W540" s="56" t="s">
        <v>68</v>
      </c>
      <c r="X540" s="56" t="s">
        <v>69</v>
      </c>
      <c r="Y540" s="56" t="s">
        <v>68</v>
      </c>
      <c r="Z540" s="56" t="s">
        <v>69</v>
      </c>
      <c r="AA540" s="56"/>
      <c r="AB540" s="56" t="s">
        <v>334</v>
      </c>
      <c r="AC540" s="56" t="s">
        <v>164</v>
      </c>
      <c r="AD540" s="56" t="s">
        <v>74</v>
      </c>
      <c r="AE540" s="56" t="s">
        <v>75</v>
      </c>
      <c r="AF540" s="56" t="s">
        <v>75</v>
      </c>
      <c r="AG540" s="56" t="s">
        <v>68</v>
      </c>
      <c r="AH540" s="56" t="s">
        <v>151</v>
      </c>
      <c r="AI540" s="56" t="s">
        <v>76</v>
      </c>
      <c r="AJ540" s="56" t="s">
        <v>85</v>
      </c>
      <c r="AK540" s="56" t="s">
        <v>68</v>
      </c>
      <c r="AL540" s="56" t="s">
        <v>68</v>
      </c>
      <c r="AM540" s="56" t="s">
        <v>68</v>
      </c>
      <c r="AN540" s="56" t="s">
        <v>304</v>
      </c>
      <c r="AO540" s="56" t="s">
        <v>78</v>
      </c>
      <c r="AP540" s="61" t="s">
        <v>79</v>
      </c>
    </row>
    <row r="541" ht="16.5" customHeight="1">
      <c r="A541" s="53">
        <v>228234.82</v>
      </c>
      <c r="B541" s="54"/>
      <c r="C541" s="55">
        <f t="shared" si="2"/>
        <v>0</v>
      </c>
      <c r="D541" s="54">
        <v>8.056597415415E12</v>
      </c>
      <c r="E541" s="56" t="s">
        <v>160</v>
      </c>
      <c r="F541" s="57">
        <v>1673.0</v>
      </c>
      <c r="G541" s="58">
        <v>53.0</v>
      </c>
      <c r="H541" s="56"/>
      <c r="I541" s="56" t="s">
        <v>82</v>
      </c>
      <c r="J541" s="56" t="s">
        <v>161</v>
      </c>
      <c r="K541" s="56" t="s">
        <v>65</v>
      </c>
      <c r="L541" s="59">
        <v>290.0</v>
      </c>
      <c r="M541" s="60">
        <v>228234.82</v>
      </c>
      <c r="N541" s="56" t="s">
        <v>83</v>
      </c>
      <c r="O541" s="56"/>
      <c r="P541" s="56" t="s">
        <v>68</v>
      </c>
      <c r="Q541" s="56" t="s">
        <v>68</v>
      </c>
      <c r="R541" s="56" t="s">
        <v>68</v>
      </c>
      <c r="S541" s="56">
        <v>140.0</v>
      </c>
      <c r="T541" s="56">
        <v>19.0</v>
      </c>
      <c r="U541" s="56" t="s">
        <v>70</v>
      </c>
      <c r="V541" s="56" t="s">
        <v>101</v>
      </c>
      <c r="W541" s="56" t="s">
        <v>68</v>
      </c>
      <c r="X541" s="56" t="s">
        <v>68</v>
      </c>
      <c r="Y541" s="56" t="s">
        <v>68</v>
      </c>
      <c r="Z541" s="56" t="s">
        <v>68</v>
      </c>
      <c r="AA541" s="56"/>
      <c r="AB541" s="56" t="s">
        <v>163</v>
      </c>
      <c r="AC541" s="56" t="s">
        <v>164</v>
      </c>
      <c r="AD541" s="56" t="s">
        <v>74</v>
      </c>
      <c r="AE541" s="56" t="s">
        <v>75</v>
      </c>
      <c r="AF541" s="56" t="s">
        <v>75</v>
      </c>
      <c r="AG541" s="56" t="s">
        <v>68</v>
      </c>
      <c r="AH541" s="56"/>
      <c r="AI541" s="56" t="s">
        <v>76</v>
      </c>
      <c r="AJ541" s="56" t="s">
        <v>85</v>
      </c>
      <c r="AK541" s="56" t="s">
        <v>68</v>
      </c>
      <c r="AL541" s="56" t="s">
        <v>69</v>
      </c>
      <c r="AM541" s="56" t="s">
        <v>68</v>
      </c>
      <c r="AN541" s="56"/>
      <c r="AO541" s="56" t="s">
        <v>78</v>
      </c>
      <c r="AP541" s="61" t="s">
        <v>79</v>
      </c>
    </row>
    <row r="542" ht="16.5" customHeight="1">
      <c r="A542" s="53">
        <v>421948.33999999997</v>
      </c>
      <c r="B542" s="54"/>
      <c r="C542" s="55">
        <f t="shared" si="2"/>
        <v>0</v>
      </c>
      <c r="D542" s="54">
        <v>8.053672500219E12</v>
      </c>
      <c r="E542" s="56" t="s">
        <v>602</v>
      </c>
      <c r="F542" s="57" t="s">
        <v>381</v>
      </c>
      <c r="G542" s="58">
        <v>56.0</v>
      </c>
      <c r="H542" s="56"/>
      <c r="I542" s="56" t="s">
        <v>382</v>
      </c>
      <c r="J542" s="56" t="s">
        <v>64</v>
      </c>
      <c r="K542" s="56" t="s">
        <v>65</v>
      </c>
      <c r="L542" s="59">
        <v>490.0</v>
      </c>
      <c r="M542" s="60">
        <v>421948.33999999997</v>
      </c>
      <c r="N542" s="56" t="s">
        <v>147</v>
      </c>
      <c r="O542" s="56" t="s">
        <v>67</v>
      </c>
      <c r="P542" s="56" t="s">
        <v>68</v>
      </c>
      <c r="Q542" s="56" t="s">
        <v>69</v>
      </c>
      <c r="R542" s="56" t="s">
        <v>68</v>
      </c>
      <c r="S542" s="56">
        <v>140.0</v>
      </c>
      <c r="T542" s="56">
        <v>18.0</v>
      </c>
      <c r="U542" s="56" t="s">
        <v>106</v>
      </c>
      <c r="V542" s="56" t="s">
        <v>246</v>
      </c>
      <c r="W542" s="56" t="s">
        <v>68</v>
      </c>
      <c r="X542" s="56" t="s">
        <v>69</v>
      </c>
      <c r="Y542" s="56" t="s">
        <v>69</v>
      </c>
      <c r="Z542" s="56" t="s">
        <v>69</v>
      </c>
      <c r="AA542" s="56"/>
      <c r="AB542" s="56" t="s">
        <v>72</v>
      </c>
      <c r="AC542" s="56" t="s">
        <v>236</v>
      </c>
      <c r="AD542" s="56" t="s">
        <v>74</v>
      </c>
      <c r="AE542" s="56" t="s">
        <v>94</v>
      </c>
      <c r="AF542" s="56" t="s">
        <v>75</v>
      </c>
      <c r="AG542" s="56" t="s">
        <v>68</v>
      </c>
      <c r="AH542" s="56" t="s">
        <v>151</v>
      </c>
      <c r="AI542" s="56" t="s">
        <v>76</v>
      </c>
      <c r="AJ542" s="56" t="s">
        <v>77</v>
      </c>
      <c r="AK542" s="56" t="s">
        <v>68</v>
      </c>
      <c r="AL542" s="56" t="s">
        <v>68</v>
      </c>
      <c r="AM542" s="56" t="s">
        <v>68</v>
      </c>
      <c r="AN542" s="56" t="s">
        <v>152</v>
      </c>
      <c r="AO542" s="56" t="s">
        <v>78</v>
      </c>
      <c r="AP542" s="61" t="s">
        <v>79</v>
      </c>
    </row>
    <row r="543" ht="16.5" customHeight="1">
      <c r="A543" s="53">
        <v>388575.0</v>
      </c>
      <c r="B543" s="54"/>
      <c r="C543" s="55">
        <f t="shared" si="2"/>
        <v>0</v>
      </c>
      <c r="D543" s="54">
        <v>8.053672990539E12</v>
      </c>
      <c r="E543" s="56" t="s">
        <v>602</v>
      </c>
      <c r="F543" s="57" t="s">
        <v>146</v>
      </c>
      <c r="G543" s="58">
        <v>56.0</v>
      </c>
      <c r="H543" s="56"/>
      <c r="I543" s="56" t="s">
        <v>127</v>
      </c>
      <c r="J543" s="56" t="s">
        <v>64</v>
      </c>
      <c r="K543" s="56" t="s">
        <v>65</v>
      </c>
      <c r="L543" s="59">
        <v>450.0</v>
      </c>
      <c r="M543" s="60">
        <v>388575.0</v>
      </c>
      <c r="N543" s="56" t="s">
        <v>147</v>
      </c>
      <c r="O543" s="56" t="s">
        <v>67</v>
      </c>
      <c r="P543" s="56" t="s">
        <v>68</v>
      </c>
      <c r="Q543" s="56" t="s">
        <v>68</v>
      </c>
      <c r="R543" s="56" t="s">
        <v>69</v>
      </c>
      <c r="S543" s="56">
        <v>140.0</v>
      </c>
      <c r="T543" s="56">
        <v>18.0</v>
      </c>
      <c r="U543" s="56" t="s">
        <v>106</v>
      </c>
      <c r="V543" s="56" t="s">
        <v>246</v>
      </c>
      <c r="W543" s="56" t="s">
        <v>68</v>
      </c>
      <c r="X543" s="56" t="s">
        <v>69</v>
      </c>
      <c r="Y543" s="56" t="s">
        <v>69</v>
      </c>
      <c r="Z543" s="56" t="s">
        <v>69</v>
      </c>
      <c r="AA543" s="56"/>
      <c r="AB543" s="56" t="s">
        <v>72</v>
      </c>
      <c r="AC543" s="56" t="s">
        <v>236</v>
      </c>
      <c r="AD543" s="56" t="s">
        <v>74</v>
      </c>
      <c r="AE543" s="56" t="s">
        <v>94</v>
      </c>
      <c r="AF543" s="56" t="s">
        <v>75</v>
      </c>
      <c r="AG543" s="56" t="s">
        <v>68</v>
      </c>
      <c r="AH543" s="56" t="s">
        <v>151</v>
      </c>
      <c r="AI543" s="56" t="s">
        <v>76</v>
      </c>
      <c r="AJ543" s="56" t="s">
        <v>77</v>
      </c>
      <c r="AK543" s="56" t="s">
        <v>68</v>
      </c>
      <c r="AL543" s="56" t="s">
        <v>68</v>
      </c>
      <c r="AM543" s="56" t="s">
        <v>68</v>
      </c>
      <c r="AN543" s="56" t="s">
        <v>152</v>
      </c>
      <c r="AO543" s="56" t="s">
        <v>78</v>
      </c>
      <c r="AP543" s="61" t="s">
        <v>79</v>
      </c>
    </row>
    <row r="544" ht="16.5" customHeight="1">
      <c r="A544" s="53">
        <v>271798.33999999997</v>
      </c>
      <c r="B544" s="54"/>
      <c r="C544" s="55">
        <f t="shared" si="2"/>
        <v>0</v>
      </c>
      <c r="D544" s="54">
        <v>8.056597417389E12</v>
      </c>
      <c r="E544" s="56" t="s">
        <v>169</v>
      </c>
      <c r="F544" s="57" t="s">
        <v>559</v>
      </c>
      <c r="G544" s="58">
        <v>55.0</v>
      </c>
      <c r="H544" s="56"/>
      <c r="I544" s="56" t="s">
        <v>472</v>
      </c>
      <c r="J544" s="56" t="s">
        <v>161</v>
      </c>
      <c r="K544" s="56" t="s">
        <v>65</v>
      </c>
      <c r="L544" s="59">
        <v>310.0</v>
      </c>
      <c r="M544" s="60">
        <v>271798.33999999997</v>
      </c>
      <c r="N544" s="56" t="s">
        <v>83</v>
      </c>
      <c r="O544" s="56" t="s">
        <v>67</v>
      </c>
      <c r="P544" s="56" t="s">
        <v>68</v>
      </c>
      <c r="Q544" s="56" t="s">
        <v>68</v>
      </c>
      <c r="R544" s="56" t="s">
        <v>69</v>
      </c>
      <c r="S544" s="56">
        <v>140.0</v>
      </c>
      <c r="T544" s="56">
        <v>17.0</v>
      </c>
      <c r="U544" s="56" t="s">
        <v>172</v>
      </c>
      <c r="V544" s="56" t="s">
        <v>173</v>
      </c>
      <c r="W544" s="56" t="s">
        <v>68</v>
      </c>
      <c r="X544" s="56" t="s">
        <v>68</v>
      </c>
      <c r="Y544" s="56" t="s">
        <v>69</v>
      </c>
      <c r="Z544" s="56" t="s">
        <v>68</v>
      </c>
      <c r="AA544" s="56"/>
      <c r="AB544" s="56" t="s">
        <v>163</v>
      </c>
      <c r="AC544" s="56" t="s">
        <v>73</v>
      </c>
      <c r="AD544" s="56" t="s">
        <v>74</v>
      </c>
      <c r="AE544" s="56" t="s">
        <v>75</v>
      </c>
      <c r="AF544" s="56" t="s">
        <v>75</v>
      </c>
      <c r="AG544" s="56" t="s">
        <v>68</v>
      </c>
      <c r="AH544" s="56"/>
      <c r="AI544" s="56" t="s">
        <v>76</v>
      </c>
      <c r="AJ544" s="56" t="s">
        <v>77</v>
      </c>
      <c r="AK544" s="56" t="s">
        <v>68</v>
      </c>
      <c r="AL544" s="56" t="s">
        <v>69</v>
      </c>
      <c r="AM544" s="56" t="s">
        <v>68</v>
      </c>
      <c r="AN544" s="56"/>
      <c r="AO544" s="56" t="s">
        <v>78</v>
      </c>
      <c r="AP544" s="61" t="s">
        <v>79</v>
      </c>
    </row>
    <row r="545" ht="16.5" customHeight="1">
      <c r="A545" s="53">
        <v>271798.33999999997</v>
      </c>
      <c r="B545" s="54"/>
      <c r="C545" s="55">
        <f t="shared" si="2"/>
        <v>0</v>
      </c>
      <c r="D545" s="54">
        <v>8.056597417426E12</v>
      </c>
      <c r="E545" s="56" t="s">
        <v>169</v>
      </c>
      <c r="F545" s="57" t="s">
        <v>603</v>
      </c>
      <c r="G545" s="58">
        <v>55.0</v>
      </c>
      <c r="H545" s="56"/>
      <c r="I545" s="56" t="s">
        <v>280</v>
      </c>
      <c r="J545" s="56" t="s">
        <v>338</v>
      </c>
      <c r="K545" s="56" t="s">
        <v>65</v>
      </c>
      <c r="L545" s="59">
        <v>310.0</v>
      </c>
      <c r="M545" s="60">
        <v>271798.33999999997</v>
      </c>
      <c r="N545" s="56" t="s">
        <v>83</v>
      </c>
      <c r="O545" s="56" t="s">
        <v>67</v>
      </c>
      <c r="P545" s="56" t="s">
        <v>68</v>
      </c>
      <c r="Q545" s="56" t="s">
        <v>68</v>
      </c>
      <c r="R545" s="56" t="s">
        <v>69</v>
      </c>
      <c r="S545" s="56">
        <v>140.0</v>
      </c>
      <c r="T545" s="56">
        <v>17.0</v>
      </c>
      <c r="U545" s="56" t="s">
        <v>172</v>
      </c>
      <c r="V545" s="56" t="s">
        <v>173</v>
      </c>
      <c r="W545" s="56" t="s">
        <v>68</v>
      </c>
      <c r="X545" s="56" t="s">
        <v>68</v>
      </c>
      <c r="Y545" s="56" t="s">
        <v>69</v>
      </c>
      <c r="Z545" s="56" t="s">
        <v>68</v>
      </c>
      <c r="AA545" s="56"/>
      <c r="AB545" s="56" t="s">
        <v>192</v>
      </c>
      <c r="AC545" s="56" t="s">
        <v>73</v>
      </c>
      <c r="AD545" s="56" t="s">
        <v>74</v>
      </c>
      <c r="AE545" s="56" t="s">
        <v>75</v>
      </c>
      <c r="AF545" s="56" t="s">
        <v>75</v>
      </c>
      <c r="AG545" s="56" t="s">
        <v>68</v>
      </c>
      <c r="AH545" s="56"/>
      <c r="AI545" s="56" t="s">
        <v>76</v>
      </c>
      <c r="AJ545" s="56" t="s">
        <v>77</v>
      </c>
      <c r="AK545" s="56" t="s">
        <v>68</v>
      </c>
      <c r="AL545" s="56" t="s">
        <v>69</v>
      </c>
      <c r="AM545" s="56" t="s">
        <v>68</v>
      </c>
      <c r="AN545" s="56"/>
      <c r="AO545" s="56" t="s">
        <v>78</v>
      </c>
      <c r="AP545" s="61" t="s">
        <v>79</v>
      </c>
    </row>
    <row r="546" ht="16.5" customHeight="1">
      <c r="A546" s="53">
        <v>220807.4</v>
      </c>
      <c r="B546" s="54"/>
      <c r="C546" s="55">
        <f t="shared" si="2"/>
        <v>0</v>
      </c>
      <c r="D546" s="54">
        <v>8.053672994391E12</v>
      </c>
      <c r="E546" s="56" t="s">
        <v>165</v>
      </c>
      <c r="F546" s="57" t="s">
        <v>184</v>
      </c>
      <c r="G546" s="58">
        <v>54.0</v>
      </c>
      <c r="H546" s="56"/>
      <c r="I546" s="56" t="s">
        <v>82</v>
      </c>
      <c r="J546" s="56" t="s">
        <v>185</v>
      </c>
      <c r="K546" s="56" t="s">
        <v>65</v>
      </c>
      <c r="L546" s="59">
        <v>280.0</v>
      </c>
      <c r="M546" s="60">
        <v>220807.4</v>
      </c>
      <c r="N546" s="56" t="s">
        <v>83</v>
      </c>
      <c r="O546" s="56"/>
      <c r="P546" s="56" t="s">
        <v>68</v>
      </c>
      <c r="Q546" s="56" t="s">
        <v>68</v>
      </c>
      <c r="R546" s="56" t="s">
        <v>68</v>
      </c>
      <c r="S546" s="56">
        <v>140.0</v>
      </c>
      <c r="T546" s="56">
        <v>17.0</v>
      </c>
      <c r="U546" s="56" t="s">
        <v>120</v>
      </c>
      <c r="V546" s="56" t="s">
        <v>167</v>
      </c>
      <c r="W546" s="56" t="s">
        <v>68</v>
      </c>
      <c r="X546" s="56" t="s">
        <v>69</v>
      </c>
      <c r="Y546" s="56" t="s">
        <v>68</v>
      </c>
      <c r="Z546" s="56" t="s">
        <v>69</v>
      </c>
      <c r="AA546" s="56"/>
      <c r="AB546" s="56" t="s">
        <v>187</v>
      </c>
      <c r="AC546" s="56" t="s">
        <v>122</v>
      </c>
      <c r="AD546" s="56" t="s">
        <v>74</v>
      </c>
      <c r="AE546" s="56" t="s">
        <v>75</v>
      </c>
      <c r="AF546" s="56" t="s">
        <v>75</v>
      </c>
      <c r="AG546" s="56" t="s">
        <v>68</v>
      </c>
      <c r="AH546" s="56" t="s">
        <v>151</v>
      </c>
      <c r="AI546" s="56" t="s">
        <v>76</v>
      </c>
      <c r="AJ546" s="56" t="s">
        <v>85</v>
      </c>
      <c r="AK546" s="56" t="s">
        <v>68</v>
      </c>
      <c r="AL546" s="56" t="s">
        <v>68</v>
      </c>
      <c r="AM546" s="56" t="s">
        <v>68</v>
      </c>
      <c r="AN546" s="56" t="s">
        <v>168</v>
      </c>
      <c r="AO546" s="56" t="s">
        <v>78</v>
      </c>
      <c r="AP546" s="61" t="s">
        <v>79</v>
      </c>
    </row>
    <row r="547" ht="16.5" customHeight="1">
      <c r="A547" s="53">
        <v>271798.33999999997</v>
      </c>
      <c r="B547" s="54"/>
      <c r="C547" s="55">
        <f t="shared" si="2"/>
        <v>0</v>
      </c>
      <c r="D547" s="54">
        <v>8.056597417433E12</v>
      </c>
      <c r="E547" s="56" t="s">
        <v>348</v>
      </c>
      <c r="F547" s="57" t="s">
        <v>194</v>
      </c>
      <c r="G547" s="58">
        <v>54.0</v>
      </c>
      <c r="H547" s="56"/>
      <c r="I547" s="56" t="s">
        <v>141</v>
      </c>
      <c r="J547" s="56" t="s">
        <v>604</v>
      </c>
      <c r="K547" s="56" t="s">
        <v>65</v>
      </c>
      <c r="L547" s="59">
        <v>310.0</v>
      </c>
      <c r="M547" s="60">
        <v>271798.33999999997</v>
      </c>
      <c r="N547" s="56" t="s">
        <v>83</v>
      </c>
      <c r="O547" s="56" t="s">
        <v>67</v>
      </c>
      <c r="P547" s="56" t="s">
        <v>68</v>
      </c>
      <c r="Q547" s="56" t="s">
        <v>68</v>
      </c>
      <c r="R547" s="56" t="s">
        <v>69</v>
      </c>
      <c r="S547" s="56">
        <v>140.0</v>
      </c>
      <c r="T547" s="56">
        <v>17.0</v>
      </c>
      <c r="U547" s="56" t="s">
        <v>350</v>
      </c>
      <c r="V547" s="56" t="s">
        <v>216</v>
      </c>
      <c r="W547" s="56" t="s">
        <v>68</v>
      </c>
      <c r="X547" s="56" t="s">
        <v>68</v>
      </c>
      <c r="Y547" s="56" t="s">
        <v>69</v>
      </c>
      <c r="Z547" s="56" t="s">
        <v>68</v>
      </c>
      <c r="AA547" s="56"/>
      <c r="AB547" s="56" t="s">
        <v>187</v>
      </c>
      <c r="AC547" s="56" t="s">
        <v>92</v>
      </c>
      <c r="AD547" s="56" t="s">
        <v>74</v>
      </c>
      <c r="AE547" s="56" t="s">
        <v>75</v>
      </c>
      <c r="AF547" s="56" t="s">
        <v>75</v>
      </c>
      <c r="AG547" s="56" t="s">
        <v>68</v>
      </c>
      <c r="AH547" s="56"/>
      <c r="AI547" s="56" t="s">
        <v>76</v>
      </c>
      <c r="AJ547" s="56" t="s">
        <v>77</v>
      </c>
      <c r="AK547" s="56" t="s">
        <v>68</v>
      </c>
      <c r="AL547" s="56" t="s">
        <v>69</v>
      </c>
      <c r="AM547" s="56" t="s">
        <v>68</v>
      </c>
      <c r="AN547" s="56"/>
      <c r="AO547" s="56" t="s">
        <v>78</v>
      </c>
      <c r="AP547" s="61" t="s">
        <v>79</v>
      </c>
    </row>
    <row r="548" ht="16.5" customHeight="1">
      <c r="A548" s="53">
        <v>220807.4</v>
      </c>
      <c r="B548" s="54"/>
      <c r="C548" s="55">
        <f t="shared" si="2"/>
        <v>0</v>
      </c>
      <c r="D548" s="54">
        <v>8.056597361866E12</v>
      </c>
      <c r="E548" s="56" t="s">
        <v>342</v>
      </c>
      <c r="F548" s="57">
        <v>1682.0</v>
      </c>
      <c r="G548" s="58">
        <v>54.0</v>
      </c>
      <c r="H548" s="56"/>
      <c r="I548" s="56" t="s">
        <v>82</v>
      </c>
      <c r="J548" s="56" t="s">
        <v>185</v>
      </c>
      <c r="K548" s="56" t="s">
        <v>65</v>
      </c>
      <c r="L548" s="59">
        <v>280.0</v>
      </c>
      <c r="M548" s="60">
        <v>220807.4</v>
      </c>
      <c r="N548" s="56" t="s">
        <v>83</v>
      </c>
      <c r="O548" s="56"/>
      <c r="P548" s="56" t="s">
        <v>68</v>
      </c>
      <c r="Q548" s="56" t="s">
        <v>68</v>
      </c>
      <c r="R548" s="56" t="s">
        <v>68</v>
      </c>
      <c r="S548" s="56">
        <v>140.0</v>
      </c>
      <c r="T548" s="56">
        <v>17.0</v>
      </c>
      <c r="U548" s="56" t="s">
        <v>120</v>
      </c>
      <c r="V548" s="56" t="s">
        <v>345</v>
      </c>
      <c r="W548" s="56" t="s">
        <v>68</v>
      </c>
      <c r="X548" s="56" t="s">
        <v>69</v>
      </c>
      <c r="Y548" s="56" t="s">
        <v>68</v>
      </c>
      <c r="Z548" s="56" t="s">
        <v>69</v>
      </c>
      <c r="AA548" s="56"/>
      <c r="AB548" s="56" t="s">
        <v>187</v>
      </c>
      <c r="AC548" s="56" t="s">
        <v>122</v>
      </c>
      <c r="AD548" s="56" t="s">
        <v>74</v>
      </c>
      <c r="AE548" s="56" t="s">
        <v>75</v>
      </c>
      <c r="AF548" s="56" t="s">
        <v>75</v>
      </c>
      <c r="AG548" s="56" t="s">
        <v>68</v>
      </c>
      <c r="AH548" s="56" t="s">
        <v>151</v>
      </c>
      <c r="AI548" s="56" t="s">
        <v>76</v>
      </c>
      <c r="AJ548" s="56" t="s">
        <v>85</v>
      </c>
      <c r="AK548" s="56" t="s">
        <v>68</v>
      </c>
      <c r="AL548" s="56" t="s">
        <v>69</v>
      </c>
      <c r="AM548" s="56" t="s">
        <v>68</v>
      </c>
      <c r="AN548" s="56" t="s">
        <v>304</v>
      </c>
      <c r="AO548" s="56" t="s">
        <v>78</v>
      </c>
      <c r="AP548" s="61" t="s">
        <v>79</v>
      </c>
    </row>
    <row r="549" ht="16.5" customHeight="1">
      <c r="A549" s="53">
        <v>220807.4</v>
      </c>
      <c r="B549" s="54"/>
      <c r="C549" s="55">
        <f t="shared" si="2"/>
        <v>0</v>
      </c>
      <c r="D549" s="54">
        <v>8.056597361859E12</v>
      </c>
      <c r="E549" s="56" t="s">
        <v>342</v>
      </c>
      <c r="F549" s="57">
        <v>1682.0</v>
      </c>
      <c r="G549" s="58">
        <v>52.0</v>
      </c>
      <c r="H549" s="56"/>
      <c r="I549" s="56" t="s">
        <v>82</v>
      </c>
      <c r="J549" s="56" t="s">
        <v>185</v>
      </c>
      <c r="K549" s="56" t="s">
        <v>65</v>
      </c>
      <c r="L549" s="59">
        <v>280.0</v>
      </c>
      <c r="M549" s="60">
        <v>220807.4</v>
      </c>
      <c r="N549" s="56" t="s">
        <v>83</v>
      </c>
      <c r="O549" s="56"/>
      <c r="P549" s="56" t="s">
        <v>68</v>
      </c>
      <c r="Q549" s="56" t="s">
        <v>68</v>
      </c>
      <c r="R549" s="56" t="s">
        <v>68</v>
      </c>
      <c r="S549" s="56">
        <v>140.0</v>
      </c>
      <c r="T549" s="56">
        <v>17.0</v>
      </c>
      <c r="U549" s="56" t="s">
        <v>177</v>
      </c>
      <c r="V549" s="56" t="s">
        <v>347</v>
      </c>
      <c r="W549" s="56" t="s">
        <v>68</v>
      </c>
      <c r="X549" s="56" t="s">
        <v>69</v>
      </c>
      <c r="Y549" s="56" t="s">
        <v>68</v>
      </c>
      <c r="Z549" s="56" t="s">
        <v>69</v>
      </c>
      <c r="AA549" s="56"/>
      <c r="AB549" s="56" t="s">
        <v>187</v>
      </c>
      <c r="AC549" s="56" t="s">
        <v>122</v>
      </c>
      <c r="AD549" s="56" t="s">
        <v>74</v>
      </c>
      <c r="AE549" s="56" t="s">
        <v>75</v>
      </c>
      <c r="AF549" s="56" t="s">
        <v>75</v>
      </c>
      <c r="AG549" s="56" t="s">
        <v>68</v>
      </c>
      <c r="AH549" s="56" t="s">
        <v>151</v>
      </c>
      <c r="AI549" s="56" t="s">
        <v>76</v>
      </c>
      <c r="AJ549" s="56" t="s">
        <v>85</v>
      </c>
      <c r="AK549" s="56" t="s">
        <v>68</v>
      </c>
      <c r="AL549" s="56" t="s">
        <v>69</v>
      </c>
      <c r="AM549" s="56" t="s">
        <v>68</v>
      </c>
      <c r="AN549" s="56" t="s">
        <v>304</v>
      </c>
      <c r="AO549" s="56" t="s">
        <v>78</v>
      </c>
      <c r="AP549" s="61" t="s">
        <v>79</v>
      </c>
    </row>
    <row r="550" ht="16.5" customHeight="1">
      <c r="A550" s="53">
        <v>228234.82</v>
      </c>
      <c r="B550" s="54"/>
      <c r="C550" s="55">
        <f t="shared" si="2"/>
        <v>0</v>
      </c>
      <c r="D550" s="54">
        <v>8.056597415736E12</v>
      </c>
      <c r="E550" s="56" t="s">
        <v>352</v>
      </c>
      <c r="F550" s="57" t="s">
        <v>124</v>
      </c>
      <c r="G550" s="58">
        <v>54.0</v>
      </c>
      <c r="H550" s="56"/>
      <c r="I550" s="56" t="s">
        <v>82</v>
      </c>
      <c r="J550" s="56" t="s">
        <v>64</v>
      </c>
      <c r="K550" s="56" t="s">
        <v>181</v>
      </c>
      <c r="L550" s="59">
        <v>290.0</v>
      </c>
      <c r="M550" s="60">
        <v>228234.82</v>
      </c>
      <c r="N550" s="56" t="s">
        <v>83</v>
      </c>
      <c r="O550" s="56"/>
      <c r="P550" s="56" t="s">
        <v>68</v>
      </c>
      <c r="Q550" s="56" t="s">
        <v>68</v>
      </c>
      <c r="R550" s="56" t="s">
        <v>68</v>
      </c>
      <c r="S550" s="56">
        <v>140.0</v>
      </c>
      <c r="T550" s="56">
        <v>17.0</v>
      </c>
      <c r="U550" s="56" t="s">
        <v>120</v>
      </c>
      <c r="V550" s="56" t="s">
        <v>354</v>
      </c>
      <c r="W550" s="56" t="s">
        <v>68</v>
      </c>
      <c r="X550" s="56" t="s">
        <v>68</v>
      </c>
      <c r="Y550" s="56" t="s">
        <v>68</v>
      </c>
      <c r="Z550" s="56" t="s">
        <v>68</v>
      </c>
      <c r="AA550" s="56"/>
      <c r="AB550" s="56" t="s">
        <v>72</v>
      </c>
      <c r="AC550" s="56" t="s">
        <v>73</v>
      </c>
      <c r="AD550" s="56" t="s">
        <v>74</v>
      </c>
      <c r="AE550" s="56" t="s">
        <v>75</v>
      </c>
      <c r="AF550" s="56" t="s">
        <v>75</v>
      </c>
      <c r="AG550" s="56" t="s">
        <v>68</v>
      </c>
      <c r="AH550" s="56"/>
      <c r="AI550" s="56" t="s">
        <v>76</v>
      </c>
      <c r="AJ550" s="56" t="s">
        <v>85</v>
      </c>
      <c r="AK550" s="56" t="s">
        <v>68</v>
      </c>
      <c r="AL550" s="56" t="s">
        <v>69</v>
      </c>
      <c r="AM550" s="56" t="s">
        <v>68</v>
      </c>
      <c r="AN550" s="56"/>
      <c r="AO550" s="56" t="s">
        <v>78</v>
      </c>
      <c r="AP550" s="61" t="s">
        <v>79</v>
      </c>
    </row>
    <row r="551" ht="16.5" customHeight="1">
      <c r="A551" s="53">
        <v>228234.82</v>
      </c>
      <c r="B551" s="54"/>
      <c r="C551" s="55">
        <f t="shared" si="2"/>
        <v>0</v>
      </c>
      <c r="D551" s="54">
        <v>8.056597415798E12</v>
      </c>
      <c r="E551" s="56" t="s">
        <v>352</v>
      </c>
      <c r="F551" s="57">
        <v>1673.0</v>
      </c>
      <c r="G551" s="58">
        <v>54.0</v>
      </c>
      <c r="H551" s="56"/>
      <c r="I551" s="56" t="s">
        <v>82</v>
      </c>
      <c r="J551" s="56" t="s">
        <v>161</v>
      </c>
      <c r="K551" s="56" t="s">
        <v>65</v>
      </c>
      <c r="L551" s="59">
        <v>290.0</v>
      </c>
      <c r="M551" s="60">
        <v>228234.82</v>
      </c>
      <c r="N551" s="56" t="s">
        <v>83</v>
      </c>
      <c r="O551" s="56"/>
      <c r="P551" s="56" t="s">
        <v>68</v>
      </c>
      <c r="Q551" s="56" t="s">
        <v>68</v>
      </c>
      <c r="R551" s="56" t="s">
        <v>68</v>
      </c>
      <c r="S551" s="56">
        <v>140.0</v>
      </c>
      <c r="T551" s="56">
        <v>17.0</v>
      </c>
      <c r="U551" s="56" t="s">
        <v>120</v>
      </c>
      <c r="V551" s="56" t="s">
        <v>354</v>
      </c>
      <c r="W551" s="56" t="s">
        <v>68</v>
      </c>
      <c r="X551" s="56" t="s">
        <v>68</v>
      </c>
      <c r="Y551" s="56" t="s">
        <v>68</v>
      </c>
      <c r="Z551" s="56" t="s">
        <v>68</v>
      </c>
      <c r="AA551" s="56"/>
      <c r="AB551" s="56" t="s">
        <v>163</v>
      </c>
      <c r="AC551" s="56" t="s">
        <v>73</v>
      </c>
      <c r="AD551" s="56" t="s">
        <v>74</v>
      </c>
      <c r="AE551" s="56" t="s">
        <v>75</v>
      </c>
      <c r="AF551" s="56" t="s">
        <v>75</v>
      </c>
      <c r="AG551" s="56" t="s">
        <v>68</v>
      </c>
      <c r="AH551" s="56"/>
      <c r="AI551" s="56" t="s">
        <v>76</v>
      </c>
      <c r="AJ551" s="56" t="s">
        <v>85</v>
      </c>
      <c r="AK551" s="56" t="s">
        <v>68</v>
      </c>
      <c r="AL551" s="56" t="s">
        <v>69</v>
      </c>
      <c r="AM551" s="56" t="s">
        <v>68</v>
      </c>
      <c r="AN551" s="56"/>
      <c r="AO551" s="56" t="s">
        <v>78</v>
      </c>
      <c r="AP551" s="61" t="s">
        <v>79</v>
      </c>
    </row>
    <row r="552" ht="16.5" customHeight="1">
      <c r="A552" s="53">
        <v>405251.66000000003</v>
      </c>
      <c r="B552" s="54"/>
      <c r="C552" s="55">
        <f t="shared" si="2"/>
        <v>0</v>
      </c>
      <c r="D552" s="54">
        <v>8.056597150767E12</v>
      </c>
      <c r="E552" s="56" t="s">
        <v>178</v>
      </c>
      <c r="F552" s="57" t="s">
        <v>62</v>
      </c>
      <c r="G552" s="58">
        <v>53.0</v>
      </c>
      <c r="H552" s="56"/>
      <c r="I552" s="56" t="s">
        <v>63</v>
      </c>
      <c r="J552" s="56" t="s">
        <v>64</v>
      </c>
      <c r="K552" s="56" t="s">
        <v>181</v>
      </c>
      <c r="L552" s="59">
        <v>470.0</v>
      </c>
      <c r="M552" s="60">
        <v>405251.66000000003</v>
      </c>
      <c r="N552" s="56" t="s">
        <v>66</v>
      </c>
      <c r="O552" s="56" t="s">
        <v>67</v>
      </c>
      <c r="P552" s="56" t="s">
        <v>68</v>
      </c>
      <c r="Q552" s="56" t="s">
        <v>69</v>
      </c>
      <c r="R552" s="56" t="s">
        <v>68</v>
      </c>
      <c r="S552" s="56">
        <v>140.0</v>
      </c>
      <c r="T552" s="56">
        <v>17.0</v>
      </c>
      <c r="U552" s="56" t="s">
        <v>70</v>
      </c>
      <c r="V552" s="56" t="s">
        <v>71</v>
      </c>
      <c r="W552" s="56" t="s">
        <v>68</v>
      </c>
      <c r="X552" s="56" t="s">
        <v>69</v>
      </c>
      <c r="Y552" s="56" t="s">
        <v>69</v>
      </c>
      <c r="Z552" s="56" t="s">
        <v>68</v>
      </c>
      <c r="AA552" s="56"/>
      <c r="AB552" s="56" t="s">
        <v>72</v>
      </c>
      <c r="AC552" s="56" t="s">
        <v>182</v>
      </c>
      <c r="AD552" s="56" t="s">
        <v>74</v>
      </c>
      <c r="AE552" s="56" t="s">
        <v>75</v>
      </c>
      <c r="AF552" s="56" t="s">
        <v>75</v>
      </c>
      <c r="AG552" s="56" t="s">
        <v>69</v>
      </c>
      <c r="AH552" s="56"/>
      <c r="AI552" s="56" t="s">
        <v>76</v>
      </c>
      <c r="AJ552" s="56" t="s">
        <v>77</v>
      </c>
      <c r="AK552" s="56" t="s">
        <v>68</v>
      </c>
      <c r="AL552" s="56" t="s">
        <v>68</v>
      </c>
      <c r="AM552" s="56" t="s">
        <v>68</v>
      </c>
      <c r="AN552" s="56"/>
      <c r="AO552" s="56" t="s">
        <v>78</v>
      </c>
      <c r="AP552" s="61" t="s">
        <v>79</v>
      </c>
    </row>
    <row r="553" ht="16.5" customHeight="1">
      <c r="A553" s="53">
        <v>305151.66000000003</v>
      </c>
      <c r="B553" s="54"/>
      <c r="C553" s="55">
        <f t="shared" si="2"/>
        <v>0</v>
      </c>
      <c r="D553" s="54">
        <v>8.056597085816E12</v>
      </c>
      <c r="E553" s="56" t="s">
        <v>605</v>
      </c>
      <c r="F553" s="57" t="s">
        <v>450</v>
      </c>
      <c r="G553" s="58">
        <v>41.0</v>
      </c>
      <c r="H553" s="56"/>
      <c r="I553" s="56" t="s">
        <v>219</v>
      </c>
      <c r="J553" s="56" t="s">
        <v>64</v>
      </c>
      <c r="K553" s="56" t="s">
        <v>181</v>
      </c>
      <c r="L553" s="59">
        <v>350.0</v>
      </c>
      <c r="M553" s="60">
        <v>305151.66000000003</v>
      </c>
      <c r="N553" s="56" t="s">
        <v>66</v>
      </c>
      <c r="O553" s="56" t="s">
        <v>67</v>
      </c>
      <c r="P553" s="56" t="s">
        <v>68</v>
      </c>
      <c r="Q553" s="56" t="s">
        <v>68</v>
      </c>
      <c r="R553" s="56" t="s">
        <v>69</v>
      </c>
      <c r="S553" s="56">
        <v>140.0</v>
      </c>
      <c r="T553" s="56">
        <v>141.0</v>
      </c>
      <c r="U553" s="56"/>
      <c r="V553" s="56"/>
      <c r="W553" s="56" t="s">
        <v>68</v>
      </c>
      <c r="X553" s="56" t="s">
        <v>68</v>
      </c>
      <c r="Y553" s="56" t="s">
        <v>68</v>
      </c>
      <c r="Z553" s="56" t="s">
        <v>68</v>
      </c>
      <c r="AA553" s="56"/>
      <c r="AB553" s="56" t="s">
        <v>72</v>
      </c>
      <c r="AC553" s="56" t="s">
        <v>92</v>
      </c>
      <c r="AD553" s="56" t="s">
        <v>74</v>
      </c>
      <c r="AE553" s="56" t="s">
        <v>75</v>
      </c>
      <c r="AF553" s="56" t="s">
        <v>75</v>
      </c>
      <c r="AG553" s="56" t="s">
        <v>68</v>
      </c>
      <c r="AH553" s="56"/>
      <c r="AI553" s="56" t="s">
        <v>76</v>
      </c>
      <c r="AJ553" s="56" t="s">
        <v>77</v>
      </c>
      <c r="AK553" s="56" t="s">
        <v>68</v>
      </c>
      <c r="AL553" s="56" t="s">
        <v>68</v>
      </c>
      <c r="AM553" s="56" t="s">
        <v>68</v>
      </c>
      <c r="AN553" s="56"/>
      <c r="AO553" s="56" t="s">
        <v>78</v>
      </c>
      <c r="AP553" s="61" t="s">
        <v>79</v>
      </c>
    </row>
    <row r="554" ht="16.5" customHeight="1">
      <c r="A554" s="53">
        <v>220807.4</v>
      </c>
      <c r="B554" s="54"/>
      <c r="C554" s="55">
        <f t="shared" si="2"/>
        <v>0</v>
      </c>
      <c r="D554" s="54">
        <v>8.053672843132E12</v>
      </c>
      <c r="E554" s="56" t="s">
        <v>359</v>
      </c>
      <c r="F554" s="57" t="s">
        <v>184</v>
      </c>
      <c r="G554" s="58">
        <v>52.0</v>
      </c>
      <c r="H554" s="56"/>
      <c r="I554" s="56" t="s">
        <v>82</v>
      </c>
      <c r="J554" s="56" t="s">
        <v>185</v>
      </c>
      <c r="K554" s="56" t="s">
        <v>65</v>
      </c>
      <c r="L554" s="59">
        <v>280.0</v>
      </c>
      <c r="M554" s="60">
        <v>220807.4</v>
      </c>
      <c r="N554" s="56" t="s">
        <v>83</v>
      </c>
      <c r="O554" s="56"/>
      <c r="P554" s="56" t="s">
        <v>68</v>
      </c>
      <c r="Q554" s="56" t="s">
        <v>68</v>
      </c>
      <c r="R554" s="56" t="s">
        <v>68</v>
      </c>
      <c r="S554" s="56">
        <v>140.0</v>
      </c>
      <c r="T554" s="56">
        <v>16.0</v>
      </c>
      <c r="U554" s="56" t="s">
        <v>177</v>
      </c>
      <c r="V554" s="56" t="s">
        <v>360</v>
      </c>
      <c r="W554" s="56" t="s">
        <v>68</v>
      </c>
      <c r="X554" s="56" t="s">
        <v>69</v>
      </c>
      <c r="Y554" s="56" t="s">
        <v>68</v>
      </c>
      <c r="Z554" s="56" t="s">
        <v>69</v>
      </c>
      <c r="AA554" s="56"/>
      <c r="AB554" s="56" t="s">
        <v>187</v>
      </c>
      <c r="AC554" s="56" t="s">
        <v>122</v>
      </c>
      <c r="AD554" s="56" t="s">
        <v>74</v>
      </c>
      <c r="AE554" s="56" t="s">
        <v>75</v>
      </c>
      <c r="AF554" s="56" t="s">
        <v>75</v>
      </c>
      <c r="AG554" s="56" t="s">
        <v>68</v>
      </c>
      <c r="AH554" s="56"/>
      <c r="AI554" s="56" t="s">
        <v>76</v>
      </c>
      <c r="AJ554" s="56" t="s">
        <v>85</v>
      </c>
      <c r="AK554" s="56" t="s">
        <v>68</v>
      </c>
      <c r="AL554" s="56" t="s">
        <v>68</v>
      </c>
      <c r="AM554" s="56" t="s">
        <v>68</v>
      </c>
      <c r="AN554" s="56"/>
      <c r="AO554" s="56" t="s">
        <v>78</v>
      </c>
      <c r="AP554" s="61" t="s">
        <v>79</v>
      </c>
    </row>
    <row r="555" ht="16.5" customHeight="1">
      <c r="A555" s="53">
        <v>220807.4</v>
      </c>
      <c r="B555" s="54"/>
      <c r="C555" s="55">
        <f t="shared" si="2"/>
        <v>0</v>
      </c>
      <c r="D555" s="54">
        <v>8.053672843118E12</v>
      </c>
      <c r="E555" s="56" t="s">
        <v>359</v>
      </c>
      <c r="F555" s="57">
        <v>1026.0</v>
      </c>
      <c r="G555" s="58">
        <v>52.0</v>
      </c>
      <c r="H555" s="56"/>
      <c r="I555" s="56" t="s">
        <v>82</v>
      </c>
      <c r="J555" s="56" t="s">
        <v>64</v>
      </c>
      <c r="K555" s="56" t="s">
        <v>65</v>
      </c>
      <c r="L555" s="59">
        <v>280.0</v>
      </c>
      <c r="M555" s="60">
        <v>220807.4</v>
      </c>
      <c r="N555" s="56" t="s">
        <v>83</v>
      </c>
      <c r="O555" s="56"/>
      <c r="P555" s="56" t="s">
        <v>68</v>
      </c>
      <c r="Q555" s="56" t="s">
        <v>68</v>
      </c>
      <c r="R555" s="56" t="s">
        <v>68</v>
      </c>
      <c r="S555" s="56">
        <v>140.0</v>
      </c>
      <c r="T555" s="56">
        <v>16.0</v>
      </c>
      <c r="U555" s="56" t="s">
        <v>177</v>
      </c>
      <c r="V555" s="56" t="s">
        <v>360</v>
      </c>
      <c r="W555" s="56" t="s">
        <v>68</v>
      </c>
      <c r="X555" s="56" t="s">
        <v>69</v>
      </c>
      <c r="Y555" s="56" t="s">
        <v>68</v>
      </c>
      <c r="Z555" s="56" t="s">
        <v>69</v>
      </c>
      <c r="AA555" s="56"/>
      <c r="AB555" s="56" t="s">
        <v>72</v>
      </c>
      <c r="AC555" s="56" t="s">
        <v>122</v>
      </c>
      <c r="AD555" s="56" t="s">
        <v>74</v>
      </c>
      <c r="AE555" s="56" t="s">
        <v>75</v>
      </c>
      <c r="AF555" s="56" t="s">
        <v>75</v>
      </c>
      <c r="AG555" s="56" t="s">
        <v>69</v>
      </c>
      <c r="AH555" s="56"/>
      <c r="AI555" s="56" t="s">
        <v>76</v>
      </c>
      <c r="AJ555" s="56" t="s">
        <v>85</v>
      </c>
      <c r="AK555" s="56" t="s">
        <v>68</v>
      </c>
      <c r="AL555" s="56" t="s">
        <v>68</v>
      </c>
      <c r="AM555" s="56" t="s">
        <v>68</v>
      </c>
      <c r="AN555" s="56"/>
      <c r="AO555" s="56" t="s">
        <v>78</v>
      </c>
      <c r="AP555" s="61" t="s">
        <v>79</v>
      </c>
    </row>
    <row r="556" ht="16.5" customHeight="1">
      <c r="A556" s="53">
        <v>355201.66000000003</v>
      </c>
      <c r="B556" s="54"/>
      <c r="C556" s="55">
        <f t="shared" si="2"/>
        <v>0</v>
      </c>
      <c r="D556" s="54">
        <v>8.056597265812E12</v>
      </c>
      <c r="E556" s="56" t="s">
        <v>363</v>
      </c>
      <c r="F556" s="57" t="s">
        <v>518</v>
      </c>
      <c r="G556" s="58">
        <v>54.0</v>
      </c>
      <c r="H556" s="56"/>
      <c r="I556" s="56" t="s">
        <v>563</v>
      </c>
      <c r="J556" s="56" t="s">
        <v>161</v>
      </c>
      <c r="K556" s="56" t="s">
        <v>65</v>
      </c>
      <c r="L556" s="59">
        <v>410.0</v>
      </c>
      <c r="M556" s="60">
        <v>355201.66000000003</v>
      </c>
      <c r="N556" s="56" t="s">
        <v>83</v>
      </c>
      <c r="O556" s="56" t="s">
        <v>67</v>
      </c>
      <c r="P556" s="56" t="s">
        <v>68</v>
      </c>
      <c r="Q556" s="56" t="s">
        <v>68</v>
      </c>
      <c r="R556" s="56" t="s">
        <v>69</v>
      </c>
      <c r="S556" s="56">
        <v>140.0</v>
      </c>
      <c r="T556" s="56">
        <v>18.0</v>
      </c>
      <c r="U556" s="56" t="s">
        <v>120</v>
      </c>
      <c r="V556" s="56" t="s">
        <v>263</v>
      </c>
      <c r="W556" s="56" t="s">
        <v>68</v>
      </c>
      <c r="X556" s="56" t="s">
        <v>68</v>
      </c>
      <c r="Y556" s="56" t="s">
        <v>69</v>
      </c>
      <c r="Z556" s="56" t="s">
        <v>68</v>
      </c>
      <c r="AA556" s="56"/>
      <c r="AB556" s="56" t="s">
        <v>163</v>
      </c>
      <c r="AC556" s="56" t="s">
        <v>92</v>
      </c>
      <c r="AD556" s="56" t="s">
        <v>74</v>
      </c>
      <c r="AE556" s="56"/>
      <c r="AF556" s="56" t="s">
        <v>75</v>
      </c>
      <c r="AG556" s="56" t="s">
        <v>68</v>
      </c>
      <c r="AH556" s="56"/>
      <c r="AI556" s="56" t="s">
        <v>76</v>
      </c>
      <c r="AJ556" s="56" t="s">
        <v>77</v>
      </c>
      <c r="AK556" s="56" t="s">
        <v>68</v>
      </c>
      <c r="AL556" s="56" t="s">
        <v>68</v>
      </c>
      <c r="AM556" s="56" t="s">
        <v>68</v>
      </c>
      <c r="AN556" s="56"/>
      <c r="AO556" s="56" t="s">
        <v>78</v>
      </c>
      <c r="AP556" s="61" t="s">
        <v>79</v>
      </c>
    </row>
    <row r="557" ht="16.5" customHeight="1">
      <c r="A557" s="53">
        <v>287554.07999999996</v>
      </c>
      <c r="B557" s="54"/>
      <c r="C557" s="55">
        <f t="shared" si="2"/>
        <v>0</v>
      </c>
      <c r="D557" s="54">
        <v>8.056597418621E12</v>
      </c>
      <c r="E557" s="56" t="s">
        <v>189</v>
      </c>
      <c r="F557" s="57">
        <v>1678.0</v>
      </c>
      <c r="G557" s="58">
        <v>49.0</v>
      </c>
      <c r="H557" s="56"/>
      <c r="I557" s="56" t="s">
        <v>82</v>
      </c>
      <c r="J557" s="56" t="s">
        <v>190</v>
      </c>
      <c r="K557" s="56" t="s">
        <v>65</v>
      </c>
      <c r="L557" s="59">
        <v>370.0</v>
      </c>
      <c r="M557" s="60">
        <v>287554.07999999996</v>
      </c>
      <c r="N557" s="56" t="s">
        <v>83</v>
      </c>
      <c r="O557" s="56"/>
      <c r="P557" s="56" t="s">
        <v>68</v>
      </c>
      <c r="Q557" s="56" t="s">
        <v>68</v>
      </c>
      <c r="R557" s="56" t="s">
        <v>68</v>
      </c>
      <c r="S557" s="56">
        <v>140.0</v>
      </c>
      <c r="T557" s="56">
        <v>20.0</v>
      </c>
      <c r="U557" s="56" t="s">
        <v>284</v>
      </c>
      <c r="V557" s="56" t="s">
        <v>373</v>
      </c>
      <c r="W557" s="56" t="s">
        <v>68</v>
      </c>
      <c r="X557" s="56" t="s">
        <v>68</v>
      </c>
      <c r="Y557" s="56" t="s">
        <v>68</v>
      </c>
      <c r="Z557" s="56" t="s">
        <v>68</v>
      </c>
      <c r="AA557" s="56"/>
      <c r="AB557" s="56" t="s">
        <v>192</v>
      </c>
      <c r="AC557" s="56" t="s">
        <v>115</v>
      </c>
      <c r="AD557" s="56" t="s">
        <v>74</v>
      </c>
      <c r="AE557" s="56" t="s">
        <v>94</v>
      </c>
      <c r="AF557" s="56" t="s">
        <v>75</v>
      </c>
      <c r="AG557" s="56" t="s">
        <v>68</v>
      </c>
      <c r="AH557" s="56"/>
      <c r="AI557" s="56" t="s">
        <v>76</v>
      </c>
      <c r="AJ557" s="56" t="s">
        <v>85</v>
      </c>
      <c r="AK557" s="56" t="s">
        <v>68</v>
      </c>
      <c r="AL557" s="56" t="s">
        <v>69</v>
      </c>
      <c r="AM557" s="56" t="s">
        <v>68</v>
      </c>
      <c r="AN557" s="56"/>
      <c r="AO557" s="56" t="s">
        <v>78</v>
      </c>
      <c r="AP557" s="61" t="s">
        <v>79</v>
      </c>
    </row>
    <row r="558" ht="16.5" customHeight="1">
      <c r="A558" s="53">
        <v>287554.07999999996</v>
      </c>
      <c r="B558" s="54"/>
      <c r="C558" s="55">
        <f t="shared" si="2"/>
        <v>0</v>
      </c>
      <c r="D558" s="54">
        <v>8.056597418591E12</v>
      </c>
      <c r="E558" s="56" t="s">
        <v>189</v>
      </c>
      <c r="F558" s="57">
        <v>1295.0</v>
      </c>
      <c r="G558" s="58">
        <v>47.0</v>
      </c>
      <c r="H558" s="56"/>
      <c r="I558" s="56" t="s">
        <v>82</v>
      </c>
      <c r="J558" s="56" t="s">
        <v>300</v>
      </c>
      <c r="K558" s="56" t="s">
        <v>65</v>
      </c>
      <c r="L558" s="59">
        <v>370.0</v>
      </c>
      <c r="M558" s="60">
        <v>287554.07999999996</v>
      </c>
      <c r="N558" s="56" t="s">
        <v>83</v>
      </c>
      <c r="O558" s="56"/>
      <c r="P558" s="56" t="s">
        <v>68</v>
      </c>
      <c r="Q558" s="56" t="s">
        <v>68</v>
      </c>
      <c r="R558" s="56" t="s">
        <v>68</v>
      </c>
      <c r="S558" s="56">
        <v>140.0</v>
      </c>
      <c r="T558" s="56">
        <v>20.0</v>
      </c>
      <c r="U558" s="56" t="s">
        <v>101</v>
      </c>
      <c r="V558" s="56" t="s">
        <v>191</v>
      </c>
      <c r="W558" s="56" t="s">
        <v>68</v>
      </c>
      <c r="X558" s="56" t="s">
        <v>68</v>
      </c>
      <c r="Y558" s="56" t="s">
        <v>68</v>
      </c>
      <c r="Z558" s="56" t="s">
        <v>68</v>
      </c>
      <c r="AA558" s="56"/>
      <c r="AB558" s="56" t="s">
        <v>187</v>
      </c>
      <c r="AC558" s="56" t="s">
        <v>115</v>
      </c>
      <c r="AD558" s="56" t="s">
        <v>74</v>
      </c>
      <c r="AE558" s="56" t="s">
        <v>94</v>
      </c>
      <c r="AF558" s="56" t="s">
        <v>75</v>
      </c>
      <c r="AG558" s="56" t="s">
        <v>68</v>
      </c>
      <c r="AH558" s="56"/>
      <c r="AI558" s="56" t="s">
        <v>76</v>
      </c>
      <c r="AJ558" s="56" t="s">
        <v>85</v>
      </c>
      <c r="AK558" s="56" t="s">
        <v>68</v>
      </c>
      <c r="AL558" s="56" t="s">
        <v>69</v>
      </c>
      <c r="AM558" s="56" t="s">
        <v>68</v>
      </c>
      <c r="AN558" s="56"/>
      <c r="AO558" s="56" t="s">
        <v>78</v>
      </c>
      <c r="AP558" s="61" t="s">
        <v>79</v>
      </c>
    </row>
    <row r="559" ht="16.5" customHeight="1">
      <c r="A559" s="53">
        <v>257884.44</v>
      </c>
      <c r="B559" s="54"/>
      <c r="C559" s="55">
        <f t="shared" si="2"/>
        <v>0</v>
      </c>
      <c r="D559" s="54">
        <v>8.056597263009E12</v>
      </c>
      <c r="E559" s="56" t="s">
        <v>369</v>
      </c>
      <c r="F559" s="57">
        <v>1672.0</v>
      </c>
      <c r="G559" s="58">
        <v>53.0</v>
      </c>
      <c r="H559" s="56"/>
      <c r="I559" s="56" t="s">
        <v>82</v>
      </c>
      <c r="J559" s="56" t="s">
        <v>606</v>
      </c>
      <c r="K559" s="56" t="s">
        <v>65</v>
      </c>
      <c r="L559" s="59">
        <v>330.0</v>
      </c>
      <c r="M559" s="60">
        <v>257884.44</v>
      </c>
      <c r="N559" s="56" t="s">
        <v>83</v>
      </c>
      <c r="O559" s="56"/>
      <c r="P559" s="56" t="s">
        <v>68</v>
      </c>
      <c r="Q559" s="56" t="s">
        <v>68</v>
      </c>
      <c r="R559" s="56" t="s">
        <v>68</v>
      </c>
      <c r="S559" s="56">
        <v>140.0</v>
      </c>
      <c r="T559" s="56">
        <v>16.0</v>
      </c>
      <c r="U559" s="56" t="s">
        <v>70</v>
      </c>
      <c r="V559" s="56" t="s">
        <v>452</v>
      </c>
      <c r="W559" s="56" t="s">
        <v>68</v>
      </c>
      <c r="X559" s="56" t="s">
        <v>68</v>
      </c>
      <c r="Y559" s="56" t="s">
        <v>68</v>
      </c>
      <c r="Z559" s="56" t="s">
        <v>68</v>
      </c>
      <c r="AA559" s="56"/>
      <c r="AB559" s="56" t="s">
        <v>326</v>
      </c>
      <c r="AC559" s="56" t="s">
        <v>236</v>
      </c>
      <c r="AD559" s="56" t="s">
        <v>74</v>
      </c>
      <c r="AE559" s="56"/>
      <c r="AF559" s="56" t="s">
        <v>75</v>
      </c>
      <c r="AG559" s="56" t="s">
        <v>68</v>
      </c>
      <c r="AH559" s="56"/>
      <c r="AI559" s="56" t="s">
        <v>76</v>
      </c>
      <c r="AJ559" s="56" t="s">
        <v>85</v>
      </c>
      <c r="AK559" s="56" t="s">
        <v>68</v>
      </c>
      <c r="AL559" s="56" t="s">
        <v>68</v>
      </c>
      <c r="AM559" s="56" t="s">
        <v>68</v>
      </c>
      <c r="AN559" s="56"/>
      <c r="AO559" s="56" t="s">
        <v>78</v>
      </c>
      <c r="AP559" s="61" t="s">
        <v>79</v>
      </c>
    </row>
    <row r="560" ht="16.5" customHeight="1">
      <c r="A560" s="53">
        <v>371898.33999999997</v>
      </c>
      <c r="B560" s="54"/>
      <c r="C560" s="55">
        <f t="shared" si="2"/>
        <v>0</v>
      </c>
      <c r="D560" s="54">
        <v>8.056597265836E12</v>
      </c>
      <c r="E560" s="56" t="s">
        <v>193</v>
      </c>
      <c r="F560" s="57" t="s">
        <v>542</v>
      </c>
      <c r="G560" s="58">
        <v>53.0</v>
      </c>
      <c r="H560" s="56"/>
      <c r="I560" s="56" t="s">
        <v>127</v>
      </c>
      <c r="J560" s="56" t="s">
        <v>64</v>
      </c>
      <c r="K560" s="56" t="s">
        <v>181</v>
      </c>
      <c r="L560" s="59">
        <v>430.0</v>
      </c>
      <c r="M560" s="60">
        <v>371898.33999999997</v>
      </c>
      <c r="N560" s="56" t="s">
        <v>83</v>
      </c>
      <c r="O560" s="56" t="s">
        <v>67</v>
      </c>
      <c r="P560" s="56" t="s">
        <v>68</v>
      </c>
      <c r="Q560" s="56" t="s">
        <v>68</v>
      </c>
      <c r="R560" s="56" t="s">
        <v>69</v>
      </c>
      <c r="S560" s="56">
        <v>140.0</v>
      </c>
      <c r="T560" s="56">
        <v>22.0</v>
      </c>
      <c r="U560" s="56" t="s">
        <v>70</v>
      </c>
      <c r="V560" s="56" t="s">
        <v>191</v>
      </c>
      <c r="W560" s="56" t="s">
        <v>68</v>
      </c>
      <c r="X560" s="56" t="s">
        <v>68</v>
      </c>
      <c r="Y560" s="56" t="s">
        <v>69</v>
      </c>
      <c r="Z560" s="56" t="s">
        <v>68</v>
      </c>
      <c r="AA560" s="56"/>
      <c r="AB560" s="56" t="s">
        <v>72</v>
      </c>
      <c r="AC560" s="56" t="s">
        <v>73</v>
      </c>
      <c r="AD560" s="56" t="s">
        <v>74</v>
      </c>
      <c r="AE560" s="56"/>
      <c r="AF560" s="56" t="s">
        <v>75</v>
      </c>
      <c r="AG560" s="56" t="s">
        <v>69</v>
      </c>
      <c r="AH560" s="56"/>
      <c r="AI560" s="56" t="s">
        <v>76</v>
      </c>
      <c r="AJ560" s="56" t="s">
        <v>77</v>
      </c>
      <c r="AK560" s="56" t="s">
        <v>68</v>
      </c>
      <c r="AL560" s="56" t="s">
        <v>68</v>
      </c>
      <c r="AM560" s="56" t="s">
        <v>68</v>
      </c>
      <c r="AN560" s="56"/>
      <c r="AO560" s="56" t="s">
        <v>78</v>
      </c>
      <c r="AP560" s="61" t="s">
        <v>79</v>
      </c>
    </row>
    <row r="561" ht="16.5" customHeight="1">
      <c r="A561" s="53">
        <v>287554.07999999996</v>
      </c>
      <c r="B561" s="54"/>
      <c r="C561" s="55">
        <f t="shared" si="2"/>
        <v>0</v>
      </c>
      <c r="D561" s="54">
        <v>8.056597418584E12</v>
      </c>
      <c r="E561" s="56" t="s">
        <v>189</v>
      </c>
      <c r="F561" s="57" t="s">
        <v>292</v>
      </c>
      <c r="G561" s="58">
        <v>49.0</v>
      </c>
      <c r="H561" s="56"/>
      <c r="I561" s="56" t="s">
        <v>82</v>
      </c>
      <c r="J561" s="56" t="s">
        <v>64</v>
      </c>
      <c r="K561" s="56" t="s">
        <v>181</v>
      </c>
      <c r="L561" s="59">
        <v>370.0</v>
      </c>
      <c r="M561" s="60">
        <v>287554.07999999996</v>
      </c>
      <c r="N561" s="56" t="s">
        <v>83</v>
      </c>
      <c r="O561" s="56"/>
      <c r="P561" s="56" t="s">
        <v>68</v>
      </c>
      <c r="Q561" s="56" t="s">
        <v>68</v>
      </c>
      <c r="R561" s="56" t="s">
        <v>68</v>
      </c>
      <c r="S561" s="56">
        <v>140.0</v>
      </c>
      <c r="T561" s="56">
        <v>20.0</v>
      </c>
      <c r="U561" s="56" t="s">
        <v>284</v>
      </c>
      <c r="V561" s="56" t="s">
        <v>373</v>
      </c>
      <c r="W561" s="56" t="s">
        <v>68</v>
      </c>
      <c r="X561" s="56" t="s">
        <v>68</v>
      </c>
      <c r="Y561" s="56" t="s">
        <v>68</v>
      </c>
      <c r="Z561" s="56" t="s">
        <v>68</v>
      </c>
      <c r="AA561" s="56"/>
      <c r="AB561" s="56" t="s">
        <v>72</v>
      </c>
      <c r="AC561" s="56" t="s">
        <v>115</v>
      </c>
      <c r="AD561" s="56" t="s">
        <v>74</v>
      </c>
      <c r="AE561" s="56" t="s">
        <v>94</v>
      </c>
      <c r="AF561" s="56" t="s">
        <v>75</v>
      </c>
      <c r="AG561" s="56" t="s">
        <v>68</v>
      </c>
      <c r="AH561" s="56"/>
      <c r="AI561" s="56" t="s">
        <v>76</v>
      </c>
      <c r="AJ561" s="56" t="s">
        <v>85</v>
      </c>
      <c r="AK561" s="56" t="s">
        <v>68</v>
      </c>
      <c r="AL561" s="56" t="s">
        <v>69</v>
      </c>
      <c r="AM561" s="56" t="s">
        <v>68</v>
      </c>
      <c r="AN561" s="56"/>
      <c r="AO561" s="56" t="s">
        <v>78</v>
      </c>
      <c r="AP561" s="61" t="s">
        <v>79</v>
      </c>
    </row>
    <row r="562" ht="16.5" customHeight="1">
      <c r="A562" s="53">
        <v>338525.0</v>
      </c>
      <c r="B562" s="54"/>
      <c r="C562" s="55">
        <f t="shared" si="2"/>
        <v>0</v>
      </c>
      <c r="D562" s="54">
        <v>8.056597441391E12</v>
      </c>
      <c r="E562" s="56" t="s">
        <v>195</v>
      </c>
      <c r="F562" s="57" t="s">
        <v>485</v>
      </c>
      <c r="G562" s="58">
        <v>46.0</v>
      </c>
      <c r="H562" s="56"/>
      <c r="I562" s="56" t="s">
        <v>280</v>
      </c>
      <c r="J562" s="56" t="s">
        <v>486</v>
      </c>
      <c r="K562" s="56" t="s">
        <v>65</v>
      </c>
      <c r="L562" s="59">
        <v>390.0</v>
      </c>
      <c r="M562" s="60">
        <v>338525.0</v>
      </c>
      <c r="N562" s="56" t="s">
        <v>83</v>
      </c>
      <c r="O562" s="56" t="s">
        <v>67</v>
      </c>
      <c r="P562" s="56" t="s">
        <v>68</v>
      </c>
      <c r="Q562" s="56" t="s">
        <v>68</v>
      </c>
      <c r="R562" s="56" t="s">
        <v>69</v>
      </c>
      <c r="S562" s="56">
        <v>140.0</v>
      </c>
      <c r="T562" s="56">
        <v>26.0</v>
      </c>
      <c r="U562" s="56" t="s">
        <v>90</v>
      </c>
      <c r="V562" s="56" t="s">
        <v>101</v>
      </c>
      <c r="W562" s="56" t="s">
        <v>68</v>
      </c>
      <c r="X562" s="56" t="s">
        <v>68</v>
      </c>
      <c r="Y562" s="56" t="s">
        <v>69</v>
      </c>
      <c r="Z562" s="56" t="s">
        <v>68</v>
      </c>
      <c r="AA562" s="56"/>
      <c r="AB562" s="56" t="s">
        <v>232</v>
      </c>
      <c r="AC562" s="56" t="s">
        <v>115</v>
      </c>
      <c r="AD562" s="56" t="s">
        <v>74</v>
      </c>
      <c r="AE562" s="56" t="s">
        <v>94</v>
      </c>
      <c r="AF562" s="56" t="s">
        <v>75</v>
      </c>
      <c r="AG562" s="56" t="s">
        <v>68</v>
      </c>
      <c r="AH562" s="56"/>
      <c r="AI562" s="56" t="s">
        <v>76</v>
      </c>
      <c r="AJ562" s="56" t="s">
        <v>77</v>
      </c>
      <c r="AK562" s="56" t="s">
        <v>68</v>
      </c>
      <c r="AL562" s="56" t="s">
        <v>69</v>
      </c>
      <c r="AM562" s="56" t="s">
        <v>68</v>
      </c>
      <c r="AN562" s="56"/>
      <c r="AO562" s="56" t="s">
        <v>78</v>
      </c>
      <c r="AP562" s="61" t="s">
        <v>79</v>
      </c>
    </row>
    <row r="563" ht="16.5" customHeight="1">
      <c r="A563" s="53">
        <v>371898.33999999997</v>
      </c>
      <c r="B563" s="54"/>
      <c r="C563" s="55">
        <f t="shared" si="2"/>
        <v>0</v>
      </c>
      <c r="D563" s="54">
        <v>8.056597419581E12</v>
      </c>
      <c r="E563" s="56" t="s">
        <v>195</v>
      </c>
      <c r="F563" s="57" t="s">
        <v>466</v>
      </c>
      <c r="G563" s="58">
        <v>46.0</v>
      </c>
      <c r="H563" s="56"/>
      <c r="I563" s="56" t="s">
        <v>171</v>
      </c>
      <c r="J563" s="56" t="s">
        <v>298</v>
      </c>
      <c r="K563" s="56" t="s">
        <v>65</v>
      </c>
      <c r="L563" s="59">
        <v>430.0</v>
      </c>
      <c r="M563" s="60">
        <v>371898.33999999997</v>
      </c>
      <c r="N563" s="56" t="s">
        <v>83</v>
      </c>
      <c r="O563" s="56" t="s">
        <v>67</v>
      </c>
      <c r="P563" s="56" t="s">
        <v>68</v>
      </c>
      <c r="Q563" s="56" t="s">
        <v>69</v>
      </c>
      <c r="R563" s="56" t="s">
        <v>68</v>
      </c>
      <c r="S563" s="56">
        <v>140.0</v>
      </c>
      <c r="T563" s="56">
        <v>26.0</v>
      </c>
      <c r="U563" s="56" t="s">
        <v>90</v>
      </c>
      <c r="V563" s="56" t="s">
        <v>101</v>
      </c>
      <c r="W563" s="56" t="s">
        <v>68</v>
      </c>
      <c r="X563" s="56" t="s">
        <v>68</v>
      </c>
      <c r="Y563" s="56" t="s">
        <v>69</v>
      </c>
      <c r="Z563" s="56" t="s">
        <v>68</v>
      </c>
      <c r="AA563" s="56"/>
      <c r="AB563" s="56" t="s">
        <v>187</v>
      </c>
      <c r="AC563" s="56" t="s">
        <v>115</v>
      </c>
      <c r="AD563" s="56" t="s">
        <v>74</v>
      </c>
      <c r="AE563" s="56" t="s">
        <v>94</v>
      </c>
      <c r="AF563" s="56" t="s">
        <v>75</v>
      </c>
      <c r="AG563" s="56" t="s">
        <v>68</v>
      </c>
      <c r="AH563" s="56"/>
      <c r="AI563" s="56" t="s">
        <v>76</v>
      </c>
      <c r="AJ563" s="56" t="s">
        <v>77</v>
      </c>
      <c r="AK563" s="56" t="s">
        <v>68</v>
      </c>
      <c r="AL563" s="56" t="s">
        <v>69</v>
      </c>
      <c r="AM563" s="56" t="s">
        <v>68</v>
      </c>
      <c r="AN563" s="56"/>
      <c r="AO563" s="56" t="s">
        <v>78</v>
      </c>
      <c r="AP563" s="61" t="s">
        <v>79</v>
      </c>
    </row>
    <row r="564" ht="16.5" customHeight="1">
      <c r="A564" s="53">
        <v>287554.07999999996</v>
      </c>
      <c r="B564" s="54"/>
      <c r="C564" s="55">
        <f t="shared" si="2"/>
        <v>0</v>
      </c>
      <c r="D564" s="54">
        <v>8.056597418461E12</v>
      </c>
      <c r="E564" s="56" t="s">
        <v>209</v>
      </c>
      <c r="F564" s="57">
        <v>1688.0</v>
      </c>
      <c r="G564" s="58">
        <v>54.0</v>
      </c>
      <c r="H564" s="56"/>
      <c r="I564" s="56" t="s">
        <v>82</v>
      </c>
      <c r="J564" s="56" t="s">
        <v>197</v>
      </c>
      <c r="K564" s="56" t="s">
        <v>65</v>
      </c>
      <c r="L564" s="59">
        <v>370.0</v>
      </c>
      <c r="M564" s="60">
        <v>287554.07999999996</v>
      </c>
      <c r="N564" s="56" t="s">
        <v>83</v>
      </c>
      <c r="O564" s="56"/>
      <c r="P564" s="56" t="s">
        <v>68</v>
      </c>
      <c r="Q564" s="56" t="s">
        <v>68</v>
      </c>
      <c r="R564" s="56" t="s">
        <v>68</v>
      </c>
      <c r="S564" s="56">
        <v>140.0</v>
      </c>
      <c r="T564" s="56">
        <v>17.0</v>
      </c>
      <c r="U564" s="56" t="s">
        <v>120</v>
      </c>
      <c r="V564" s="56" t="s">
        <v>211</v>
      </c>
      <c r="W564" s="56" t="s">
        <v>68</v>
      </c>
      <c r="X564" s="56" t="s">
        <v>68</v>
      </c>
      <c r="Y564" s="56" t="s">
        <v>68</v>
      </c>
      <c r="Z564" s="56" t="s">
        <v>68</v>
      </c>
      <c r="AA564" s="56"/>
      <c r="AB564" s="56" t="s">
        <v>198</v>
      </c>
      <c r="AC564" s="56" t="s">
        <v>73</v>
      </c>
      <c r="AD564" s="56" t="s">
        <v>74</v>
      </c>
      <c r="AE564" s="56" t="s">
        <v>94</v>
      </c>
      <c r="AF564" s="56" t="s">
        <v>75</v>
      </c>
      <c r="AG564" s="56" t="s">
        <v>68</v>
      </c>
      <c r="AH564" s="56"/>
      <c r="AI564" s="56" t="s">
        <v>76</v>
      </c>
      <c r="AJ564" s="56" t="s">
        <v>85</v>
      </c>
      <c r="AK564" s="56" t="s">
        <v>68</v>
      </c>
      <c r="AL564" s="56" t="s">
        <v>69</v>
      </c>
      <c r="AM564" s="56" t="s">
        <v>68</v>
      </c>
      <c r="AN564" s="56"/>
      <c r="AO564" s="56" t="s">
        <v>78</v>
      </c>
      <c r="AP564" s="61" t="s">
        <v>79</v>
      </c>
    </row>
    <row r="565" ht="16.5" customHeight="1">
      <c r="A565" s="53">
        <v>287554.07999999996</v>
      </c>
      <c r="B565" s="54"/>
      <c r="C565" s="55">
        <f t="shared" si="2"/>
        <v>0</v>
      </c>
      <c r="D565" s="54">
        <v>8.056597418317E12</v>
      </c>
      <c r="E565" s="56" t="s">
        <v>209</v>
      </c>
      <c r="F565" s="57" t="s">
        <v>81</v>
      </c>
      <c r="G565" s="58">
        <v>54.0</v>
      </c>
      <c r="H565" s="56"/>
      <c r="I565" s="56" t="s">
        <v>82</v>
      </c>
      <c r="J565" s="56" t="s">
        <v>64</v>
      </c>
      <c r="K565" s="56" t="s">
        <v>65</v>
      </c>
      <c r="L565" s="59">
        <v>370.0</v>
      </c>
      <c r="M565" s="60">
        <v>287554.07999999996</v>
      </c>
      <c r="N565" s="56" t="s">
        <v>83</v>
      </c>
      <c r="O565" s="56"/>
      <c r="P565" s="56" t="s">
        <v>68</v>
      </c>
      <c r="Q565" s="56" t="s">
        <v>68</v>
      </c>
      <c r="R565" s="56" t="s">
        <v>68</v>
      </c>
      <c r="S565" s="56">
        <v>140.0</v>
      </c>
      <c r="T565" s="56">
        <v>17.0</v>
      </c>
      <c r="U565" s="56" t="s">
        <v>120</v>
      </c>
      <c r="V565" s="56" t="s">
        <v>211</v>
      </c>
      <c r="W565" s="56" t="s">
        <v>68</v>
      </c>
      <c r="X565" s="56" t="s">
        <v>68</v>
      </c>
      <c r="Y565" s="56" t="s">
        <v>68</v>
      </c>
      <c r="Z565" s="56" t="s">
        <v>68</v>
      </c>
      <c r="AA565" s="56"/>
      <c r="AB565" s="56" t="s">
        <v>72</v>
      </c>
      <c r="AC565" s="56" t="s">
        <v>73</v>
      </c>
      <c r="AD565" s="56" t="s">
        <v>74</v>
      </c>
      <c r="AE565" s="56" t="s">
        <v>94</v>
      </c>
      <c r="AF565" s="56" t="s">
        <v>75</v>
      </c>
      <c r="AG565" s="56" t="s">
        <v>68</v>
      </c>
      <c r="AH565" s="56"/>
      <c r="AI565" s="56" t="s">
        <v>76</v>
      </c>
      <c r="AJ565" s="56" t="s">
        <v>85</v>
      </c>
      <c r="AK565" s="56" t="s">
        <v>68</v>
      </c>
      <c r="AL565" s="56" t="s">
        <v>69</v>
      </c>
      <c r="AM565" s="56" t="s">
        <v>68</v>
      </c>
      <c r="AN565" s="56"/>
      <c r="AO565" s="56" t="s">
        <v>78</v>
      </c>
      <c r="AP565" s="61" t="s">
        <v>79</v>
      </c>
    </row>
    <row r="566" ht="16.5" customHeight="1">
      <c r="A566" s="53">
        <v>338525.0</v>
      </c>
      <c r="B566" s="54"/>
      <c r="C566" s="55">
        <f t="shared" si="2"/>
        <v>0</v>
      </c>
      <c r="D566" s="54">
        <v>8.05659741926E12</v>
      </c>
      <c r="E566" s="56" t="s">
        <v>456</v>
      </c>
      <c r="F566" s="57" t="s">
        <v>454</v>
      </c>
      <c r="G566" s="58">
        <v>53.0</v>
      </c>
      <c r="H566" s="56"/>
      <c r="I566" s="56" t="s">
        <v>141</v>
      </c>
      <c r="J566" s="56" t="s">
        <v>281</v>
      </c>
      <c r="K566" s="56" t="s">
        <v>65</v>
      </c>
      <c r="L566" s="59">
        <v>390.0</v>
      </c>
      <c r="M566" s="60">
        <v>338525.0</v>
      </c>
      <c r="N566" s="56" t="s">
        <v>83</v>
      </c>
      <c r="O566" s="56" t="s">
        <v>67</v>
      </c>
      <c r="P566" s="56" t="s">
        <v>68</v>
      </c>
      <c r="Q566" s="56" t="s">
        <v>68</v>
      </c>
      <c r="R566" s="56" t="s">
        <v>69</v>
      </c>
      <c r="S566" s="56">
        <v>140.0</v>
      </c>
      <c r="T566" s="56">
        <v>20.0</v>
      </c>
      <c r="U566" s="56" t="s">
        <v>457</v>
      </c>
      <c r="V566" s="56" t="s">
        <v>458</v>
      </c>
      <c r="W566" s="56" t="s">
        <v>68</v>
      </c>
      <c r="X566" s="56" t="s">
        <v>68</v>
      </c>
      <c r="Y566" s="56" t="s">
        <v>69</v>
      </c>
      <c r="Z566" s="56" t="s">
        <v>68</v>
      </c>
      <c r="AA566" s="56"/>
      <c r="AB566" s="56" t="s">
        <v>334</v>
      </c>
      <c r="AC566" s="56" t="s">
        <v>164</v>
      </c>
      <c r="AD566" s="56" t="s">
        <v>74</v>
      </c>
      <c r="AE566" s="56" t="s">
        <v>94</v>
      </c>
      <c r="AF566" s="56" t="s">
        <v>75</v>
      </c>
      <c r="AG566" s="56" t="s">
        <v>68</v>
      </c>
      <c r="AH566" s="56"/>
      <c r="AI566" s="56" t="s">
        <v>76</v>
      </c>
      <c r="AJ566" s="56" t="s">
        <v>77</v>
      </c>
      <c r="AK566" s="56" t="s">
        <v>68</v>
      </c>
      <c r="AL566" s="56" t="s">
        <v>69</v>
      </c>
      <c r="AM566" s="56" t="s">
        <v>68</v>
      </c>
      <c r="AN566" s="56"/>
      <c r="AO566" s="56" t="s">
        <v>78</v>
      </c>
      <c r="AP566" s="61" t="s">
        <v>79</v>
      </c>
    </row>
    <row r="567" ht="16.5" customHeight="1">
      <c r="A567" s="53">
        <v>338525.0</v>
      </c>
      <c r="B567" s="54"/>
      <c r="C567" s="55">
        <f t="shared" si="2"/>
        <v>0</v>
      </c>
      <c r="D567" s="54">
        <v>8.056597419246E12</v>
      </c>
      <c r="E567" s="56" t="s">
        <v>456</v>
      </c>
      <c r="F567" s="57" t="s">
        <v>607</v>
      </c>
      <c r="G567" s="58">
        <v>53.0</v>
      </c>
      <c r="H567" s="56"/>
      <c r="I567" s="56" t="s">
        <v>314</v>
      </c>
      <c r="J567" s="56" t="s">
        <v>298</v>
      </c>
      <c r="K567" s="56" t="s">
        <v>181</v>
      </c>
      <c r="L567" s="59">
        <v>390.0</v>
      </c>
      <c r="M567" s="60">
        <v>338525.0</v>
      </c>
      <c r="N567" s="56" t="s">
        <v>83</v>
      </c>
      <c r="O567" s="56" t="s">
        <v>67</v>
      </c>
      <c r="P567" s="56" t="s">
        <v>68</v>
      </c>
      <c r="Q567" s="56" t="s">
        <v>68</v>
      </c>
      <c r="R567" s="56" t="s">
        <v>69</v>
      </c>
      <c r="S567" s="56">
        <v>140.0</v>
      </c>
      <c r="T567" s="56">
        <v>20.0</v>
      </c>
      <c r="U567" s="56" t="s">
        <v>457</v>
      </c>
      <c r="V567" s="56" t="s">
        <v>458</v>
      </c>
      <c r="W567" s="56" t="s">
        <v>68</v>
      </c>
      <c r="X567" s="56" t="s">
        <v>68</v>
      </c>
      <c r="Y567" s="56" t="s">
        <v>69</v>
      </c>
      <c r="Z567" s="56" t="s">
        <v>68</v>
      </c>
      <c r="AA567" s="56"/>
      <c r="AB567" s="56" t="s">
        <v>121</v>
      </c>
      <c r="AC567" s="56" t="s">
        <v>164</v>
      </c>
      <c r="AD567" s="56" t="s">
        <v>74</v>
      </c>
      <c r="AE567" s="56" t="s">
        <v>94</v>
      </c>
      <c r="AF567" s="56" t="s">
        <v>75</v>
      </c>
      <c r="AG567" s="56" t="s">
        <v>68</v>
      </c>
      <c r="AH567" s="56"/>
      <c r="AI567" s="56" t="s">
        <v>76</v>
      </c>
      <c r="AJ567" s="56" t="s">
        <v>77</v>
      </c>
      <c r="AK567" s="56" t="s">
        <v>68</v>
      </c>
      <c r="AL567" s="56" t="s">
        <v>69</v>
      </c>
      <c r="AM567" s="56" t="s">
        <v>68</v>
      </c>
      <c r="AN567" s="56"/>
      <c r="AO567" s="56" t="s">
        <v>78</v>
      </c>
      <c r="AP567" s="61" t="s">
        <v>79</v>
      </c>
    </row>
    <row r="568" ht="16.5" customHeight="1">
      <c r="A568" s="53">
        <v>272719.26</v>
      </c>
      <c r="B568" s="54"/>
      <c r="C568" s="55">
        <f t="shared" si="2"/>
        <v>0</v>
      </c>
      <c r="D568" s="54">
        <v>8.056597015325E12</v>
      </c>
      <c r="E568" s="56" t="s">
        <v>385</v>
      </c>
      <c r="F568" s="57" t="s">
        <v>262</v>
      </c>
      <c r="G568" s="58">
        <v>52.0</v>
      </c>
      <c r="H568" s="56"/>
      <c r="I568" s="56" t="s">
        <v>82</v>
      </c>
      <c r="J568" s="56" t="s">
        <v>185</v>
      </c>
      <c r="K568" s="56" t="s">
        <v>181</v>
      </c>
      <c r="L568" s="59">
        <v>350.0</v>
      </c>
      <c r="M568" s="60">
        <v>272719.26</v>
      </c>
      <c r="N568" s="56" t="s">
        <v>83</v>
      </c>
      <c r="O568" s="56"/>
      <c r="P568" s="56" t="s">
        <v>68</v>
      </c>
      <c r="Q568" s="56" t="s">
        <v>68</v>
      </c>
      <c r="R568" s="56" t="s">
        <v>68</v>
      </c>
      <c r="S568" s="56">
        <v>135.0</v>
      </c>
      <c r="T568" s="56">
        <v>19.0</v>
      </c>
      <c r="U568" s="56" t="s">
        <v>177</v>
      </c>
      <c r="V568" s="56" t="s">
        <v>101</v>
      </c>
      <c r="W568" s="56" t="s">
        <v>68</v>
      </c>
      <c r="X568" s="56" t="s">
        <v>68</v>
      </c>
      <c r="Y568" s="56" t="s">
        <v>68</v>
      </c>
      <c r="Z568" s="56" t="s">
        <v>68</v>
      </c>
      <c r="AA568" s="56"/>
      <c r="AB568" s="56" t="s">
        <v>187</v>
      </c>
      <c r="AC568" s="56" t="s">
        <v>102</v>
      </c>
      <c r="AD568" s="56" t="s">
        <v>74</v>
      </c>
      <c r="AE568" s="56" t="s">
        <v>94</v>
      </c>
      <c r="AF568" s="56" t="s">
        <v>94</v>
      </c>
      <c r="AG568" s="56" t="s">
        <v>68</v>
      </c>
      <c r="AH568" s="56"/>
      <c r="AI568" s="56" t="s">
        <v>76</v>
      </c>
      <c r="AJ568" s="56" t="s">
        <v>85</v>
      </c>
      <c r="AK568" s="56" t="s">
        <v>68</v>
      </c>
      <c r="AL568" s="56" t="s">
        <v>68</v>
      </c>
      <c r="AM568" s="56" t="s">
        <v>68</v>
      </c>
      <c r="AN568" s="56"/>
      <c r="AO568" s="56" t="s">
        <v>78</v>
      </c>
      <c r="AP568" s="61" t="s">
        <v>79</v>
      </c>
    </row>
    <row r="569" ht="16.5" customHeight="1">
      <c r="A569" s="53">
        <v>396923.33999999997</v>
      </c>
      <c r="B569" s="54"/>
      <c r="C569" s="55">
        <f t="shared" si="2"/>
        <v>0</v>
      </c>
      <c r="D569" s="54">
        <v>8.056597425087E12</v>
      </c>
      <c r="E569" s="56" t="s">
        <v>473</v>
      </c>
      <c r="F569" s="57" t="s">
        <v>585</v>
      </c>
      <c r="G569" s="58">
        <v>54.0</v>
      </c>
      <c r="H569" s="56"/>
      <c r="I569" s="56" t="s">
        <v>269</v>
      </c>
      <c r="J569" s="56" t="s">
        <v>586</v>
      </c>
      <c r="K569" s="56" t="s">
        <v>65</v>
      </c>
      <c r="L569" s="59">
        <v>460.0</v>
      </c>
      <c r="M569" s="60">
        <v>396923.33999999997</v>
      </c>
      <c r="N569" s="56" t="s">
        <v>83</v>
      </c>
      <c r="O569" s="56" t="s">
        <v>67</v>
      </c>
      <c r="P569" s="56" t="s">
        <v>68</v>
      </c>
      <c r="Q569" s="56" t="s">
        <v>68</v>
      </c>
      <c r="R569" s="56" t="s">
        <v>69</v>
      </c>
      <c r="S569" s="56">
        <v>140.0</v>
      </c>
      <c r="T569" s="56">
        <v>19.0</v>
      </c>
      <c r="U569" s="56" t="s">
        <v>313</v>
      </c>
      <c r="V569" s="56" t="s">
        <v>316</v>
      </c>
      <c r="W569" s="56" t="s">
        <v>68</v>
      </c>
      <c r="X569" s="56" t="s">
        <v>68</v>
      </c>
      <c r="Y569" s="56" t="s">
        <v>69</v>
      </c>
      <c r="Z569" s="56" t="s">
        <v>68</v>
      </c>
      <c r="AA569" s="56"/>
      <c r="AB569" s="56" t="s">
        <v>326</v>
      </c>
      <c r="AC569" s="56" t="s">
        <v>122</v>
      </c>
      <c r="AD569" s="56" t="s">
        <v>74</v>
      </c>
      <c r="AE569" s="56" t="s">
        <v>75</v>
      </c>
      <c r="AF569" s="56" t="s">
        <v>75</v>
      </c>
      <c r="AG569" s="56" t="s">
        <v>68</v>
      </c>
      <c r="AH569" s="56"/>
      <c r="AI569" s="56" t="s">
        <v>76</v>
      </c>
      <c r="AJ569" s="56" t="s">
        <v>77</v>
      </c>
      <c r="AK569" s="56" t="s">
        <v>68</v>
      </c>
      <c r="AL569" s="56" t="s">
        <v>69</v>
      </c>
      <c r="AM569" s="56" t="s">
        <v>68</v>
      </c>
      <c r="AN569" s="56"/>
      <c r="AO569" s="56" t="s">
        <v>78</v>
      </c>
      <c r="AP569" s="61" t="s">
        <v>79</v>
      </c>
    </row>
    <row r="570" ht="16.5" customHeight="1">
      <c r="A570" s="53">
        <v>302368.88</v>
      </c>
      <c r="B570" s="54"/>
      <c r="C570" s="55">
        <f t="shared" si="2"/>
        <v>0</v>
      </c>
      <c r="D570" s="54">
        <v>8.056597212748E12</v>
      </c>
      <c r="E570" s="56" t="s">
        <v>223</v>
      </c>
      <c r="F570" s="57" t="s">
        <v>224</v>
      </c>
      <c r="G570" s="58">
        <v>53.0</v>
      </c>
      <c r="H570" s="56"/>
      <c r="I570" s="56" t="s">
        <v>82</v>
      </c>
      <c r="J570" s="56" t="s">
        <v>225</v>
      </c>
      <c r="K570" s="56" t="s">
        <v>65</v>
      </c>
      <c r="L570" s="59">
        <v>390.0</v>
      </c>
      <c r="M570" s="60">
        <v>302368.88</v>
      </c>
      <c r="N570" s="56" t="s">
        <v>83</v>
      </c>
      <c r="O570" s="56"/>
      <c r="P570" s="56" t="s">
        <v>68</v>
      </c>
      <c r="Q570" s="56" t="s">
        <v>68</v>
      </c>
      <c r="R570" s="56" t="s">
        <v>68</v>
      </c>
      <c r="S570" s="56">
        <v>140.0</v>
      </c>
      <c r="T570" s="56">
        <v>18.0</v>
      </c>
      <c r="U570" s="56" t="s">
        <v>587</v>
      </c>
      <c r="V570" s="56" t="s">
        <v>211</v>
      </c>
      <c r="W570" s="56" t="s">
        <v>68</v>
      </c>
      <c r="X570" s="56" t="s">
        <v>68</v>
      </c>
      <c r="Y570" s="56" t="s">
        <v>68</v>
      </c>
      <c r="Z570" s="56" t="s">
        <v>68</v>
      </c>
      <c r="AA570" s="56"/>
      <c r="AB570" s="56" t="s">
        <v>72</v>
      </c>
      <c r="AC570" s="56" t="s">
        <v>108</v>
      </c>
      <c r="AD570" s="56" t="s">
        <v>74</v>
      </c>
      <c r="AE570" s="56"/>
      <c r="AF570" s="56" t="s">
        <v>94</v>
      </c>
      <c r="AG570" s="56" t="s">
        <v>68</v>
      </c>
      <c r="AH570" s="56"/>
      <c r="AI570" s="56" t="s">
        <v>76</v>
      </c>
      <c r="AJ570" s="56" t="s">
        <v>85</v>
      </c>
      <c r="AK570" s="56" t="s">
        <v>68</v>
      </c>
      <c r="AL570" s="56" t="s">
        <v>68</v>
      </c>
      <c r="AM570" s="56" t="s">
        <v>68</v>
      </c>
      <c r="AN570" s="56"/>
      <c r="AO570" s="56" t="s">
        <v>78</v>
      </c>
      <c r="AP570" s="61" t="s">
        <v>79</v>
      </c>
    </row>
    <row r="571" ht="16.5" customHeight="1">
      <c r="A571" s="53">
        <v>302368.88</v>
      </c>
      <c r="B571" s="54"/>
      <c r="C571" s="55">
        <f t="shared" si="2"/>
        <v>0</v>
      </c>
      <c r="D571" s="54">
        <v>8.056597212724E12</v>
      </c>
      <c r="E571" s="56" t="s">
        <v>223</v>
      </c>
      <c r="F571" s="57" t="s">
        <v>95</v>
      </c>
      <c r="G571" s="58">
        <v>53.0</v>
      </c>
      <c r="H571" s="56"/>
      <c r="I571" s="56" t="s">
        <v>82</v>
      </c>
      <c r="J571" s="56" t="s">
        <v>389</v>
      </c>
      <c r="K571" s="56" t="s">
        <v>65</v>
      </c>
      <c r="L571" s="59">
        <v>390.0</v>
      </c>
      <c r="M571" s="60">
        <v>302368.88</v>
      </c>
      <c r="N571" s="56" t="s">
        <v>83</v>
      </c>
      <c r="O571" s="56"/>
      <c r="P571" s="56" t="s">
        <v>68</v>
      </c>
      <c r="Q571" s="56" t="s">
        <v>68</v>
      </c>
      <c r="R571" s="56" t="s">
        <v>68</v>
      </c>
      <c r="S571" s="56">
        <v>140.0</v>
      </c>
      <c r="T571" s="56">
        <v>18.0</v>
      </c>
      <c r="U571" s="56" t="s">
        <v>587</v>
      </c>
      <c r="V571" s="56" t="s">
        <v>211</v>
      </c>
      <c r="W571" s="56" t="s">
        <v>68</v>
      </c>
      <c r="X571" s="56" t="s">
        <v>68</v>
      </c>
      <c r="Y571" s="56" t="s">
        <v>68</v>
      </c>
      <c r="Z571" s="56" t="s">
        <v>68</v>
      </c>
      <c r="AA571" s="56"/>
      <c r="AB571" s="56" t="s">
        <v>91</v>
      </c>
      <c r="AC571" s="56" t="s">
        <v>108</v>
      </c>
      <c r="AD571" s="56" t="s">
        <v>74</v>
      </c>
      <c r="AE571" s="56"/>
      <c r="AF571" s="56" t="s">
        <v>94</v>
      </c>
      <c r="AG571" s="56" t="s">
        <v>68</v>
      </c>
      <c r="AH571" s="56"/>
      <c r="AI571" s="56" t="s">
        <v>76</v>
      </c>
      <c r="AJ571" s="56" t="s">
        <v>85</v>
      </c>
      <c r="AK571" s="56" t="s">
        <v>68</v>
      </c>
      <c r="AL571" s="56" t="s">
        <v>68</v>
      </c>
      <c r="AM571" s="56" t="s">
        <v>68</v>
      </c>
      <c r="AN571" s="56"/>
      <c r="AO571" s="56" t="s">
        <v>78</v>
      </c>
      <c r="AP571" s="61" t="s">
        <v>79</v>
      </c>
    </row>
    <row r="572" ht="16.5" customHeight="1">
      <c r="A572" s="53">
        <v>243049.62000000002</v>
      </c>
      <c r="B572" s="54"/>
      <c r="C572" s="55">
        <f t="shared" si="2"/>
        <v>0</v>
      </c>
      <c r="D572" s="54">
        <v>8.05659711015E12</v>
      </c>
      <c r="E572" s="56" t="s">
        <v>233</v>
      </c>
      <c r="F572" s="57" t="s">
        <v>292</v>
      </c>
      <c r="G572" s="58">
        <v>54.0</v>
      </c>
      <c r="H572" s="56"/>
      <c r="I572" s="56" t="s">
        <v>82</v>
      </c>
      <c r="J572" s="56" t="s">
        <v>64</v>
      </c>
      <c r="K572" s="56" t="s">
        <v>181</v>
      </c>
      <c r="L572" s="59">
        <v>310.0</v>
      </c>
      <c r="M572" s="60">
        <v>243049.62000000002</v>
      </c>
      <c r="N572" s="56" t="s">
        <v>83</v>
      </c>
      <c r="O572" s="56"/>
      <c r="P572" s="56" t="s">
        <v>68</v>
      </c>
      <c r="Q572" s="56" t="s">
        <v>68</v>
      </c>
      <c r="R572" s="56" t="s">
        <v>68</v>
      </c>
      <c r="S572" s="56">
        <v>140.0</v>
      </c>
      <c r="T572" s="56">
        <v>16.0</v>
      </c>
      <c r="U572" s="56" t="s">
        <v>120</v>
      </c>
      <c r="V572" s="56" t="s">
        <v>237</v>
      </c>
      <c r="W572" s="56" t="s">
        <v>68</v>
      </c>
      <c r="X572" s="56" t="s">
        <v>68</v>
      </c>
      <c r="Y572" s="56" t="s">
        <v>68</v>
      </c>
      <c r="Z572" s="56" t="s">
        <v>69</v>
      </c>
      <c r="AA572" s="56"/>
      <c r="AB572" s="56" t="s">
        <v>72</v>
      </c>
      <c r="AC572" s="56" t="s">
        <v>236</v>
      </c>
      <c r="AD572" s="56" t="s">
        <v>74</v>
      </c>
      <c r="AE572" s="56" t="s">
        <v>75</v>
      </c>
      <c r="AF572" s="56" t="s">
        <v>75</v>
      </c>
      <c r="AG572" s="56" t="s">
        <v>68</v>
      </c>
      <c r="AH572" s="56"/>
      <c r="AI572" s="56" t="s">
        <v>76</v>
      </c>
      <c r="AJ572" s="56" t="s">
        <v>85</v>
      </c>
      <c r="AK572" s="56" t="s">
        <v>68</v>
      </c>
      <c r="AL572" s="56" t="s">
        <v>68</v>
      </c>
      <c r="AM572" s="56" t="s">
        <v>68</v>
      </c>
      <c r="AN572" s="56"/>
      <c r="AO572" s="56" t="s">
        <v>78</v>
      </c>
      <c r="AP572" s="61" t="s">
        <v>79</v>
      </c>
    </row>
    <row r="573" ht="16.5" customHeight="1">
      <c r="A573" s="53">
        <v>665711.86</v>
      </c>
      <c r="B573" s="54"/>
      <c r="C573" s="55">
        <f t="shared" si="2"/>
        <v>0</v>
      </c>
      <c r="D573" s="54">
        <v>8.056597212649E12</v>
      </c>
      <c r="E573" s="56" t="s">
        <v>388</v>
      </c>
      <c r="F573" s="57" t="s">
        <v>96</v>
      </c>
      <c r="G573" s="58">
        <v>54.0</v>
      </c>
      <c r="H573" s="56"/>
      <c r="I573" s="56" t="s">
        <v>82</v>
      </c>
      <c r="J573" s="56" t="s">
        <v>478</v>
      </c>
      <c r="K573" s="56" t="s">
        <v>65</v>
      </c>
      <c r="L573" s="59">
        <v>880.0</v>
      </c>
      <c r="M573" s="60">
        <v>665711.86</v>
      </c>
      <c r="N573" s="56" t="s">
        <v>83</v>
      </c>
      <c r="O573" s="56"/>
      <c r="P573" s="56" t="s">
        <v>68</v>
      </c>
      <c r="Q573" s="56" t="s">
        <v>68</v>
      </c>
      <c r="R573" s="56" t="s">
        <v>68</v>
      </c>
      <c r="S573" s="56">
        <v>140.0</v>
      </c>
      <c r="T573" s="56">
        <v>20.0</v>
      </c>
      <c r="U573" s="56" t="s">
        <v>255</v>
      </c>
      <c r="V573" s="56" t="s">
        <v>394</v>
      </c>
      <c r="W573" s="56" t="s">
        <v>68</v>
      </c>
      <c r="X573" s="56" t="s">
        <v>68</v>
      </c>
      <c r="Y573" s="56" t="s">
        <v>68</v>
      </c>
      <c r="Z573" s="56" t="s">
        <v>68</v>
      </c>
      <c r="AA573" s="56"/>
      <c r="AB573" s="56" t="s">
        <v>98</v>
      </c>
      <c r="AC573" s="56" t="s">
        <v>150</v>
      </c>
      <c r="AD573" s="56" t="s">
        <v>74</v>
      </c>
      <c r="AE573" s="56"/>
      <c r="AF573" s="56" t="s">
        <v>94</v>
      </c>
      <c r="AG573" s="56" t="s">
        <v>68</v>
      </c>
      <c r="AH573" s="56"/>
      <c r="AI573" s="56" t="s">
        <v>76</v>
      </c>
      <c r="AJ573" s="56" t="s">
        <v>85</v>
      </c>
      <c r="AK573" s="56" t="s">
        <v>68</v>
      </c>
      <c r="AL573" s="56" t="s">
        <v>68</v>
      </c>
      <c r="AM573" s="56" t="s">
        <v>68</v>
      </c>
      <c r="AN573" s="56"/>
      <c r="AO573" s="56" t="s">
        <v>78</v>
      </c>
      <c r="AP573" s="61" t="s">
        <v>79</v>
      </c>
    </row>
    <row r="574" ht="16.5" customHeight="1">
      <c r="A574" s="53">
        <v>665711.86</v>
      </c>
      <c r="B574" s="54"/>
      <c r="C574" s="55">
        <f t="shared" si="2"/>
        <v>0</v>
      </c>
      <c r="D574" s="54">
        <v>8.056597212656E12</v>
      </c>
      <c r="E574" s="56" t="s">
        <v>388</v>
      </c>
      <c r="F574" s="57" t="s">
        <v>96</v>
      </c>
      <c r="G574" s="58">
        <v>52.0</v>
      </c>
      <c r="H574" s="56"/>
      <c r="I574" s="56" t="s">
        <v>82</v>
      </c>
      <c r="J574" s="56" t="s">
        <v>478</v>
      </c>
      <c r="K574" s="56" t="s">
        <v>65</v>
      </c>
      <c r="L574" s="59">
        <v>880.0</v>
      </c>
      <c r="M574" s="60">
        <v>665711.86</v>
      </c>
      <c r="N574" s="56" t="s">
        <v>83</v>
      </c>
      <c r="O574" s="56"/>
      <c r="P574" s="56" t="s">
        <v>68</v>
      </c>
      <c r="Q574" s="56" t="s">
        <v>68</v>
      </c>
      <c r="R574" s="56" t="s">
        <v>68</v>
      </c>
      <c r="S574" s="56">
        <v>140.0</v>
      </c>
      <c r="T574" s="56">
        <v>20.0</v>
      </c>
      <c r="U574" s="56" t="s">
        <v>390</v>
      </c>
      <c r="V574" s="56" t="s">
        <v>321</v>
      </c>
      <c r="W574" s="56" t="s">
        <v>68</v>
      </c>
      <c r="X574" s="56" t="s">
        <v>68</v>
      </c>
      <c r="Y574" s="56" t="s">
        <v>68</v>
      </c>
      <c r="Z574" s="56" t="s">
        <v>68</v>
      </c>
      <c r="AA574" s="56"/>
      <c r="AB574" s="56" t="s">
        <v>98</v>
      </c>
      <c r="AC574" s="56" t="s">
        <v>150</v>
      </c>
      <c r="AD574" s="56" t="s">
        <v>74</v>
      </c>
      <c r="AE574" s="56"/>
      <c r="AF574" s="56" t="s">
        <v>94</v>
      </c>
      <c r="AG574" s="56" t="s">
        <v>68</v>
      </c>
      <c r="AH574" s="56"/>
      <c r="AI574" s="56" t="s">
        <v>76</v>
      </c>
      <c r="AJ574" s="56" t="s">
        <v>85</v>
      </c>
      <c r="AK574" s="56" t="s">
        <v>68</v>
      </c>
      <c r="AL574" s="56" t="s">
        <v>68</v>
      </c>
      <c r="AM574" s="56" t="s">
        <v>68</v>
      </c>
      <c r="AN574" s="56"/>
      <c r="AO574" s="56" t="s">
        <v>78</v>
      </c>
      <c r="AP574" s="61" t="s">
        <v>79</v>
      </c>
    </row>
    <row r="575" ht="16.5" customHeight="1">
      <c r="A575" s="53">
        <v>302368.88</v>
      </c>
      <c r="B575" s="54"/>
      <c r="C575" s="55">
        <f t="shared" si="2"/>
        <v>0</v>
      </c>
      <c r="D575" s="54">
        <v>8.056597212786E12</v>
      </c>
      <c r="E575" s="56" t="s">
        <v>223</v>
      </c>
      <c r="F575" s="57" t="s">
        <v>386</v>
      </c>
      <c r="G575" s="58">
        <v>53.0</v>
      </c>
      <c r="H575" s="56"/>
      <c r="I575" s="56" t="s">
        <v>82</v>
      </c>
      <c r="J575" s="56" t="s">
        <v>387</v>
      </c>
      <c r="K575" s="56" t="s">
        <v>65</v>
      </c>
      <c r="L575" s="59">
        <v>390.0</v>
      </c>
      <c r="M575" s="60">
        <v>302368.88</v>
      </c>
      <c r="N575" s="56" t="s">
        <v>83</v>
      </c>
      <c r="O575" s="56"/>
      <c r="P575" s="56" t="s">
        <v>68</v>
      </c>
      <c r="Q575" s="56" t="s">
        <v>68</v>
      </c>
      <c r="R575" s="56" t="s">
        <v>68</v>
      </c>
      <c r="S575" s="56">
        <v>140.0</v>
      </c>
      <c r="T575" s="56">
        <v>18.0</v>
      </c>
      <c r="U575" s="56" t="s">
        <v>587</v>
      </c>
      <c r="V575" s="56" t="s">
        <v>211</v>
      </c>
      <c r="W575" s="56" t="s">
        <v>68</v>
      </c>
      <c r="X575" s="56" t="s">
        <v>68</v>
      </c>
      <c r="Y575" s="56" t="s">
        <v>68</v>
      </c>
      <c r="Z575" s="56" t="s">
        <v>68</v>
      </c>
      <c r="AA575" s="56"/>
      <c r="AB575" s="56" t="s">
        <v>114</v>
      </c>
      <c r="AC575" s="56" t="s">
        <v>108</v>
      </c>
      <c r="AD575" s="56" t="s">
        <v>74</v>
      </c>
      <c r="AE575" s="56"/>
      <c r="AF575" s="56" t="s">
        <v>94</v>
      </c>
      <c r="AG575" s="56" t="s">
        <v>68</v>
      </c>
      <c r="AH575" s="56"/>
      <c r="AI575" s="56" t="s">
        <v>76</v>
      </c>
      <c r="AJ575" s="56" t="s">
        <v>85</v>
      </c>
      <c r="AK575" s="56" t="s">
        <v>68</v>
      </c>
      <c r="AL575" s="56" t="s">
        <v>68</v>
      </c>
      <c r="AM575" s="56" t="s">
        <v>68</v>
      </c>
      <c r="AN575" s="56"/>
      <c r="AO575" s="56" t="s">
        <v>78</v>
      </c>
      <c r="AP575" s="61" t="s">
        <v>79</v>
      </c>
    </row>
    <row r="576" ht="16.5" customHeight="1">
      <c r="A576" s="53">
        <v>243049.62000000002</v>
      </c>
      <c r="B576" s="54"/>
      <c r="C576" s="55">
        <f t="shared" si="2"/>
        <v>0</v>
      </c>
      <c r="D576" s="54">
        <v>8.056597110273E12</v>
      </c>
      <c r="E576" s="56" t="s">
        <v>238</v>
      </c>
      <c r="F576" s="57" t="s">
        <v>292</v>
      </c>
      <c r="G576" s="58">
        <v>51.0</v>
      </c>
      <c r="H576" s="56"/>
      <c r="I576" s="56" t="s">
        <v>82</v>
      </c>
      <c r="J576" s="56" t="s">
        <v>64</v>
      </c>
      <c r="K576" s="56" t="s">
        <v>65</v>
      </c>
      <c r="L576" s="59">
        <v>310.0</v>
      </c>
      <c r="M576" s="60">
        <v>243049.62000000002</v>
      </c>
      <c r="N576" s="56" t="s">
        <v>83</v>
      </c>
      <c r="O576" s="56"/>
      <c r="P576" s="56" t="s">
        <v>68</v>
      </c>
      <c r="Q576" s="56" t="s">
        <v>68</v>
      </c>
      <c r="R576" s="56" t="s">
        <v>68</v>
      </c>
      <c r="S576" s="56">
        <v>140.0</v>
      </c>
      <c r="T576" s="56">
        <v>17.0</v>
      </c>
      <c r="U576" s="56" t="s">
        <v>89</v>
      </c>
      <c r="V576" s="56" t="s">
        <v>479</v>
      </c>
      <c r="W576" s="56" t="s">
        <v>68</v>
      </c>
      <c r="X576" s="56" t="s">
        <v>68</v>
      </c>
      <c r="Y576" s="56" t="s">
        <v>68</v>
      </c>
      <c r="Z576" s="56" t="s">
        <v>69</v>
      </c>
      <c r="AA576" s="56"/>
      <c r="AB576" s="56" t="s">
        <v>72</v>
      </c>
      <c r="AC576" s="56" t="s">
        <v>236</v>
      </c>
      <c r="AD576" s="56" t="s">
        <v>74</v>
      </c>
      <c r="AE576" s="56" t="s">
        <v>75</v>
      </c>
      <c r="AF576" s="56" t="s">
        <v>75</v>
      </c>
      <c r="AG576" s="56" t="s">
        <v>69</v>
      </c>
      <c r="AH576" s="56"/>
      <c r="AI576" s="56" t="s">
        <v>76</v>
      </c>
      <c r="AJ576" s="56" t="s">
        <v>85</v>
      </c>
      <c r="AK576" s="56" t="s">
        <v>68</v>
      </c>
      <c r="AL576" s="56" t="s">
        <v>68</v>
      </c>
      <c r="AM576" s="56" t="s">
        <v>68</v>
      </c>
      <c r="AN576" s="56"/>
      <c r="AO576" s="56" t="s">
        <v>78</v>
      </c>
      <c r="AP576" s="61" t="s">
        <v>79</v>
      </c>
    </row>
    <row r="577" ht="16.5" customHeight="1">
      <c r="A577" s="53">
        <v>243049.62000000002</v>
      </c>
      <c r="B577" s="54"/>
      <c r="C577" s="55">
        <f t="shared" si="2"/>
        <v>0</v>
      </c>
      <c r="D577" s="54">
        <v>8.056597110297E12</v>
      </c>
      <c r="E577" s="56" t="s">
        <v>238</v>
      </c>
      <c r="F577" s="57">
        <v>1682.0</v>
      </c>
      <c r="G577" s="58">
        <v>51.0</v>
      </c>
      <c r="H577" s="56"/>
      <c r="I577" s="56" t="s">
        <v>82</v>
      </c>
      <c r="J577" s="56" t="s">
        <v>234</v>
      </c>
      <c r="K577" s="56" t="s">
        <v>65</v>
      </c>
      <c r="L577" s="59">
        <v>310.0</v>
      </c>
      <c r="M577" s="60">
        <v>243049.62000000002</v>
      </c>
      <c r="N577" s="56" t="s">
        <v>83</v>
      </c>
      <c r="O577" s="56"/>
      <c r="P577" s="56" t="s">
        <v>68</v>
      </c>
      <c r="Q577" s="56" t="s">
        <v>68</v>
      </c>
      <c r="R577" s="56" t="s">
        <v>68</v>
      </c>
      <c r="S577" s="56">
        <v>140.0</v>
      </c>
      <c r="T577" s="56">
        <v>17.0</v>
      </c>
      <c r="U577" s="56" t="s">
        <v>89</v>
      </c>
      <c r="V577" s="56" t="s">
        <v>479</v>
      </c>
      <c r="W577" s="56" t="s">
        <v>68</v>
      </c>
      <c r="X577" s="56" t="s">
        <v>68</v>
      </c>
      <c r="Y577" s="56" t="s">
        <v>68</v>
      </c>
      <c r="Z577" s="56" t="s">
        <v>69</v>
      </c>
      <c r="AA577" s="56"/>
      <c r="AB577" s="56" t="s">
        <v>187</v>
      </c>
      <c r="AC577" s="56" t="s">
        <v>236</v>
      </c>
      <c r="AD577" s="56" t="s">
        <v>74</v>
      </c>
      <c r="AE577" s="56" t="s">
        <v>75</v>
      </c>
      <c r="AF577" s="56" t="s">
        <v>75</v>
      </c>
      <c r="AG577" s="56" t="s">
        <v>68</v>
      </c>
      <c r="AH577" s="56"/>
      <c r="AI577" s="56" t="s">
        <v>76</v>
      </c>
      <c r="AJ577" s="56" t="s">
        <v>85</v>
      </c>
      <c r="AK577" s="56" t="s">
        <v>68</v>
      </c>
      <c r="AL577" s="56" t="s">
        <v>68</v>
      </c>
      <c r="AM577" s="56" t="s">
        <v>68</v>
      </c>
      <c r="AN577" s="56"/>
      <c r="AO577" s="56" t="s">
        <v>78</v>
      </c>
      <c r="AP577" s="61" t="s">
        <v>79</v>
      </c>
    </row>
    <row r="578" ht="16.5" customHeight="1">
      <c r="A578" s="53">
        <v>302368.88</v>
      </c>
      <c r="B578" s="54"/>
      <c r="C578" s="55">
        <f t="shared" si="2"/>
        <v>0</v>
      </c>
      <c r="D578" s="54">
        <v>8.056597475945E12</v>
      </c>
      <c r="E578" s="56" t="s">
        <v>388</v>
      </c>
      <c r="F578" s="57" t="s">
        <v>530</v>
      </c>
      <c r="G578" s="58">
        <v>54.0</v>
      </c>
      <c r="H578" s="56"/>
      <c r="I578" s="56" t="s">
        <v>82</v>
      </c>
      <c r="J578" s="56" t="s">
        <v>531</v>
      </c>
      <c r="K578" s="56" t="s">
        <v>65</v>
      </c>
      <c r="L578" s="59">
        <v>390.0</v>
      </c>
      <c r="M578" s="60">
        <v>302368.88</v>
      </c>
      <c r="N578" s="56" t="s">
        <v>83</v>
      </c>
      <c r="O578" s="56"/>
      <c r="P578" s="56" t="s">
        <v>68</v>
      </c>
      <c r="Q578" s="56" t="s">
        <v>68</v>
      </c>
      <c r="R578" s="56" t="s">
        <v>68</v>
      </c>
      <c r="S578" s="56">
        <v>140.0</v>
      </c>
      <c r="T578" s="56">
        <v>20.0</v>
      </c>
      <c r="U578" s="56" t="s">
        <v>255</v>
      </c>
      <c r="V578" s="56" t="s">
        <v>394</v>
      </c>
      <c r="W578" s="56" t="s">
        <v>68</v>
      </c>
      <c r="X578" s="56" t="s">
        <v>68</v>
      </c>
      <c r="Y578" s="56" t="s">
        <v>68</v>
      </c>
      <c r="Z578" s="56" t="s">
        <v>68</v>
      </c>
      <c r="AA578" s="56"/>
      <c r="AB578" s="56" t="s">
        <v>91</v>
      </c>
      <c r="AC578" s="56" t="s">
        <v>150</v>
      </c>
      <c r="AD578" s="56" t="s">
        <v>74</v>
      </c>
      <c r="AE578" s="56"/>
      <c r="AF578" s="56" t="s">
        <v>94</v>
      </c>
      <c r="AG578" s="56" t="s">
        <v>68</v>
      </c>
      <c r="AH578" s="56"/>
      <c r="AI578" s="56" t="s">
        <v>76</v>
      </c>
      <c r="AJ578" s="56" t="s">
        <v>85</v>
      </c>
      <c r="AK578" s="56" t="s">
        <v>68</v>
      </c>
      <c r="AL578" s="56" t="s">
        <v>69</v>
      </c>
      <c r="AM578" s="56" t="s">
        <v>68</v>
      </c>
      <c r="AN578" s="56"/>
      <c r="AO578" s="56" t="s">
        <v>78</v>
      </c>
      <c r="AP578" s="61" t="s">
        <v>79</v>
      </c>
    </row>
    <row r="579" ht="16.5" customHeight="1">
      <c r="A579" s="53">
        <v>302368.88</v>
      </c>
      <c r="B579" s="54"/>
      <c r="C579" s="55">
        <f t="shared" si="2"/>
        <v>0</v>
      </c>
      <c r="D579" s="54">
        <v>8.056597475884E12</v>
      </c>
      <c r="E579" s="56" t="s">
        <v>388</v>
      </c>
      <c r="F579" s="57" t="s">
        <v>391</v>
      </c>
      <c r="G579" s="58">
        <v>54.0</v>
      </c>
      <c r="H579" s="56"/>
      <c r="I579" s="56" t="s">
        <v>82</v>
      </c>
      <c r="J579" s="56" t="s">
        <v>389</v>
      </c>
      <c r="K579" s="56" t="s">
        <v>65</v>
      </c>
      <c r="L579" s="59">
        <v>390.0</v>
      </c>
      <c r="M579" s="60">
        <v>302368.88</v>
      </c>
      <c r="N579" s="56" t="s">
        <v>83</v>
      </c>
      <c r="O579" s="56"/>
      <c r="P579" s="56" t="s">
        <v>68</v>
      </c>
      <c r="Q579" s="56" t="s">
        <v>68</v>
      </c>
      <c r="R579" s="56" t="s">
        <v>68</v>
      </c>
      <c r="S579" s="56">
        <v>140.0</v>
      </c>
      <c r="T579" s="56">
        <v>20.0</v>
      </c>
      <c r="U579" s="56" t="s">
        <v>255</v>
      </c>
      <c r="V579" s="56" t="s">
        <v>394</v>
      </c>
      <c r="W579" s="56" t="s">
        <v>68</v>
      </c>
      <c r="X579" s="56" t="s">
        <v>68</v>
      </c>
      <c r="Y579" s="56" t="s">
        <v>68</v>
      </c>
      <c r="Z579" s="56" t="s">
        <v>68</v>
      </c>
      <c r="AA579" s="56"/>
      <c r="AB579" s="56" t="s">
        <v>91</v>
      </c>
      <c r="AC579" s="56" t="s">
        <v>150</v>
      </c>
      <c r="AD579" s="56" t="s">
        <v>74</v>
      </c>
      <c r="AE579" s="56"/>
      <c r="AF579" s="56" t="s">
        <v>94</v>
      </c>
      <c r="AG579" s="56" t="s">
        <v>68</v>
      </c>
      <c r="AH579" s="56"/>
      <c r="AI579" s="56" t="s">
        <v>76</v>
      </c>
      <c r="AJ579" s="56" t="s">
        <v>85</v>
      </c>
      <c r="AK579" s="56" t="s">
        <v>68</v>
      </c>
      <c r="AL579" s="56" t="s">
        <v>69</v>
      </c>
      <c r="AM579" s="56" t="s">
        <v>68</v>
      </c>
      <c r="AN579" s="56"/>
      <c r="AO579" s="56" t="s">
        <v>78</v>
      </c>
      <c r="AP579" s="61" t="s">
        <v>79</v>
      </c>
    </row>
    <row r="580" ht="16.5" customHeight="1">
      <c r="A580" s="53">
        <v>763950.0</v>
      </c>
      <c r="B580" s="54"/>
      <c r="C580" s="55">
        <f t="shared" si="2"/>
        <v>0</v>
      </c>
      <c r="D580" s="54">
        <v>8.056597193009E12</v>
      </c>
      <c r="E580" s="56" t="s">
        <v>532</v>
      </c>
      <c r="F580" s="57" t="s">
        <v>533</v>
      </c>
      <c r="G580" s="58">
        <v>59.0</v>
      </c>
      <c r="H580" s="56"/>
      <c r="I580" s="56" t="s">
        <v>527</v>
      </c>
      <c r="J580" s="56" t="s">
        <v>133</v>
      </c>
      <c r="K580" s="56" t="s">
        <v>181</v>
      </c>
      <c r="L580" s="59">
        <v>900.0</v>
      </c>
      <c r="M580" s="60">
        <v>763950.0</v>
      </c>
      <c r="N580" s="56" t="s">
        <v>66</v>
      </c>
      <c r="O580" s="56" t="s">
        <v>67</v>
      </c>
      <c r="P580" s="56" t="s">
        <v>68</v>
      </c>
      <c r="Q580" s="56" t="s">
        <v>68</v>
      </c>
      <c r="R580" s="56" t="s">
        <v>69</v>
      </c>
      <c r="S580" s="56">
        <v>140.0</v>
      </c>
      <c r="T580" s="56">
        <v>14.0</v>
      </c>
      <c r="U580" s="56" t="s">
        <v>398</v>
      </c>
      <c r="V580" s="56" t="s">
        <v>148</v>
      </c>
      <c r="W580" s="56" t="s">
        <v>68</v>
      </c>
      <c r="X580" s="56" t="s">
        <v>68</v>
      </c>
      <c r="Y580" s="56" t="s">
        <v>68</v>
      </c>
      <c r="Z580" s="56" t="s">
        <v>68</v>
      </c>
      <c r="AA580" s="56"/>
      <c r="AB580" s="56" t="s">
        <v>72</v>
      </c>
      <c r="AC580" s="56" t="s">
        <v>108</v>
      </c>
      <c r="AD580" s="56" t="s">
        <v>74</v>
      </c>
      <c r="AE580" s="56"/>
      <c r="AF580" s="56" t="s">
        <v>94</v>
      </c>
      <c r="AG580" s="56" t="s">
        <v>68</v>
      </c>
      <c r="AH580" s="56"/>
      <c r="AI580" s="56" t="s">
        <v>76</v>
      </c>
      <c r="AJ580" s="56" t="s">
        <v>77</v>
      </c>
      <c r="AK580" s="56" t="s">
        <v>68</v>
      </c>
      <c r="AL580" s="56" t="s">
        <v>68</v>
      </c>
      <c r="AM580" s="56" t="s">
        <v>68</v>
      </c>
      <c r="AN580" s="56"/>
      <c r="AO580" s="56" t="s">
        <v>78</v>
      </c>
      <c r="AP580" s="61" t="s">
        <v>79</v>
      </c>
    </row>
    <row r="581" ht="16.5" customHeight="1">
      <c r="A581" s="53">
        <v>302368.88</v>
      </c>
      <c r="B581" s="54"/>
      <c r="C581" s="55">
        <f t="shared" si="2"/>
        <v>0</v>
      </c>
      <c r="D581" s="54">
        <v>8.056597189958E12</v>
      </c>
      <c r="E581" s="56" t="s">
        <v>240</v>
      </c>
      <c r="F581" s="57">
        <v>1090.0</v>
      </c>
      <c r="G581" s="58">
        <v>50.0</v>
      </c>
      <c r="H581" s="56"/>
      <c r="I581" s="56" t="s">
        <v>82</v>
      </c>
      <c r="J581" s="56" t="s">
        <v>409</v>
      </c>
      <c r="K581" s="56" t="s">
        <v>65</v>
      </c>
      <c r="L581" s="59">
        <v>390.0</v>
      </c>
      <c r="M581" s="60">
        <v>302368.88</v>
      </c>
      <c r="N581" s="56" t="s">
        <v>83</v>
      </c>
      <c r="O581" s="56"/>
      <c r="P581" s="56" t="s">
        <v>68</v>
      </c>
      <c r="Q581" s="56" t="s">
        <v>68</v>
      </c>
      <c r="R581" s="56" t="s">
        <v>68</v>
      </c>
      <c r="S581" s="56">
        <v>140.0</v>
      </c>
      <c r="T581" s="56">
        <v>19.0</v>
      </c>
      <c r="U581" s="56" t="s">
        <v>200</v>
      </c>
      <c r="V581" s="56" t="s">
        <v>399</v>
      </c>
      <c r="W581" s="56" t="s">
        <v>68</v>
      </c>
      <c r="X581" s="56" t="s">
        <v>68</v>
      </c>
      <c r="Y581" s="56" t="s">
        <v>68</v>
      </c>
      <c r="Z581" s="56" t="s">
        <v>68</v>
      </c>
      <c r="AA581" s="56"/>
      <c r="AB581" s="56" t="s">
        <v>334</v>
      </c>
      <c r="AC581" s="56" t="s">
        <v>115</v>
      </c>
      <c r="AD581" s="56" t="s">
        <v>74</v>
      </c>
      <c r="AE581" s="56"/>
      <c r="AF581" s="56" t="s">
        <v>75</v>
      </c>
      <c r="AG581" s="56" t="s">
        <v>68</v>
      </c>
      <c r="AH581" s="56"/>
      <c r="AI581" s="56" t="s">
        <v>76</v>
      </c>
      <c r="AJ581" s="56" t="s">
        <v>85</v>
      </c>
      <c r="AK581" s="56" t="s">
        <v>68</v>
      </c>
      <c r="AL581" s="56" t="s">
        <v>68</v>
      </c>
      <c r="AM581" s="56" t="s">
        <v>68</v>
      </c>
      <c r="AN581" s="56"/>
      <c r="AO581" s="56" t="s">
        <v>78</v>
      </c>
      <c r="AP581" s="61" t="s">
        <v>79</v>
      </c>
    </row>
    <row r="582" ht="16.5" customHeight="1">
      <c r="A582" s="53">
        <v>302368.88</v>
      </c>
      <c r="B582" s="54"/>
      <c r="C582" s="55">
        <f t="shared" si="2"/>
        <v>0</v>
      </c>
      <c r="D582" s="54">
        <v>8.056597189996E12</v>
      </c>
      <c r="E582" s="56" t="s">
        <v>240</v>
      </c>
      <c r="F582" s="57" t="s">
        <v>184</v>
      </c>
      <c r="G582" s="58">
        <v>50.0</v>
      </c>
      <c r="H582" s="56"/>
      <c r="I582" s="56" t="s">
        <v>82</v>
      </c>
      <c r="J582" s="56" t="s">
        <v>575</v>
      </c>
      <c r="K582" s="56" t="s">
        <v>65</v>
      </c>
      <c r="L582" s="59">
        <v>390.0</v>
      </c>
      <c r="M582" s="60">
        <v>302368.88</v>
      </c>
      <c r="N582" s="56" t="s">
        <v>83</v>
      </c>
      <c r="O582" s="56"/>
      <c r="P582" s="56" t="s">
        <v>68</v>
      </c>
      <c r="Q582" s="56" t="s">
        <v>68</v>
      </c>
      <c r="R582" s="56" t="s">
        <v>68</v>
      </c>
      <c r="S582" s="56">
        <v>140.0</v>
      </c>
      <c r="T582" s="56">
        <v>19.0</v>
      </c>
      <c r="U582" s="56" t="s">
        <v>200</v>
      </c>
      <c r="V582" s="56" t="s">
        <v>399</v>
      </c>
      <c r="W582" s="56" t="s">
        <v>68</v>
      </c>
      <c r="X582" s="56" t="s">
        <v>68</v>
      </c>
      <c r="Y582" s="56" t="s">
        <v>68</v>
      </c>
      <c r="Z582" s="56" t="s">
        <v>68</v>
      </c>
      <c r="AA582" s="56"/>
      <c r="AB582" s="56" t="s">
        <v>187</v>
      </c>
      <c r="AC582" s="56" t="s">
        <v>115</v>
      </c>
      <c r="AD582" s="56" t="s">
        <v>74</v>
      </c>
      <c r="AE582" s="56"/>
      <c r="AF582" s="56" t="s">
        <v>75</v>
      </c>
      <c r="AG582" s="56" t="s">
        <v>68</v>
      </c>
      <c r="AH582" s="56"/>
      <c r="AI582" s="56" t="s">
        <v>76</v>
      </c>
      <c r="AJ582" s="56" t="s">
        <v>85</v>
      </c>
      <c r="AK582" s="56" t="s">
        <v>68</v>
      </c>
      <c r="AL582" s="56" t="s">
        <v>68</v>
      </c>
      <c r="AM582" s="56" t="s">
        <v>68</v>
      </c>
      <c r="AN582" s="56"/>
      <c r="AO582" s="56" t="s">
        <v>78</v>
      </c>
      <c r="AP582" s="61" t="s">
        <v>79</v>
      </c>
    </row>
    <row r="583" ht="16.5" customHeight="1">
      <c r="A583" s="53">
        <v>220807.4</v>
      </c>
      <c r="B583" s="54"/>
      <c r="C583" s="55">
        <f t="shared" si="2"/>
        <v>0</v>
      </c>
      <c r="D583" s="54">
        <v>8.053672842883E12</v>
      </c>
      <c r="E583" s="56" t="s">
        <v>257</v>
      </c>
      <c r="F583" s="57">
        <v>1026.0</v>
      </c>
      <c r="G583" s="58">
        <v>48.0</v>
      </c>
      <c r="H583" s="56"/>
      <c r="I583" s="56" t="s">
        <v>82</v>
      </c>
      <c r="J583" s="56" t="s">
        <v>64</v>
      </c>
      <c r="K583" s="56" t="s">
        <v>181</v>
      </c>
      <c r="L583" s="59">
        <v>280.0</v>
      </c>
      <c r="M583" s="60">
        <v>220807.4</v>
      </c>
      <c r="N583" s="56" t="s">
        <v>83</v>
      </c>
      <c r="O583" s="56"/>
      <c r="P583" s="56" t="s">
        <v>68</v>
      </c>
      <c r="Q583" s="56" t="s">
        <v>68</v>
      </c>
      <c r="R583" s="56" t="s">
        <v>68</v>
      </c>
      <c r="S583" s="56">
        <v>140.0</v>
      </c>
      <c r="T583" s="56">
        <v>19.0</v>
      </c>
      <c r="U583" s="56" t="s">
        <v>259</v>
      </c>
      <c r="V583" s="56" t="s">
        <v>260</v>
      </c>
      <c r="W583" s="56" t="s">
        <v>68</v>
      </c>
      <c r="X583" s="56" t="s">
        <v>69</v>
      </c>
      <c r="Y583" s="56" t="s">
        <v>68</v>
      </c>
      <c r="Z583" s="56" t="s">
        <v>69</v>
      </c>
      <c r="AA583" s="56"/>
      <c r="AB583" s="56" t="s">
        <v>72</v>
      </c>
      <c r="AC583" s="56" t="s">
        <v>164</v>
      </c>
      <c r="AD583" s="56" t="s">
        <v>74</v>
      </c>
      <c r="AE583" s="56" t="s">
        <v>75</v>
      </c>
      <c r="AF583" s="56" t="s">
        <v>75</v>
      </c>
      <c r="AG583" s="56" t="s">
        <v>68</v>
      </c>
      <c r="AH583" s="56"/>
      <c r="AI583" s="56" t="s">
        <v>76</v>
      </c>
      <c r="AJ583" s="56" t="s">
        <v>85</v>
      </c>
      <c r="AK583" s="56" t="s">
        <v>68</v>
      </c>
      <c r="AL583" s="56" t="s">
        <v>68</v>
      </c>
      <c r="AM583" s="56" t="s">
        <v>68</v>
      </c>
      <c r="AN583" s="56"/>
      <c r="AO583" s="56" t="s">
        <v>78</v>
      </c>
      <c r="AP583" s="61" t="s">
        <v>79</v>
      </c>
    </row>
    <row r="584" ht="16.5" customHeight="1">
      <c r="A584" s="53">
        <v>257884.44</v>
      </c>
      <c r="B584" s="54"/>
      <c r="C584" s="55">
        <f t="shared" si="2"/>
        <v>0</v>
      </c>
      <c r="D584" s="54">
        <v>8.056597190572E12</v>
      </c>
      <c r="E584" s="56" t="s">
        <v>249</v>
      </c>
      <c r="F584" s="57" t="s">
        <v>124</v>
      </c>
      <c r="G584" s="58">
        <v>52.0</v>
      </c>
      <c r="H584" s="56"/>
      <c r="I584" s="56" t="s">
        <v>82</v>
      </c>
      <c r="J584" s="56" t="s">
        <v>64</v>
      </c>
      <c r="K584" s="56" t="s">
        <v>65</v>
      </c>
      <c r="L584" s="59">
        <v>330.0</v>
      </c>
      <c r="M584" s="60">
        <v>257884.44</v>
      </c>
      <c r="N584" s="56" t="s">
        <v>83</v>
      </c>
      <c r="O584" s="56"/>
      <c r="P584" s="56" t="s">
        <v>68</v>
      </c>
      <c r="Q584" s="56" t="s">
        <v>68</v>
      </c>
      <c r="R584" s="56" t="s">
        <v>68</v>
      </c>
      <c r="S584" s="56">
        <v>140.0</v>
      </c>
      <c r="T584" s="56">
        <v>17.0</v>
      </c>
      <c r="U584" s="56" t="s">
        <v>177</v>
      </c>
      <c r="V584" s="56" t="s">
        <v>250</v>
      </c>
      <c r="W584" s="56" t="s">
        <v>68</v>
      </c>
      <c r="X584" s="56" t="s">
        <v>68</v>
      </c>
      <c r="Y584" s="56" t="s">
        <v>68</v>
      </c>
      <c r="Z584" s="56" t="s">
        <v>68</v>
      </c>
      <c r="AA584" s="56"/>
      <c r="AB584" s="56" t="s">
        <v>72</v>
      </c>
      <c r="AC584" s="56" t="s">
        <v>92</v>
      </c>
      <c r="AD584" s="56" t="s">
        <v>74</v>
      </c>
      <c r="AE584" s="56"/>
      <c r="AF584" s="56" t="s">
        <v>75</v>
      </c>
      <c r="AG584" s="56" t="s">
        <v>68</v>
      </c>
      <c r="AH584" s="56"/>
      <c r="AI584" s="56" t="s">
        <v>76</v>
      </c>
      <c r="AJ584" s="56" t="s">
        <v>85</v>
      </c>
      <c r="AK584" s="56" t="s">
        <v>68</v>
      </c>
      <c r="AL584" s="56" t="s">
        <v>68</v>
      </c>
      <c r="AM584" s="56" t="s">
        <v>68</v>
      </c>
      <c r="AN584" s="56"/>
      <c r="AO584" s="56" t="s">
        <v>78</v>
      </c>
      <c r="AP584" s="61" t="s">
        <v>79</v>
      </c>
    </row>
    <row r="585" ht="16.5" customHeight="1">
      <c r="A585" s="53">
        <v>220807.4</v>
      </c>
      <c r="B585" s="54"/>
      <c r="C585" s="55">
        <f t="shared" si="2"/>
        <v>0</v>
      </c>
      <c r="D585" s="54">
        <v>8.053672842876E12</v>
      </c>
      <c r="E585" s="56" t="s">
        <v>257</v>
      </c>
      <c r="F585" s="57">
        <v>1295.0</v>
      </c>
      <c r="G585" s="58">
        <v>50.0</v>
      </c>
      <c r="H585" s="56"/>
      <c r="I585" s="56" t="s">
        <v>82</v>
      </c>
      <c r="J585" s="56" t="s">
        <v>300</v>
      </c>
      <c r="K585" s="56" t="s">
        <v>65</v>
      </c>
      <c r="L585" s="59">
        <v>280.0</v>
      </c>
      <c r="M585" s="60">
        <v>220807.4</v>
      </c>
      <c r="N585" s="56" t="s">
        <v>83</v>
      </c>
      <c r="O585" s="56"/>
      <c r="P585" s="56" t="s">
        <v>68</v>
      </c>
      <c r="Q585" s="56" t="s">
        <v>68</v>
      </c>
      <c r="R585" s="56" t="s">
        <v>68</v>
      </c>
      <c r="S585" s="56">
        <v>140.0</v>
      </c>
      <c r="T585" s="56">
        <v>19.0</v>
      </c>
      <c r="U585" s="56" t="s">
        <v>458</v>
      </c>
      <c r="V585" s="56" t="s">
        <v>481</v>
      </c>
      <c r="W585" s="56" t="s">
        <v>68</v>
      </c>
      <c r="X585" s="56" t="s">
        <v>69</v>
      </c>
      <c r="Y585" s="56" t="s">
        <v>68</v>
      </c>
      <c r="Z585" s="56" t="s">
        <v>69</v>
      </c>
      <c r="AA585" s="56"/>
      <c r="AB585" s="56" t="s">
        <v>187</v>
      </c>
      <c r="AC585" s="56" t="s">
        <v>164</v>
      </c>
      <c r="AD585" s="56" t="s">
        <v>74</v>
      </c>
      <c r="AE585" s="56" t="s">
        <v>75</v>
      </c>
      <c r="AF585" s="56" t="s">
        <v>75</v>
      </c>
      <c r="AG585" s="56" t="s">
        <v>68</v>
      </c>
      <c r="AH585" s="56"/>
      <c r="AI585" s="56" t="s">
        <v>76</v>
      </c>
      <c r="AJ585" s="56" t="s">
        <v>85</v>
      </c>
      <c r="AK585" s="56" t="s">
        <v>68</v>
      </c>
      <c r="AL585" s="56" t="s">
        <v>68</v>
      </c>
      <c r="AM585" s="56" t="s">
        <v>68</v>
      </c>
      <c r="AN585" s="56"/>
      <c r="AO585" s="56" t="s">
        <v>78</v>
      </c>
      <c r="AP585" s="61" t="s">
        <v>79</v>
      </c>
    </row>
    <row r="586" ht="16.5" customHeight="1">
      <c r="A586" s="53">
        <v>302368.88</v>
      </c>
      <c r="B586" s="54"/>
      <c r="C586" s="55">
        <f t="shared" si="2"/>
        <v>0</v>
      </c>
      <c r="D586" s="54">
        <v>8.056597190107E12</v>
      </c>
      <c r="E586" s="56" t="s">
        <v>408</v>
      </c>
      <c r="F586" s="57">
        <v>1534.0</v>
      </c>
      <c r="G586" s="58">
        <v>55.0</v>
      </c>
      <c r="H586" s="56"/>
      <c r="I586" s="56" t="s">
        <v>82</v>
      </c>
      <c r="J586" s="56" t="s">
        <v>608</v>
      </c>
      <c r="K586" s="56" t="s">
        <v>65</v>
      </c>
      <c r="L586" s="59">
        <v>390.0</v>
      </c>
      <c r="M586" s="60">
        <v>302368.88</v>
      </c>
      <c r="N586" s="56" t="s">
        <v>83</v>
      </c>
      <c r="O586" s="56"/>
      <c r="P586" s="56" t="s">
        <v>68</v>
      </c>
      <c r="Q586" s="56" t="s">
        <v>68</v>
      </c>
      <c r="R586" s="56" t="s">
        <v>68</v>
      </c>
      <c r="S586" s="56">
        <v>140.0</v>
      </c>
      <c r="T586" s="56">
        <v>16.0</v>
      </c>
      <c r="U586" s="56" t="s">
        <v>148</v>
      </c>
      <c r="V586" s="56" t="s">
        <v>246</v>
      </c>
      <c r="W586" s="56" t="s">
        <v>68</v>
      </c>
      <c r="X586" s="56" t="s">
        <v>68</v>
      </c>
      <c r="Y586" s="56" t="s">
        <v>68</v>
      </c>
      <c r="Z586" s="56" t="s">
        <v>68</v>
      </c>
      <c r="AA586" s="56"/>
      <c r="AB586" s="56" t="s">
        <v>334</v>
      </c>
      <c r="AC586" s="56" t="s">
        <v>150</v>
      </c>
      <c r="AD586" s="56" t="s">
        <v>74</v>
      </c>
      <c r="AE586" s="56"/>
      <c r="AF586" s="56" t="s">
        <v>75</v>
      </c>
      <c r="AG586" s="56" t="s">
        <v>68</v>
      </c>
      <c r="AH586" s="56"/>
      <c r="AI586" s="56" t="s">
        <v>76</v>
      </c>
      <c r="AJ586" s="56" t="s">
        <v>85</v>
      </c>
      <c r="AK586" s="56" t="s">
        <v>68</v>
      </c>
      <c r="AL586" s="56" t="s">
        <v>68</v>
      </c>
      <c r="AM586" s="56" t="s">
        <v>68</v>
      </c>
      <c r="AN586" s="56"/>
      <c r="AO586" s="56" t="s">
        <v>78</v>
      </c>
      <c r="AP586" s="61" t="s">
        <v>79</v>
      </c>
    </row>
    <row r="587" ht="16.5" customHeight="1">
      <c r="A587" s="53">
        <v>302368.88</v>
      </c>
      <c r="B587" s="54"/>
      <c r="C587" s="55">
        <f t="shared" si="2"/>
        <v>0</v>
      </c>
      <c r="D587" s="54">
        <v>8.056597190091E12</v>
      </c>
      <c r="E587" s="56" t="s">
        <v>408</v>
      </c>
      <c r="F587" s="57">
        <v>1090.0</v>
      </c>
      <c r="G587" s="58">
        <v>53.0</v>
      </c>
      <c r="H587" s="56"/>
      <c r="I587" s="56" t="s">
        <v>82</v>
      </c>
      <c r="J587" s="56" t="s">
        <v>409</v>
      </c>
      <c r="K587" s="56" t="s">
        <v>65</v>
      </c>
      <c r="L587" s="59">
        <v>390.0</v>
      </c>
      <c r="M587" s="60">
        <v>302368.88</v>
      </c>
      <c r="N587" s="56" t="s">
        <v>83</v>
      </c>
      <c r="O587" s="56"/>
      <c r="P587" s="56" t="s">
        <v>68</v>
      </c>
      <c r="Q587" s="56" t="s">
        <v>68</v>
      </c>
      <c r="R587" s="56" t="s">
        <v>68</v>
      </c>
      <c r="S587" s="56">
        <v>140.0</v>
      </c>
      <c r="T587" s="56">
        <v>16.0</v>
      </c>
      <c r="U587" s="56" t="s">
        <v>70</v>
      </c>
      <c r="V587" s="56" t="s">
        <v>200</v>
      </c>
      <c r="W587" s="56" t="s">
        <v>68</v>
      </c>
      <c r="X587" s="56" t="s">
        <v>68</v>
      </c>
      <c r="Y587" s="56" t="s">
        <v>68</v>
      </c>
      <c r="Z587" s="56" t="s">
        <v>68</v>
      </c>
      <c r="AA587" s="56"/>
      <c r="AB587" s="56" t="s">
        <v>334</v>
      </c>
      <c r="AC587" s="56" t="s">
        <v>150</v>
      </c>
      <c r="AD587" s="56" t="s">
        <v>74</v>
      </c>
      <c r="AE587" s="56"/>
      <c r="AF587" s="56" t="s">
        <v>75</v>
      </c>
      <c r="AG587" s="56" t="s">
        <v>68</v>
      </c>
      <c r="AH587" s="56"/>
      <c r="AI587" s="56" t="s">
        <v>76</v>
      </c>
      <c r="AJ587" s="56" t="s">
        <v>85</v>
      </c>
      <c r="AK587" s="56" t="s">
        <v>68</v>
      </c>
      <c r="AL587" s="56" t="s">
        <v>68</v>
      </c>
      <c r="AM587" s="56" t="s">
        <v>68</v>
      </c>
      <c r="AN587" s="56"/>
      <c r="AO587" s="56" t="s">
        <v>78</v>
      </c>
      <c r="AP587" s="61" t="s">
        <v>79</v>
      </c>
    </row>
    <row r="588" ht="16.5" customHeight="1">
      <c r="A588" s="53">
        <v>302368.88</v>
      </c>
      <c r="B588" s="54"/>
      <c r="C588" s="55">
        <f t="shared" si="2"/>
        <v>0</v>
      </c>
      <c r="D588" s="54">
        <v>8.056597190237E12</v>
      </c>
      <c r="E588" s="56" t="s">
        <v>408</v>
      </c>
      <c r="F588" s="57" t="s">
        <v>124</v>
      </c>
      <c r="G588" s="58">
        <v>55.0</v>
      </c>
      <c r="H588" s="56"/>
      <c r="I588" s="56" t="s">
        <v>82</v>
      </c>
      <c r="J588" s="56" t="s">
        <v>241</v>
      </c>
      <c r="K588" s="56" t="s">
        <v>65</v>
      </c>
      <c r="L588" s="59">
        <v>390.0</v>
      </c>
      <c r="M588" s="60">
        <v>302368.88</v>
      </c>
      <c r="N588" s="56" t="s">
        <v>83</v>
      </c>
      <c r="O588" s="56"/>
      <c r="P588" s="56" t="s">
        <v>68</v>
      </c>
      <c r="Q588" s="56" t="s">
        <v>68</v>
      </c>
      <c r="R588" s="56" t="s">
        <v>68</v>
      </c>
      <c r="S588" s="56">
        <v>140.0</v>
      </c>
      <c r="T588" s="56">
        <v>16.0</v>
      </c>
      <c r="U588" s="56" t="s">
        <v>148</v>
      </c>
      <c r="V588" s="56" t="s">
        <v>246</v>
      </c>
      <c r="W588" s="56" t="s">
        <v>68</v>
      </c>
      <c r="X588" s="56" t="s">
        <v>68</v>
      </c>
      <c r="Y588" s="56" t="s">
        <v>68</v>
      </c>
      <c r="Z588" s="56" t="s">
        <v>68</v>
      </c>
      <c r="AA588" s="56"/>
      <c r="AB588" s="56" t="s">
        <v>72</v>
      </c>
      <c r="AC588" s="56" t="s">
        <v>150</v>
      </c>
      <c r="AD588" s="56" t="s">
        <v>74</v>
      </c>
      <c r="AE588" s="56"/>
      <c r="AF588" s="56" t="s">
        <v>75</v>
      </c>
      <c r="AG588" s="56" t="s">
        <v>68</v>
      </c>
      <c r="AH588" s="56"/>
      <c r="AI588" s="56" t="s">
        <v>76</v>
      </c>
      <c r="AJ588" s="56" t="s">
        <v>85</v>
      </c>
      <c r="AK588" s="56" t="s">
        <v>68</v>
      </c>
      <c r="AL588" s="56" t="s">
        <v>68</v>
      </c>
      <c r="AM588" s="56" t="s">
        <v>68</v>
      </c>
      <c r="AN588" s="56"/>
      <c r="AO588" s="56" t="s">
        <v>78</v>
      </c>
      <c r="AP588" s="61" t="s">
        <v>79</v>
      </c>
    </row>
    <row r="589" ht="16.5" customHeight="1">
      <c r="A589" s="53">
        <v>421948.33999999997</v>
      </c>
      <c r="B589" s="54"/>
      <c r="C589" s="55">
        <f t="shared" si="2"/>
        <v>0</v>
      </c>
      <c r="D589" s="54">
        <v>8.056597208109E12</v>
      </c>
      <c r="E589" s="56" t="s">
        <v>535</v>
      </c>
      <c r="F589" s="57" t="s">
        <v>356</v>
      </c>
      <c r="G589" s="58">
        <v>56.0</v>
      </c>
      <c r="H589" s="56"/>
      <c r="I589" s="56" t="s">
        <v>357</v>
      </c>
      <c r="J589" s="56" t="s">
        <v>185</v>
      </c>
      <c r="K589" s="56" t="s">
        <v>65</v>
      </c>
      <c r="L589" s="59">
        <v>490.0</v>
      </c>
      <c r="M589" s="60">
        <v>421948.33999999997</v>
      </c>
      <c r="N589" s="56" t="s">
        <v>83</v>
      </c>
      <c r="O589" s="56" t="s">
        <v>67</v>
      </c>
      <c r="P589" s="56" t="s">
        <v>68</v>
      </c>
      <c r="Q589" s="56" t="s">
        <v>69</v>
      </c>
      <c r="R589" s="56" t="s">
        <v>68</v>
      </c>
      <c r="S589" s="56">
        <v>140.0</v>
      </c>
      <c r="T589" s="56">
        <v>16.0</v>
      </c>
      <c r="U589" s="56" t="s">
        <v>106</v>
      </c>
      <c r="V589" s="56" t="s">
        <v>536</v>
      </c>
      <c r="W589" s="56" t="s">
        <v>68</v>
      </c>
      <c r="X589" s="56" t="s">
        <v>68</v>
      </c>
      <c r="Y589" s="56" t="s">
        <v>69</v>
      </c>
      <c r="Z589" s="56" t="s">
        <v>68</v>
      </c>
      <c r="AA589" s="56"/>
      <c r="AB589" s="56" t="s">
        <v>187</v>
      </c>
      <c r="AC589" s="56" t="s">
        <v>73</v>
      </c>
      <c r="AD589" s="56" t="s">
        <v>74</v>
      </c>
      <c r="AE589" s="56"/>
      <c r="AF589" s="56" t="s">
        <v>75</v>
      </c>
      <c r="AG589" s="56" t="s">
        <v>68</v>
      </c>
      <c r="AH589" s="56"/>
      <c r="AI589" s="56" t="s">
        <v>76</v>
      </c>
      <c r="AJ589" s="56" t="s">
        <v>77</v>
      </c>
      <c r="AK589" s="56" t="s">
        <v>68</v>
      </c>
      <c r="AL589" s="56" t="s">
        <v>68</v>
      </c>
      <c r="AM589" s="56" t="s">
        <v>68</v>
      </c>
      <c r="AN589" s="56"/>
      <c r="AO589" s="56" t="s">
        <v>78</v>
      </c>
      <c r="AP589" s="61" t="s">
        <v>79</v>
      </c>
    </row>
    <row r="590" ht="16.5" customHeight="1">
      <c r="A590" s="53">
        <v>388575.0</v>
      </c>
      <c r="B590" s="54"/>
      <c r="C590" s="55">
        <f t="shared" si="2"/>
        <v>0</v>
      </c>
      <c r="D590" s="54">
        <v>8.056597191722E12</v>
      </c>
      <c r="E590" s="56" t="s">
        <v>535</v>
      </c>
      <c r="F590" s="57" t="s">
        <v>450</v>
      </c>
      <c r="G590" s="58">
        <v>56.0</v>
      </c>
      <c r="H590" s="56"/>
      <c r="I590" s="56" t="s">
        <v>219</v>
      </c>
      <c r="J590" s="56" t="s">
        <v>64</v>
      </c>
      <c r="K590" s="56" t="s">
        <v>65</v>
      </c>
      <c r="L590" s="59">
        <v>450.0</v>
      </c>
      <c r="M590" s="60">
        <v>388575.0</v>
      </c>
      <c r="N590" s="56" t="s">
        <v>83</v>
      </c>
      <c r="O590" s="56" t="s">
        <v>67</v>
      </c>
      <c r="P590" s="56" t="s">
        <v>68</v>
      </c>
      <c r="Q590" s="56" t="s">
        <v>68</v>
      </c>
      <c r="R590" s="56" t="s">
        <v>69</v>
      </c>
      <c r="S590" s="56">
        <v>140.0</v>
      </c>
      <c r="T590" s="56">
        <v>16.0</v>
      </c>
      <c r="U590" s="56" t="s">
        <v>106</v>
      </c>
      <c r="V590" s="56" t="s">
        <v>536</v>
      </c>
      <c r="W590" s="56" t="s">
        <v>68</v>
      </c>
      <c r="X590" s="56" t="s">
        <v>68</v>
      </c>
      <c r="Y590" s="56" t="s">
        <v>69</v>
      </c>
      <c r="Z590" s="56" t="s">
        <v>68</v>
      </c>
      <c r="AA590" s="56"/>
      <c r="AB590" s="56" t="s">
        <v>72</v>
      </c>
      <c r="AC590" s="56" t="s">
        <v>73</v>
      </c>
      <c r="AD590" s="56" t="s">
        <v>74</v>
      </c>
      <c r="AE590" s="56"/>
      <c r="AF590" s="56" t="s">
        <v>75</v>
      </c>
      <c r="AG590" s="56" t="s">
        <v>68</v>
      </c>
      <c r="AH590" s="56"/>
      <c r="AI590" s="56" t="s">
        <v>76</v>
      </c>
      <c r="AJ590" s="56" t="s">
        <v>77</v>
      </c>
      <c r="AK590" s="56" t="s">
        <v>68</v>
      </c>
      <c r="AL590" s="56" t="s">
        <v>68</v>
      </c>
      <c r="AM590" s="56" t="s">
        <v>68</v>
      </c>
      <c r="AN590" s="56"/>
      <c r="AO590" s="56" t="s">
        <v>78</v>
      </c>
      <c r="AP590" s="61" t="s">
        <v>79</v>
      </c>
    </row>
    <row r="591" ht="16.5" customHeight="1">
      <c r="A591" s="53">
        <v>338525.0</v>
      </c>
      <c r="B591" s="54"/>
      <c r="C591" s="55">
        <f t="shared" si="2"/>
        <v>0</v>
      </c>
      <c r="D591" s="54">
        <v>8.056597110549E12</v>
      </c>
      <c r="E591" s="56" t="s">
        <v>265</v>
      </c>
      <c r="F591" s="57" t="s">
        <v>381</v>
      </c>
      <c r="G591" s="58">
        <v>54.0</v>
      </c>
      <c r="H591" s="56"/>
      <c r="I591" s="56" t="s">
        <v>382</v>
      </c>
      <c r="J591" s="56" t="s">
        <v>64</v>
      </c>
      <c r="K591" s="56" t="s">
        <v>65</v>
      </c>
      <c r="L591" s="59">
        <v>390.0</v>
      </c>
      <c r="M591" s="60">
        <v>338525.0</v>
      </c>
      <c r="N591" s="56" t="s">
        <v>66</v>
      </c>
      <c r="O591" s="56" t="s">
        <v>67</v>
      </c>
      <c r="P591" s="56" t="s">
        <v>68</v>
      </c>
      <c r="Q591" s="56" t="s">
        <v>69</v>
      </c>
      <c r="R591" s="56" t="s">
        <v>68</v>
      </c>
      <c r="S591" s="56">
        <v>140.0</v>
      </c>
      <c r="T591" s="56">
        <v>17.0</v>
      </c>
      <c r="U591" s="56" t="s">
        <v>120</v>
      </c>
      <c r="V591" s="56" t="s">
        <v>266</v>
      </c>
      <c r="W591" s="56" t="s">
        <v>68</v>
      </c>
      <c r="X591" s="56" t="s">
        <v>68</v>
      </c>
      <c r="Y591" s="56" t="s">
        <v>69</v>
      </c>
      <c r="Z591" s="56" t="s">
        <v>68</v>
      </c>
      <c r="AA591" s="56"/>
      <c r="AB591" s="56" t="s">
        <v>72</v>
      </c>
      <c r="AC591" s="56" t="s">
        <v>73</v>
      </c>
      <c r="AD591" s="56" t="s">
        <v>74</v>
      </c>
      <c r="AE591" s="56" t="s">
        <v>75</v>
      </c>
      <c r="AF591" s="56" t="s">
        <v>75</v>
      </c>
      <c r="AG591" s="56" t="s">
        <v>68</v>
      </c>
      <c r="AH591" s="56"/>
      <c r="AI591" s="56" t="s">
        <v>76</v>
      </c>
      <c r="AJ591" s="56" t="s">
        <v>77</v>
      </c>
      <c r="AK591" s="56" t="s">
        <v>68</v>
      </c>
      <c r="AL591" s="56" t="s">
        <v>68</v>
      </c>
      <c r="AM591" s="56" t="s">
        <v>68</v>
      </c>
      <c r="AN591" s="56"/>
      <c r="AO591" s="56" t="s">
        <v>78</v>
      </c>
      <c r="AP591" s="61" t="s">
        <v>79</v>
      </c>
    </row>
    <row r="592" ht="16.5" customHeight="1">
      <c r="A592" s="53">
        <v>257884.44</v>
      </c>
      <c r="B592" s="54"/>
      <c r="C592" s="55">
        <f t="shared" si="2"/>
        <v>0</v>
      </c>
      <c r="D592" s="54">
        <v>8.056597190442E12</v>
      </c>
      <c r="E592" s="56" t="s">
        <v>487</v>
      </c>
      <c r="F592" s="57">
        <v>1660.0</v>
      </c>
      <c r="G592" s="58">
        <v>51.0</v>
      </c>
      <c r="H592" s="56"/>
      <c r="I592" s="56" t="s">
        <v>82</v>
      </c>
      <c r="J592" s="56" t="s">
        <v>298</v>
      </c>
      <c r="K592" s="56" t="s">
        <v>65</v>
      </c>
      <c r="L592" s="59">
        <v>330.0</v>
      </c>
      <c r="M592" s="60">
        <v>257884.44</v>
      </c>
      <c r="N592" s="56" t="s">
        <v>83</v>
      </c>
      <c r="O592" s="56"/>
      <c r="P592" s="56" t="s">
        <v>68</v>
      </c>
      <c r="Q592" s="56" t="s">
        <v>68</v>
      </c>
      <c r="R592" s="56" t="s">
        <v>68</v>
      </c>
      <c r="S592" s="56">
        <v>140.0</v>
      </c>
      <c r="T592" s="56">
        <v>18.0</v>
      </c>
      <c r="U592" s="56" t="s">
        <v>89</v>
      </c>
      <c r="V592" s="56" t="s">
        <v>201</v>
      </c>
      <c r="W592" s="56" t="s">
        <v>68</v>
      </c>
      <c r="X592" s="56" t="s">
        <v>68</v>
      </c>
      <c r="Y592" s="56" t="s">
        <v>68</v>
      </c>
      <c r="Z592" s="56" t="s">
        <v>68</v>
      </c>
      <c r="AA592" s="56"/>
      <c r="AB592" s="56" t="s">
        <v>121</v>
      </c>
      <c r="AC592" s="56" t="s">
        <v>92</v>
      </c>
      <c r="AD592" s="56" t="s">
        <v>74</v>
      </c>
      <c r="AE592" s="56"/>
      <c r="AF592" s="56" t="s">
        <v>75</v>
      </c>
      <c r="AG592" s="56" t="s">
        <v>68</v>
      </c>
      <c r="AH592" s="56"/>
      <c r="AI592" s="56" t="s">
        <v>76</v>
      </c>
      <c r="AJ592" s="56" t="s">
        <v>85</v>
      </c>
      <c r="AK592" s="56" t="s">
        <v>68</v>
      </c>
      <c r="AL592" s="56" t="s">
        <v>68</v>
      </c>
      <c r="AM592" s="56" t="s">
        <v>68</v>
      </c>
      <c r="AN592" s="56"/>
      <c r="AO592" s="56" t="s">
        <v>78</v>
      </c>
      <c r="AP592" s="61" t="s">
        <v>79</v>
      </c>
    </row>
    <row r="593" ht="16.5" customHeight="1">
      <c r="A593" s="53">
        <v>271798.33999999997</v>
      </c>
      <c r="B593" s="54"/>
      <c r="C593" s="55">
        <f t="shared" si="2"/>
        <v>0</v>
      </c>
      <c r="D593" s="54">
        <v>8.053672937145E12</v>
      </c>
      <c r="E593" s="56" t="s">
        <v>609</v>
      </c>
      <c r="F593" s="57" t="s">
        <v>482</v>
      </c>
      <c r="G593" s="58">
        <v>56.0</v>
      </c>
      <c r="H593" s="56"/>
      <c r="I593" s="56" t="s">
        <v>118</v>
      </c>
      <c r="J593" s="56" t="s">
        <v>185</v>
      </c>
      <c r="K593" s="56" t="s">
        <v>65</v>
      </c>
      <c r="L593" s="59">
        <v>310.0</v>
      </c>
      <c r="M593" s="60">
        <v>271798.33999999997</v>
      </c>
      <c r="N593" s="56" t="s">
        <v>147</v>
      </c>
      <c r="O593" s="56" t="s">
        <v>67</v>
      </c>
      <c r="P593" s="56" t="s">
        <v>68</v>
      </c>
      <c r="Q593" s="56" t="s">
        <v>68</v>
      </c>
      <c r="R593" s="56" t="s">
        <v>69</v>
      </c>
      <c r="S593" s="56">
        <v>140.0</v>
      </c>
      <c r="T593" s="56">
        <v>17.0</v>
      </c>
      <c r="U593" s="56" t="s">
        <v>106</v>
      </c>
      <c r="V593" s="56" t="s">
        <v>259</v>
      </c>
      <c r="W593" s="56" t="s">
        <v>68</v>
      </c>
      <c r="X593" s="56" t="s">
        <v>69</v>
      </c>
      <c r="Y593" s="56" t="s">
        <v>69</v>
      </c>
      <c r="Z593" s="56" t="s">
        <v>69</v>
      </c>
      <c r="AA593" s="56"/>
      <c r="AB593" s="56" t="s">
        <v>187</v>
      </c>
      <c r="AC593" s="56" t="s">
        <v>73</v>
      </c>
      <c r="AD593" s="56" t="s">
        <v>74</v>
      </c>
      <c r="AE593" s="56"/>
      <c r="AF593" s="56" t="s">
        <v>75</v>
      </c>
      <c r="AG593" s="56" t="s">
        <v>68</v>
      </c>
      <c r="AH593" s="56" t="s">
        <v>151</v>
      </c>
      <c r="AI593" s="56" t="s">
        <v>76</v>
      </c>
      <c r="AJ593" s="56" t="s">
        <v>77</v>
      </c>
      <c r="AK593" s="56" t="s">
        <v>68</v>
      </c>
      <c r="AL593" s="56" t="s">
        <v>68</v>
      </c>
      <c r="AM593" s="56" t="s">
        <v>68</v>
      </c>
      <c r="AN593" s="56"/>
      <c r="AO593" s="56" t="s">
        <v>78</v>
      </c>
      <c r="AP593" s="61" t="s">
        <v>79</v>
      </c>
    </row>
    <row r="594" ht="16.5" customHeight="1">
      <c r="A594" s="53">
        <v>305151.66000000003</v>
      </c>
      <c r="B594" s="54"/>
      <c r="C594" s="55">
        <f t="shared" si="2"/>
        <v>0</v>
      </c>
      <c r="D594" s="54">
        <v>8.053672808315E12</v>
      </c>
      <c r="E594" s="56" t="s">
        <v>609</v>
      </c>
      <c r="F594" s="57" t="s">
        <v>381</v>
      </c>
      <c r="G594" s="58">
        <v>56.0</v>
      </c>
      <c r="H594" s="56"/>
      <c r="I594" s="56" t="s">
        <v>382</v>
      </c>
      <c r="J594" s="56" t="s">
        <v>64</v>
      </c>
      <c r="K594" s="56" t="s">
        <v>65</v>
      </c>
      <c r="L594" s="59">
        <v>350.0</v>
      </c>
      <c r="M594" s="60">
        <v>305151.66000000003</v>
      </c>
      <c r="N594" s="56" t="s">
        <v>147</v>
      </c>
      <c r="O594" s="56" t="s">
        <v>67</v>
      </c>
      <c r="P594" s="56" t="s">
        <v>68</v>
      </c>
      <c r="Q594" s="56" t="s">
        <v>69</v>
      </c>
      <c r="R594" s="56" t="s">
        <v>68</v>
      </c>
      <c r="S594" s="56">
        <v>140.0</v>
      </c>
      <c r="T594" s="56">
        <v>17.0</v>
      </c>
      <c r="U594" s="56" t="s">
        <v>106</v>
      </c>
      <c r="V594" s="56" t="s">
        <v>259</v>
      </c>
      <c r="W594" s="56" t="s">
        <v>68</v>
      </c>
      <c r="X594" s="56" t="s">
        <v>69</v>
      </c>
      <c r="Y594" s="56" t="s">
        <v>69</v>
      </c>
      <c r="Z594" s="56" t="s">
        <v>69</v>
      </c>
      <c r="AA594" s="56"/>
      <c r="AB594" s="56" t="s">
        <v>72</v>
      </c>
      <c r="AC594" s="56" t="s">
        <v>73</v>
      </c>
      <c r="AD594" s="56" t="s">
        <v>74</v>
      </c>
      <c r="AE594" s="56"/>
      <c r="AF594" s="56" t="s">
        <v>75</v>
      </c>
      <c r="AG594" s="56" t="s">
        <v>68</v>
      </c>
      <c r="AH594" s="56" t="s">
        <v>151</v>
      </c>
      <c r="AI594" s="56" t="s">
        <v>76</v>
      </c>
      <c r="AJ594" s="56" t="s">
        <v>77</v>
      </c>
      <c r="AK594" s="56" t="s">
        <v>68</v>
      </c>
      <c r="AL594" s="56" t="s">
        <v>68</v>
      </c>
      <c r="AM594" s="56" t="s">
        <v>68</v>
      </c>
      <c r="AN594" s="56"/>
      <c r="AO594" s="56" t="s">
        <v>78</v>
      </c>
      <c r="AP594" s="61" t="s">
        <v>79</v>
      </c>
    </row>
    <row r="595" ht="16.5" customHeight="1">
      <c r="A595" s="53">
        <v>272719.26</v>
      </c>
      <c r="B595" s="54"/>
      <c r="C595" s="55">
        <f t="shared" si="2"/>
        <v>0</v>
      </c>
      <c r="D595" s="54">
        <v>8.05659735549E12</v>
      </c>
      <c r="E595" s="56" t="s">
        <v>80</v>
      </c>
      <c r="F595" s="57" t="s">
        <v>343</v>
      </c>
      <c r="G595" s="58">
        <v>53.0</v>
      </c>
      <c r="H595" s="56"/>
      <c r="I595" s="56" t="s">
        <v>82</v>
      </c>
      <c r="J595" s="56" t="s">
        <v>344</v>
      </c>
      <c r="K595" s="56" t="s">
        <v>65</v>
      </c>
      <c r="L595" s="59">
        <v>350.0</v>
      </c>
      <c r="M595" s="60">
        <v>272719.26</v>
      </c>
      <c r="N595" s="56" t="s">
        <v>83</v>
      </c>
      <c r="O595" s="56"/>
      <c r="P595" s="56" t="s">
        <v>68</v>
      </c>
      <c r="Q595" s="56" t="s">
        <v>68</v>
      </c>
      <c r="R595" s="56" t="s">
        <v>68</v>
      </c>
      <c r="S595" s="56">
        <v>140.0</v>
      </c>
      <c r="T595" s="56">
        <v>16.0</v>
      </c>
      <c r="U595" s="56" t="s">
        <v>70</v>
      </c>
      <c r="V595" s="56" t="s">
        <v>84</v>
      </c>
      <c r="W595" s="56" t="s">
        <v>68</v>
      </c>
      <c r="X595" s="56" t="s">
        <v>68</v>
      </c>
      <c r="Y595" s="56" t="s">
        <v>68</v>
      </c>
      <c r="Z595" s="56" t="s">
        <v>68</v>
      </c>
      <c r="AA595" s="56"/>
      <c r="AB595" s="56" t="s">
        <v>346</v>
      </c>
      <c r="AC595" s="56" t="s">
        <v>73</v>
      </c>
      <c r="AD595" s="56" t="s">
        <v>74</v>
      </c>
      <c r="AE595" s="56"/>
      <c r="AF595" s="56" t="s">
        <v>75</v>
      </c>
      <c r="AG595" s="56" t="s">
        <v>68</v>
      </c>
      <c r="AH595" s="56"/>
      <c r="AI595" s="56" t="s">
        <v>76</v>
      </c>
      <c r="AJ595" s="56" t="s">
        <v>85</v>
      </c>
      <c r="AK595" s="56" t="s">
        <v>68</v>
      </c>
      <c r="AL595" s="56" t="s">
        <v>69</v>
      </c>
      <c r="AM595" s="56" t="s">
        <v>68</v>
      </c>
      <c r="AN595" s="56"/>
      <c r="AO595" s="56" t="s">
        <v>78</v>
      </c>
      <c r="AP595" s="61" t="s">
        <v>79</v>
      </c>
    </row>
    <row r="596" ht="16.5" customHeight="1">
      <c r="A596" s="53">
        <v>272719.26</v>
      </c>
      <c r="B596" s="54"/>
      <c r="C596" s="55">
        <f t="shared" si="2"/>
        <v>0</v>
      </c>
      <c r="D596" s="54">
        <v>8.056597355469E12</v>
      </c>
      <c r="E596" s="56" t="s">
        <v>80</v>
      </c>
      <c r="F596" s="57">
        <v>1676.0</v>
      </c>
      <c r="G596" s="58">
        <v>53.0</v>
      </c>
      <c r="H596" s="56"/>
      <c r="I596" s="56" t="s">
        <v>82</v>
      </c>
      <c r="J596" s="56" t="s">
        <v>190</v>
      </c>
      <c r="K596" s="56" t="s">
        <v>65</v>
      </c>
      <c r="L596" s="59">
        <v>350.0</v>
      </c>
      <c r="M596" s="60">
        <v>272719.26</v>
      </c>
      <c r="N596" s="56" t="s">
        <v>83</v>
      </c>
      <c r="O596" s="56"/>
      <c r="P596" s="56" t="s">
        <v>68</v>
      </c>
      <c r="Q596" s="56" t="s">
        <v>68</v>
      </c>
      <c r="R596" s="56" t="s">
        <v>68</v>
      </c>
      <c r="S596" s="56">
        <v>140.0</v>
      </c>
      <c r="T596" s="56">
        <v>16.0</v>
      </c>
      <c r="U596" s="56" t="s">
        <v>70</v>
      </c>
      <c r="V596" s="56" t="s">
        <v>84</v>
      </c>
      <c r="W596" s="56" t="s">
        <v>68</v>
      </c>
      <c r="X596" s="56" t="s">
        <v>68</v>
      </c>
      <c r="Y596" s="56" t="s">
        <v>68</v>
      </c>
      <c r="Z596" s="56" t="s">
        <v>68</v>
      </c>
      <c r="AA596" s="56"/>
      <c r="AB596" s="56" t="s">
        <v>192</v>
      </c>
      <c r="AC596" s="56" t="s">
        <v>73</v>
      </c>
      <c r="AD596" s="56" t="s">
        <v>74</v>
      </c>
      <c r="AE596" s="56"/>
      <c r="AF596" s="56" t="s">
        <v>75</v>
      </c>
      <c r="AG596" s="56" t="s">
        <v>68</v>
      </c>
      <c r="AH596" s="56"/>
      <c r="AI596" s="56" t="s">
        <v>76</v>
      </c>
      <c r="AJ596" s="56" t="s">
        <v>85</v>
      </c>
      <c r="AK596" s="56" t="s">
        <v>68</v>
      </c>
      <c r="AL596" s="56" t="s">
        <v>69</v>
      </c>
      <c r="AM596" s="56" t="s">
        <v>68</v>
      </c>
      <c r="AN596" s="56"/>
      <c r="AO596" s="56" t="s">
        <v>78</v>
      </c>
      <c r="AP596" s="61" t="s">
        <v>79</v>
      </c>
    </row>
    <row r="597" ht="16.5" customHeight="1">
      <c r="A597" s="53">
        <v>383950.38000000006</v>
      </c>
      <c r="B597" s="54"/>
      <c r="C597" s="55">
        <f t="shared" si="2"/>
        <v>0</v>
      </c>
      <c r="D597" s="54">
        <v>8.056597468091E12</v>
      </c>
      <c r="E597" s="56" t="s">
        <v>99</v>
      </c>
      <c r="F597" s="57" t="s">
        <v>420</v>
      </c>
      <c r="G597" s="58">
        <v>53.0</v>
      </c>
      <c r="H597" s="56"/>
      <c r="I597" s="56" t="s">
        <v>82</v>
      </c>
      <c r="J597" s="56" t="s">
        <v>133</v>
      </c>
      <c r="K597" s="56" t="s">
        <v>65</v>
      </c>
      <c r="L597" s="59">
        <v>500.0</v>
      </c>
      <c r="M597" s="60">
        <v>383950.38000000006</v>
      </c>
      <c r="N597" s="56" t="s">
        <v>83</v>
      </c>
      <c r="O597" s="56"/>
      <c r="P597" s="56" t="s">
        <v>68</v>
      </c>
      <c r="Q597" s="56" t="s">
        <v>68</v>
      </c>
      <c r="R597" s="56" t="s">
        <v>68</v>
      </c>
      <c r="S597" s="56">
        <v>140.0</v>
      </c>
      <c r="T597" s="56">
        <v>16.0</v>
      </c>
      <c r="U597" s="56" t="s">
        <v>100</v>
      </c>
      <c r="V597" s="56" t="s">
        <v>101</v>
      </c>
      <c r="W597" s="56" t="s">
        <v>68</v>
      </c>
      <c r="X597" s="56" t="s">
        <v>68</v>
      </c>
      <c r="Y597" s="56" t="s">
        <v>68</v>
      </c>
      <c r="Z597" s="56" t="s">
        <v>68</v>
      </c>
      <c r="AA597" s="56"/>
      <c r="AB597" s="56" t="s">
        <v>72</v>
      </c>
      <c r="AC597" s="56" t="s">
        <v>102</v>
      </c>
      <c r="AD597" s="56" t="s">
        <v>74</v>
      </c>
      <c r="AE597" s="56"/>
      <c r="AF597" s="56" t="s">
        <v>94</v>
      </c>
      <c r="AG597" s="56" t="s">
        <v>68</v>
      </c>
      <c r="AH597" s="56"/>
      <c r="AI597" s="56" t="s">
        <v>76</v>
      </c>
      <c r="AJ597" s="56" t="s">
        <v>85</v>
      </c>
      <c r="AK597" s="56" t="s">
        <v>68</v>
      </c>
      <c r="AL597" s="56" t="s">
        <v>69</v>
      </c>
      <c r="AM597" s="56" t="s">
        <v>68</v>
      </c>
      <c r="AN597" s="56"/>
      <c r="AO597" s="56" t="s">
        <v>78</v>
      </c>
      <c r="AP597" s="61" t="s">
        <v>79</v>
      </c>
    </row>
    <row r="598" ht="16.5" customHeight="1">
      <c r="A598" s="53">
        <v>321848.33999999997</v>
      </c>
      <c r="B598" s="54"/>
      <c r="C598" s="55">
        <f t="shared" si="2"/>
        <v>0</v>
      </c>
      <c r="D598" s="54">
        <v>8.056597361668E12</v>
      </c>
      <c r="E598" s="56" t="s">
        <v>103</v>
      </c>
      <c r="F598" s="57" t="s">
        <v>491</v>
      </c>
      <c r="G598" s="58">
        <v>56.0</v>
      </c>
      <c r="H598" s="56"/>
      <c r="I598" s="56" t="s">
        <v>141</v>
      </c>
      <c r="J598" s="56" t="s">
        <v>492</v>
      </c>
      <c r="K598" s="56" t="s">
        <v>65</v>
      </c>
      <c r="L598" s="59">
        <v>370.0</v>
      </c>
      <c r="M598" s="60">
        <v>321848.33999999997</v>
      </c>
      <c r="N598" s="56" t="s">
        <v>83</v>
      </c>
      <c r="O598" s="56" t="s">
        <v>67</v>
      </c>
      <c r="P598" s="56" t="s">
        <v>68</v>
      </c>
      <c r="Q598" s="56" t="s">
        <v>68</v>
      </c>
      <c r="R598" s="56" t="s">
        <v>69</v>
      </c>
      <c r="S598" s="56">
        <v>140.0</v>
      </c>
      <c r="T598" s="56">
        <v>16.0</v>
      </c>
      <c r="U598" s="56" t="s">
        <v>106</v>
      </c>
      <c r="V598" s="56" t="s">
        <v>107</v>
      </c>
      <c r="W598" s="56" t="s">
        <v>68</v>
      </c>
      <c r="X598" s="56" t="s">
        <v>68</v>
      </c>
      <c r="Y598" s="56" t="s">
        <v>69</v>
      </c>
      <c r="Z598" s="56" t="s">
        <v>68</v>
      </c>
      <c r="AA598" s="56"/>
      <c r="AB598" s="56" t="s">
        <v>326</v>
      </c>
      <c r="AC598" s="56" t="s">
        <v>108</v>
      </c>
      <c r="AD598" s="56" t="s">
        <v>74</v>
      </c>
      <c r="AE598" s="56"/>
      <c r="AF598" s="56" t="s">
        <v>75</v>
      </c>
      <c r="AG598" s="56" t="s">
        <v>68</v>
      </c>
      <c r="AH598" s="56"/>
      <c r="AI598" s="56" t="s">
        <v>109</v>
      </c>
      <c r="AJ598" s="56" t="s">
        <v>77</v>
      </c>
      <c r="AK598" s="56" t="s">
        <v>68</v>
      </c>
      <c r="AL598" s="56" t="s">
        <v>69</v>
      </c>
      <c r="AM598" s="56" t="s">
        <v>68</v>
      </c>
      <c r="AN598" s="56"/>
      <c r="AO598" s="56" t="s">
        <v>78</v>
      </c>
      <c r="AP598" s="61" t="s">
        <v>79</v>
      </c>
    </row>
    <row r="599" ht="16.5" customHeight="1">
      <c r="A599" s="53">
        <v>324631.12</v>
      </c>
      <c r="B599" s="54"/>
      <c r="C599" s="55">
        <f t="shared" si="2"/>
        <v>0</v>
      </c>
      <c r="D599" s="54">
        <v>8.053672991833E12</v>
      </c>
      <c r="E599" s="56" t="s">
        <v>110</v>
      </c>
      <c r="F599" s="57" t="s">
        <v>262</v>
      </c>
      <c r="G599" s="58">
        <v>51.0</v>
      </c>
      <c r="H599" s="56"/>
      <c r="I599" s="56" t="s">
        <v>82</v>
      </c>
      <c r="J599" s="56" t="s">
        <v>112</v>
      </c>
      <c r="K599" s="56" t="s">
        <v>65</v>
      </c>
      <c r="L599" s="59">
        <v>420.0</v>
      </c>
      <c r="M599" s="60">
        <v>324631.12</v>
      </c>
      <c r="N599" s="56" t="s">
        <v>83</v>
      </c>
      <c r="O599" s="56"/>
      <c r="P599" s="56" t="s">
        <v>68</v>
      </c>
      <c r="Q599" s="56" t="s">
        <v>68</v>
      </c>
      <c r="R599" s="56" t="s">
        <v>68</v>
      </c>
      <c r="S599" s="56">
        <v>135.0</v>
      </c>
      <c r="T599" s="56">
        <v>21.0</v>
      </c>
      <c r="U599" s="56" t="s">
        <v>89</v>
      </c>
      <c r="V599" s="56" t="s">
        <v>427</v>
      </c>
      <c r="W599" s="56" t="s">
        <v>68</v>
      </c>
      <c r="X599" s="56" t="s">
        <v>68</v>
      </c>
      <c r="Y599" s="56" t="s">
        <v>68</v>
      </c>
      <c r="Z599" s="56" t="s">
        <v>68</v>
      </c>
      <c r="AA599" s="56"/>
      <c r="AB599" s="56" t="s">
        <v>114</v>
      </c>
      <c r="AC599" s="56" t="s">
        <v>115</v>
      </c>
      <c r="AD599" s="56" t="s">
        <v>74</v>
      </c>
      <c r="AE599" s="56" t="s">
        <v>94</v>
      </c>
      <c r="AF599" s="56" t="s">
        <v>94</v>
      </c>
      <c r="AG599" s="56" t="s">
        <v>68</v>
      </c>
      <c r="AH599" s="56"/>
      <c r="AI599" s="56" t="s">
        <v>76</v>
      </c>
      <c r="AJ599" s="56" t="s">
        <v>85</v>
      </c>
      <c r="AK599" s="56" t="s">
        <v>68</v>
      </c>
      <c r="AL599" s="56" t="s">
        <v>68</v>
      </c>
      <c r="AM599" s="56" t="s">
        <v>68</v>
      </c>
      <c r="AN599" s="56"/>
      <c r="AO599" s="56" t="s">
        <v>78</v>
      </c>
      <c r="AP599" s="61" t="s">
        <v>79</v>
      </c>
    </row>
    <row r="600" ht="16.5" customHeight="1">
      <c r="A600" s="53">
        <v>398765.18000000005</v>
      </c>
      <c r="B600" s="54"/>
      <c r="C600" s="55">
        <f t="shared" si="2"/>
        <v>0</v>
      </c>
      <c r="D600" s="54">
        <v>8.056597469357E12</v>
      </c>
      <c r="E600" s="56" t="s">
        <v>99</v>
      </c>
      <c r="F600" s="57" t="s">
        <v>421</v>
      </c>
      <c r="G600" s="58">
        <v>53.0</v>
      </c>
      <c r="H600" s="56" t="s">
        <v>214</v>
      </c>
      <c r="I600" s="56" t="s">
        <v>289</v>
      </c>
      <c r="J600" s="56" t="s">
        <v>97</v>
      </c>
      <c r="K600" s="56" t="s">
        <v>65</v>
      </c>
      <c r="L600" s="59">
        <v>520.0</v>
      </c>
      <c r="M600" s="60">
        <v>398765.18000000005</v>
      </c>
      <c r="N600" s="56" t="s">
        <v>83</v>
      </c>
      <c r="O600" s="56"/>
      <c r="P600" s="56" t="s">
        <v>68</v>
      </c>
      <c r="Q600" s="56" t="s">
        <v>68</v>
      </c>
      <c r="R600" s="56" t="s">
        <v>68</v>
      </c>
      <c r="S600" s="56">
        <v>140.0</v>
      </c>
      <c r="T600" s="56">
        <v>16.0</v>
      </c>
      <c r="U600" s="56" t="s">
        <v>100</v>
      </c>
      <c r="V600" s="56" t="s">
        <v>101</v>
      </c>
      <c r="W600" s="56" t="s">
        <v>68</v>
      </c>
      <c r="X600" s="56" t="s">
        <v>68</v>
      </c>
      <c r="Y600" s="56" t="s">
        <v>68</v>
      </c>
      <c r="Z600" s="56" t="s">
        <v>68</v>
      </c>
      <c r="AA600" s="56"/>
      <c r="AB600" s="56" t="s">
        <v>98</v>
      </c>
      <c r="AC600" s="56" t="s">
        <v>102</v>
      </c>
      <c r="AD600" s="56" t="s">
        <v>74</v>
      </c>
      <c r="AE600" s="56"/>
      <c r="AF600" s="56" t="s">
        <v>94</v>
      </c>
      <c r="AG600" s="56" t="s">
        <v>68</v>
      </c>
      <c r="AH600" s="56"/>
      <c r="AI600" s="56" t="s">
        <v>76</v>
      </c>
      <c r="AJ600" s="56" t="s">
        <v>85</v>
      </c>
      <c r="AK600" s="56" t="s">
        <v>68</v>
      </c>
      <c r="AL600" s="56" t="s">
        <v>69</v>
      </c>
      <c r="AM600" s="56" t="s">
        <v>68</v>
      </c>
      <c r="AN600" s="56"/>
      <c r="AO600" s="56" t="s">
        <v>78</v>
      </c>
      <c r="AP600" s="61" t="s">
        <v>79</v>
      </c>
    </row>
    <row r="601" ht="16.5" customHeight="1">
      <c r="A601" s="53">
        <v>355201.66000000003</v>
      </c>
      <c r="B601" s="54"/>
      <c r="C601" s="55">
        <f t="shared" si="2"/>
        <v>0</v>
      </c>
      <c r="D601" s="54">
        <v>8.056597363006E12</v>
      </c>
      <c r="E601" s="56" t="s">
        <v>116</v>
      </c>
      <c r="F601" s="57" t="s">
        <v>610</v>
      </c>
      <c r="G601" s="58">
        <v>54.0</v>
      </c>
      <c r="H601" s="56"/>
      <c r="I601" s="56" t="s">
        <v>105</v>
      </c>
      <c r="J601" s="56" t="s">
        <v>64</v>
      </c>
      <c r="K601" s="56" t="s">
        <v>65</v>
      </c>
      <c r="L601" s="59">
        <v>410.0</v>
      </c>
      <c r="M601" s="60">
        <v>355201.66000000003</v>
      </c>
      <c r="N601" s="56" t="s">
        <v>83</v>
      </c>
      <c r="O601" s="56" t="s">
        <v>67</v>
      </c>
      <c r="P601" s="56" t="s">
        <v>68</v>
      </c>
      <c r="Q601" s="56" t="s">
        <v>69</v>
      </c>
      <c r="R601" s="56" t="s">
        <v>68</v>
      </c>
      <c r="S601" s="56">
        <v>140.0</v>
      </c>
      <c r="T601" s="56">
        <v>16.0</v>
      </c>
      <c r="U601" s="56" t="s">
        <v>120</v>
      </c>
      <c r="V601" s="56" t="s">
        <v>84</v>
      </c>
      <c r="W601" s="56" t="s">
        <v>68</v>
      </c>
      <c r="X601" s="56" t="s">
        <v>68</v>
      </c>
      <c r="Y601" s="56" t="s">
        <v>69</v>
      </c>
      <c r="Z601" s="56" t="s">
        <v>68</v>
      </c>
      <c r="AA601" s="56"/>
      <c r="AB601" s="56" t="s">
        <v>72</v>
      </c>
      <c r="AC601" s="56" t="s">
        <v>122</v>
      </c>
      <c r="AD601" s="56" t="s">
        <v>74</v>
      </c>
      <c r="AE601" s="56"/>
      <c r="AF601" s="56" t="s">
        <v>75</v>
      </c>
      <c r="AG601" s="56" t="s">
        <v>68</v>
      </c>
      <c r="AH601" s="56"/>
      <c r="AI601" s="56" t="s">
        <v>76</v>
      </c>
      <c r="AJ601" s="56" t="s">
        <v>77</v>
      </c>
      <c r="AK601" s="56" t="s">
        <v>68</v>
      </c>
      <c r="AL601" s="56" t="s">
        <v>69</v>
      </c>
      <c r="AM601" s="56" t="s">
        <v>68</v>
      </c>
      <c r="AN601" s="56"/>
      <c r="AO601" s="56" t="s">
        <v>78</v>
      </c>
      <c r="AP601" s="61" t="s">
        <v>79</v>
      </c>
    </row>
    <row r="602" ht="16.5" customHeight="1">
      <c r="A602" s="53">
        <v>287554.07999999996</v>
      </c>
      <c r="B602" s="54"/>
      <c r="C602" s="55">
        <f t="shared" si="2"/>
        <v>0</v>
      </c>
      <c r="D602" s="54">
        <v>8.056597468398E12</v>
      </c>
      <c r="E602" s="56" t="s">
        <v>428</v>
      </c>
      <c r="F602" s="57" t="s">
        <v>124</v>
      </c>
      <c r="G602" s="58">
        <v>52.0</v>
      </c>
      <c r="H602" s="56"/>
      <c r="I602" s="56" t="s">
        <v>82</v>
      </c>
      <c r="J602" s="56" t="s">
        <v>64</v>
      </c>
      <c r="K602" s="56" t="s">
        <v>65</v>
      </c>
      <c r="L602" s="59">
        <v>370.0</v>
      </c>
      <c r="M602" s="60">
        <v>287554.07999999996</v>
      </c>
      <c r="N602" s="56" t="s">
        <v>83</v>
      </c>
      <c r="O602" s="56"/>
      <c r="P602" s="56" t="s">
        <v>68</v>
      </c>
      <c r="Q602" s="56" t="s">
        <v>68</v>
      </c>
      <c r="R602" s="56" t="s">
        <v>68</v>
      </c>
      <c r="S602" s="56">
        <v>140.0</v>
      </c>
      <c r="T602" s="56">
        <v>17.0</v>
      </c>
      <c r="U602" s="56" t="s">
        <v>177</v>
      </c>
      <c r="V602" s="56" t="s">
        <v>250</v>
      </c>
      <c r="W602" s="56" t="s">
        <v>68</v>
      </c>
      <c r="X602" s="56" t="s">
        <v>68</v>
      </c>
      <c r="Y602" s="56" t="s">
        <v>68</v>
      </c>
      <c r="Z602" s="56" t="s">
        <v>68</v>
      </c>
      <c r="AA602" s="56"/>
      <c r="AB602" s="56" t="s">
        <v>72</v>
      </c>
      <c r="AC602" s="56" t="s">
        <v>73</v>
      </c>
      <c r="AD602" s="56" t="s">
        <v>74</v>
      </c>
      <c r="AE602" s="56"/>
      <c r="AF602" s="56" t="s">
        <v>75</v>
      </c>
      <c r="AG602" s="56" t="s">
        <v>68</v>
      </c>
      <c r="AH602" s="56"/>
      <c r="AI602" s="56" t="s">
        <v>76</v>
      </c>
      <c r="AJ602" s="56" t="s">
        <v>85</v>
      </c>
      <c r="AK602" s="56" t="s">
        <v>68</v>
      </c>
      <c r="AL602" s="56" t="s">
        <v>69</v>
      </c>
      <c r="AM602" s="56" t="s">
        <v>68</v>
      </c>
      <c r="AN602" s="56"/>
      <c r="AO602" s="56" t="s">
        <v>78</v>
      </c>
      <c r="AP602" s="61" t="s">
        <v>79</v>
      </c>
    </row>
    <row r="603" ht="16.5" customHeight="1">
      <c r="A603" s="53">
        <v>563750.0</v>
      </c>
      <c r="B603" s="54"/>
      <c r="C603" s="55">
        <f t="shared" si="2"/>
        <v>0</v>
      </c>
      <c r="D603" s="54">
        <v>8.056597294317E12</v>
      </c>
      <c r="E603" s="56" t="s">
        <v>125</v>
      </c>
      <c r="F603" s="57" t="s">
        <v>503</v>
      </c>
      <c r="G603" s="58">
        <v>55.0</v>
      </c>
      <c r="H603" s="56"/>
      <c r="I603" s="56" t="s">
        <v>141</v>
      </c>
      <c r="J603" s="56" t="s">
        <v>97</v>
      </c>
      <c r="K603" s="56" t="s">
        <v>65</v>
      </c>
      <c r="L603" s="59">
        <v>660.0</v>
      </c>
      <c r="M603" s="60">
        <v>563750.0</v>
      </c>
      <c r="N603" s="56" t="s">
        <v>83</v>
      </c>
      <c r="O603" s="56" t="s">
        <v>67</v>
      </c>
      <c r="P603" s="56" t="s">
        <v>68</v>
      </c>
      <c r="Q603" s="56" t="s">
        <v>68</v>
      </c>
      <c r="R603" s="56" t="s">
        <v>69</v>
      </c>
      <c r="S603" s="56">
        <v>135.0</v>
      </c>
      <c r="T603" s="56">
        <v>17.0</v>
      </c>
      <c r="U603" s="56" t="s">
        <v>128</v>
      </c>
      <c r="V603" s="56" t="s">
        <v>129</v>
      </c>
      <c r="W603" s="56" t="s">
        <v>68</v>
      </c>
      <c r="X603" s="56" t="s">
        <v>68</v>
      </c>
      <c r="Y603" s="56" t="s">
        <v>69</v>
      </c>
      <c r="Z603" s="56" t="s">
        <v>68</v>
      </c>
      <c r="AA603" s="56"/>
      <c r="AB603" s="56" t="s">
        <v>98</v>
      </c>
      <c r="AC603" s="56" t="s">
        <v>92</v>
      </c>
      <c r="AD603" s="56" t="s">
        <v>74</v>
      </c>
      <c r="AE603" s="56" t="s">
        <v>94</v>
      </c>
      <c r="AF603" s="56" t="s">
        <v>94</v>
      </c>
      <c r="AG603" s="56" t="s">
        <v>68</v>
      </c>
      <c r="AH603" s="56"/>
      <c r="AI603" s="56" t="s">
        <v>76</v>
      </c>
      <c r="AJ603" s="56" t="s">
        <v>77</v>
      </c>
      <c r="AK603" s="56" t="s">
        <v>68</v>
      </c>
      <c r="AL603" s="56" t="s">
        <v>69</v>
      </c>
      <c r="AM603" s="56" t="s">
        <v>68</v>
      </c>
      <c r="AN603" s="56"/>
      <c r="AO603" s="56" t="s">
        <v>78</v>
      </c>
      <c r="AP603" s="61" t="s">
        <v>79</v>
      </c>
    </row>
    <row r="604" ht="16.5" customHeight="1">
      <c r="A604" s="53">
        <v>383950.38000000006</v>
      </c>
      <c r="B604" s="54"/>
      <c r="C604" s="55">
        <f t="shared" si="2"/>
        <v>0</v>
      </c>
      <c r="D604" s="54">
        <v>8.056597468244E12</v>
      </c>
      <c r="E604" s="56" t="s">
        <v>123</v>
      </c>
      <c r="F604" s="57" t="s">
        <v>81</v>
      </c>
      <c r="G604" s="58">
        <v>53.0</v>
      </c>
      <c r="H604" s="56"/>
      <c r="I604" s="56" t="s">
        <v>82</v>
      </c>
      <c r="J604" s="56" t="s">
        <v>64</v>
      </c>
      <c r="K604" s="56" t="s">
        <v>65</v>
      </c>
      <c r="L604" s="59">
        <v>500.0</v>
      </c>
      <c r="M604" s="60">
        <v>383950.38000000006</v>
      </c>
      <c r="N604" s="56" t="s">
        <v>83</v>
      </c>
      <c r="O604" s="56"/>
      <c r="P604" s="56" t="s">
        <v>68</v>
      </c>
      <c r="Q604" s="56" t="s">
        <v>68</v>
      </c>
      <c r="R604" s="56" t="s">
        <v>68</v>
      </c>
      <c r="S604" s="56">
        <v>140.0</v>
      </c>
      <c r="T604" s="56">
        <v>16.0</v>
      </c>
      <c r="U604" s="56"/>
      <c r="V604" s="56"/>
      <c r="W604" s="56" t="s">
        <v>68</v>
      </c>
      <c r="X604" s="56" t="s">
        <v>68</v>
      </c>
      <c r="Y604" s="56" t="s">
        <v>68</v>
      </c>
      <c r="Z604" s="56" t="s">
        <v>68</v>
      </c>
      <c r="AA604" s="56"/>
      <c r="AB604" s="56" t="s">
        <v>72</v>
      </c>
      <c r="AC604" s="56" t="s">
        <v>73</v>
      </c>
      <c r="AD604" s="56" t="s">
        <v>74</v>
      </c>
      <c r="AE604" s="56"/>
      <c r="AF604" s="56" t="s">
        <v>75</v>
      </c>
      <c r="AG604" s="56" t="s">
        <v>68</v>
      </c>
      <c r="AH604" s="56"/>
      <c r="AI604" s="56" t="s">
        <v>76</v>
      </c>
      <c r="AJ604" s="56" t="s">
        <v>85</v>
      </c>
      <c r="AK604" s="56" t="s">
        <v>68</v>
      </c>
      <c r="AL604" s="56" t="s">
        <v>69</v>
      </c>
      <c r="AM604" s="56" t="s">
        <v>68</v>
      </c>
      <c r="AN604" s="56"/>
      <c r="AO604" s="56" t="s">
        <v>78</v>
      </c>
      <c r="AP604" s="61" t="s">
        <v>79</v>
      </c>
    </row>
    <row r="605" ht="16.5" customHeight="1">
      <c r="A605" s="53">
        <v>272719.26</v>
      </c>
      <c r="B605" s="54"/>
      <c r="C605" s="55">
        <f t="shared" si="2"/>
        <v>0</v>
      </c>
      <c r="D605" s="54">
        <v>8.05367299171E12</v>
      </c>
      <c r="E605" s="56" t="s">
        <v>429</v>
      </c>
      <c r="F605" s="57" t="s">
        <v>262</v>
      </c>
      <c r="G605" s="58">
        <v>50.0</v>
      </c>
      <c r="H605" s="56"/>
      <c r="I605" s="56" t="s">
        <v>82</v>
      </c>
      <c r="J605" s="56" t="s">
        <v>112</v>
      </c>
      <c r="K605" s="56" t="s">
        <v>65</v>
      </c>
      <c r="L605" s="59">
        <v>350.0</v>
      </c>
      <c r="M605" s="60">
        <v>272719.26</v>
      </c>
      <c r="N605" s="56" t="s">
        <v>83</v>
      </c>
      <c r="O605" s="56"/>
      <c r="P605" s="56" t="s">
        <v>68</v>
      </c>
      <c r="Q605" s="56" t="s">
        <v>68</v>
      </c>
      <c r="R605" s="56" t="s">
        <v>68</v>
      </c>
      <c r="S605" s="56">
        <v>135.0</v>
      </c>
      <c r="T605" s="56">
        <v>19.0</v>
      </c>
      <c r="U605" s="56" t="s">
        <v>200</v>
      </c>
      <c r="V605" s="56" t="s">
        <v>259</v>
      </c>
      <c r="W605" s="56" t="s">
        <v>68</v>
      </c>
      <c r="X605" s="56" t="s">
        <v>68</v>
      </c>
      <c r="Y605" s="56" t="s">
        <v>68</v>
      </c>
      <c r="Z605" s="56" t="s">
        <v>68</v>
      </c>
      <c r="AA605" s="56"/>
      <c r="AB605" s="56" t="s">
        <v>114</v>
      </c>
      <c r="AC605" s="56" t="s">
        <v>92</v>
      </c>
      <c r="AD605" s="56" t="s">
        <v>74</v>
      </c>
      <c r="AE605" s="56" t="s">
        <v>94</v>
      </c>
      <c r="AF605" s="56" t="s">
        <v>94</v>
      </c>
      <c r="AG605" s="56" t="s">
        <v>68</v>
      </c>
      <c r="AH605" s="56"/>
      <c r="AI605" s="56" t="s">
        <v>76</v>
      </c>
      <c r="AJ605" s="56" t="s">
        <v>85</v>
      </c>
      <c r="AK605" s="56" t="s">
        <v>68</v>
      </c>
      <c r="AL605" s="56" t="s">
        <v>68</v>
      </c>
      <c r="AM605" s="56" t="s">
        <v>68</v>
      </c>
      <c r="AN605" s="56"/>
      <c r="AO605" s="56" t="s">
        <v>78</v>
      </c>
      <c r="AP605" s="61" t="s">
        <v>79</v>
      </c>
    </row>
    <row r="606" ht="16.5" customHeight="1">
      <c r="A606" s="53">
        <v>472919.26</v>
      </c>
      <c r="B606" s="54"/>
      <c r="C606" s="55">
        <f t="shared" si="2"/>
        <v>0</v>
      </c>
      <c r="D606" s="54">
        <v>8.056597294928E12</v>
      </c>
      <c r="E606" s="56" t="s">
        <v>429</v>
      </c>
      <c r="F606" s="57" t="s">
        <v>111</v>
      </c>
      <c r="G606" s="58">
        <v>50.0</v>
      </c>
      <c r="H606" s="56"/>
      <c r="I606" s="56" t="s">
        <v>82</v>
      </c>
      <c r="J606" s="56" t="s">
        <v>112</v>
      </c>
      <c r="K606" s="56" t="s">
        <v>65</v>
      </c>
      <c r="L606" s="59">
        <v>620.0</v>
      </c>
      <c r="M606" s="60">
        <v>472919.26</v>
      </c>
      <c r="N606" s="56" t="s">
        <v>83</v>
      </c>
      <c r="O606" s="56"/>
      <c r="P606" s="56" t="s">
        <v>68</v>
      </c>
      <c r="Q606" s="56" t="s">
        <v>68</v>
      </c>
      <c r="R606" s="56" t="s">
        <v>68</v>
      </c>
      <c r="S606" s="56">
        <v>135.0</v>
      </c>
      <c r="T606" s="56">
        <v>19.0</v>
      </c>
      <c r="U606" s="56" t="s">
        <v>200</v>
      </c>
      <c r="V606" s="56" t="s">
        <v>259</v>
      </c>
      <c r="W606" s="56" t="s">
        <v>68</v>
      </c>
      <c r="X606" s="56" t="s">
        <v>68</v>
      </c>
      <c r="Y606" s="56" t="s">
        <v>68</v>
      </c>
      <c r="Z606" s="56" t="s">
        <v>68</v>
      </c>
      <c r="AA606" s="56"/>
      <c r="AB606" s="56" t="s">
        <v>114</v>
      </c>
      <c r="AC606" s="56" t="s">
        <v>92</v>
      </c>
      <c r="AD606" s="56" t="s">
        <v>74</v>
      </c>
      <c r="AE606" s="56" t="s">
        <v>94</v>
      </c>
      <c r="AF606" s="56" t="s">
        <v>94</v>
      </c>
      <c r="AG606" s="56" t="s">
        <v>68</v>
      </c>
      <c r="AH606" s="56"/>
      <c r="AI606" s="56" t="s">
        <v>76</v>
      </c>
      <c r="AJ606" s="56" t="s">
        <v>85</v>
      </c>
      <c r="AK606" s="56" t="s">
        <v>68</v>
      </c>
      <c r="AL606" s="56" t="s">
        <v>69</v>
      </c>
      <c r="AM606" s="56" t="s">
        <v>68</v>
      </c>
      <c r="AN606" s="56"/>
      <c r="AO606" s="56" t="s">
        <v>78</v>
      </c>
      <c r="AP606" s="61" t="s">
        <v>79</v>
      </c>
    </row>
    <row r="607" ht="16.5" customHeight="1">
      <c r="A607" s="53">
        <v>355201.66000000003</v>
      </c>
      <c r="B607" s="54"/>
      <c r="C607" s="55">
        <f t="shared" si="2"/>
        <v>0</v>
      </c>
      <c r="D607" s="54">
        <v>8.056597361897E12</v>
      </c>
      <c r="E607" s="56" t="s">
        <v>431</v>
      </c>
      <c r="F607" s="57" t="s">
        <v>104</v>
      </c>
      <c r="G607" s="58">
        <v>54.0</v>
      </c>
      <c r="H607" s="56"/>
      <c r="I607" s="56" t="s">
        <v>105</v>
      </c>
      <c r="J607" s="56" t="s">
        <v>64</v>
      </c>
      <c r="K607" s="56" t="s">
        <v>65</v>
      </c>
      <c r="L607" s="59">
        <v>410.0</v>
      </c>
      <c r="M607" s="60">
        <v>355201.66000000003</v>
      </c>
      <c r="N607" s="56" t="s">
        <v>83</v>
      </c>
      <c r="O607" s="56" t="s">
        <v>67</v>
      </c>
      <c r="P607" s="56" t="s">
        <v>68</v>
      </c>
      <c r="Q607" s="56" t="s">
        <v>69</v>
      </c>
      <c r="R607" s="56" t="s">
        <v>68</v>
      </c>
      <c r="S607" s="56">
        <v>140.0</v>
      </c>
      <c r="T607" s="56">
        <v>16.0</v>
      </c>
      <c r="U607" s="56" t="s">
        <v>120</v>
      </c>
      <c r="V607" s="56" t="s">
        <v>433</v>
      </c>
      <c r="W607" s="56" t="s">
        <v>68</v>
      </c>
      <c r="X607" s="56" t="s">
        <v>68</v>
      </c>
      <c r="Y607" s="56" t="s">
        <v>69</v>
      </c>
      <c r="Z607" s="56" t="s">
        <v>68</v>
      </c>
      <c r="AA607" s="56"/>
      <c r="AB607" s="56" t="s">
        <v>72</v>
      </c>
      <c r="AC607" s="56" t="s">
        <v>122</v>
      </c>
      <c r="AD607" s="56" t="s">
        <v>74</v>
      </c>
      <c r="AE607" s="56"/>
      <c r="AF607" s="56" t="s">
        <v>75</v>
      </c>
      <c r="AG607" s="56" t="s">
        <v>68</v>
      </c>
      <c r="AH607" s="56"/>
      <c r="AI607" s="56" t="s">
        <v>76</v>
      </c>
      <c r="AJ607" s="56" t="s">
        <v>77</v>
      </c>
      <c r="AK607" s="56" t="s">
        <v>68</v>
      </c>
      <c r="AL607" s="56" t="s">
        <v>69</v>
      </c>
      <c r="AM607" s="56" t="s">
        <v>68</v>
      </c>
      <c r="AN607" s="56"/>
      <c r="AO607" s="56" t="s">
        <v>78</v>
      </c>
      <c r="AP607" s="61" t="s">
        <v>79</v>
      </c>
    </row>
    <row r="608" ht="16.5" customHeight="1">
      <c r="A608" s="53">
        <v>287554.07999999996</v>
      </c>
      <c r="B608" s="54"/>
      <c r="C608" s="55">
        <f t="shared" si="2"/>
        <v>0</v>
      </c>
      <c r="D608" s="54">
        <v>8.056597468312E12</v>
      </c>
      <c r="E608" s="56" t="s">
        <v>297</v>
      </c>
      <c r="F608" s="57" t="s">
        <v>124</v>
      </c>
      <c r="G608" s="58">
        <v>51.0</v>
      </c>
      <c r="H608" s="56"/>
      <c r="I608" s="56" t="s">
        <v>82</v>
      </c>
      <c r="J608" s="56" t="s">
        <v>64</v>
      </c>
      <c r="K608" s="56" t="s">
        <v>65</v>
      </c>
      <c r="L608" s="59">
        <v>370.0</v>
      </c>
      <c r="M608" s="60">
        <v>287554.07999999996</v>
      </c>
      <c r="N608" s="56" t="s">
        <v>83</v>
      </c>
      <c r="O608" s="56"/>
      <c r="P608" s="56" t="s">
        <v>68</v>
      </c>
      <c r="Q608" s="56" t="s">
        <v>68</v>
      </c>
      <c r="R608" s="56" t="s">
        <v>68</v>
      </c>
      <c r="S608" s="56">
        <v>140.0</v>
      </c>
      <c r="T608" s="56">
        <v>17.0</v>
      </c>
      <c r="U608" s="56" t="s">
        <v>89</v>
      </c>
      <c r="V608" s="56" t="s">
        <v>191</v>
      </c>
      <c r="W608" s="56" t="s">
        <v>68</v>
      </c>
      <c r="X608" s="56" t="s">
        <v>68</v>
      </c>
      <c r="Y608" s="56" t="s">
        <v>68</v>
      </c>
      <c r="Z608" s="56" t="s">
        <v>68</v>
      </c>
      <c r="AA608" s="56"/>
      <c r="AB608" s="56" t="s">
        <v>72</v>
      </c>
      <c r="AC608" s="56" t="s">
        <v>164</v>
      </c>
      <c r="AD608" s="56" t="s">
        <v>74</v>
      </c>
      <c r="AE608" s="56"/>
      <c r="AF608" s="56" t="s">
        <v>75</v>
      </c>
      <c r="AG608" s="56" t="s">
        <v>68</v>
      </c>
      <c r="AH608" s="56"/>
      <c r="AI608" s="56" t="s">
        <v>76</v>
      </c>
      <c r="AJ608" s="56" t="s">
        <v>85</v>
      </c>
      <c r="AK608" s="56" t="s">
        <v>68</v>
      </c>
      <c r="AL608" s="56" t="s">
        <v>69</v>
      </c>
      <c r="AM608" s="56" t="s">
        <v>68</v>
      </c>
      <c r="AN608" s="56"/>
      <c r="AO608" s="56" t="s">
        <v>78</v>
      </c>
      <c r="AP608" s="61" t="s">
        <v>79</v>
      </c>
    </row>
    <row r="609" ht="16.5" customHeight="1">
      <c r="A609" s="53">
        <v>563750.0</v>
      </c>
      <c r="B609" s="54"/>
      <c r="C609" s="55">
        <f t="shared" si="2"/>
        <v>0</v>
      </c>
      <c r="D609" s="54">
        <v>8.056597294362E12</v>
      </c>
      <c r="E609" s="56" t="s">
        <v>496</v>
      </c>
      <c r="F609" s="57" t="s">
        <v>580</v>
      </c>
      <c r="G609" s="58">
        <v>58.0</v>
      </c>
      <c r="H609" s="56"/>
      <c r="I609" s="56" t="s">
        <v>132</v>
      </c>
      <c r="J609" s="56" t="s">
        <v>97</v>
      </c>
      <c r="K609" s="56" t="s">
        <v>65</v>
      </c>
      <c r="L609" s="59">
        <v>660.0</v>
      </c>
      <c r="M609" s="60">
        <v>563750.0</v>
      </c>
      <c r="N609" s="56" t="s">
        <v>83</v>
      </c>
      <c r="O609" s="56" t="s">
        <v>67</v>
      </c>
      <c r="P609" s="56" t="s">
        <v>68</v>
      </c>
      <c r="Q609" s="56" t="s">
        <v>68</v>
      </c>
      <c r="R609" s="56" t="s">
        <v>69</v>
      </c>
      <c r="S609" s="56">
        <v>135.0</v>
      </c>
      <c r="T609" s="56">
        <v>18.0</v>
      </c>
      <c r="U609" s="56" t="s">
        <v>498</v>
      </c>
      <c r="V609" s="56" t="s">
        <v>498</v>
      </c>
      <c r="W609" s="56" t="s">
        <v>68</v>
      </c>
      <c r="X609" s="56" t="s">
        <v>68</v>
      </c>
      <c r="Y609" s="56" t="s">
        <v>68</v>
      </c>
      <c r="Z609" s="56" t="s">
        <v>68</v>
      </c>
      <c r="AA609" s="56"/>
      <c r="AB609" s="56" t="s">
        <v>98</v>
      </c>
      <c r="AC609" s="56" t="s">
        <v>115</v>
      </c>
      <c r="AD609" s="56" t="s">
        <v>93</v>
      </c>
      <c r="AE609" s="56" t="s">
        <v>94</v>
      </c>
      <c r="AF609" s="56" t="s">
        <v>94</v>
      </c>
      <c r="AG609" s="56" t="s">
        <v>68</v>
      </c>
      <c r="AH609" s="56"/>
      <c r="AI609" s="56" t="s">
        <v>76</v>
      </c>
      <c r="AJ609" s="56" t="s">
        <v>77</v>
      </c>
      <c r="AK609" s="56" t="s">
        <v>68</v>
      </c>
      <c r="AL609" s="56" t="s">
        <v>69</v>
      </c>
      <c r="AM609" s="56" t="s">
        <v>68</v>
      </c>
      <c r="AN609" s="56"/>
      <c r="AO609" s="56" t="s">
        <v>78</v>
      </c>
      <c r="AP609" s="61" t="s">
        <v>79</v>
      </c>
    </row>
    <row r="610" ht="16.5" customHeight="1">
      <c r="A610" s="53">
        <v>302368.88</v>
      </c>
      <c r="B610" s="54"/>
      <c r="C610" s="55">
        <f t="shared" si="2"/>
        <v>0</v>
      </c>
      <c r="D610" s="54">
        <v>8.056597149839E12</v>
      </c>
      <c r="E610" s="56" t="s">
        <v>315</v>
      </c>
      <c r="F610" s="57" t="s">
        <v>184</v>
      </c>
      <c r="G610" s="58">
        <v>52.0</v>
      </c>
      <c r="H610" s="56"/>
      <c r="I610" s="56" t="s">
        <v>82</v>
      </c>
      <c r="J610" s="56" t="s">
        <v>185</v>
      </c>
      <c r="K610" s="56" t="s">
        <v>65</v>
      </c>
      <c r="L610" s="59">
        <v>390.0</v>
      </c>
      <c r="M610" s="60">
        <v>302368.88</v>
      </c>
      <c r="N610" s="56" t="s">
        <v>83</v>
      </c>
      <c r="O610" s="56"/>
      <c r="P610" s="56" t="s">
        <v>68</v>
      </c>
      <c r="Q610" s="56" t="s">
        <v>68</v>
      </c>
      <c r="R610" s="56" t="s">
        <v>68</v>
      </c>
      <c r="S610" s="56">
        <v>140.0</v>
      </c>
      <c r="T610" s="56">
        <v>15.0</v>
      </c>
      <c r="U610" s="56" t="s">
        <v>177</v>
      </c>
      <c r="V610" s="56" t="s">
        <v>545</v>
      </c>
      <c r="W610" s="56" t="s">
        <v>68</v>
      </c>
      <c r="X610" s="56" t="s">
        <v>69</v>
      </c>
      <c r="Y610" s="56" t="s">
        <v>68</v>
      </c>
      <c r="Z610" s="56" t="s">
        <v>68</v>
      </c>
      <c r="AA610" s="56"/>
      <c r="AB610" s="56" t="s">
        <v>187</v>
      </c>
      <c r="AC610" s="56" t="s">
        <v>182</v>
      </c>
      <c r="AD610" s="56" t="s">
        <v>74</v>
      </c>
      <c r="AE610" s="56" t="s">
        <v>75</v>
      </c>
      <c r="AF610" s="56" t="s">
        <v>75</v>
      </c>
      <c r="AG610" s="56" t="s">
        <v>68</v>
      </c>
      <c r="AH610" s="56"/>
      <c r="AI610" s="56" t="s">
        <v>76</v>
      </c>
      <c r="AJ610" s="56" t="s">
        <v>85</v>
      </c>
      <c r="AK610" s="56" t="s">
        <v>68</v>
      </c>
      <c r="AL610" s="56" t="s">
        <v>68</v>
      </c>
      <c r="AM610" s="56" t="s">
        <v>68</v>
      </c>
      <c r="AN610" s="56"/>
      <c r="AO610" s="56" t="s">
        <v>78</v>
      </c>
      <c r="AP610" s="61" t="s">
        <v>79</v>
      </c>
    </row>
    <row r="611" ht="16.5" customHeight="1">
      <c r="A611" s="53">
        <v>302368.88</v>
      </c>
      <c r="B611" s="54"/>
      <c r="C611" s="55">
        <f t="shared" si="2"/>
        <v>0</v>
      </c>
      <c r="D611" s="54">
        <v>8.056597149846E12</v>
      </c>
      <c r="E611" s="56" t="s">
        <v>315</v>
      </c>
      <c r="F611" s="57" t="s">
        <v>124</v>
      </c>
      <c r="G611" s="58">
        <v>54.0</v>
      </c>
      <c r="H611" s="56"/>
      <c r="I611" s="56" t="s">
        <v>82</v>
      </c>
      <c r="J611" s="56" t="s">
        <v>64</v>
      </c>
      <c r="K611" s="56" t="s">
        <v>65</v>
      </c>
      <c r="L611" s="59">
        <v>390.0</v>
      </c>
      <c r="M611" s="60">
        <v>302368.88</v>
      </c>
      <c r="N611" s="56" t="s">
        <v>83</v>
      </c>
      <c r="O611" s="56"/>
      <c r="P611" s="56" t="s">
        <v>68</v>
      </c>
      <c r="Q611" s="56" t="s">
        <v>68</v>
      </c>
      <c r="R611" s="56" t="s">
        <v>68</v>
      </c>
      <c r="S611" s="56">
        <v>140.0</v>
      </c>
      <c r="T611" s="56">
        <v>15.0</v>
      </c>
      <c r="U611" s="56" t="s">
        <v>120</v>
      </c>
      <c r="V611" s="56" t="s">
        <v>316</v>
      </c>
      <c r="W611" s="56" t="s">
        <v>68</v>
      </c>
      <c r="X611" s="56" t="s">
        <v>69</v>
      </c>
      <c r="Y611" s="56" t="s">
        <v>68</v>
      </c>
      <c r="Z611" s="56" t="s">
        <v>68</v>
      </c>
      <c r="AA611" s="56"/>
      <c r="AB611" s="56" t="s">
        <v>72</v>
      </c>
      <c r="AC611" s="56" t="s">
        <v>182</v>
      </c>
      <c r="AD611" s="56" t="s">
        <v>74</v>
      </c>
      <c r="AE611" s="56" t="s">
        <v>75</v>
      </c>
      <c r="AF611" s="56" t="s">
        <v>75</v>
      </c>
      <c r="AG611" s="56" t="s">
        <v>68</v>
      </c>
      <c r="AH611" s="56"/>
      <c r="AI611" s="56" t="s">
        <v>76</v>
      </c>
      <c r="AJ611" s="56" t="s">
        <v>85</v>
      </c>
      <c r="AK611" s="56" t="s">
        <v>68</v>
      </c>
      <c r="AL611" s="56" t="s">
        <v>68</v>
      </c>
      <c r="AM611" s="56" t="s">
        <v>68</v>
      </c>
      <c r="AN611" s="56"/>
      <c r="AO611" s="56" t="s">
        <v>78</v>
      </c>
      <c r="AP611" s="61" t="s">
        <v>79</v>
      </c>
    </row>
    <row r="612" ht="16.5" customHeight="1">
      <c r="A612" s="53">
        <v>263450.0</v>
      </c>
      <c r="B612" s="54"/>
      <c r="C612" s="55">
        <f t="shared" si="2"/>
        <v>0</v>
      </c>
      <c r="D612" s="54">
        <v>8.056597363822E12</v>
      </c>
      <c r="E612" s="56" t="s">
        <v>301</v>
      </c>
      <c r="F612" s="57" t="s">
        <v>599</v>
      </c>
      <c r="G612" s="58">
        <v>55.0</v>
      </c>
      <c r="H612" s="56"/>
      <c r="I612" s="56" t="s">
        <v>118</v>
      </c>
      <c r="J612" s="56" t="s">
        <v>185</v>
      </c>
      <c r="K612" s="56" t="s">
        <v>65</v>
      </c>
      <c r="L612" s="59">
        <v>300.0</v>
      </c>
      <c r="M612" s="60">
        <v>263450.0</v>
      </c>
      <c r="N612" s="56" t="s">
        <v>147</v>
      </c>
      <c r="O612" s="56" t="s">
        <v>67</v>
      </c>
      <c r="P612" s="56" t="s">
        <v>68</v>
      </c>
      <c r="Q612" s="56" t="s">
        <v>68</v>
      </c>
      <c r="R612" s="56" t="s">
        <v>69</v>
      </c>
      <c r="S612" s="56">
        <v>140.0</v>
      </c>
      <c r="T612" s="56">
        <v>17.0</v>
      </c>
      <c r="U612" s="56" t="s">
        <v>148</v>
      </c>
      <c r="V612" s="56" t="s">
        <v>302</v>
      </c>
      <c r="W612" s="56" t="s">
        <v>68</v>
      </c>
      <c r="X612" s="56" t="s">
        <v>69</v>
      </c>
      <c r="Y612" s="56" t="s">
        <v>69</v>
      </c>
      <c r="Z612" s="56" t="s">
        <v>69</v>
      </c>
      <c r="AA612" s="56"/>
      <c r="AB612" s="56" t="s">
        <v>187</v>
      </c>
      <c r="AC612" s="56" t="s">
        <v>92</v>
      </c>
      <c r="AD612" s="56" t="s">
        <v>74</v>
      </c>
      <c r="AE612" s="56" t="s">
        <v>75</v>
      </c>
      <c r="AF612" s="56" t="s">
        <v>75</v>
      </c>
      <c r="AG612" s="56" t="s">
        <v>68</v>
      </c>
      <c r="AH612" s="56" t="s">
        <v>151</v>
      </c>
      <c r="AI612" s="56" t="s">
        <v>76</v>
      </c>
      <c r="AJ612" s="56" t="s">
        <v>77</v>
      </c>
      <c r="AK612" s="56" t="s">
        <v>68</v>
      </c>
      <c r="AL612" s="56" t="s">
        <v>69</v>
      </c>
      <c r="AM612" s="56" t="s">
        <v>68</v>
      </c>
      <c r="AN612" s="56" t="s">
        <v>304</v>
      </c>
      <c r="AO612" s="56" t="s">
        <v>78</v>
      </c>
      <c r="AP612" s="61" t="s">
        <v>79</v>
      </c>
    </row>
    <row r="613" ht="16.5" customHeight="1">
      <c r="A613" s="53">
        <v>396923.33999999997</v>
      </c>
      <c r="B613" s="54"/>
      <c r="C613" s="55">
        <f t="shared" si="2"/>
        <v>0</v>
      </c>
      <c r="D613" s="54">
        <v>8.056597468527E12</v>
      </c>
      <c r="E613" s="56" t="s">
        <v>502</v>
      </c>
      <c r="F613" s="57" t="s">
        <v>131</v>
      </c>
      <c r="G613" s="58">
        <v>59.0</v>
      </c>
      <c r="H613" s="56"/>
      <c r="I613" s="56" t="s">
        <v>139</v>
      </c>
      <c r="J613" s="56" t="s">
        <v>133</v>
      </c>
      <c r="K613" s="56" t="s">
        <v>65</v>
      </c>
      <c r="L613" s="59">
        <v>460.0</v>
      </c>
      <c r="M613" s="60">
        <v>396923.33999999997</v>
      </c>
      <c r="N613" s="56" t="s">
        <v>83</v>
      </c>
      <c r="O613" s="56" t="s">
        <v>67</v>
      </c>
      <c r="P613" s="56" t="s">
        <v>68</v>
      </c>
      <c r="Q613" s="56" t="s">
        <v>68</v>
      </c>
      <c r="R613" s="56" t="s">
        <v>69</v>
      </c>
      <c r="S613" s="56">
        <v>140.0</v>
      </c>
      <c r="T613" s="56">
        <v>14.0</v>
      </c>
      <c r="U613" s="56" t="s">
        <v>398</v>
      </c>
      <c r="V613" s="56" t="s">
        <v>319</v>
      </c>
      <c r="W613" s="56" t="s">
        <v>68</v>
      </c>
      <c r="X613" s="56" t="s">
        <v>68</v>
      </c>
      <c r="Y613" s="56" t="s">
        <v>68</v>
      </c>
      <c r="Z613" s="56" t="s">
        <v>68</v>
      </c>
      <c r="AA613" s="56"/>
      <c r="AB613" s="56" t="s">
        <v>72</v>
      </c>
      <c r="AC613" s="56" t="s">
        <v>102</v>
      </c>
      <c r="AD613" s="56" t="s">
        <v>74</v>
      </c>
      <c r="AE613" s="56"/>
      <c r="AF613" s="56" t="s">
        <v>94</v>
      </c>
      <c r="AG613" s="56" t="s">
        <v>68</v>
      </c>
      <c r="AH613" s="56"/>
      <c r="AI613" s="56" t="s">
        <v>76</v>
      </c>
      <c r="AJ613" s="56" t="s">
        <v>77</v>
      </c>
      <c r="AK613" s="56" t="s">
        <v>68</v>
      </c>
      <c r="AL613" s="56" t="s">
        <v>69</v>
      </c>
      <c r="AM613" s="56" t="s">
        <v>68</v>
      </c>
      <c r="AN613" s="56"/>
      <c r="AO613" s="56" t="s">
        <v>78</v>
      </c>
      <c r="AP613" s="61" t="s">
        <v>79</v>
      </c>
    </row>
    <row r="614" ht="16.5" customHeight="1">
      <c r="A614" s="53">
        <v>396923.33999999997</v>
      </c>
      <c r="B614" s="54"/>
      <c r="C614" s="55">
        <f t="shared" si="2"/>
        <v>0</v>
      </c>
      <c r="D614" s="54">
        <v>8.05659746864E12</v>
      </c>
      <c r="E614" s="56" t="s">
        <v>130</v>
      </c>
      <c r="F614" s="57" t="s">
        <v>306</v>
      </c>
      <c r="G614" s="58">
        <v>54.0</v>
      </c>
      <c r="H614" s="56"/>
      <c r="I614" s="56" t="s">
        <v>141</v>
      </c>
      <c r="J614" s="56" t="s">
        <v>112</v>
      </c>
      <c r="K614" s="56" t="s">
        <v>307</v>
      </c>
      <c r="L614" s="59">
        <v>460.0</v>
      </c>
      <c r="M614" s="60">
        <v>396923.33999999997</v>
      </c>
      <c r="N614" s="56" t="s">
        <v>83</v>
      </c>
      <c r="O614" s="56" t="s">
        <v>67</v>
      </c>
      <c r="P614" s="56" t="s">
        <v>68</v>
      </c>
      <c r="Q614" s="56" t="s">
        <v>68</v>
      </c>
      <c r="R614" s="56" t="s">
        <v>69</v>
      </c>
      <c r="S614" s="56">
        <v>140.0</v>
      </c>
      <c r="T614" s="56">
        <v>18.0</v>
      </c>
      <c r="U614" s="56" t="s">
        <v>120</v>
      </c>
      <c r="V614" s="56" t="s">
        <v>120</v>
      </c>
      <c r="W614" s="56" t="s">
        <v>68</v>
      </c>
      <c r="X614" s="56" t="s">
        <v>68</v>
      </c>
      <c r="Y614" s="56" t="s">
        <v>68</v>
      </c>
      <c r="Z614" s="56" t="s">
        <v>68</v>
      </c>
      <c r="AA614" s="56"/>
      <c r="AB614" s="56" t="s">
        <v>114</v>
      </c>
      <c r="AC614" s="56" t="s">
        <v>115</v>
      </c>
      <c r="AD614" s="56" t="s">
        <v>74</v>
      </c>
      <c r="AE614" s="56"/>
      <c r="AF614" s="56" t="s">
        <v>94</v>
      </c>
      <c r="AG614" s="56" t="s">
        <v>68</v>
      </c>
      <c r="AH614" s="56"/>
      <c r="AI614" s="56" t="s">
        <v>76</v>
      </c>
      <c r="AJ614" s="56" t="s">
        <v>77</v>
      </c>
      <c r="AK614" s="56" t="s">
        <v>68</v>
      </c>
      <c r="AL614" s="56" t="s">
        <v>69</v>
      </c>
      <c r="AM614" s="56" t="s">
        <v>68</v>
      </c>
      <c r="AN614" s="56"/>
      <c r="AO614" s="56" t="s">
        <v>78</v>
      </c>
      <c r="AP614" s="61" t="s">
        <v>79</v>
      </c>
    </row>
    <row r="615" ht="16.5" customHeight="1">
      <c r="A615" s="53">
        <v>287554.07999999996</v>
      </c>
      <c r="B615" s="54"/>
      <c r="C615" s="55">
        <f t="shared" si="2"/>
        <v>0</v>
      </c>
      <c r="D615" s="54">
        <v>8.056597262736E12</v>
      </c>
      <c r="E615" s="56" t="s">
        <v>142</v>
      </c>
      <c r="F615" s="57" t="s">
        <v>224</v>
      </c>
      <c r="G615" s="58">
        <v>53.0</v>
      </c>
      <c r="H615" s="56"/>
      <c r="I615" s="56" t="s">
        <v>82</v>
      </c>
      <c r="J615" s="56" t="s">
        <v>133</v>
      </c>
      <c r="K615" s="56" t="s">
        <v>65</v>
      </c>
      <c r="L615" s="59">
        <v>370.0</v>
      </c>
      <c r="M615" s="60">
        <v>287554.07999999996</v>
      </c>
      <c r="N615" s="56" t="s">
        <v>83</v>
      </c>
      <c r="O615" s="56"/>
      <c r="P615" s="56" t="s">
        <v>68</v>
      </c>
      <c r="Q615" s="56" t="s">
        <v>68</v>
      </c>
      <c r="R615" s="56" t="s">
        <v>68</v>
      </c>
      <c r="S615" s="56">
        <v>140.0</v>
      </c>
      <c r="T615" s="56">
        <v>18.0</v>
      </c>
      <c r="U615" s="56" t="s">
        <v>70</v>
      </c>
      <c r="V615" s="56" t="s">
        <v>144</v>
      </c>
      <c r="W615" s="56" t="s">
        <v>68</v>
      </c>
      <c r="X615" s="56" t="s">
        <v>68</v>
      </c>
      <c r="Y615" s="56" t="s">
        <v>68</v>
      </c>
      <c r="Z615" s="56" t="s">
        <v>68</v>
      </c>
      <c r="AA615" s="56"/>
      <c r="AB615" s="56" t="s">
        <v>72</v>
      </c>
      <c r="AC615" s="56" t="s">
        <v>102</v>
      </c>
      <c r="AD615" s="56" t="s">
        <v>74</v>
      </c>
      <c r="AE615" s="56"/>
      <c r="AF615" s="56" t="s">
        <v>94</v>
      </c>
      <c r="AG615" s="56" t="s">
        <v>68</v>
      </c>
      <c r="AH615" s="56"/>
      <c r="AI615" s="56" t="s">
        <v>76</v>
      </c>
      <c r="AJ615" s="56" t="s">
        <v>85</v>
      </c>
      <c r="AK615" s="56" t="s">
        <v>68</v>
      </c>
      <c r="AL615" s="56" t="s">
        <v>68</v>
      </c>
      <c r="AM615" s="56" t="s">
        <v>68</v>
      </c>
      <c r="AN615" s="56"/>
      <c r="AO615" s="56" t="s">
        <v>78</v>
      </c>
      <c r="AP615" s="61" t="s">
        <v>79</v>
      </c>
    </row>
    <row r="616" ht="16.5" customHeight="1">
      <c r="A616" s="53">
        <v>287554.07999999996</v>
      </c>
      <c r="B616" s="54"/>
      <c r="C616" s="55">
        <f t="shared" si="2"/>
        <v>0</v>
      </c>
      <c r="D616" s="54">
        <v>8.056597262767E12</v>
      </c>
      <c r="E616" s="56" t="s">
        <v>142</v>
      </c>
      <c r="F616" s="57" t="s">
        <v>96</v>
      </c>
      <c r="G616" s="58">
        <v>55.0</v>
      </c>
      <c r="H616" s="56"/>
      <c r="I616" s="56" t="s">
        <v>82</v>
      </c>
      <c r="J616" s="56" t="s">
        <v>97</v>
      </c>
      <c r="K616" s="56" t="s">
        <v>65</v>
      </c>
      <c r="L616" s="59">
        <v>370.0</v>
      </c>
      <c r="M616" s="60">
        <v>287554.07999999996</v>
      </c>
      <c r="N616" s="56" t="s">
        <v>83</v>
      </c>
      <c r="O616" s="56"/>
      <c r="P616" s="56" t="s">
        <v>68</v>
      </c>
      <c r="Q616" s="56" t="s">
        <v>68</v>
      </c>
      <c r="R616" s="56" t="s">
        <v>68</v>
      </c>
      <c r="S616" s="56">
        <v>140.0</v>
      </c>
      <c r="T616" s="56">
        <v>18.0</v>
      </c>
      <c r="U616" s="56" t="s">
        <v>148</v>
      </c>
      <c r="V616" s="56" t="s">
        <v>358</v>
      </c>
      <c r="W616" s="56" t="s">
        <v>68</v>
      </c>
      <c r="X616" s="56" t="s">
        <v>68</v>
      </c>
      <c r="Y616" s="56" t="s">
        <v>68</v>
      </c>
      <c r="Z616" s="56" t="s">
        <v>68</v>
      </c>
      <c r="AA616" s="56"/>
      <c r="AB616" s="56" t="s">
        <v>98</v>
      </c>
      <c r="AC616" s="56" t="s">
        <v>102</v>
      </c>
      <c r="AD616" s="56" t="s">
        <v>74</v>
      </c>
      <c r="AE616" s="56"/>
      <c r="AF616" s="56" t="s">
        <v>94</v>
      </c>
      <c r="AG616" s="56" t="s">
        <v>68</v>
      </c>
      <c r="AH616" s="56"/>
      <c r="AI616" s="56" t="s">
        <v>76</v>
      </c>
      <c r="AJ616" s="56" t="s">
        <v>85</v>
      </c>
      <c r="AK616" s="56" t="s">
        <v>68</v>
      </c>
      <c r="AL616" s="56" t="s">
        <v>68</v>
      </c>
      <c r="AM616" s="56" t="s">
        <v>68</v>
      </c>
      <c r="AN616" s="56"/>
      <c r="AO616" s="56" t="s">
        <v>78</v>
      </c>
      <c r="AP616" s="61" t="s">
        <v>79</v>
      </c>
    </row>
    <row r="617" ht="16.5" customHeight="1">
      <c r="A617" s="53">
        <v>338525.0</v>
      </c>
      <c r="B617" s="54"/>
      <c r="C617" s="55">
        <f t="shared" si="2"/>
        <v>0</v>
      </c>
      <c r="D617" s="54">
        <v>8.056597264556E12</v>
      </c>
      <c r="E617" s="56" t="s">
        <v>508</v>
      </c>
      <c r="F617" s="57" t="s">
        <v>611</v>
      </c>
      <c r="G617" s="58">
        <v>56.0</v>
      </c>
      <c r="H617" s="56"/>
      <c r="I617" s="56" t="s">
        <v>612</v>
      </c>
      <c r="J617" s="56" t="s">
        <v>133</v>
      </c>
      <c r="K617" s="56" t="s">
        <v>65</v>
      </c>
      <c r="L617" s="59">
        <v>390.0</v>
      </c>
      <c r="M617" s="60">
        <v>338525.0</v>
      </c>
      <c r="N617" s="56" t="s">
        <v>83</v>
      </c>
      <c r="O617" s="56" t="s">
        <v>67</v>
      </c>
      <c r="P617" s="56" t="s">
        <v>68</v>
      </c>
      <c r="Q617" s="56" t="s">
        <v>68</v>
      </c>
      <c r="R617" s="56" t="s">
        <v>69</v>
      </c>
      <c r="S617" s="56">
        <v>140.0</v>
      </c>
      <c r="T617" s="56">
        <v>17.0</v>
      </c>
      <c r="U617" s="56" t="s">
        <v>106</v>
      </c>
      <c r="V617" s="56" t="s">
        <v>511</v>
      </c>
      <c r="W617" s="56" t="s">
        <v>68</v>
      </c>
      <c r="X617" s="56" t="s">
        <v>68</v>
      </c>
      <c r="Y617" s="56" t="s">
        <v>68</v>
      </c>
      <c r="Z617" s="56" t="s">
        <v>68</v>
      </c>
      <c r="AA617" s="56"/>
      <c r="AB617" s="56" t="s">
        <v>72</v>
      </c>
      <c r="AC617" s="56" t="s">
        <v>92</v>
      </c>
      <c r="AD617" s="56" t="s">
        <v>74</v>
      </c>
      <c r="AE617" s="56"/>
      <c r="AF617" s="56" t="s">
        <v>94</v>
      </c>
      <c r="AG617" s="56" t="s">
        <v>68</v>
      </c>
      <c r="AH617" s="56"/>
      <c r="AI617" s="56" t="s">
        <v>76</v>
      </c>
      <c r="AJ617" s="56" t="s">
        <v>77</v>
      </c>
      <c r="AK617" s="56" t="s">
        <v>68</v>
      </c>
      <c r="AL617" s="56" t="s">
        <v>68</v>
      </c>
      <c r="AM617" s="56" t="s">
        <v>68</v>
      </c>
      <c r="AN617" s="56"/>
      <c r="AO617" s="56" t="s">
        <v>78</v>
      </c>
      <c r="AP617" s="61" t="s">
        <v>79</v>
      </c>
    </row>
    <row r="618" ht="16.5" customHeight="1">
      <c r="A618" s="53">
        <v>421948.33999999997</v>
      </c>
      <c r="B618" s="54"/>
      <c r="C618" s="55">
        <f t="shared" si="2"/>
        <v>0</v>
      </c>
      <c r="D618" s="54">
        <v>8.05367250082E12</v>
      </c>
      <c r="E618" s="56" t="s">
        <v>613</v>
      </c>
      <c r="F618" s="57" t="s">
        <v>381</v>
      </c>
      <c r="G618" s="58">
        <v>56.0</v>
      </c>
      <c r="H618" s="56"/>
      <c r="I618" s="56" t="s">
        <v>382</v>
      </c>
      <c r="J618" s="56" t="s">
        <v>64</v>
      </c>
      <c r="K618" s="56" t="s">
        <v>65</v>
      </c>
      <c r="L618" s="59">
        <v>490.0</v>
      </c>
      <c r="M618" s="60">
        <v>421948.33999999997</v>
      </c>
      <c r="N618" s="56" t="s">
        <v>147</v>
      </c>
      <c r="O618" s="56" t="s">
        <v>67</v>
      </c>
      <c r="P618" s="56" t="s">
        <v>68</v>
      </c>
      <c r="Q618" s="56" t="s">
        <v>69</v>
      </c>
      <c r="R618" s="56" t="s">
        <v>68</v>
      </c>
      <c r="S618" s="56">
        <v>140.0</v>
      </c>
      <c r="T618" s="56">
        <v>18.0</v>
      </c>
      <c r="U618" s="56" t="s">
        <v>106</v>
      </c>
      <c r="V618" s="56" t="s">
        <v>246</v>
      </c>
      <c r="W618" s="56" t="s">
        <v>68</v>
      </c>
      <c r="X618" s="56" t="s">
        <v>69</v>
      </c>
      <c r="Y618" s="56" t="s">
        <v>69</v>
      </c>
      <c r="Z618" s="56" t="s">
        <v>69</v>
      </c>
      <c r="AA618" s="56"/>
      <c r="AB618" s="56" t="s">
        <v>72</v>
      </c>
      <c r="AC618" s="56" t="s">
        <v>236</v>
      </c>
      <c r="AD618" s="56" t="s">
        <v>74</v>
      </c>
      <c r="AE618" s="56"/>
      <c r="AF618" s="56" t="s">
        <v>75</v>
      </c>
      <c r="AG618" s="56" t="s">
        <v>68</v>
      </c>
      <c r="AH618" s="56" t="s">
        <v>151</v>
      </c>
      <c r="AI618" s="56" t="s">
        <v>76</v>
      </c>
      <c r="AJ618" s="56" t="s">
        <v>77</v>
      </c>
      <c r="AK618" s="56" t="s">
        <v>68</v>
      </c>
      <c r="AL618" s="56" t="s">
        <v>68</v>
      </c>
      <c r="AM618" s="56" t="s">
        <v>68</v>
      </c>
      <c r="AN618" s="56" t="s">
        <v>152</v>
      </c>
      <c r="AO618" s="56" t="s">
        <v>78</v>
      </c>
      <c r="AP618" s="61" t="s">
        <v>79</v>
      </c>
    </row>
    <row r="619" ht="16.5" customHeight="1">
      <c r="A619" s="53">
        <v>220807.4</v>
      </c>
      <c r="B619" s="54"/>
      <c r="C619" s="55">
        <f t="shared" si="2"/>
        <v>0</v>
      </c>
      <c r="D619" s="54">
        <v>8.0536729736E12</v>
      </c>
      <c r="E619" s="56" t="s">
        <v>330</v>
      </c>
      <c r="F619" s="57" t="s">
        <v>184</v>
      </c>
      <c r="G619" s="58">
        <v>54.0</v>
      </c>
      <c r="H619" s="56"/>
      <c r="I619" s="56" t="s">
        <v>82</v>
      </c>
      <c r="J619" s="56" t="s">
        <v>185</v>
      </c>
      <c r="K619" s="56" t="s">
        <v>65</v>
      </c>
      <c r="L619" s="59">
        <v>280.0</v>
      </c>
      <c r="M619" s="60">
        <v>220807.4</v>
      </c>
      <c r="N619" s="56" t="s">
        <v>83</v>
      </c>
      <c r="O619" s="56"/>
      <c r="P619" s="56" t="s">
        <v>68</v>
      </c>
      <c r="Q619" s="56" t="s">
        <v>68</v>
      </c>
      <c r="R619" s="56" t="s">
        <v>68</v>
      </c>
      <c r="S619" s="56">
        <v>140.0</v>
      </c>
      <c r="T619" s="56">
        <v>18.0</v>
      </c>
      <c r="U619" s="56" t="s">
        <v>120</v>
      </c>
      <c r="V619" s="56" t="s">
        <v>308</v>
      </c>
      <c r="W619" s="56" t="s">
        <v>68</v>
      </c>
      <c r="X619" s="56" t="s">
        <v>69</v>
      </c>
      <c r="Y619" s="56" t="s">
        <v>68</v>
      </c>
      <c r="Z619" s="56" t="s">
        <v>69</v>
      </c>
      <c r="AA619" s="56"/>
      <c r="AB619" s="56" t="s">
        <v>187</v>
      </c>
      <c r="AC619" s="56" t="s">
        <v>164</v>
      </c>
      <c r="AD619" s="56" t="s">
        <v>74</v>
      </c>
      <c r="AE619" s="56" t="s">
        <v>75</v>
      </c>
      <c r="AF619" s="56" t="s">
        <v>75</v>
      </c>
      <c r="AG619" s="56" t="s">
        <v>68</v>
      </c>
      <c r="AH619" s="56" t="s">
        <v>151</v>
      </c>
      <c r="AI619" s="56" t="s">
        <v>76</v>
      </c>
      <c r="AJ619" s="56" t="s">
        <v>85</v>
      </c>
      <c r="AK619" s="56" t="s">
        <v>68</v>
      </c>
      <c r="AL619" s="56" t="s">
        <v>68</v>
      </c>
      <c r="AM619" s="56" t="s">
        <v>68</v>
      </c>
      <c r="AN619" s="56" t="s">
        <v>304</v>
      </c>
      <c r="AO619" s="56" t="s">
        <v>78</v>
      </c>
      <c r="AP619" s="61" t="s">
        <v>79</v>
      </c>
    </row>
    <row r="620" ht="16.5" customHeight="1">
      <c r="A620" s="53">
        <v>263450.0</v>
      </c>
      <c r="B620" s="54"/>
      <c r="C620" s="55">
        <f t="shared" si="2"/>
        <v>0</v>
      </c>
      <c r="D620" s="54">
        <v>8.056597373883E12</v>
      </c>
      <c r="E620" s="56" t="s">
        <v>153</v>
      </c>
      <c r="F620" s="57" t="s">
        <v>229</v>
      </c>
      <c r="G620" s="58">
        <v>59.0</v>
      </c>
      <c r="H620" s="56"/>
      <c r="I620" s="56" t="s">
        <v>443</v>
      </c>
      <c r="J620" s="56" t="s">
        <v>231</v>
      </c>
      <c r="K620" s="56" t="s">
        <v>65</v>
      </c>
      <c r="L620" s="59">
        <v>300.0</v>
      </c>
      <c r="M620" s="60">
        <v>263450.0</v>
      </c>
      <c r="N620" s="56" t="s">
        <v>147</v>
      </c>
      <c r="O620" s="56" t="s">
        <v>67</v>
      </c>
      <c r="P620" s="56" t="s">
        <v>68</v>
      </c>
      <c r="Q620" s="56" t="s">
        <v>68</v>
      </c>
      <c r="R620" s="56" t="s">
        <v>69</v>
      </c>
      <c r="S620" s="56">
        <v>135.0</v>
      </c>
      <c r="T620" s="56">
        <v>14.0</v>
      </c>
      <c r="U620" s="56" t="s">
        <v>156</v>
      </c>
      <c r="V620" s="56" t="s">
        <v>157</v>
      </c>
      <c r="W620" s="56" t="s">
        <v>68</v>
      </c>
      <c r="X620" s="56" t="s">
        <v>69</v>
      </c>
      <c r="Y620" s="56" t="s">
        <v>69</v>
      </c>
      <c r="Z620" s="56" t="s">
        <v>69</v>
      </c>
      <c r="AA620" s="56"/>
      <c r="AB620" s="56" t="s">
        <v>232</v>
      </c>
      <c r="AC620" s="56" t="s">
        <v>108</v>
      </c>
      <c r="AD620" s="56" t="s">
        <v>74</v>
      </c>
      <c r="AE620" s="56" t="s">
        <v>158</v>
      </c>
      <c r="AF620" s="56" t="s">
        <v>158</v>
      </c>
      <c r="AG620" s="56" t="s">
        <v>68</v>
      </c>
      <c r="AH620" s="56"/>
      <c r="AI620" s="56" t="s">
        <v>76</v>
      </c>
      <c r="AJ620" s="56" t="s">
        <v>77</v>
      </c>
      <c r="AK620" s="56" t="s">
        <v>68</v>
      </c>
      <c r="AL620" s="56" t="s">
        <v>69</v>
      </c>
      <c r="AM620" s="56" t="s">
        <v>68</v>
      </c>
      <c r="AN620" s="56" t="s">
        <v>159</v>
      </c>
      <c r="AO620" s="56" t="s">
        <v>78</v>
      </c>
      <c r="AP620" s="61" t="s">
        <v>79</v>
      </c>
    </row>
    <row r="621" ht="16.5" customHeight="1">
      <c r="A621" s="53">
        <v>228234.82</v>
      </c>
      <c r="B621" s="54"/>
      <c r="C621" s="55">
        <f t="shared" si="2"/>
        <v>0</v>
      </c>
      <c r="D621" s="54">
        <v>8.056597416108E12</v>
      </c>
      <c r="E621" s="56" t="s">
        <v>160</v>
      </c>
      <c r="F621" s="57">
        <v>1687.0</v>
      </c>
      <c r="G621" s="58">
        <v>51.0</v>
      </c>
      <c r="H621" s="56"/>
      <c r="I621" s="56" t="s">
        <v>82</v>
      </c>
      <c r="J621" s="56" t="s">
        <v>338</v>
      </c>
      <c r="K621" s="56" t="s">
        <v>65</v>
      </c>
      <c r="L621" s="59">
        <v>290.0</v>
      </c>
      <c r="M621" s="60">
        <v>228234.82</v>
      </c>
      <c r="N621" s="56" t="s">
        <v>83</v>
      </c>
      <c r="O621" s="56"/>
      <c r="P621" s="56" t="s">
        <v>68</v>
      </c>
      <c r="Q621" s="56" t="s">
        <v>68</v>
      </c>
      <c r="R621" s="56" t="s">
        <v>68</v>
      </c>
      <c r="S621" s="56">
        <v>140.0</v>
      </c>
      <c r="T621" s="56">
        <v>19.0</v>
      </c>
      <c r="U621" s="56" t="s">
        <v>89</v>
      </c>
      <c r="V621" s="56" t="s">
        <v>162</v>
      </c>
      <c r="W621" s="56" t="s">
        <v>68</v>
      </c>
      <c r="X621" s="56" t="s">
        <v>68</v>
      </c>
      <c r="Y621" s="56" t="s">
        <v>68</v>
      </c>
      <c r="Z621" s="56" t="s">
        <v>68</v>
      </c>
      <c r="AA621" s="56"/>
      <c r="AB621" s="56" t="s">
        <v>192</v>
      </c>
      <c r="AC621" s="56" t="s">
        <v>164</v>
      </c>
      <c r="AD621" s="56" t="s">
        <v>74</v>
      </c>
      <c r="AE621" s="56" t="s">
        <v>75</v>
      </c>
      <c r="AF621" s="56" t="s">
        <v>75</v>
      </c>
      <c r="AG621" s="56" t="s">
        <v>68</v>
      </c>
      <c r="AH621" s="56"/>
      <c r="AI621" s="56" t="s">
        <v>76</v>
      </c>
      <c r="AJ621" s="56" t="s">
        <v>85</v>
      </c>
      <c r="AK621" s="56" t="s">
        <v>68</v>
      </c>
      <c r="AL621" s="56" t="s">
        <v>69</v>
      </c>
      <c r="AM621" s="56" t="s">
        <v>68</v>
      </c>
      <c r="AN621" s="56"/>
      <c r="AO621" s="56" t="s">
        <v>78</v>
      </c>
      <c r="AP621" s="61" t="s">
        <v>79</v>
      </c>
    </row>
    <row r="622" ht="16.5" customHeight="1">
      <c r="A622" s="53">
        <v>220807.4</v>
      </c>
      <c r="B622" s="54"/>
      <c r="C622" s="55">
        <f t="shared" si="2"/>
        <v>0</v>
      </c>
      <c r="D622" s="54">
        <v>8.056597361842E12</v>
      </c>
      <c r="E622" s="56" t="s">
        <v>330</v>
      </c>
      <c r="F622" s="57" t="s">
        <v>258</v>
      </c>
      <c r="G622" s="58">
        <v>52.0</v>
      </c>
      <c r="H622" s="56"/>
      <c r="I622" s="56" t="s">
        <v>82</v>
      </c>
      <c r="J622" s="56" t="s">
        <v>64</v>
      </c>
      <c r="K622" s="56" t="s">
        <v>65</v>
      </c>
      <c r="L622" s="59">
        <v>280.0</v>
      </c>
      <c r="M622" s="60">
        <v>220807.4</v>
      </c>
      <c r="N622" s="56" t="s">
        <v>83</v>
      </c>
      <c r="O622" s="56"/>
      <c r="P622" s="56" t="s">
        <v>68</v>
      </c>
      <c r="Q622" s="56" t="s">
        <v>68</v>
      </c>
      <c r="R622" s="56" t="s">
        <v>68</v>
      </c>
      <c r="S622" s="56">
        <v>140.0</v>
      </c>
      <c r="T622" s="56">
        <v>18.0</v>
      </c>
      <c r="U622" s="56" t="s">
        <v>177</v>
      </c>
      <c r="V622" s="56" t="s">
        <v>331</v>
      </c>
      <c r="W622" s="56" t="s">
        <v>68</v>
      </c>
      <c r="X622" s="56" t="s">
        <v>69</v>
      </c>
      <c r="Y622" s="56" t="s">
        <v>68</v>
      </c>
      <c r="Z622" s="56" t="s">
        <v>69</v>
      </c>
      <c r="AA622" s="56"/>
      <c r="AB622" s="56" t="s">
        <v>72</v>
      </c>
      <c r="AC622" s="56" t="s">
        <v>164</v>
      </c>
      <c r="AD622" s="56" t="s">
        <v>74</v>
      </c>
      <c r="AE622" s="56" t="s">
        <v>75</v>
      </c>
      <c r="AF622" s="56" t="s">
        <v>75</v>
      </c>
      <c r="AG622" s="56" t="s">
        <v>68</v>
      </c>
      <c r="AH622" s="56" t="s">
        <v>151</v>
      </c>
      <c r="AI622" s="56" t="s">
        <v>76</v>
      </c>
      <c r="AJ622" s="56" t="s">
        <v>85</v>
      </c>
      <c r="AK622" s="56" t="s">
        <v>68</v>
      </c>
      <c r="AL622" s="56" t="s">
        <v>69</v>
      </c>
      <c r="AM622" s="56" t="s">
        <v>68</v>
      </c>
      <c r="AN622" s="56" t="s">
        <v>304</v>
      </c>
      <c r="AO622" s="56" t="s">
        <v>78</v>
      </c>
      <c r="AP622" s="61" t="s">
        <v>79</v>
      </c>
    </row>
    <row r="623" ht="16.5" customHeight="1">
      <c r="A623" s="53">
        <v>305151.66000000003</v>
      </c>
      <c r="B623" s="54"/>
      <c r="C623" s="55">
        <f t="shared" si="2"/>
        <v>0</v>
      </c>
      <c r="D623" s="54">
        <v>8.056597417501E12</v>
      </c>
      <c r="E623" s="56" t="s">
        <v>169</v>
      </c>
      <c r="F623" s="57" t="s">
        <v>614</v>
      </c>
      <c r="G623" s="58">
        <v>55.0</v>
      </c>
      <c r="H623" s="56"/>
      <c r="I623" s="56" t="s">
        <v>333</v>
      </c>
      <c r="J623" s="56" t="s">
        <v>300</v>
      </c>
      <c r="K623" s="56" t="s">
        <v>65</v>
      </c>
      <c r="L623" s="59">
        <v>350.0</v>
      </c>
      <c r="M623" s="60">
        <v>305151.66000000003</v>
      </c>
      <c r="N623" s="56" t="s">
        <v>83</v>
      </c>
      <c r="O623" s="56" t="s">
        <v>67</v>
      </c>
      <c r="P623" s="56" t="s">
        <v>68</v>
      </c>
      <c r="Q623" s="56" t="s">
        <v>69</v>
      </c>
      <c r="R623" s="56" t="s">
        <v>68</v>
      </c>
      <c r="S623" s="56">
        <v>140.0</v>
      </c>
      <c r="T623" s="56">
        <v>17.0</v>
      </c>
      <c r="U623" s="56" t="s">
        <v>172</v>
      </c>
      <c r="V623" s="56" t="s">
        <v>173</v>
      </c>
      <c r="W623" s="56" t="s">
        <v>68</v>
      </c>
      <c r="X623" s="56" t="s">
        <v>68</v>
      </c>
      <c r="Y623" s="56" t="s">
        <v>69</v>
      </c>
      <c r="Z623" s="56" t="s">
        <v>68</v>
      </c>
      <c r="AA623" s="56"/>
      <c r="AB623" s="56" t="s">
        <v>187</v>
      </c>
      <c r="AC623" s="56" t="s">
        <v>73</v>
      </c>
      <c r="AD623" s="56" t="s">
        <v>74</v>
      </c>
      <c r="AE623" s="56" t="s">
        <v>75</v>
      </c>
      <c r="AF623" s="56" t="s">
        <v>75</v>
      </c>
      <c r="AG623" s="56" t="s">
        <v>68</v>
      </c>
      <c r="AH623" s="56"/>
      <c r="AI623" s="56" t="s">
        <v>76</v>
      </c>
      <c r="AJ623" s="56" t="s">
        <v>77</v>
      </c>
      <c r="AK623" s="56" t="s">
        <v>68</v>
      </c>
      <c r="AL623" s="56" t="s">
        <v>69</v>
      </c>
      <c r="AM623" s="56" t="s">
        <v>68</v>
      </c>
      <c r="AN623" s="56"/>
      <c r="AO623" s="56" t="s">
        <v>78</v>
      </c>
      <c r="AP623" s="61" t="s">
        <v>79</v>
      </c>
    </row>
    <row r="624" ht="16.5" customHeight="1">
      <c r="A624" s="53">
        <v>271798.33999999997</v>
      </c>
      <c r="B624" s="54"/>
      <c r="C624" s="55">
        <f t="shared" si="2"/>
        <v>0</v>
      </c>
      <c r="D624" s="54">
        <v>8.056597417495E12</v>
      </c>
      <c r="E624" s="56" t="s">
        <v>348</v>
      </c>
      <c r="F624" s="57" t="s">
        <v>603</v>
      </c>
      <c r="G624" s="58">
        <v>54.0</v>
      </c>
      <c r="H624" s="56"/>
      <c r="I624" s="56" t="s">
        <v>280</v>
      </c>
      <c r="J624" s="56" t="s">
        <v>338</v>
      </c>
      <c r="K624" s="56" t="s">
        <v>65</v>
      </c>
      <c r="L624" s="59">
        <v>310.0</v>
      </c>
      <c r="M624" s="60">
        <v>271798.33999999997</v>
      </c>
      <c r="N624" s="56" t="s">
        <v>83</v>
      </c>
      <c r="O624" s="56" t="s">
        <v>67</v>
      </c>
      <c r="P624" s="56" t="s">
        <v>68</v>
      </c>
      <c r="Q624" s="56" t="s">
        <v>68</v>
      </c>
      <c r="R624" s="56" t="s">
        <v>69</v>
      </c>
      <c r="S624" s="56">
        <v>140.0</v>
      </c>
      <c r="T624" s="56">
        <v>17.0</v>
      </c>
      <c r="U624" s="56" t="s">
        <v>350</v>
      </c>
      <c r="V624" s="56" t="s">
        <v>216</v>
      </c>
      <c r="W624" s="56" t="s">
        <v>68</v>
      </c>
      <c r="X624" s="56" t="s">
        <v>68</v>
      </c>
      <c r="Y624" s="56" t="s">
        <v>69</v>
      </c>
      <c r="Z624" s="56" t="s">
        <v>68</v>
      </c>
      <c r="AA624" s="56"/>
      <c r="AB624" s="56" t="s">
        <v>192</v>
      </c>
      <c r="AC624" s="56" t="s">
        <v>92</v>
      </c>
      <c r="AD624" s="56" t="s">
        <v>74</v>
      </c>
      <c r="AE624" s="56" t="s">
        <v>75</v>
      </c>
      <c r="AF624" s="56" t="s">
        <v>75</v>
      </c>
      <c r="AG624" s="56" t="s">
        <v>68</v>
      </c>
      <c r="AH624" s="56"/>
      <c r="AI624" s="56" t="s">
        <v>76</v>
      </c>
      <c r="AJ624" s="56" t="s">
        <v>77</v>
      </c>
      <c r="AK624" s="56" t="s">
        <v>68</v>
      </c>
      <c r="AL624" s="56" t="s">
        <v>69</v>
      </c>
      <c r="AM624" s="56" t="s">
        <v>68</v>
      </c>
      <c r="AN624" s="56"/>
      <c r="AO624" s="56" t="s">
        <v>78</v>
      </c>
      <c r="AP624" s="61" t="s">
        <v>79</v>
      </c>
    </row>
    <row r="625" ht="16.5" customHeight="1">
      <c r="A625" s="53">
        <v>371898.33999999997</v>
      </c>
      <c r="B625" s="54"/>
      <c r="C625" s="55">
        <f t="shared" si="2"/>
        <v>0</v>
      </c>
      <c r="D625" s="54">
        <v>8.056597150743E12</v>
      </c>
      <c r="E625" s="56" t="s">
        <v>178</v>
      </c>
      <c r="F625" s="57" t="s">
        <v>489</v>
      </c>
      <c r="G625" s="58">
        <v>53.0</v>
      </c>
      <c r="H625" s="56"/>
      <c r="I625" s="56" t="s">
        <v>490</v>
      </c>
      <c r="J625" s="56" t="s">
        <v>298</v>
      </c>
      <c r="K625" s="56" t="s">
        <v>65</v>
      </c>
      <c r="L625" s="59">
        <v>430.0</v>
      </c>
      <c r="M625" s="60">
        <v>371898.33999999997</v>
      </c>
      <c r="N625" s="56" t="s">
        <v>66</v>
      </c>
      <c r="O625" s="56" t="s">
        <v>67</v>
      </c>
      <c r="P625" s="56" t="s">
        <v>68</v>
      </c>
      <c r="Q625" s="56" t="s">
        <v>68</v>
      </c>
      <c r="R625" s="56" t="s">
        <v>69</v>
      </c>
      <c r="S625" s="56">
        <v>140.0</v>
      </c>
      <c r="T625" s="56">
        <v>17.0</v>
      </c>
      <c r="U625" s="56" t="s">
        <v>70</v>
      </c>
      <c r="V625" s="56" t="s">
        <v>71</v>
      </c>
      <c r="W625" s="56" t="s">
        <v>68</v>
      </c>
      <c r="X625" s="56" t="s">
        <v>69</v>
      </c>
      <c r="Y625" s="56" t="s">
        <v>69</v>
      </c>
      <c r="Z625" s="56" t="s">
        <v>68</v>
      </c>
      <c r="AA625" s="56"/>
      <c r="AB625" s="56" t="s">
        <v>121</v>
      </c>
      <c r="AC625" s="56" t="s">
        <v>182</v>
      </c>
      <c r="AD625" s="56" t="s">
        <v>74</v>
      </c>
      <c r="AE625" s="56" t="s">
        <v>75</v>
      </c>
      <c r="AF625" s="56" t="s">
        <v>75</v>
      </c>
      <c r="AG625" s="56" t="s">
        <v>68</v>
      </c>
      <c r="AH625" s="56"/>
      <c r="AI625" s="56" t="s">
        <v>76</v>
      </c>
      <c r="AJ625" s="56" t="s">
        <v>77</v>
      </c>
      <c r="AK625" s="56" t="s">
        <v>68</v>
      </c>
      <c r="AL625" s="56" t="s">
        <v>68</v>
      </c>
      <c r="AM625" s="56" t="s">
        <v>68</v>
      </c>
      <c r="AN625" s="56"/>
      <c r="AO625" s="56" t="s">
        <v>78</v>
      </c>
      <c r="AP625" s="61" t="s">
        <v>79</v>
      </c>
    </row>
    <row r="626" ht="16.5" customHeight="1">
      <c r="A626" s="53">
        <v>220807.4</v>
      </c>
      <c r="B626" s="54"/>
      <c r="C626" s="55">
        <f t="shared" si="2"/>
        <v>0</v>
      </c>
      <c r="D626" s="54">
        <v>8.053672843149E12</v>
      </c>
      <c r="E626" s="56" t="s">
        <v>359</v>
      </c>
      <c r="F626" s="57" t="s">
        <v>184</v>
      </c>
      <c r="G626" s="58">
        <v>54.0</v>
      </c>
      <c r="H626" s="56"/>
      <c r="I626" s="56" t="s">
        <v>82</v>
      </c>
      <c r="J626" s="56" t="s">
        <v>185</v>
      </c>
      <c r="K626" s="56" t="s">
        <v>65</v>
      </c>
      <c r="L626" s="59">
        <v>280.0</v>
      </c>
      <c r="M626" s="60">
        <v>220807.4</v>
      </c>
      <c r="N626" s="56" t="s">
        <v>83</v>
      </c>
      <c r="O626" s="56"/>
      <c r="P626" s="56" t="s">
        <v>68</v>
      </c>
      <c r="Q626" s="56" t="s">
        <v>68</v>
      </c>
      <c r="R626" s="56" t="s">
        <v>68</v>
      </c>
      <c r="S626" s="56">
        <v>140.0</v>
      </c>
      <c r="T626" s="56">
        <v>16.0</v>
      </c>
      <c r="U626" s="56" t="s">
        <v>120</v>
      </c>
      <c r="V626" s="56" t="s">
        <v>295</v>
      </c>
      <c r="W626" s="56" t="s">
        <v>68</v>
      </c>
      <c r="X626" s="56" t="s">
        <v>69</v>
      </c>
      <c r="Y626" s="56" t="s">
        <v>68</v>
      </c>
      <c r="Z626" s="56" t="s">
        <v>69</v>
      </c>
      <c r="AA626" s="56"/>
      <c r="AB626" s="56" t="s">
        <v>187</v>
      </c>
      <c r="AC626" s="56" t="s">
        <v>122</v>
      </c>
      <c r="AD626" s="56" t="s">
        <v>74</v>
      </c>
      <c r="AE626" s="56" t="s">
        <v>75</v>
      </c>
      <c r="AF626" s="56" t="s">
        <v>75</v>
      </c>
      <c r="AG626" s="56" t="s">
        <v>68</v>
      </c>
      <c r="AH626" s="56"/>
      <c r="AI626" s="56" t="s">
        <v>76</v>
      </c>
      <c r="AJ626" s="56" t="s">
        <v>85</v>
      </c>
      <c r="AK626" s="56" t="s">
        <v>68</v>
      </c>
      <c r="AL626" s="56" t="s">
        <v>68</v>
      </c>
      <c r="AM626" s="56" t="s">
        <v>68</v>
      </c>
      <c r="AN626" s="56"/>
      <c r="AO626" s="56" t="s">
        <v>78</v>
      </c>
      <c r="AP626" s="61" t="s">
        <v>79</v>
      </c>
    </row>
    <row r="627" ht="16.5" customHeight="1">
      <c r="A627" s="53">
        <v>287554.07999999996</v>
      </c>
      <c r="B627" s="54"/>
      <c r="C627" s="55">
        <f t="shared" si="2"/>
        <v>0</v>
      </c>
      <c r="D627" s="54">
        <v>8.056597263061E12</v>
      </c>
      <c r="E627" s="56" t="s">
        <v>183</v>
      </c>
      <c r="F627" s="57" t="s">
        <v>361</v>
      </c>
      <c r="G627" s="58">
        <v>54.0</v>
      </c>
      <c r="H627" s="56"/>
      <c r="I627" s="56" t="s">
        <v>82</v>
      </c>
      <c r="J627" s="56" t="s">
        <v>139</v>
      </c>
      <c r="K627" s="56" t="s">
        <v>65</v>
      </c>
      <c r="L627" s="59">
        <v>370.0</v>
      </c>
      <c r="M627" s="60">
        <v>287554.07999999996</v>
      </c>
      <c r="N627" s="56" t="s">
        <v>83</v>
      </c>
      <c r="O627" s="56"/>
      <c r="P627" s="56" t="s">
        <v>68</v>
      </c>
      <c r="Q627" s="56" t="s">
        <v>68</v>
      </c>
      <c r="R627" s="56" t="s">
        <v>68</v>
      </c>
      <c r="S627" s="56">
        <v>140.0</v>
      </c>
      <c r="T627" s="56">
        <v>16.0</v>
      </c>
      <c r="U627" s="56" t="s">
        <v>120</v>
      </c>
      <c r="V627" s="56" t="s">
        <v>186</v>
      </c>
      <c r="W627" s="56" t="s">
        <v>68</v>
      </c>
      <c r="X627" s="56" t="s">
        <v>68</v>
      </c>
      <c r="Y627" s="56" t="s">
        <v>68</v>
      </c>
      <c r="Z627" s="56" t="s">
        <v>68</v>
      </c>
      <c r="AA627" s="56"/>
      <c r="AB627" s="56" t="s">
        <v>192</v>
      </c>
      <c r="AC627" s="56" t="s">
        <v>182</v>
      </c>
      <c r="AD627" s="56" t="s">
        <v>74</v>
      </c>
      <c r="AE627" s="56"/>
      <c r="AF627" s="56" t="s">
        <v>75</v>
      </c>
      <c r="AG627" s="56" t="s">
        <v>68</v>
      </c>
      <c r="AH627" s="56"/>
      <c r="AI627" s="56" t="s">
        <v>76</v>
      </c>
      <c r="AJ627" s="56" t="s">
        <v>85</v>
      </c>
      <c r="AK627" s="56" t="s">
        <v>68</v>
      </c>
      <c r="AL627" s="56" t="s">
        <v>68</v>
      </c>
      <c r="AM627" s="56" t="s">
        <v>68</v>
      </c>
      <c r="AN627" s="56"/>
      <c r="AO627" s="56" t="s">
        <v>78</v>
      </c>
      <c r="AP627" s="61" t="s">
        <v>79</v>
      </c>
    </row>
    <row r="628" ht="16.5" customHeight="1">
      <c r="A628" s="53">
        <v>305151.66000000003</v>
      </c>
      <c r="B628" s="54"/>
      <c r="C628" s="55">
        <f t="shared" si="2"/>
        <v>0</v>
      </c>
      <c r="D628" s="54">
        <v>8.056597111874E12</v>
      </c>
      <c r="E628" s="56" t="s">
        <v>366</v>
      </c>
      <c r="F628" s="57" t="s">
        <v>328</v>
      </c>
      <c r="G628" s="58">
        <v>54.0</v>
      </c>
      <c r="H628" s="56"/>
      <c r="I628" s="56" t="s">
        <v>141</v>
      </c>
      <c r="J628" s="56" t="s">
        <v>329</v>
      </c>
      <c r="K628" s="56" t="s">
        <v>65</v>
      </c>
      <c r="L628" s="59">
        <v>350.0</v>
      </c>
      <c r="M628" s="60">
        <v>305151.66000000003</v>
      </c>
      <c r="N628" s="56" t="s">
        <v>66</v>
      </c>
      <c r="O628" s="56" t="s">
        <v>67</v>
      </c>
      <c r="P628" s="56" t="s">
        <v>68</v>
      </c>
      <c r="Q628" s="56" t="s">
        <v>68</v>
      </c>
      <c r="R628" s="56" t="s">
        <v>69</v>
      </c>
      <c r="S628" s="56">
        <v>140.0</v>
      </c>
      <c r="T628" s="56">
        <v>20.0</v>
      </c>
      <c r="U628" s="56" t="s">
        <v>120</v>
      </c>
      <c r="V628" s="56" t="s">
        <v>368</v>
      </c>
      <c r="W628" s="56" t="s">
        <v>68</v>
      </c>
      <c r="X628" s="56" t="s">
        <v>68</v>
      </c>
      <c r="Y628" s="56" t="s">
        <v>69</v>
      </c>
      <c r="Z628" s="56" t="s">
        <v>68</v>
      </c>
      <c r="AA628" s="56"/>
      <c r="AB628" s="56" t="s">
        <v>72</v>
      </c>
      <c r="AC628" s="56" t="s">
        <v>92</v>
      </c>
      <c r="AD628" s="56" t="s">
        <v>74</v>
      </c>
      <c r="AE628" s="56"/>
      <c r="AF628" s="56" t="s">
        <v>75</v>
      </c>
      <c r="AG628" s="56" t="s">
        <v>68</v>
      </c>
      <c r="AH628" s="56"/>
      <c r="AI628" s="56" t="s">
        <v>76</v>
      </c>
      <c r="AJ628" s="56" t="s">
        <v>77</v>
      </c>
      <c r="AK628" s="56" t="s">
        <v>68</v>
      </c>
      <c r="AL628" s="56" t="s">
        <v>68</v>
      </c>
      <c r="AM628" s="56" t="s">
        <v>68</v>
      </c>
      <c r="AN628" s="56"/>
      <c r="AO628" s="56" t="s">
        <v>78</v>
      </c>
      <c r="AP628" s="61" t="s">
        <v>79</v>
      </c>
    </row>
    <row r="629" ht="16.5" customHeight="1">
      <c r="A629" s="53">
        <v>288475.0</v>
      </c>
      <c r="B629" s="54"/>
      <c r="C629" s="55">
        <f t="shared" si="2"/>
        <v>0</v>
      </c>
      <c r="D629" s="54">
        <v>8.05659726527E12</v>
      </c>
      <c r="E629" s="56" t="s">
        <v>380</v>
      </c>
      <c r="F629" s="57">
        <v>167282.0</v>
      </c>
      <c r="G629" s="58">
        <v>54.0</v>
      </c>
      <c r="H629" s="56"/>
      <c r="I629" s="56" t="s">
        <v>612</v>
      </c>
      <c r="J629" s="56" t="s">
        <v>325</v>
      </c>
      <c r="K629" s="56" t="s">
        <v>65</v>
      </c>
      <c r="L629" s="59">
        <v>330.0</v>
      </c>
      <c r="M629" s="60">
        <v>288475.0</v>
      </c>
      <c r="N629" s="56" t="s">
        <v>83</v>
      </c>
      <c r="O629" s="56" t="s">
        <v>67</v>
      </c>
      <c r="P629" s="56" t="s">
        <v>68</v>
      </c>
      <c r="Q629" s="56" t="s">
        <v>68</v>
      </c>
      <c r="R629" s="56" t="s">
        <v>69</v>
      </c>
      <c r="S629" s="56">
        <v>140.0</v>
      </c>
      <c r="T629" s="56">
        <v>19.0</v>
      </c>
      <c r="U629" s="56" t="s">
        <v>120</v>
      </c>
      <c r="V629" s="56" t="s">
        <v>383</v>
      </c>
      <c r="W629" s="56" t="s">
        <v>68</v>
      </c>
      <c r="X629" s="56" t="s">
        <v>68</v>
      </c>
      <c r="Y629" s="56" t="s">
        <v>69</v>
      </c>
      <c r="Z629" s="56" t="s">
        <v>68</v>
      </c>
      <c r="AA629" s="56"/>
      <c r="AB629" s="56" t="s">
        <v>326</v>
      </c>
      <c r="AC629" s="56" t="s">
        <v>236</v>
      </c>
      <c r="AD629" s="56" t="s">
        <v>74</v>
      </c>
      <c r="AE629" s="56"/>
      <c r="AF629" s="56" t="s">
        <v>75</v>
      </c>
      <c r="AG629" s="56" t="s">
        <v>68</v>
      </c>
      <c r="AH629" s="56"/>
      <c r="AI629" s="56" t="s">
        <v>76</v>
      </c>
      <c r="AJ629" s="56" t="s">
        <v>77</v>
      </c>
      <c r="AK629" s="56" t="s">
        <v>68</v>
      </c>
      <c r="AL629" s="56" t="s">
        <v>68</v>
      </c>
      <c r="AM629" s="56" t="s">
        <v>68</v>
      </c>
      <c r="AN629" s="56"/>
      <c r="AO629" s="56" t="s">
        <v>78</v>
      </c>
      <c r="AP629" s="61" t="s">
        <v>79</v>
      </c>
    </row>
    <row r="630" ht="16.5" customHeight="1">
      <c r="A630" s="53">
        <v>287554.07999999996</v>
      </c>
      <c r="B630" s="54"/>
      <c r="C630" s="55">
        <f t="shared" si="2"/>
        <v>0</v>
      </c>
      <c r="D630" s="54">
        <v>8.05659741799E12</v>
      </c>
      <c r="E630" s="56" t="s">
        <v>199</v>
      </c>
      <c r="F630" s="57">
        <v>1295.0</v>
      </c>
      <c r="G630" s="58">
        <v>52.0</v>
      </c>
      <c r="H630" s="56"/>
      <c r="I630" s="56" t="s">
        <v>82</v>
      </c>
      <c r="J630" s="56" t="s">
        <v>300</v>
      </c>
      <c r="K630" s="56" t="s">
        <v>65</v>
      </c>
      <c r="L630" s="59">
        <v>370.0</v>
      </c>
      <c r="M630" s="60">
        <v>287554.07999999996</v>
      </c>
      <c r="N630" s="56" t="s">
        <v>83</v>
      </c>
      <c r="O630" s="56"/>
      <c r="P630" s="56" t="s">
        <v>68</v>
      </c>
      <c r="Q630" s="56" t="s">
        <v>68</v>
      </c>
      <c r="R630" s="56" t="s">
        <v>68</v>
      </c>
      <c r="S630" s="56">
        <v>140.0</v>
      </c>
      <c r="T630" s="56">
        <v>18.0</v>
      </c>
      <c r="U630" s="56" t="s">
        <v>177</v>
      </c>
      <c r="V630" s="56" t="s">
        <v>202</v>
      </c>
      <c r="W630" s="56" t="s">
        <v>68</v>
      </c>
      <c r="X630" s="56" t="s">
        <v>68</v>
      </c>
      <c r="Y630" s="56" t="s">
        <v>68</v>
      </c>
      <c r="Z630" s="56" t="s">
        <v>68</v>
      </c>
      <c r="AA630" s="56"/>
      <c r="AB630" s="56" t="s">
        <v>187</v>
      </c>
      <c r="AC630" s="56" t="s">
        <v>164</v>
      </c>
      <c r="AD630" s="56" t="s">
        <v>74</v>
      </c>
      <c r="AE630" s="56" t="s">
        <v>94</v>
      </c>
      <c r="AF630" s="56" t="s">
        <v>75</v>
      </c>
      <c r="AG630" s="56" t="s">
        <v>68</v>
      </c>
      <c r="AH630" s="56"/>
      <c r="AI630" s="56" t="s">
        <v>76</v>
      </c>
      <c r="AJ630" s="56" t="s">
        <v>85</v>
      </c>
      <c r="AK630" s="56" t="s">
        <v>68</v>
      </c>
      <c r="AL630" s="56" t="s">
        <v>69</v>
      </c>
      <c r="AM630" s="56" t="s">
        <v>68</v>
      </c>
      <c r="AN630" s="56"/>
      <c r="AO630" s="56" t="s">
        <v>78</v>
      </c>
      <c r="AP630" s="61" t="s">
        <v>79</v>
      </c>
    </row>
    <row r="631" ht="16.5" customHeight="1">
      <c r="A631" s="53">
        <v>288475.0</v>
      </c>
      <c r="B631" s="54"/>
      <c r="C631" s="55">
        <f t="shared" si="2"/>
        <v>0</v>
      </c>
      <c r="D631" s="54">
        <v>8.056597265263E12</v>
      </c>
      <c r="E631" s="56" t="s">
        <v>380</v>
      </c>
      <c r="F631" s="57" t="s">
        <v>218</v>
      </c>
      <c r="G631" s="58">
        <v>54.0</v>
      </c>
      <c r="H631" s="56"/>
      <c r="I631" s="56" t="s">
        <v>219</v>
      </c>
      <c r="J631" s="56" t="s">
        <v>64</v>
      </c>
      <c r="K631" s="56" t="s">
        <v>181</v>
      </c>
      <c r="L631" s="59">
        <v>330.0</v>
      </c>
      <c r="M631" s="60">
        <v>288475.0</v>
      </c>
      <c r="N631" s="56" t="s">
        <v>83</v>
      </c>
      <c r="O631" s="56" t="s">
        <v>67</v>
      </c>
      <c r="P631" s="56" t="s">
        <v>68</v>
      </c>
      <c r="Q631" s="56" t="s">
        <v>68</v>
      </c>
      <c r="R631" s="56" t="s">
        <v>69</v>
      </c>
      <c r="S631" s="56">
        <v>140.0</v>
      </c>
      <c r="T631" s="56">
        <v>19.0</v>
      </c>
      <c r="U631" s="56" t="s">
        <v>120</v>
      </c>
      <c r="V631" s="56" t="s">
        <v>383</v>
      </c>
      <c r="W631" s="56" t="s">
        <v>68</v>
      </c>
      <c r="X631" s="56" t="s">
        <v>68</v>
      </c>
      <c r="Y631" s="56" t="s">
        <v>69</v>
      </c>
      <c r="Z631" s="56" t="s">
        <v>68</v>
      </c>
      <c r="AA631" s="56"/>
      <c r="AB631" s="56" t="s">
        <v>72</v>
      </c>
      <c r="AC631" s="56" t="s">
        <v>236</v>
      </c>
      <c r="AD631" s="56" t="s">
        <v>74</v>
      </c>
      <c r="AE631" s="56"/>
      <c r="AF631" s="56" t="s">
        <v>75</v>
      </c>
      <c r="AG631" s="56" t="s">
        <v>68</v>
      </c>
      <c r="AH631" s="56"/>
      <c r="AI631" s="56" t="s">
        <v>76</v>
      </c>
      <c r="AJ631" s="56" t="s">
        <v>77</v>
      </c>
      <c r="AK631" s="56" t="s">
        <v>68</v>
      </c>
      <c r="AL631" s="56" t="s">
        <v>68</v>
      </c>
      <c r="AM631" s="56" t="s">
        <v>68</v>
      </c>
      <c r="AN631" s="56"/>
      <c r="AO631" s="56" t="s">
        <v>78</v>
      </c>
      <c r="AP631" s="61" t="s">
        <v>79</v>
      </c>
    </row>
    <row r="632" ht="16.5" customHeight="1">
      <c r="A632" s="53">
        <v>371898.33999999997</v>
      </c>
      <c r="B632" s="54"/>
      <c r="C632" s="55">
        <f t="shared" si="2"/>
        <v>0</v>
      </c>
      <c r="D632" s="54">
        <v>8.053672698909E12</v>
      </c>
      <c r="E632" s="56" t="s">
        <v>374</v>
      </c>
      <c r="F632" s="57" t="s">
        <v>615</v>
      </c>
      <c r="G632" s="58">
        <v>62.0</v>
      </c>
      <c r="H632" s="56"/>
      <c r="I632" s="56" t="s">
        <v>443</v>
      </c>
      <c r="J632" s="56" t="s">
        <v>112</v>
      </c>
      <c r="K632" s="56" t="s">
        <v>65</v>
      </c>
      <c r="L632" s="59">
        <v>430.0</v>
      </c>
      <c r="M632" s="60">
        <v>371898.33999999997</v>
      </c>
      <c r="N632" s="56" t="s">
        <v>273</v>
      </c>
      <c r="O632" s="56" t="s">
        <v>67</v>
      </c>
      <c r="P632" s="56" t="s">
        <v>68</v>
      </c>
      <c r="Q632" s="56" t="s">
        <v>68</v>
      </c>
      <c r="R632" s="56" t="s">
        <v>69</v>
      </c>
      <c r="S632" s="56">
        <v>135.0</v>
      </c>
      <c r="T632" s="56">
        <v>15.0</v>
      </c>
      <c r="U632" s="56" t="s">
        <v>377</v>
      </c>
      <c r="V632" s="56" t="s">
        <v>378</v>
      </c>
      <c r="W632" s="56" t="s">
        <v>68</v>
      </c>
      <c r="X632" s="56" t="s">
        <v>69</v>
      </c>
      <c r="Y632" s="56" t="s">
        <v>68</v>
      </c>
      <c r="Z632" s="56" t="s">
        <v>69</v>
      </c>
      <c r="AA632" s="56"/>
      <c r="AB632" s="56" t="s">
        <v>114</v>
      </c>
      <c r="AC632" s="56" t="s">
        <v>102</v>
      </c>
      <c r="AD632" s="56" t="s">
        <v>379</v>
      </c>
      <c r="AE632" s="56"/>
      <c r="AF632" s="56" t="s">
        <v>94</v>
      </c>
      <c r="AG632" s="56" t="s">
        <v>68</v>
      </c>
      <c r="AH632" s="56" t="s">
        <v>151</v>
      </c>
      <c r="AI632" s="56" t="s">
        <v>76</v>
      </c>
      <c r="AJ632" s="56" t="s">
        <v>77</v>
      </c>
      <c r="AK632" s="56" t="s">
        <v>68</v>
      </c>
      <c r="AL632" s="56" t="s">
        <v>68</v>
      </c>
      <c r="AM632" s="56" t="s">
        <v>68</v>
      </c>
      <c r="AN632" s="56"/>
      <c r="AO632" s="56" t="s">
        <v>78</v>
      </c>
      <c r="AP632" s="61" t="s">
        <v>79</v>
      </c>
    </row>
    <row r="633" ht="16.5" customHeight="1">
      <c r="A633" s="53">
        <v>287554.07999999996</v>
      </c>
      <c r="B633" s="54"/>
      <c r="C633" s="55">
        <f t="shared" si="2"/>
        <v>0</v>
      </c>
      <c r="D633" s="54">
        <v>8.056597418201E12</v>
      </c>
      <c r="E633" s="56" t="s">
        <v>209</v>
      </c>
      <c r="F633" s="57">
        <v>1295.0</v>
      </c>
      <c r="G633" s="58">
        <v>54.0</v>
      </c>
      <c r="H633" s="56"/>
      <c r="I633" s="56" t="s">
        <v>82</v>
      </c>
      <c r="J633" s="56" t="s">
        <v>300</v>
      </c>
      <c r="K633" s="56" t="s">
        <v>65</v>
      </c>
      <c r="L633" s="59">
        <v>370.0</v>
      </c>
      <c r="M633" s="60">
        <v>287554.07999999996</v>
      </c>
      <c r="N633" s="56" t="s">
        <v>83</v>
      </c>
      <c r="O633" s="56"/>
      <c r="P633" s="56" t="s">
        <v>68</v>
      </c>
      <c r="Q633" s="56" t="s">
        <v>68</v>
      </c>
      <c r="R633" s="56" t="s">
        <v>68</v>
      </c>
      <c r="S633" s="56">
        <v>140.0</v>
      </c>
      <c r="T633" s="56">
        <v>17.0</v>
      </c>
      <c r="U633" s="56" t="s">
        <v>120</v>
      </c>
      <c r="V633" s="56" t="s">
        <v>211</v>
      </c>
      <c r="W633" s="56" t="s">
        <v>68</v>
      </c>
      <c r="X633" s="56" t="s">
        <v>68</v>
      </c>
      <c r="Y633" s="56" t="s">
        <v>68</v>
      </c>
      <c r="Z633" s="56" t="s">
        <v>68</v>
      </c>
      <c r="AA633" s="56"/>
      <c r="AB633" s="56" t="s">
        <v>187</v>
      </c>
      <c r="AC633" s="56" t="s">
        <v>73</v>
      </c>
      <c r="AD633" s="56" t="s">
        <v>74</v>
      </c>
      <c r="AE633" s="56" t="s">
        <v>94</v>
      </c>
      <c r="AF633" s="56" t="s">
        <v>75</v>
      </c>
      <c r="AG633" s="56" t="s">
        <v>68</v>
      </c>
      <c r="AH633" s="56"/>
      <c r="AI633" s="56" t="s">
        <v>76</v>
      </c>
      <c r="AJ633" s="56" t="s">
        <v>85</v>
      </c>
      <c r="AK633" s="56" t="s">
        <v>68</v>
      </c>
      <c r="AL633" s="56" t="s">
        <v>69</v>
      </c>
      <c r="AM633" s="56" t="s">
        <v>68</v>
      </c>
      <c r="AN633" s="56"/>
      <c r="AO633" s="56" t="s">
        <v>78</v>
      </c>
      <c r="AP633" s="61" t="s">
        <v>79</v>
      </c>
    </row>
    <row r="634" ht="16.5" customHeight="1">
      <c r="A634" s="53">
        <v>272719.26</v>
      </c>
      <c r="B634" s="54"/>
      <c r="C634" s="55">
        <f t="shared" si="2"/>
        <v>0</v>
      </c>
      <c r="D634" s="54">
        <v>8.056597151672E12</v>
      </c>
      <c r="E634" s="56" t="s">
        <v>385</v>
      </c>
      <c r="F634" s="57" t="s">
        <v>616</v>
      </c>
      <c r="G634" s="58">
        <v>54.0</v>
      </c>
      <c r="H634" s="56"/>
      <c r="I634" s="56" t="s">
        <v>82</v>
      </c>
      <c r="J634" s="56" t="s">
        <v>617</v>
      </c>
      <c r="K634" s="56" t="s">
        <v>65</v>
      </c>
      <c r="L634" s="59">
        <v>350.0</v>
      </c>
      <c r="M634" s="60">
        <v>272719.26</v>
      </c>
      <c r="N634" s="56" t="s">
        <v>83</v>
      </c>
      <c r="O634" s="56"/>
      <c r="P634" s="56" t="s">
        <v>68</v>
      </c>
      <c r="Q634" s="56" t="s">
        <v>68</v>
      </c>
      <c r="R634" s="56" t="s">
        <v>68</v>
      </c>
      <c r="S634" s="56">
        <v>135.0</v>
      </c>
      <c r="T634" s="56">
        <v>19.0</v>
      </c>
      <c r="U634" s="56" t="s">
        <v>120</v>
      </c>
      <c r="V634" s="56" t="s">
        <v>107</v>
      </c>
      <c r="W634" s="56" t="s">
        <v>68</v>
      </c>
      <c r="X634" s="56" t="s">
        <v>68</v>
      </c>
      <c r="Y634" s="56" t="s">
        <v>68</v>
      </c>
      <c r="Z634" s="56" t="s">
        <v>68</v>
      </c>
      <c r="AA634" s="56"/>
      <c r="AB634" s="56" t="s">
        <v>232</v>
      </c>
      <c r="AC634" s="56" t="s">
        <v>102</v>
      </c>
      <c r="AD634" s="56" t="s">
        <v>74</v>
      </c>
      <c r="AE634" s="56" t="s">
        <v>94</v>
      </c>
      <c r="AF634" s="56" t="s">
        <v>94</v>
      </c>
      <c r="AG634" s="56" t="s">
        <v>68</v>
      </c>
      <c r="AH634" s="56"/>
      <c r="AI634" s="56" t="s">
        <v>76</v>
      </c>
      <c r="AJ634" s="56" t="s">
        <v>85</v>
      </c>
      <c r="AK634" s="56" t="s">
        <v>68</v>
      </c>
      <c r="AL634" s="56" t="s">
        <v>68</v>
      </c>
      <c r="AM634" s="56" t="s">
        <v>68</v>
      </c>
      <c r="AN634" s="56"/>
      <c r="AO634" s="56" t="s">
        <v>78</v>
      </c>
      <c r="AP634" s="61" t="s">
        <v>79</v>
      </c>
    </row>
    <row r="635" ht="16.5" customHeight="1">
      <c r="A635" s="53">
        <v>272719.26</v>
      </c>
      <c r="B635" s="54"/>
      <c r="C635" s="55">
        <f t="shared" si="2"/>
        <v>0</v>
      </c>
      <c r="D635" s="54">
        <v>8.056597151665E12</v>
      </c>
      <c r="E635" s="56" t="s">
        <v>385</v>
      </c>
      <c r="F635" s="57" t="s">
        <v>616</v>
      </c>
      <c r="G635" s="58">
        <v>52.0</v>
      </c>
      <c r="H635" s="56"/>
      <c r="I635" s="56" t="s">
        <v>82</v>
      </c>
      <c r="J635" s="56" t="s">
        <v>617</v>
      </c>
      <c r="K635" s="56" t="s">
        <v>65</v>
      </c>
      <c r="L635" s="59">
        <v>350.0</v>
      </c>
      <c r="M635" s="60">
        <v>272719.26</v>
      </c>
      <c r="N635" s="56" t="s">
        <v>83</v>
      </c>
      <c r="O635" s="56"/>
      <c r="P635" s="56" t="s">
        <v>68</v>
      </c>
      <c r="Q635" s="56" t="s">
        <v>68</v>
      </c>
      <c r="R635" s="56" t="s">
        <v>68</v>
      </c>
      <c r="S635" s="56">
        <v>135.0</v>
      </c>
      <c r="T635" s="56">
        <v>19.0</v>
      </c>
      <c r="U635" s="56" t="s">
        <v>177</v>
      </c>
      <c r="V635" s="56" t="s">
        <v>101</v>
      </c>
      <c r="W635" s="56" t="s">
        <v>68</v>
      </c>
      <c r="X635" s="56" t="s">
        <v>68</v>
      </c>
      <c r="Y635" s="56" t="s">
        <v>68</v>
      </c>
      <c r="Z635" s="56" t="s">
        <v>68</v>
      </c>
      <c r="AA635" s="56"/>
      <c r="AB635" s="56" t="s">
        <v>232</v>
      </c>
      <c r="AC635" s="56" t="s">
        <v>102</v>
      </c>
      <c r="AD635" s="56" t="s">
        <v>74</v>
      </c>
      <c r="AE635" s="56" t="s">
        <v>94</v>
      </c>
      <c r="AF635" s="56" t="s">
        <v>94</v>
      </c>
      <c r="AG635" s="56" t="s">
        <v>68</v>
      </c>
      <c r="AH635" s="56"/>
      <c r="AI635" s="56" t="s">
        <v>76</v>
      </c>
      <c r="AJ635" s="56" t="s">
        <v>85</v>
      </c>
      <c r="AK635" s="56" t="s">
        <v>68</v>
      </c>
      <c r="AL635" s="56" t="s">
        <v>68</v>
      </c>
      <c r="AM635" s="56" t="s">
        <v>68</v>
      </c>
      <c r="AN635" s="56"/>
      <c r="AO635" s="56" t="s">
        <v>78</v>
      </c>
      <c r="AP635" s="61" t="s">
        <v>79</v>
      </c>
    </row>
    <row r="636" ht="16.5" customHeight="1">
      <c r="A636" s="53">
        <v>338525.0</v>
      </c>
      <c r="B636" s="54"/>
      <c r="C636" s="55">
        <f t="shared" si="2"/>
        <v>0</v>
      </c>
      <c r="D636" s="54">
        <v>8.05659742028E12</v>
      </c>
      <c r="E636" s="56" t="s">
        <v>465</v>
      </c>
      <c r="F636" s="57" t="s">
        <v>454</v>
      </c>
      <c r="G636" s="58">
        <v>53.0</v>
      </c>
      <c r="H636" s="56"/>
      <c r="I636" s="56" t="s">
        <v>141</v>
      </c>
      <c r="J636" s="56" t="s">
        <v>281</v>
      </c>
      <c r="K636" s="56" t="s">
        <v>65</v>
      </c>
      <c r="L636" s="59">
        <v>390.0</v>
      </c>
      <c r="M636" s="60">
        <v>338525.0</v>
      </c>
      <c r="N636" s="56" t="s">
        <v>83</v>
      </c>
      <c r="O636" s="56" t="s">
        <v>67</v>
      </c>
      <c r="P636" s="56" t="s">
        <v>68</v>
      </c>
      <c r="Q636" s="56" t="s">
        <v>68</v>
      </c>
      <c r="R636" s="56" t="s">
        <v>69</v>
      </c>
      <c r="S636" s="56">
        <v>140.0</v>
      </c>
      <c r="T636" s="56">
        <v>18.0</v>
      </c>
      <c r="U636" s="56" t="s">
        <v>70</v>
      </c>
      <c r="V636" s="56" t="s">
        <v>467</v>
      </c>
      <c r="W636" s="56" t="s">
        <v>68</v>
      </c>
      <c r="X636" s="56" t="s">
        <v>68</v>
      </c>
      <c r="Y636" s="56" t="s">
        <v>69</v>
      </c>
      <c r="Z636" s="56" t="s">
        <v>68</v>
      </c>
      <c r="AA636" s="56"/>
      <c r="AB636" s="56" t="s">
        <v>334</v>
      </c>
      <c r="AC636" s="56" t="s">
        <v>73</v>
      </c>
      <c r="AD636" s="56" t="s">
        <v>74</v>
      </c>
      <c r="AE636" s="56" t="s">
        <v>94</v>
      </c>
      <c r="AF636" s="56" t="s">
        <v>75</v>
      </c>
      <c r="AG636" s="56" t="s">
        <v>68</v>
      </c>
      <c r="AH636" s="56"/>
      <c r="AI636" s="56" t="s">
        <v>76</v>
      </c>
      <c r="AJ636" s="56" t="s">
        <v>77</v>
      </c>
      <c r="AK636" s="56" t="s">
        <v>68</v>
      </c>
      <c r="AL636" s="56" t="s">
        <v>69</v>
      </c>
      <c r="AM636" s="56" t="s">
        <v>68</v>
      </c>
      <c r="AN636" s="56"/>
      <c r="AO636" s="56" t="s">
        <v>78</v>
      </c>
      <c r="AP636" s="61" t="s">
        <v>79</v>
      </c>
    </row>
    <row r="637" ht="16.5" customHeight="1">
      <c r="A637" s="53">
        <v>338525.0</v>
      </c>
      <c r="B637" s="54"/>
      <c r="C637" s="55">
        <f t="shared" si="2"/>
        <v>0</v>
      </c>
      <c r="D637" s="54">
        <v>8.056597478748E12</v>
      </c>
      <c r="E637" s="56" t="s">
        <v>217</v>
      </c>
      <c r="F637" s="57" t="s">
        <v>618</v>
      </c>
      <c r="G637" s="58">
        <v>56.0</v>
      </c>
      <c r="H637" s="56"/>
      <c r="I637" s="56" t="s">
        <v>469</v>
      </c>
      <c r="J637" s="56" t="s">
        <v>300</v>
      </c>
      <c r="K637" s="56" t="s">
        <v>65</v>
      </c>
      <c r="L637" s="59">
        <v>390.0</v>
      </c>
      <c r="M637" s="60">
        <v>338525.0</v>
      </c>
      <c r="N637" s="56" t="s">
        <v>83</v>
      </c>
      <c r="O637" s="56" t="s">
        <v>67</v>
      </c>
      <c r="P637" s="56" t="s">
        <v>68</v>
      </c>
      <c r="Q637" s="56" t="s">
        <v>68</v>
      </c>
      <c r="R637" s="56" t="s">
        <v>69</v>
      </c>
      <c r="S637" s="56">
        <v>140.0</v>
      </c>
      <c r="T637" s="56">
        <v>17.0</v>
      </c>
      <c r="U637" s="56" t="s">
        <v>106</v>
      </c>
      <c r="V637" s="56" t="s">
        <v>220</v>
      </c>
      <c r="W637" s="56" t="s">
        <v>68</v>
      </c>
      <c r="X637" s="56" t="s">
        <v>68</v>
      </c>
      <c r="Y637" s="56" t="s">
        <v>69</v>
      </c>
      <c r="Z637" s="56" t="s">
        <v>68</v>
      </c>
      <c r="AA637" s="56"/>
      <c r="AB637" s="56" t="s">
        <v>187</v>
      </c>
      <c r="AC637" s="56" t="s">
        <v>182</v>
      </c>
      <c r="AD637" s="56" t="s">
        <v>74</v>
      </c>
      <c r="AE637" s="56" t="s">
        <v>75</v>
      </c>
      <c r="AF637" s="56" t="s">
        <v>75</v>
      </c>
      <c r="AG637" s="56" t="s">
        <v>68</v>
      </c>
      <c r="AH637" s="56"/>
      <c r="AI637" s="56" t="s">
        <v>76</v>
      </c>
      <c r="AJ637" s="56" t="s">
        <v>77</v>
      </c>
      <c r="AK637" s="56" t="s">
        <v>68</v>
      </c>
      <c r="AL637" s="56" t="s">
        <v>69</v>
      </c>
      <c r="AM637" s="56" t="s">
        <v>68</v>
      </c>
      <c r="AN637" s="56"/>
      <c r="AO637" s="56" t="s">
        <v>78</v>
      </c>
      <c r="AP637" s="61" t="s">
        <v>79</v>
      </c>
    </row>
    <row r="638" ht="16.5" customHeight="1">
      <c r="A638" s="53">
        <v>302368.88</v>
      </c>
      <c r="B638" s="54"/>
      <c r="C638" s="55">
        <f t="shared" si="2"/>
        <v>0</v>
      </c>
      <c r="D638" s="54">
        <v>8.056597212717E12</v>
      </c>
      <c r="E638" s="56" t="s">
        <v>223</v>
      </c>
      <c r="F638" s="57" t="s">
        <v>262</v>
      </c>
      <c r="G638" s="58">
        <v>55.0</v>
      </c>
      <c r="H638" s="56"/>
      <c r="I638" s="56" t="s">
        <v>82</v>
      </c>
      <c r="J638" s="56" t="s">
        <v>476</v>
      </c>
      <c r="K638" s="56" t="s">
        <v>65</v>
      </c>
      <c r="L638" s="59">
        <v>390.0</v>
      </c>
      <c r="M638" s="60">
        <v>302368.88</v>
      </c>
      <c r="N638" s="56" t="s">
        <v>83</v>
      </c>
      <c r="O638" s="56"/>
      <c r="P638" s="56" t="s">
        <v>68</v>
      </c>
      <c r="Q638" s="56" t="s">
        <v>68</v>
      </c>
      <c r="R638" s="56" t="s">
        <v>68</v>
      </c>
      <c r="S638" s="56">
        <v>140.0</v>
      </c>
      <c r="T638" s="56">
        <v>18.0</v>
      </c>
      <c r="U638" s="56" t="s">
        <v>226</v>
      </c>
      <c r="V638" s="56" t="s">
        <v>227</v>
      </c>
      <c r="W638" s="56" t="s">
        <v>68</v>
      </c>
      <c r="X638" s="56" t="s">
        <v>68</v>
      </c>
      <c r="Y638" s="56" t="s">
        <v>68</v>
      </c>
      <c r="Z638" s="56" t="s">
        <v>68</v>
      </c>
      <c r="AA638" s="56"/>
      <c r="AB638" s="56" t="s">
        <v>114</v>
      </c>
      <c r="AC638" s="56" t="s">
        <v>108</v>
      </c>
      <c r="AD638" s="56" t="s">
        <v>74</v>
      </c>
      <c r="AE638" s="56"/>
      <c r="AF638" s="56" t="s">
        <v>94</v>
      </c>
      <c r="AG638" s="56" t="s">
        <v>68</v>
      </c>
      <c r="AH638" s="56"/>
      <c r="AI638" s="56" t="s">
        <v>76</v>
      </c>
      <c r="AJ638" s="56" t="s">
        <v>85</v>
      </c>
      <c r="AK638" s="56" t="s">
        <v>68</v>
      </c>
      <c r="AL638" s="56" t="s">
        <v>68</v>
      </c>
      <c r="AM638" s="56" t="s">
        <v>68</v>
      </c>
      <c r="AN638" s="56"/>
      <c r="AO638" s="56" t="s">
        <v>78</v>
      </c>
      <c r="AP638" s="61" t="s">
        <v>79</v>
      </c>
    </row>
    <row r="639" ht="16.5" customHeight="1">
      <c r="A639" s="53">
        <v>665711.86</v>
      </c>
      <c r="B639" s="54"/>
      <c r="C639" s="55">
        <f t="shared" si="2"/>
        <v>0</v>
      </c>
      <c r="D639" s="54">
        <v>8.056597212625E12</v>
      </c>
      <c r="E639" s="56" t="s">
        <v>388</v>
      </c>
      <c r="F639" s="57" t="s">
        <v>95</v>
      </c>
      <c r="G639" s="58">
        <v>54.0</v>
      </c>
      <c r="H639" s="56"/>
      <c r="I639" s="56" t="s">
        <v>82</v>
      </c>
      <c r="J639" s="56" t="s">
        <v>389</v>
      </c>
      <c r="K639" s="56" t="s">
        <v>181</v>
      </c>
      <c r="L639" s="59">
        <v>880.0</v>
      </c>
      <c r="M639" s="60">
        <v>665711.86</v>
      </c>
      <c r="N639" s="56" t="s">
        <v>83</v>
      </c>
      <c r="O639" s="56"/>
      <c r="P639" s="56" t="s">
        <v>68</v>
      </c>
      <c r="Q639" s="56" t="s">
        <v>68</v>
      </c>
      <c r="R639" s="56" t="s">
        <v>68</v>
      </c>
      <c r="S639" s="56">
        <v>140.0</v>
      </c>
      <c r="T639" s="56">
        <v>20.0</v>
      </c>
      <c r="U639" s="56" t="s">
        <v>255</v>
      </c>
      <c r="V639" s="56" t="s">
        <v>394</v>
      </c>
      <c r="W639" s="56" t="s">
        <v>68</v>
      </c>
      <c r="X639" s="56" t="s">
        <v>68</v>
      </c>
      <c r="Y639" s="56" t="s">
        <v>68</v>
      </c>
      <c r="Z639" s="56" t="s">
        <v>68</v>
      </c>
      <c r="AA639" s="56"/>
      <c r="AB639" s="56" t="s">
        <v>91</v>
      </c>
      <c r="AC639" s="56" t="s">
        <v>150</v>
      </c>
      <c r="AD639" s="56" t="s">
        <v>74</v>
      </c>
      <c r="AE639" s="56"/>
      <c r="AF639" s="56" t="s">
        <v>94</v>
      </c>
      <c r="AG639" s="56" t="s">
        <v>69</v>
      </c>
      <c r="AH639" s="56"/>
      <c r="AI639" s="56" t="s">
        <v>76</v>
      </c>
      <c r="AJ639" s="56" t="s">
        <v>85</v>
      </c>
      <c r="AK639" s="56" t="s">
        <v>68</v>
      </c>
      <c r="AL639" s="56" t="s">
        <v>68</v>
      </c>
      <c r="AM639" s="56" t="s">
        <v>68</v>
      </c>
      <c r="AN639" s="56"/>
      <c r="AO639" s="56" t="s">
        <v>78</v>
      </c>
      <c r="AP639" s="61" t="s">
        <v>79</v>
      </c>
    </row>
    <row r="640" ht="16.5" customHeight="1">
      <c r="A640" s="53">
        <v>243049.62000000002</v>
      </c>
      <c r="B640" s="54"/>
      <c r="C640" s="55">
        <f t="shared" si="2"/>
        <v>0</v>
      </c>
      <c r="D640" s="54">
        <v>8.056597429054E12</v>
      </c>
      <c r="E640" s="56" t="s">
        <v>238</v>
      </c>
      <c r="F640" s="57">
        <v>1460.0</v>
      </c>
      <c r="G640" s="58">
        <v>51.0</v>
      </c>
      <c r="H640" s="56"/>
      <c r="I640" s="56" t="s">
        <v>82</v>
      </c>
      <c r="J640" s="56" t="s">
        <v>141</v>
      </c>
      <c r="K640" s="56" t="s">
        <v>65</v>
      </c>
      <c r="L640" s="59">
        <v>310.0</v>
      </c>
      <c r="M640" s="60">
        <v>243049.62000000002</v>
      </c>
      <c r="N640" s="56" t="s">
        <v>83</v>
      </c>
      <c r="O640" s="56"/>
      <c r="P640" s="56" t="s">
        <v>68</v>
      </c>
      <c r="Q640" s="56" t="s">
        <v>68</v>
      </c>
      <c r="R640" s="56" t="s">
        <v>68</v>
      </c>
      <c r="S640" s="56">
        <v>140.0</v>
      </c>
      <c r="T640" s="56">
        <v>17.0</v>
      </c>
      <c r="U640" s="56" t="s">
        <v>89</v>
      </c>
      <c r="V640" s="56" t="s">
        <v>479</v>
      </c>
      <c r="W640" s="56" t="s">
        <v>68</v>
      </c>
      <c r="X640" s="56" t="s">
        <v>68</v>
      </c>
      <c r="Y640" s="56" t="s">
        <v>68</v>
      </c>
      <c r="Z640" s="56" t="s">
        <v>69</v>
      </c>
      <c r="AA640" s="56"/>
      <c r="AB640" s="56" t="s">
        <v>121</v>
      </c>
      <c r="AC640" s="56" t="s">
        <v>236</v>
      </c>
      <c r="AD640" s="56" t="s">
        <v>74</v>
      </c>
      <c r="AE640" s="56" t="s">
        <v>75</v>
      </c>
      <c r="AF640" s="56" t="s">
        <v>75</v>
      </c>
      <c r="AG640" s="56" t="s">
        <v>68</v>
      </c>
      <c r="AH640" s="56"/>
      <c r="AI640" s="56" t="s">
        <v>76</v>
      </c>
      <c r="AJ640" s="56" t="s">
        <v>85</v>
      </c>
      <c r="AK640" s="56" t="s">
        <v>68</v>
      </c>
      <c r="AL640" s="56" t="s">
        <v>69</v>
      </c>
      <c r="AM640" s="56" t="s">
        <v>68</v>
      </c>
      <c r="AN640" s="56"/>
      <c r="AO640" s="56" t="s">
        <v>78</v>
      </c>
      <c r="AP640" s="61" t="s">
        <v>79</v>
      </c>
    </row>
    <row r="641" ht="16.5" customHeight="1">
      <c r="A641" s="53">
        <v>302368.88</v>
      </c>
      <c r="B641" s="54"/>
      <c r="C641" s="55">
        <f t="shared" si="2"/>
        <v>0</v>
      </c>
      <c r="D641" s="54">
        <v>8.056597475938E12</v>
      </c>
      <c r="E641" s="56" t="s">
        <v>388</v>
      </c>
      <c r="F641" s="57" t="s">
        <v>392</v>
      </c>
      <c r="G641" s="58">
        <v>52.0</v>
      </c>
      <c r="H641" s="56"/>
      <c r="I641" s="56" t="s">
        <v>82</v>
      </c>
      <c r="J641" s="56" t="s">
        <v>393</v>
      </c>
      <c r="K641" s="56" t="s">
        <v>65</v>
      </c>
      <c r="L641" s="59">
        <v>390.0</v>
      </c>
      <c r="M641" s="60">
        <v>302368.88</v>
      </c>
      <c r="N641" s="56" t="s">
        <v>83</v>
      </c>
      <c r="O641" s="56"/>
      <c r="P641" s="56" t="s">
        <v>68</v>
      </c>
      <c r="Q641" s="56" t="s">
        <v>68</v>
      </c>
      <c r="R641" s="56" t="s">
        <v>68</v>
      </c>
      <c r="S641" s="56">
        <v>140.0</v>
      </c>
      <c r="T641" s="56">
        <v>20.0</v>
      </c>
      <c r="U641" s="56" t="s">
        <v>390</v>
      </c>
      <c r="V641" s="56" t="s">
        <v>321</v>
      </c>
      <c r="W641" s="56" t="s">
        <v>68</v>
      </c>
      <c r="X641" s="56" t="s">
        <v>68</v>
      </c>
      <c r="Y641" s="56" t="s">
        <v>68</v>
      </c>
      <c r="Z641" s="56" t="s">
        <v>68</v>
      </c>
      <c r="AA641" s="56"/>
      <c r="AB641" s="56" t="s">
        <v>114</v>
      </c>
      <c r="AC641" s="56" t="s">
        <v>150</v>
      </c>
      <c r="AD641" s="56" t="s">
        <v>74</v>
      </c>
      <c r="AE641" s="56"/>
      <c r="AF641" s="56" t="s">
        <v>94</v>
      </c>
      <c r="AG641" s="56" t="s">
        <v>68</v>
      </c>
      <c r="AH641" s="56"/>
      <c r="AI641" s="56" t="s">
        <v>76</v>
      </c>
      <c r="AJ641" s="56" t="s">
        <v>85</v>
      </c>
      <c r="AK641" s="56" t="s">
        <v>68</v>
      </c>
      <c r="AL641" s="56" t="s">
        <v>69</v>
      </c>
      <c r="AM641" s="56" t="s">
        <v>68</v>
      </c>
      <c r="AN641" s="56"/>
      <c r="AO641" s="56" t="s">
        <v>78</v>
      </c>
      <c r="AP641" s="61" t="s">
        <v>79</v>
      </c>
    </row>
    <row r="642" ht="16.5" customHeight="1">
      <c r="A642" s="53">
        <v>257884.44</v>
      </c>
      <c r="B642" s="54"/>
      <c r="C642" s="55">
        <f t="shared" si="2"/>
        <v>0</v>
      </c>
      <c r="D642" s="54">
        <v>8.056597190596E12</v>
      </c>
      <c r="E642" s="56" t="s">
        <v>249</v>
      </c>
      <c r="F642" s="57">
        <v>1534.0</v>
      </c>
      <c r="G642" s="58">
        <v>52.0</v>
      </c>
      <c r="H642" s="56"/>
      <c r="I642" s="56" t="s">
        <v>82</v>
      </c>
      <c r="J642" s="56" t="s">
        <v>402</v>
      </c>
      <c r="K642" s="56" t="s">
        <v>65</v>
      </c>
      <c r="L642" s="59">
        <v>330.0</v>
      </c>
      <c r="M642" s="60">
        <v>257884.44</v>
      </c>
      <c r="N642" s="56" t="s">
        <v>83</v>
      </c>
      <c r="O642" s="56"/>
      <c r="P642" s="56" t="s">
        <v>68</v>
      </c>
      <c r="Q642" s="56" t="s">
        <v>68</v>
      </c>
      <c r="R642" s="56" t="s">
        <v>68</v>
      </c>
      <c r="S642" s="56">
        <v>140.0</v>
      </c>
      <c r="T642" s="56">
        <v>17.0</v>
      </c>
      <c r="U642" s="56" t="s">
        <v>177</v>
      </c>
      <c r="V642" s="56" t="s">
        <v>250</v>
      </c>
      <c r="W642" s="56" t="s">
        <v>68</v>
      </c>
      <c r="X642" s="56" t="s">
        <v>68</v>
      </c>
      <c r="Y642" s="56" t="s">
        <v>68</v>
      </c>
      <c r="Z642" s="56" t="s">
        <v>68</v>
      </c>
      <c r="AA642" s="56"/>
      <c r="AB642" s="56" t="s">
        <v>334</v>
      </c>
      <c r="AC642" s="56" t="s">
        <v>92</v>
      </c>
      <c r="AD642" s="56" t="s">
        <v>74</v>
      </c>
      <c r="AE642" s="56"/>
      <c r="AF642" s="56" t="s">
        <v>75</v>
      </c>
      <c r="AG642" s="56" t="s">
        <v>68</v>
      </c>
      <c r="AH642" s="56"/>
      <c r="AI642" s="56" t="s">
        <v>76</v>
      </c>
      <c r="AJ642" s="56" t="s">
        <v>85</v>
      </c>
      <c r="AK642" s="56" t="s">
        <v>68</v>
      </c>
      <c r="AL642" s="56" t="s">
        <v>68</v>
      </c>
      <c r="AM642" s="56" t="s">
        <v>68</v>
      </c>
      <c r="AN642" s="56"/>
      <c r="AO642" s="56" t="s">
        <v>78</v>
      </c>
      <c r="AP642" s="61" t="s">
        <v>79</v>
      </c>
    </row>
    <row r="643" ht="16.5" customHeight="1">
      <c r="A643" s="53">
        <v>272719.26</v>
      </c>
      <c r="B643" s="54"/>
      <c r="C643" s="55">
        <f t="shared" si="2"/>
        <v>0</v>
      </c>
      <c r="D643" s="54">
        <v>8.056597354318E12</v>
      </c>
      <c r="E643" s="56" t="s">
        <v>253</v>
      </c>
      <c r="F643" s="57" t="s">
        <v>224</v>
      </c>
      <c r="G643" s="58">
        <v>56.0</v>
      </c>
      <c r="H643" s="56"/>
      <c r="I643" s="56" t="s">
        <v>82</v>
      </c>
      <c r="J643" s="56" t="s">
        <v>64</v>
      </c>
      <c r="K643" s="56" t="s">
        <v>65</v>
      </c>
      <c r="L643" s="59">
        <v>350.0</v>
      </c>
      <c r="M643" s="60">
        <v>272719.26</v>
      </c>
      <c r="N643" s="56" t="s">
        <v>83</v>
      </c>
      <c r="O643" s="56"/>
      <c r="P643" s="56" t="s">
        <v>68</v>
      </c>
      <c r="Q643" s="56" t="s">
        <v>68</v>
      </c>
      <c r="R643" s="56" t="s">
        <v>68</v>
      </c>
      <c r="S643" s="56">
        <v>140.0</v>
      </c>
      <c r="T643" s="56">
        <v>17.0</v>
      </c>
      <c r="U643" s="56" t="s">
        <v>410</v>
      </c>
      <c r="V643" s="56" t="s">
        <v>89</v>
      </c>
      <c r="W643" s="56" t="s">
        <v>68</v>
      </c>
      <c r="X643" s="56" t="s">
        <v>68</v>
      </c>
      <c r="Y643" s="56" t="s">
        <v>68</v>
      </c>
      <c r="Z643" s="56" t="s">
        <v>68</v>
      </c>
      <c r="AA643" s="56"/>
      <c r="AB643" s="56" t="s">
        <v>72</v>
      </c>
      <c r="AC643" s="56" t="s">
        <v>108</v>
      </c>
      <c r="AD643" s="56" t="s">
        <v>74</v>
      </c>
      <c r="AE643" s="56"/>
      <c r="AF643" s="56" t="s">
        <v>94</v>
      </c>
      <c r="AG643" s="56" t="s">
        <v>68</v>
      </c>
      <c r="AH643" s="56"/>
      <c r="AI643" s="56" t="s">
        <v>76</v>
      </c>
      <c r="AJ643" s="56" t="s">
        <v>85</v>
      </c>
      <c r="AK643" s="56" t="s">
        <v>68</v>
      </c>
      <c r="AL643" s="56" t="s">
        <v>69</v>
      </c>
      <c r="AM643" s="56" t="s">
        <v>68</v>
      </c>
      <c r="AN643" s="56"/>
      <c r="AO643" s="56" t="s">
        <v>78</v>
      </c>
      <c r="AP643" s="61" t="s">
        <v>79</v>
      </c>
    </row>
    <row r="644" ht="16.5" customHeight="1">
      <c r="A644" s="53">
        <v>257884.44</v>
      </c>
      <c r="B644" s="54"/>
      <c r="C644" s="55">
        <f t="shared" si="2"/>
        <v>0</v>
      </c>
      <c r="D644" s="54">
        <v>8.056597190589E12</v>
      </c>
      <c r="E644" s="56" t="s">
        <v>249</v>
      </c>
      <c r="F644" s="57">
        <v>1534.0</v>
      </c>
      <c r="G644" s="58">
        <v>54.0</v>
      </c>
      <c r="H644" s="56"/>
      <c r="I644" s="56" t="s">
        <v>82</v>
      </c>
      <c r="J644" s="56" t="s">
        <v>402</v>
      </c>
      <c r="K644" s="56" t="s">
        <v>65</v>
      </c>
      <c r="L644" s="59">
        <v>330.0</v>
      </c>
      <c r="M644" s="60">
        <v>257884.44</v>
      </c>
      <c r="N644" s="56" t="s">
        <v>83</v>
      </c>
      <c r="O644" s="56"/>
      <c r="P644" s="56" t="s">
        <v>68</v>
      </c>
      <c r="Q644" s="56" t="s">
        <v>68</v>
      </c>
      <c r="R644" s="56" t="s">
        <v>68</v>
      </c>
      <c r="S644" s="56">
        <v>140.0</v>
      </c>
      <c r="T644" s="56">
        <v>17.0</v>
      </c>
      <c r="U644" s="56" t="s">
        <v>120</v>
      </c>
      <c r="V644" s="56" t="s">
        <v>543</v>
      </c>
      <c r="W644" s="56" t="s">
        <v>68</v>
      </c>
      <c r="X644" s="56" t="s">
        <v>68</v>
      </c>
      <c r="Y644" s="56" t="s">
        <v>68</v>
      </c>
      <c r="Z644" s="56" t="s">
        <v>68</v>
      </c>
      <c r="AA644" s="56"/>
      <c r="AB644" s="56" t="s">
        <v>334</v>
      </c>
      <c r="AC644" s="56" t="s">
        <v>92</v>
      </c>
      <c r="AD644" s="56" t="s">
        <v>74</v>
      </c>
      <c r="AE644" s="56"/>
      <c r="AF644" s="56" t="s">
        <v>75</v>
      </c>
      <c r="AG644" s="56" t="s">
        <v>68</v>
      </c>
      <c r="AH644" s="56"/>
      <c r="AI644" s="56" t="s">
        <v>76</v>
      </c>
      <c r="AJ644" s="56" t="s">
        <v>85</v>
      </c>
      <c r="AK644" s="56" t="s">
        <v>68</v>
      </c>
      <c r="AL644" s="56" t="s">
        <v>68</v>
      </c>
      <c r="AM644" s="56" t="s">
        <v>68</v>
      </c>
      <c r="AN644" s="56"/>
      <c r="AO644" s="56" t="s">
        <v>78</v>
      </c>
      <c r="AP644" s="61" t="s">
        <v>79</v>
      </c>
    </row>
    <row r="645" ht="16.5" customHeight="1">
      <c r="A645" s="53">
        <v>257884.44</v>
      </c>
      <c r="B645" s="54"/>
      <c r="C645" s="55">
        <f t="shared" si="2"/>
        <v>0</v>
      </c>
      <c r="D645" s="54">
        <v>8.056597190527E12</v>
      </c>
      <c r="E645" s="56" t="s">
        <v>249</v>
      </c>
      <c r="F645" s="57" t="s">
        <v>576</v>
      </c>
      <c r="G645" s="58">
        <v>54.0</v>
      </c>
      <c r="H645" s="56"/>
      <c r="I645" s="56" t="s">
        <v>82</v>
      </c>
      <c r="J645" s="56" t="s">
        <v>64</v>
      </c>
      <c r="K645" s="56" t="s">
        <v>65</v>
      </c>
      <c r="L645" s="59">
        <v>330.0</v>
      </c>
      <c r="M645" s="60">
        <v>257884.44</v>
      </c>
      <c r="N645" s="56" t="s">
        <v>83</v>
      </c>
      <c r="O645" s="56"/>
      <c r="P645" s="56" t="s">
        <v>68</v>
      </c>
      <c r="Q645" s="56" t="s">
        <v>68</v>
      </c>
      <c r="R645" s="56" t="s">
        <v>68</v>
      </c>
      <c r="S645" s="56">
        <v>140.0</v>
      </c>
      <c r="T645" s="56">
        <v>17.0</v>
      </c>
      <c r="U645" s="56" t="s">
        <v>120</v>
      </c>
      <c r="V645" s="56" t="s">
        <v>543</v>
      </c>
      <c r="W645" s="56" t="s">
        <v>68</v>
      </c>
      <c r="X645" s="56" t="s">
        <v>68</v>
      </c>
      <c r="Y645" s="56" t="s">
        <v>68</v>
      </c>
      <c r="Z645" s="56" t="s">
        <v>68</v>
      </c>
      <c r="AA645" s="56"/>
      <c r="AB645" s="56" t="s">
        <v>72</v>
      </c>
      <c r="AC645" s="56" t="s">
        <v>92</v>
      </c>
      <c r="AD645" s="56" t="s">
        <v>74</v>
      </c>
      <c r="AE645" s="56"/>
      <c r="AF645" s="56" t="s">
        <v>75</v>
      </c>
      <c r="AG645" s="56" t="s">
        <v>68</v>
      </c>
      <c r="AH645" s="56"/>
      <c r="AI645" s="56" t="s">
        <v>76</v>
      </c>
      <c r="AJ645" s="56" t="s">
        <v>85</v>
      </c>
      <c r="AK645" s="56" t="s">
        <v>68</v>
      </c>
      <c r="AL645" s="56" t="s">
        <v>68</v>
      </c>
      <c r="AM645" s="56" t="s">
        <v>68</v>
      </c>
      <c r="AN645" s="56"/>
      <c r="AO645" s="56" t="s">
        <v>78</v>
      </c>
      <c r="AP645" s="61" t="s">
        <v>79</v>
      </c>
    </row>
    <row r="646" ht="16.5" customHeight="1">
      <c r="A646" s="53">
        <v>257884.44</v>
      </c>
      <c r="B646" s="54"/>
      <c r="C646" s="55">
        <f t="shared" si="2"/>
        <v>0</v>
      </c>
      <c r="D646" s="54">
        <v>8.056597190565E12</v>
      </c>
      <c r="E646" s="56" t="s">
        <v>249</v>
      </c>
      <c r="F646" s="57" t="s">
        <v>124</v>
      </c>
      <c r="G646" s="58">
        <v>54.0</v>
      </c>
      <c r="H646" s="56"/>
      <c r="I646" s="56" t="s">
        <v>82</v>
      </c>
      <c r="J646" s="56" t="s">
        <v>64</v>
      </c>
      <c r="K646" s="56" t="s">
        <v>65</v>
      </c>
      <c r="L646" s="59">
        <v>330.0</v>
      </c>
      <c r="M646" s="60">
        <v>257884.44</v>
      </c>
      <c r="N646" s="56" t="s">
        <v>83</v>
      </c>
      <c r="O646" s="56"/>
      <c r="P646" s="56" t="s">
        <v>68</v>
      </c>
      <c r="Q646" s="56" t="s">
        <v>68</v>
      </c>
      <c r="R646" s="56" t="s">
        <v>68</v>
      </c>
      <c r="S646" s="56">
        <v>140.0</v>
      </c>
      <c r="T646" s="56">
        <v>17.0</v>
      </c>
      <c r="U646" s="56" t="s">
        <v>120</v>
      </c>
      <c r="V646" s="56" t="s">
        <v>543</v>
      </c>
      <c r="W646" s="56" t="s">
        <v>68</v>
      </c>
      <c r="X646" s="56" t="s">
        <v>68</v>
      </c>
      <c r="Y646" s="56" t="s">
        <v>68</v>
      </c>
      <c r="Z646" s="56" t="s">
        <v>68</v>
      </c>
      <c r="AA646" s="56"/>
      <c r="AB646" s="56" t="s">
        <v>72</v>
      </c>
      <c r="AC646" s="56" t="s">
        <v>92</v>
      </c>
      <c r="AD646" s="56" t="s">
        <v>74</v>
      </c>
      <c r="AE646" s="56"/>
      <c r="AF646" s="56" t="s">
        <v>75</v>
      </c>
      <c r="AG646" s="56" t="s">
        <v>68</v>
      </c>
      <c r="AH646" s="56"/>
      <c r="AI646" s="56" t="s">
        <v>76</v>
      </c>
      <c r="AJ646" s="56" t="s">
        <v>85</v>
      </c>
      <c r="AK646" s="56" t="s">
        <v>68</v>
      </c>
      <c r="AL646" s="56" t="s">
        <v>68</v>
      </c>
      <c r="AM646" s="56" t="s">
        <v>68</v>
      </c>
      <c r="AN646" s="56"/>
      <c r="AO646" s="56" t="s">
        <v>78</v>
      </c>
      <c r="AP646" s="61" t="s">
        <v>79</v>
      </c>
    </row>
    <row r="647" ht="16.5" customHeight="1">
      <c r="A647" s="53">
        <v>257884.44</v>
      </c>
      <c r="B647" s="54"/>
      <c r="C647" s="55">
        <f t="shared" si="2"/>
        <v>0</v>
      </c>
      <c r="D647" s="54">
        <v>8.056597190503E12</v>
      </c>
      <c r="E647" s="56" t="s">
        <v>249</v>
      </c>
      <c r="F647" s="57">
        <v>1659.0</v>
      </c>
      <c r="G647" s="58">
        <v>54.0</v>
      </c>
      <c r="H647" s="56"/>
      <c r="I647" s="56" t="s">
        <v>82</v>
      </c>
      <c r="J647" s="56" t="s">
        <v>590</v>
      </c>
      <c r="K647" s="56" t="s">
        <v>65</v>
      </c>
      <c r="L647" s="59">
        <v>330.0</v>
      </c>
      <c r="M647" s="60">
        <v>257884.44</v>
      </c>
      <c r="N647" s="56" t="s">
        <v>83</v>
      </c>
      <c r="O647" s="56"/>
      <c r="P647" s="56" t="s">
        <v>68</v>
      </c>
      <c r="Q647" s="56" t="s">
        <v>68</v>
      </c>
      <c r="R647" s="56" t="s">
        <v>68</v>
      </c>
      <c r="S647" s="56">
        <v>140.0</v>
      </c>
      <c r="T647" s="56">
        <v>17.0</v>
      </c>
      <c r="U647" s="56" t="s">
        <v>120</v>
      </c>
      <c r="V647" s="56" t="s">
        <v>543</v>
      </c>
      <c r="W647" s="56" t="s">
        <v>68</v>
      </c>
      <c r="X647" s="56" t="s">
        <v>68</v>
      </c>
      <c r="Y647" s="56" t="s">
        <v>68</v>
      </c>
      <c r="Z647" s="56" t="s">
        <v>68</v>
      </c>
      <c r="AA647" s="56"/>
      <c r="AB647" s="56" t="s">
        <v>198</v>
      </c>
      <c r="AC647" s="56" t="s">
        <v>92</v>
      </c>
      <c r="AD647" s="56" t="s">
        <v>74</v>
      </c>
      <c r="AE647" s="56"/>
      <c r="AF647" s="56" t="s">
        <v>75</v>
      </c>
      <c r="AG647" s="56" t="s">
        <v>68</v>
      </c>
      <c r="AH647" s="56"/>
      <c r="AI647" s="56" t="s">
        <v>76</v>
      </c>
      <c r="AJ647" s="56" t="s">
        <v>85</v>
      </c>
      <c r="AK647" s="56" t="s">
        <v>68</v>
      </c>
      <c r="AL647" s="56" t="s">
        <v>68</v>
      </c>
      <c r="AM647" s="56" t="s">
        <v>68</v>
      </c>
      <c r="AN647" s="56"/>
      <c r="AO647" s="56" t="s">
        <v>78</v>
      </c>
      <c r="AP647" s="61" t="s">
        <v>79</v>
      </c>
    </row>
    <row r="648" ht="16.5" customHeight="1">
      <c r="A648" s="53">
        <v>338525.0</v>
      </c>
      <c r="B648" s="54"/>
      <c r="C648" s="55">
        <f t="shared" si="2"/>
        <v>0</v>
      </c>
      <c r="D648" s="54">
        <v>8.056597110358E12</v>
      </c>
      <c r="E648" s="56" t="s">
        <v>412</v>
      </c>
      <c r="F648" s="57" t="s">
        <v>367</v>
      </c>
      <c r="G648" s="58">
        <v>54.0</v>
      </c>
      <c r="H648" s="56"/>
      <c r="I648" s="56" t="s">
        <v>272</v>
      </c>
      <c r="J648" s="56" t="s">
        <v>234</v>
      </c>
      <c r="K648" s="56" t="s">
        <v>181</v>
      </c>
      <c r="L648" s="59">
        <v>390.0</v>
      </c>
      <c r="M648" s="60">
        <v>338525.0</v>
      </c>
      <c r="N648" s="56" t="s">
        <v>66</v>
      </c>
      <c r="O648" s="56" t="s">
        <v>67</v>
      </c>
      <c r="P648" s="56" t="s">
        <v>68</v>
      </c>
      <c r="Q648" s="56" t="s">
        <v>69</v>
      </c>
      <c r="R648" s="56" t="s">
        <v>68</v>
      </c>
      <c r="S648" s="56">
        <v>140.0</v>
      </c>
      <c r="T648" s="56">
        <v>20.0</v>
      </c>
      <c r="U648" s="56" t="s">
        <v>120</v>
      </c>
      <c r="V648" s="56" t="s">
        <v>368</v>
      </c>
      <c r="W648" s="56" t="s">
        <v>68</v>
      </c>
      <c r="X648" s="56" t="s">
        <v>68</v>
      </c>
      <c r="Y648" s="56" t="s">
        <v>69</v>
      </c>
      <c r="Z648" s="56" t="s">
        <v>68</v>
      </c>
      <c r="AA648" s="56"/>
      <c r="AB648" s="56" t="s">
        <v>187</v>
      </c>
      <c r="AC648" s="56" t="s">
        <v>92</v>
      </c>
      <c r="AD648" s="56" t="s">
        <v>74</v>
      </c>
      <c r="AE648" s="56" t="s">
        <v>75</v>
      </c>
      <c r="AF648" s="56" t="s">
        <v>75</v>
      </c>
      <c r="AG648" s="56" t="s">
        <v>68</v>
      </c>
      <c r="AH648" s="56"/>
      <c r="AI648" s="56" t="s">
        <v>76</v>
      </c>
      <c r="AJ648" s="56" t="s">
        <v>77</v>
      </c>
      <c r="AK648" s="56" t="s">
        <v>68</v>
      </c>
      <c r="AL648" s="56" t="s">
        <v>68</v>
      </c>
      <c r="AM648" s="56" t="s">
        <v>68</v>
      </c>
      <c r="AN648" s="56"/>
      <c r="AO648" s="56" t="s">
        <v>78</v>
      </c>
      <c r="AP648" s="61" t="s">
        <v>79</v>
      </c>
    </row>
    <row r="649" ht="16.5" customHeight="1">
      <c r="A649" s="53">
        <v>220807.4</v>
      </c>
      <c r="B649" s="54"/>
      <c r="C649" s="55">
        <f t="shared" si="2"/>
        <v>0</v>
      </c>
      <c r="D649" s="54">
        <v>8.053672842906E12</v>
      </c>
      <c r="E649" s="56" t="s">
        <v>257</v>
      </c>
      <c r="F649" s="57" t="s">
        <v>184</v>
      </c>
      <c r="G649" s="58">
        <v>48.0</v>
      </c>
      <c r="H649" s="56"/>
      <c r="I649" s="56" t="s">
        <v>82</v>
      </c>
      <c r="J649" s="56" t="s">
        <v>185</v>
      </c>
      <c r="K649" s="56" t="s">
        <v>65</v>
      </c>
      <c r="L649" s="59">
        <v>280.0</v>
      </c>
      <c r="M649" s="60">
        <v>220807.4</v>
      </c>
      <c r="N649" s="56" t="s">
        <v>83</v>
      </c>
      <c r="O649" s="56"/>
      <c r="P649" s="56" t="s">
        <v>68</v>
      </c>
      <c r="Q649" s="56" t="s">
        <v>68</v>
      </c>
      <c r="R649" s="56" t="s">
        <v>68</v>
      </c>
      <c r="S649" s="56">
        <v>140.0</v>
      </c>
      <c r="T649" s="56">
        <v>19.0</v>
      </c>
      <c r="U649" s="56" t="s">
        <v>259</v>
      </c>
      <c r="V649" s="56" t="s">
        <v>260</v>
      </c>
      <c r="W649" s="56" t="s">
        <v>68</v>
      </c>
      <c r="X649" s="56" t="s">
        <v>69</v>
      </c>
      <c r="Y649" s="56" t="s">
        <v>68</v>
      </c>
      <c r="Z649" s="56" t="s">
        <v>69</v>
      </c>
      <c r="AA649" s="56"/>
      <c r="AB649" s="56" t="s">
        <v>187</v>
      </c>
      <c r="AC649" s="56" t="s">
        <v>164</v>
      </c>
      <c r="AD649" s="56" t="s">
        <v>74</v>
      </c>
      <c r="AE649" s="56" t="s">
        <v>75</v>
      </c>
      <c r="AF649" s="56" t="s">
        <v>75</v>
      </c>
      <c r="AG649" s="56" t="s">
        <v>68</v>
      </c>
      <c r="AH649" s="56"/>
      <c r="AI649" s="56" t="s">
        <v>76</v>
      </c>
      <c r="AJ649" s="56" t="s">
        <v>85</v>
      </c>
      <c r="AK649" s="56" t="s">
        <v>68</v>
      </c>
      <c r="AL649" s="56" t="s">
        <v>68</v>
      </c>
      <c r="AM649" s="56" t="s">
        <v>68</v>
      </c>
      <c r="AN649" s="56"/>
      <c r="AO649" s="56" t="s">
        <v>78</v>
      </c>
      <c r="AP649" s="61" t="s">
        <v>79</v>
      </c>
    </row>
    <row r="650" ht="16.5" customHeight="1">
      <c r="A650" s="53">
        <v>388575.0</v>
      </c>
      <c r="B650" s="54"/>
      <c r="C650" s="55">
        <f t="shared" si="2"/>
        <v>0</v>
      </c>
      <c r="D650" s="54">
        <v>8.056597191586E12</v>
      </c>
      <c r="E650" s="56" t="s">
        <v>403</v>
      </c>
      <c r="F650" s="57" t="s">
        <v>450</v>
      </c>
      <c r="G650" s="58">
        <v>56.0</v>
      </c>
      <c r="H650" s="56"/>
      <c r="I650" s="56" t="s">
        <v>219</v>
      </c>
      <c r="J650" s="56" t="s">
        <v>64</v>
      </c>
      <c r="K650" s="56" t="s">
        <v>65</v>
      </c>
      <c r="L650" s="59">
        <v>450.0</v>
      </c>
      <c r="M650" s="60">
        <v>388575.0</v>
      </c>
      <c r="N650" s="56" t="s">
        <v>83</v>
      </c>
      <c r="O650" s="56" t="s">
        <v>67</v>
      </c>
      <c r="P650" s="56" t="s">
        <v>68</v>
      </c>
      <c r="Q650" s="56" t="s">
        <v>68</v>
      </c>
      <c r="R650" s="56" t="s">
        <v>69</v>
      </c>
      <c r="S650" s="56">
        <v>140.0</v>
      </c>
      <c r="T650" s="56">
        <v>17.0</v>
      </c>
      <c r="U650" s="56" t="s">
        <v>106</v>
      </c>
      <c r="V650" s="56" t="s">
        <v>407</v>
      </c>
      <c r="W650" s="56" t="s">
        <v>68</v>
      </c>
      <c r="X650" s="56" t="s">
        <v>68</v>
      </c>
      <c r="Y650" s="56" t="s">
        <v>69</v>
      </c>
      <c r="Z650" s="56" t="s">
        <v>68</v>
      </c>
      <c r="AA650" s="56"/>
      <c r="AB650" s="56" t="s">
        <v>72</v>
      </c>
      <c r="AC650" s="56" t="s">
        <v>73</v>
      </c>
      <c r="AD650" s="56" t="s">
        <v>74</v>
      </c>
      <c r="AE650" s="56"/>
      <c r="AF650" s="56" t="s">
        <v>75</v>
      </c>
      <c r="AG650" s="56" t="s">
        <v>68</v>
      </c>
      <c r="AH650" s="56"/>
      <c r="AI650" s="56" t="s">
        <v>76</v>
      </c>
      <c r="AJ650" s="56" t="s">
        <v>77</v>
      </c>
      <c r="AK650" s="56" t="s">
        <v>68</v>
      </c>
      <c r="AL650" s="56" t="s">
        <v>68</v>
      </c>
      <c r="AM650" s="56" t="s">
        <v>68</v>
      </c>
      <c r="AN650" s="56"/>
      <c r="AO650" s="56" t="s">
        <v>78</v>
      </c>
      <c r="AP650" s="61" t="s">
        <v>79</v>
      </c>
    </row>
    <row r="651" ht="16.5" customHeight="1">
      <c r="A651" s="53">
        <v>302368.88</v>
      </c>
      <c r="B651" s="54"/>
      <c r="C651" s="55">
        <f t="shared" si="2"/>
        <v>0</v>
      </c>
      <c r="D651" s="54">
        <v>8.056597190138E12</v>
      </c>
      <c r="E651" s="56" t="s">
        <v>408</v>
      </c>
      <c r="F651" s="57" t="s">
        <v>184</v>
      </c>
      <c r="G651" s="58">
        <v>55.0</v>
      </c>
      <c r="H651" s="56"/>
      <c r="I651" s="56" t="s">
        <v>82</v>
      </c>
      <c r="J651" s="56" t="s">
        <v>575</v>
      </c>
      <c r="K651" s="56" t="s">
        <v>65</v>
      </c>
      <c r="L651" s="59">
        <v>390.0</v>
      </c>
      <c r="M651" s="60">
        <v>302368.88</v>
      </c>
      <c r="N651" s="56" t="s">
        <v>83</v>
      </c>
      <c r="O651" s="56"/>
      <c r="P651" s="56" t="s">
        <v>68</v>
      </c>
      <c r="Q651" s="56" t="s">
        <v>68</v>
      </c>
      <c r="R651" s="56" t="s">
        <v>68</v>
      </c>
      <c r="S651" s="56">
        <v>140.0</v>
      </c>
      <c r="T651" s="56">
        <v>16.0</v>
      </c>
      <c r="U651" s="56" t="s">
        <v>148</v>
      </c>
      <c r="V651" s="56" t="s">
        <v>246</v>
      </c>
      <c r="W651" s="56" t="s">
        <v>68</v>
      </c>
      <c r="X651" s="56" t="s">
        <v>68</v>
      </c>
      <c r="Y651" s="56" t="s">
        <v>68</v>
      </c>
      <c r="Z651" s="56" t="s">
        <v>68</v>
      </c>
      <c r="AA651" s="56"/>
      <c r="AB651" s="56" t="s">
        <v>187</v>
      </c>
      <c r="AC651" s="56" t="s">
        <v>150</v>
      </c>
      <c r="AD651" s="56" t="s">
        <v>74</v>
      </c>
      <c r="AE651" s="56"/>
      <c r="AF651" s="56" t="s">
        <v>75</v>
      </c>
      <c r="AG651" s="56" t="s">
        <v>68</v>
      </c>
      <c r="AH651" s="56"/>
      <c r="AI651" s="56" t="s">
        <v>76</v>
      </c>
      <c r="AJ651" s="56" t="s">
        <v>85</v>
      </c>
      <c r="AK651" s="56" t="s">
        <v>68</v>
      </c>
      <c r="AL651" s="56" t="s">
        <v>68</v>
      </c>
      <c r="AM651" s="56" t="s">
        <v>68</v>
      </c>
      <c r="AN651" s="56"/>
      <c r="AO651" s="56" t="s">
        <v>78</v>
      </c>
      <c r="AP651" s="61" t="s">
        <v>79</v>
      </c>
    </row>
    <row r="652" ht="16.5" customHeight="1">
      <c r="A652" s="53">
        <v>305151.66000000003</v>
      </c>
      <c r="B652" s="54"/>
      <c r="C652" s="55">
        <f t="shared" si="2"/>
        <v>0</v>
      </c>
      <c r="D652" s="54">
        <v>8.056597430197E12</v>
      </c>
      <c r="E652" s="56" t="s">
        <v>265</v>
      </c>
      <c r="F652" s="57" t="s">
        <v>450</v>
      </c>
      <c r="G652" s="58">
        <v>54.0</v>
      </c>
      <c r="H652" s="56"/>
      <c r="I652" s="56" t="s">
        <v>139</v>
      </c>
      <c r="J652" s="56" t="s">
        <v>64</v>
      </c>
      <c r="K652" s="56" t="s">
        <v>65</v>
      </c>
      <c r="L652" s="59">
        <v>350.0</v>
      </c>
      <c r="M652" s="60">
        <v>305151.66000000003</v>
      </c>
      <c r="N652" s="56" t="s">
        <v>66</v>
      </c>
      <c r="O652" s="56" t="s">
        <v>67</v>
      </c>
      <c r="P652" s="56" t="s">
        <v>68</v>
      </c>
      <c r="Q652" s="56" t="s">
        <v>68</v>
      </c>
      <c r="R652" s="56" t="s">
        <v>69</v>
      </c>
      <c r="S652" s="56">
        <v>140.0</v>
      </c>
      <c r="T652" s="56">
        <v>17.0</v>
      </c>
      <c r="U652" s="56" t="s">
        <v>120</v>
      </c>
      <c r="V652" s="56" t="s">
        <v>266</v>
      </c>
      <c r="W652" s="56" t="s">
        <v>68</v>
      </c>
      <c r="X652" s="56" t="s">
        <v>68</v>
      </c>
      <c r="Y652" s="56" t="s">
        <v>69</v>
      </c>
      <c r="Z652" s="56" t="s">
        <v>68</v>
      </c>
      <c r="AA652" s="56"/>
      <c r="AB652" s="56" t="s">
        <v>72</v>
      </c>
      <c r="AC652" s="56" t="s">
        <v>73</v>
      </c>
      <c r="AD652" s="56" t="s">
        <v>74</v>
      </c>
      <c r="AE652" s="56" t="s">
        <v>75</v>
      </c>
      <c r="AF652" s="56" t="s">
        <v>75</v>
      </c>
      <c r="AG652" s="56" t="s">
        <v>68</v>
      </c>
      <c r="AH652" s="56"/>
      <c r="AI652" s="56" t="s">
        <v>76</v>
      </c>
      <c r="AJ652" s="56" t="s">
        <v>77</v>
      </c>
      <c r="AK652" s="56" t="s">
        <v>68</v>
      </c>
      <c r="AL652" s="56" t="s">
        <v>69</v>
      </c>
      <c r="AM652" s="56" t="s">
        <v>68</v>
      </c>
      <c r="AN652" s="56"/>
      <c r="AO652" s="56" t="s">
        <v>78</v>
      </c>
      <c r="AP652" s="61" t="s">
        <v>79</v>
      </c>
    </row>
    <row r="653" ht="16.5" customHeight="1">
      <c r="A653" s="53">
        <v>305151.66000000003</v>
      </c>
      <c r="B653" s="54"/>
      <c r="C653" s="55">
        <f t="shared" si="2"/>
        <v>0</v>
      </c>
      <c r="D653" s="54">
        <v>8.056597191739E12</v>
      </c>
      <c r="E653" s="56" t="s">
        <v>267</v>
      </c>
      <c r="F653" s="57" t="s">
        <v>450</v>
      </c>
      <c r="G653" s="58">
        <v>55.0</v>
      </c>
      <c r="H653" s="56"/>
      <c r="I653" s="56" t="s">
        <v>219</v>
      </c>
      <c r="J653" s="56" t="s">
        <v>64</v>
      </c>
      <c r="K653" s="56" t="s">
        <v>181</v>
      </c>
      <c r="L653" s="62">
        <v>350.0</v>
      </c>
      <c r="M653" s="60">
        <v>305151.66000000003</v>
      </c>
      <c r="N653" s="56" t="s">
        <v>83</v>
      </c>
      <c r="O653" s="56" t="s">
        <v>67</v>
      </c>
      <c r="P653" s="56" t="s">
        <v>68</v>
      </c>
      <c r="Q653" s="56" t="s">
        <v>68</v>
      </c>
      <c r="R653" s="56" t="s">
        <v>69</v>
      </c>
      <c r="S653" s="56">
        <v>140.0</v>
      </c>
      <c r="T653" s="56">
        <v>17.0</v>
      </c>
      <c r="U653" s="56" t="s">
        <v>148</v>
      </c>
      <c r="V653" s="56" t="s">
        <v>201</v>
      </c>
      <c r="W653" s="56" t="s">
        <v>68</v>
      </c>
      <c r="X653" s="56" t="s">
        <v>68</v>
      </c>
      <c r="Y653" s="56" t="s">
        <v>69</v>
      </c>
      <c r="Z653" s="56" t="s">
        <v>68</v>
      </c>
      <c r="AA653" s="56"/>
      <c r="AB653" s="56" t="s">
        <v>72</v>
      </c>
      <c r="AC653" s="56" t="s">
        <v>102</v>
      </c>
      <c r="AD653" s="56" t="s">
        <v>74</v>
      </c>
      <c r="AE653" s="56"/>
      <c r="AF653" s="56" t="s">
        <v>75</v>
      </c>
      <c r="AG653" s="56" t="s">
        <v>68</v>
      </c>
      <c r="AH653" s="56"/>
      <c r="AI653" s="56" t="s">
        <v>76</v>
      </c>
      <c r="AJ653" s="56" t="s">
        <v>77</v>
      </c>
      <c r="AK653" s="56" t="s">
        <v>68</v>
      </c>
      <c r="AL653" s="56" t="s">
        <v>68</v>
      </c>
      <c r="AM653" s="56" t="s">
        <v>68</v>
      </c>
      <c r="AN653" s="56"/>
      <c r="AO653" s="56" t="s">
        <v>78</v>
      </c>
      <c r="AP653" s="61" t="s">
        <v>79</v>
      </c>
    </row>
    <row r="654" ht="16.5" customHeight="1">
      <c r="A654" s="63"/>
      <c r="B654" s="54"/>
      <c r="C654" s="55"/>
      <c r="D654" s="54"/>
      <c r="E654" s="56"/>
      <c r="F654" s="57"/>
      <c r="G654" s="58"/>
      <c r="H654" s="56"/>
      <c r="I654" s="56"/>
      <c r="J654" s="56"/>
      <c r="K654" s="56"/>
      <c r="L654" s="62"/>
      <c r="M654" s="60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</row>
    <row r="655" ht="16.5" customHeight="1">
      <c r="A655" s="63"/>
      <c r="B655" s="54"/>
      <c r="C655" s="55"/>
      <c r="D655" s="54"/>
      <c r="E655" s="56"/>
      <c r="F655" s="57"/>
      <c r="G655" s="58"/>
      <c r="H655" s="56"/>
      <c r="I655" s="56"/>
      <c r="J655" s="56"/>
      <c r="K655" s="56"/>
      <c r="L655" s="62"/>
      <c r="M655" s="60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</row>
  </sheetData>
  <mergeCells count="11">
    <mergeCell ref="B3:C3"/>
    <mergeCell ref="B4:C4"/>
    <mergeCell ref="B5:F5"/>
    <mergeCell ref="A8:AO8"/>
    <mergeCell ref="B1:C1"/>
    <mergeCell ref="E1:F1"/>
    <mergeCell ref="G1:H1"/>
    <mergeCell ref="B2:C2"/>
    <mergeCell ref="E2:F2"/>
    <mergeCell ref="G2:H2"/>
    <mergeCell ref="E3:F3"/>
  </mergeCells>
  <hyperlinks>
    <hyperlink r:id="rId1" ref="E4"/>
    <hyperlink r:id="rId2" ref="F4"/>
    <hyperlink r:id="rId3" ref="A8"/>
  </hyperlinks>
  <printOptions/>
  <pageMargins bottom="0.75" footer="0.0" header="0.0" left="0.7" right="0.7" top="0.75"/>
  <pageSetup orientation="landscape"/>
  <drawing r:id="rId4"/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9.0" topLeftCell="A10" activePane="bottomLeft" state="frozen"/>
      <selection activeCell="B11" sqref="B11" pane="bottomLeft"/>
    </sheetView>
  </sheetViews>
  <sheetFormatPr customHeight="1" defaultColWidth="14.43" defaultRowHeight="15.0"/>
  <cols>
    <col customWidth="1" min="1" max="1" width="0.14"/>
    <col customWidth="1" min="2" max="3" width="16.43"/>
    <col customWidth="1" min="4" max="4" width="19.0"/>
    <col customWidth="1" min="5" max="5" width="16.43"/>
    <col customWidth="1" min="6" max="7" width="18.0"/>
    <col customWidth="1" min="8" max="8" width="13.0"/>
    <col customWidth="1" min="9" max="9" width="24.57"/>
    <col customWidth="1" min="10" max="10" width="10.71"/>
    <col customWidth="1" min="11" max="11" width="9.29"/>
    <col customWidth="1" hidden="1" min="12" max="12" width="16.71"/>
    <col customWidth="1" hidden="1" min="13" max="13" width="17.0"/>
    <col customWidth="1" min="14" max="15" width="10.71"/>
    <col customWidth="1" hidden="1" min="16" max="17" width="10.71"/>
    <col customWidth="1" min="18" max="18" width="8.86"/>
    <col customWidth="1" hidden="1" min="19" max="19" width="12.43"/>
    <col customWidth="1" hidden="1" min="20" max="20" width="15.29"/>
    <col customWidth="1" min="21" max="21" width="30.14"/>
    <col customWidth="1" min="22" max="22" width="10.71"/>
    <col customWidth="1" min="23" max="23" width="14.57"/>
    <col customWidth="1" min="24" max="24" width="14.29"/>
    <col customWidth="1" hidden="1" min="25" max="25" width="10.71"/>
    <col customWidth="1" min="26" max="26" width="10.29"/>
    <col customWidth="1" hidden="1" min="27" max="27" width="10.29"/>
    <col customWidth="1" min="28" max="28" width="11.0"/>
    <col customWidth="1" min="29" max="29" width="8.71"/>
  </cols>
  <sheetData>
    <row r="1" ht="20.25" customHeight="1">
      <c r="A1" s="64"/>
      <c r="B1" s="1" t="s">
        <v>0</v>
      </c>
      <c r="C1" s="2" t="s">
        <v>619</v>
      </c>
      <c r="D1" s="3"/>
      <c r="E1" s="5" t="s">
        <v>2</v>
      </c>
      <c r="F1" s="6"/>
      <c r="G1" s="65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7"/>
      <c r="AA1" s="67"/>
      <c r="AB1" s="66"/>
      <c r="AC1" s="68"/>
    </row>
    <row r="2" ht="20.25" customHeight="1">
      <c r="A2" s="64"/>
      <c r="B2" s="12" t="s">
        <v>3</v>
      </c>
      <c r="C2" s="13" t="s">
        <v>4</v>
      </c>
      <c r="D2" s="14"/>
      <c r="E2" s="15" t="s">
        <v>5</v>
      </c>
      <c r="F2" s="16"/>
      <c r="G2" s="69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1"/>
      <c r="AA2" s="71"/>
      <c r="AB2" s="70"/>
      <c r="AC2" s="72"/>
    </row>
    <row r="3" ht="36.0" customHeight="1">
      <c r="A3" s="64"/>
      <c r="B3" s="18" t="s">
        <v>6</v>
      </c>
      <c r="C3" s="13" t="s">
        <v>7</v>
      </c>
      <c r="D3" s="14"/>
      <c r="E3" s="19" t="s">
        <v>8</v>
      </c>
      <c r="F3" s="16"/>
      <c r="G3" s="69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1"/>
      <c r="AA3" s="71"/>
      <c r="AB3" s="70"/>
      <c r="AC3" s="72"/>
    </row>
    <row r="4" ht="20.25" customHeight="1">
      <c r="A4" s="73"/>
      <c r="B4" s="22" t="s">
        <v>9</v>
      </c>
      <c r="C4" s="23" t="s">
        <v>10</v>
      </c>
      <c r="D4" s="14"/>
      <c r="E4" s="24" t="s">
        <v>620</v>
      </c>
      <c r="F4" s="25" t="s">
        <v>621</v>
      </c>
      <c r="G4" s="69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1"/>
      <c r="AA4" s="71"/>
      <c r="AB4" s="70"/>
      <c r="AC4" s="74"/>
    </row>
    <row r="5" ht="20.25" customHeight="1">
      <c r="A5" s="73"/>
      <c r="B5" s="26" t="s">
        <v>13</v>
      </c>
      <c r="C5" s="27" t="s">
        <v>622</v>
      </c>
      <c r="D5" s="28"/>
      <c r="E5" s="28"/>
      <c r="F5" s="29"/>
      <c r="G5" s="69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5"/>
      <c r="AA5" s="76"/>
      <c r="AB5" s="70"/>
      <c r="AC5" s="74"/>
    </row>
    <row r="6" ht="20.25" customHeight="1">
      <c r="A6" s="73"/>
      <c r="B6" s="31" t="s">
        <v>15</v>
      </c>
      <c r="C6" s="32" t="s">
        <v>16</v>
      </c>
      <c r="D6" s="33" t="s">
        <v>17</v>
      </c>
      <c r="E6" s="32" t="s">
        <v>18</v>
      </c>
      <c r="F6" s="35" t="s">
        <v>19</v>
      </c>
      <c r="G6" s="77"/>
      <c r="H6" s="78"/>
      <c r="I6" s="79"/>
      <c r="J6" s="79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8"/>
      <c r="Z6" s="80"/>
      <c r="AA6" s="80"/>
      <c r="AB6" s="81"/>
      <c r="AC6" s="82"/>
    </row>
    <row r="7" ht="20.25" customHeight="1">
      <c r="A7" s="73"/>
      <c r="B7" s="83"/>
      <c r="C7" s="39">
        <f t="shared" ref="C7:D7" si="1">SUM(C10:C637)</f>
        <v>0</v>
      </c>
      <c r="D7" s="40">
        <f t="shared" si="1"/>
        <v>0</v>
      </c>
      <c r="E7" s="84"/>
      <c r="F7" s="85"/>
      <c r="G7" s="86"/>
      <c r="H7" s="87"/>
      <c r="I7" s="88"/>
      <c r="J7" s="88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8"/>
      <c r="Y7" s="87"/>
      <c r="Z7" s="89"/>
      <c r="AA7" s="89"/>
      <c r="AB7" s="90"/>
      <c r="AC7" s="91"/>
    </row>
    <row r="8" ht="2.25" customHeight="1">
      <c r="A8" s="73"/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3"/>
      <c r="AA8" s="93"/>
      <c r="AB8" s="73"/>
      <c r="AC8" s="73"/>
    </row>
    <row r="9" ht="24.0" customHeight="1">
      <c r="A9" s="94"/>
      <c r="B9" s="95" t="s">
        <v>21</v>
      </c>
      <c r="C9" s="96" t="s">
        <v>22</v>
      </c>
      <c r="D9" s="96" t="s">
        <v>23</v>
      </c>
      <c r="E9" s="95" t="s">
        <v>623</v>
      </c>
      <c r="F9" s="95" t="s">
        <v>59</v>
      </c>
      <c r="G9" s="95" t="s">
        <v>624</v>
      </c>
      <c r="H9" s="95" t="s">
        <v>25</v>
      </c>
      <c r="I9" s="95" t="s">
        <v>625</v>
      </c>
      <c r="J9" s="95" t="s">
        <v>626</v>
      </c>
      <c r="K9" s="95" t="s">
        <v>627</v>
      </c>
      <c r="L9" s="95" t="s">
        <v>628</v>
      </c>
      <c r="M9" s="95" t="s">
        <v>34</v>
      </c>
      <c r="N9" s="95" t="s">
        <v>629</v>
      </c>
      <c r="O9" s="95" t="s">
        <v>630</v>
      </c>
      <c r="P9" s="95" t="s">
        <v>631</v>
      </c>
      <c r="Q9" s="95" t="s">
        <v>39</v>
      </c>
      <c r="R9" s="95" t="s">
        <v>632</v>
      </c>
      <c r="S9" s="95" t="s">
        <v>633</v>
      </c>
      <c r="T9" s="95" t="s">
        <v>33</v>
      </c>
      <c r="U9" s="95" t="s">
        <v>634</v>
      </c>
      <c r="V9" s="95" t="s">
        <v>53</v>
      </c>
      <c r="W9" s="95" t="s">
        <v>24</v>
      </c>
      <c r="X9" s="95" t="s">
        <v>635</v>
      </c>
      <c r="Y9" s="95" t="s">
        <v>636</v>
      </c>
      <c r="Z9" s="97" t="s">
        <v>637</v>
      </c>
      <c r="AA9" s="97" t="s">
        <v>638</v>
      </c>
      <c r="AB9" s="94"/>
      <c r="AC9" s="94"/>
    </row>
    <row r="10" ht="60.75" customHeight="1">
      <c r="A10" s="73"/>
      <c r="B10" s="98">
        <v>296000.0</v>
      </c>
      <c r="C10" s="64"/>
      <c r="D10" s="55">
        <f t="shared" ref="D10:D636" si="2">iferror((B10*C10),"")</f>
        <v>0</v>
      </c>
      <c r="E10" s="99"/>
      <c r="F10" s="100" t="s">
        <v>639</v>
      </c>
      <c r="G10" s="101" t="s">
        <v>640</v>
      </c>
      <c r="H10" s="100" t="s">
        <v>641</v>
      </c>
      <c r="I10" s="100" t="s">
        <v>642</v>
      </c>
      <c r="J10" s="100" t="s">
        <v>643</v>
      </c>
      <c r="K10" s="102" t="s">
        <v>644</v>
      </c>
      <c r="L10" s="102" t="s">
        <v>65</v>
      </c>
      <c r="M10" s="102" t="s">
        <v>645</v>
      </c>
      <c r="N10" s="102" t="s">
        <v>646</v>
      </c>
      <c r="O10" s="102" t="s">
        <v>647</v>
      </c>
      <c r="P10" s="102" t="s">
        <v>648</v>
      </c>
      <c r="Q10" s="103">
        <v>16.0</v>
      </c>
      <c r="R10" s="103">
        <v>145.0</v>
      </c>
      <c r="S10" s="102" t="s">
        <v>649</v>
      </c>
      <c r="T10" s="102" t="s">
        <v>650</v>
      </c>
      <c r="U10" s="102" t="s">
        <v>651</v>
      </c>
      <c r="V10" s="102" t="s">
        <v>652</v>
      </c>
      <c r="W10" s="102" t="s">
        <v>653</v>
      </c>
      <c r="X10" s="102" t="s">
        <v>654</v>
      </c>
      <c r="Y10" s="103"/>
      <c r="Z10" s="104">
        <v>320.0</v>
      </c>
      <c r="AA10" s="105">
        <v>296000.0</v>
      </c>
      <c r="AB10" s="106"/>
      <c r="AC10" s="73"/>
    </row>
    <row r="11" ht="60.75" customHeight="1">
      <c r="A11" s="73"/>
      <c r="B11" s="98">
        <v>304000.0</v>
      </c>
      <c r="C11" s="64"/>
      <c r="D11" s="55">
        <f t="shared" si="2"/>
        <v>0</v>
      </c>
      <c r="E11" s="99"/>
      <c r="F11" s="100" t="s">
        <v>639</v>
      </c>
      <c r="G11" s="101" t="s">
        <v>655</v>
      </c>
      <c r="H11" s="100" t="s">
        <v>656</v>
      </c>
      <c r="I11" s="100" t="s">
        <v>657</v>
      </c>
      <c r="J11" s="100" t="s">
        <v>658</v>
      </c>
      <c r="K11" s="102" t="s">
        <v>644</v>
      </c>
      <c r="L11" s="102" t="s">
        <v>65</v>
      </c>
      <c r="M11" s="102" t="s">
        <v>659</v>
      </c>
      <c r="N11" s="102" t="s">
        <v>660</v>
      </c>
      <c r="O11" s="102" t="s">
        <v>661</v>
      </c>
      <c r="P11" s="102" t="s">
        <v>662</v>
      </c>
      <c r="Q11" s="103">
        <v>16.0</v>
      </c>
      <c r="R11" s="103">
        <v>135.0</v>
      </c>
      <c r="S11" s="102" t="s">
        <v>663</v>
      </c>
      <c r="T11" s="102" t="s">
        <v>650</v>
      </c>
      <c r="U11" s="102" t="s">
        <v>664</v>
      </c>
      <c r="V11" s="102" t="s">
        <v>652</v>
      </c>
      <c r="W11" s="102" t="s">
        <v>665</v>
      </c>
      <c r="X11" s="102" t="s">
        <v>654</v>
      </c>
      <c r="Y11" s="103"/>
      <c r="Z11" s="104">
        <v>330.0</v>
      </c>
      <c r="AA11" s="105">
        <v>304000.0</v>
      </c>
      <c r="AB11" s="106"/>
      <c r="AC11" s="73"/>
    </row>
    <row r="12" ht="60.75" customHeight="1">
      <c r="A12" s="73"/>
      <c r="B12" s="98">
        <v>304000.0</v>
      </c>
      <c r="C12" s="64"/>
      <c r="D12" s="55">
        <f t="shared" si="2"/>
        <v>0</v>
      </c>
      <c r="E12" s="99"/>
      <c r="F12" s="100" t="s">
        <v>639</v>
      </c>
      <c r="G12" s="100" t="s">
        <v>666</v>
      </c>
      <c r="H12" s="100" t="s">
        <v>656</v>
      </c>
      <c r="I12" s="100" t="s">
        <v>657</v>
      </c>
      <c r="J12" s="100" t="s">
        <v>667</v>
      </c>
      <c r="K12" s="102" t="s">
        <v>644</v>
      </c>
      <c r="L12" s="102" t="s">
        <v>65</v>
      </c>
      <c r="M12" s="102" t="s">
        <v>659</v>
      </c>
      <c r="N12" s="102" t="s">
        <v>660</v>
      </c>
      <c r="O12" s="102" t="s">
        <v>661</v>
      </c>
      <c r="P12" s="102" t="s">
        <v>668</v>
      </c>
      <c r="Q12" s="103">
        <v>16.0</v>
      </c>
      <c r="R12" s="103">
        <v>135.0</v>
      </c>
      <c r="S12" s="102" t="s">
        <v>663</v>
      </c>
      <c r="T12" s="102" t="s">
        <v>650</v>
      </c>
      <c r="U12" s="102" t="s">
        <v>669</v>
      </c>
      <c r="V12" s="102" t="s">
        <v>652</v>
      </c>
      <c r="W12" s="102" t="s">
        <v>670</v>
      </c>
      <c r="X12" s="102" t="s">
        <v>654</v>
      </c>
      <c r="Y12" s="103"/>
      <c r="Z12" s="104">
        <v>330.0</v>
      </c>
      <c r="AA12" s="105">
        <v>304000.0</v>
      </c>
      <c r="AB12" s="106"/>
      <c r="AC12" s="73"/>
    </row>
    <row r="13" ht="60.75" customHeight="1">
      <c r="A13" s="73"/>
      <c r="B13" s="98">
        <v>304000.0</v>
      </c>
      <c r="C13" s="64"/>
      <c r="D13" s="55">
        <f t="shared" si="2"/>
        <v>0</v>
      </c>
      <c r="E13" s="99"/>
      <c r="F13" s="100" t="s">
        <v>639</v>
      </c>
      <c r="G13" s="100" t="s">
        <v>671</v>
      </c>
      <c r="H13" s="100" t="s">
        <v>672</v>
      </c>
      <c r="I13" s="100" t="s">
        <v>673</v>
      </c>
      <c r="J13" s="100" t="s">
        <v>658</v>
      </c>
      <c r="K13" s="102" t="s">
        <v>644</v>
      </c>
      <c r="L13" s="102" t="s">
        <v>65</v>
      </c>
      <c r="M13" s="102" t="s">
        <v>659</v>
      </c>
      <c r="N13" s="102" t="s">
        <v>660</v>
      </c>
      <c r="O13" s="102" t="s">
        <v>674</v>
      </c>
      <c r="P13" s="102" t="s">
        <v>662</v>
      </c>
      <c r="Q13" s="103">
        <v>18.0</v>
      </c>
      <c r="R13" s="103">
        <v>135.0</v>
      </c>
      <c r="S13" s="102" t="s">
        <v>663</v>
      </c>
      <c r="T13" s="102" t="s">
        <v>650</v>
      </c>
      <c r="U13" s="102" t="s">
        <v>664</v>
      </c>
      <c r="V13" s="102" t="s">
        <v>652</v>
      </c>
      <c r="W13" s="102" t="s">
        <v>675</v>
      </c>
      <c r="X13" s="102" t="s">
        <v>654</v>
      </c>
      <c r="Y13" s="103"/>
      <c r="Z13" s="104">
        <v>330.0</v>
      </c>
      <c r="AA13" s="105">
        <v>304000.0</v>
      </c>
      <c r="AB13" s="106"/>
      <c r="AC13" s="73"/>
    </row>
    <row r="14" ht="60.75" customHeight="1">
      <c r="A14" s="73"/>
      <c r="B14" s="98">
        <v>304000.0</v>
      </c>
      <c r="C14" s="64"/>
      <c r="D14" s="55">
        <f t="shared" si="2"/>
        <v>0</v>
      </c>
      <c r="E14" s="99"/>
      <c r="F14" s="100" t="s">
        <v>639</v>
      </c>
      <c r="G14" s="100" t="s">
        <v>676</v>
      </c>
      <c r="H14" s="100" t="s">
        <v>672</v>
      </c>
      <c r="I14" s="100" t="s">
        <v>673</v>
      </c>
      <c r="J14" s="100" t="s">
        <v>667</v>
      </c>
      <c r="K14" s="102" t="s">
        <v>644</v>
      </c>
      <c r="L14" s="102" t="s">
        <v>65</v>
      </c>
      <c r="M14" s="102" t="s">
        <v>659</v>
      </c>
      <c r="N14" s="102" t="s">
        <v>660</v>
      </c>
      <c r="O14" s="102" t="s">
        <v>674</v>
      </c>
      <c r="P14" s="102" t="s">
        <v>668</v>
      </c>
      <c r="Q14" s="103">
        <v>18.0</v>
      </c>
      <c r="R14" s="103">
        <v>135.0</v>
      </c>
      <c r="S14" s="102" t="s">
        <v>663</v>
      </c>
      <c r="T14" s="102" t="s">
        <v>650</v>
      </c>
      <c r="U14" s="102" t="s">
        <v>669</v>
      </c>
      <c r="V14" s="102" t="s">
        <v>652</v>
      </c>
      <c r="W14" s="102" t="s">
        <v>677</v>
      </c>
      <c r="X14" s="102" t="s">
        <v>654</v>
      </c>
      <c r="Y14" s="103"/>
      <c r="Z14" s="104">
        <v>330.0</v>
      </c>
      <c r="AA14" s="105">
        <v>304000.0</v>
      </c>
      <c r="AB14" s="106"/>
      <c r="AC14" s="73"/>
    </row>
    <row r="15" ht="60.75" customHeight="1">
      <c r="A15" s="73"/>
      <c r="B15" s="98">
        <v>304000.0</v>
      </c>
      <c r="C15" s="64"/>
      <c r="D15" s="55">
        <f t="shared" si="2"/>
        <v>0</v>
      </c>
      <c r="E15" s="99"/>
      <c r="F15" s="100" t="s">
        <v>639</v>
      </c>
      <c r="G15" s="100" t="s">
        <v>678</v>
      </c>
      <c r="H15" s="100" t="s">
        <v>672</v>
      </c>
      <c r="I15" s="100" t="s">
        <v>673</v>
      </c>
      <c r="J15" s="100" t="s">
        <v>679</v>
      </c>
      <c r="K15" s="102" t="s">
        <v>644</v>
      </c>
      <c r="L15" s="102" t="s">
        <v>65</v>
      </c>
      <c r="M15" s="102" t="s">
        <v>659</v>
      </c>
      <c r="N15" s="102" t="s">
        <v>660</v>
      </c>
      <c r="O15" s="102" t="s">
        <v>674</v>
      </c>
      <c r="P15" s="102" t="s">
        <v>680</v>
      </c>
      <c r="Q15" s="103">
        <v>18.0</v>
      </c>
      <c r="R15" s="103">
        <v>135.0</v>
      </c>
      <c r="S15" s="102" t="s">
        <v>663</v>
      </c>
      <c r="T15" s="102" t="s">
        <v>650</v>
      </c>
      <c r="U15" s="102" t="s">
        <v>681</v>
      </c>
      <c r="V15" s="102" t="s">
        <v>652</v>
      </c>
      <c r="W15" s="102" t="s">
        <v>682</v>
      </c>
      <c r="X15" s="102" t="s">
        <v>654</v>
      </c>
      <c r="Y15" s="103"/>
      <c r="Z15" s="104">
        <v>330.0</v>
      </c>
      <c r="AA15" s="105">
        <v>304000.0</v>
      </c>
      <c r="AB15" s="106"/>
      <c r="AC15" s="73"/>
    </row>
    <row r="16" ht="60.75" customHeight="1">
      <c r="A16" s="73"/>
      <c r="B16" s="98">
        <v>304000.0</v>
      </c>
      <c r="C16" s="64"/>
      <c r="D16" s="55">
        <f t="shared" si="2"/>
        <v>0</v>
      </c>
      <c r="E16" s="99"/>
      <c r="F16" s="100" t="s">
        <v>639</v>
      </c>
      <c r="G16" s="100" t="s">
        <v>683</v>
      </c>
      <c r="H16" s="100" t="s">
        <v>684</v>
      </c>
      <c r="I16" s="100" t="s">
        <v>685</v>
      </c>
      <c r="J16" s="100" t="s">
        <v>658</v>
      </c>
      <c r="K16" s="102" t="s">
        <v>644</v>
      </c>
      <c r="L16" s="102" t="s">
        <v>65</v>
      </c>
      <c r="M16" s="102" t="s">
        <v>659</v>
      </c>
      <c r="N16" s="102" t="s">
        <v>660</v>
      </c>
      <c r="O16" s="102" t="s">
        <v>686</v>
      </c>
      <c r="P16" s="102" t="s">
        <v>662</v>
      </c>
      <c r="Q16" s="103">
        <v>20.0</v>
      </c>
      <c r="R16" s="103">
        <v>140.0</v>
      </c>
      <c r="S16" s="102" t="s">
        <v>687</v>
      </c>
      <c r="T16" s="102" t="s">
        <v>650</v>
      </c>
      <c r="U16" s="102" t="s">
        <v>664</v>
      </c>
      <c r="V16" s="102" t="s">
        <v>652</v>
      </c>
      <c r="W16" s="102" t="s">
        <v>688</v>
      </c>
      <c r="X16" s="102" t="s">
        <v>654</v>
      </c>
      <c r="Y16" s="103"/>
      <c r="Z16" s="104">
        <v>330.0</v>
      </c>
      <c r="AA16" s="105">
        <v>304000.0</v>
      </c>
      <c r="AB16" s="106"/>
      <c r="AC16" s="73"/>
    </row>
    <row r="17" ht="60.75" customHeight="1">
      <c r="A17" s="73"/>
      <c r="B17" s="98">
        <v>304000.0</v>
      </c>
      <c r="C17" s="64"/>
      <c r="D17" s="55">
        <f t="shared" si="2"/>
        <v>0</v>
      </c>
      <c r="E17" s="99"/>
      <c r="F17" s="100" t="s">
        <v>639</v>
      </c>
      <c r="G17" s="100" t="s">
        <v>689</v>
      </c>
      <c r="H17" s="100" t="s">
        <v>684</v>
      </c>
      <c r="I17" s="100" t="s">
        <v>685</v>
      </c>
      <c r="J17" s="100" t="s">
        <v>667</v>
      </c>
      <c r="K17" s="102" t="s">
        <v>644</v>
      </c>
      <c r="L17" s="102" t="s">
        <v>65</v>
      </c>
      <c r="M17" s="102" t="s">
        <v>659</v>
      </c>
      <c r="N17" s="102" t="s">
        <v>660</v>
      </c>
      <c r="O17" s="102" t="s">
        <v>686</v>
      </c>
      <c r="P17" s="102" t="s">
        <v>668</v>
      </c>
      <c r="Q17" s="103">
        <v>20.0</v>
      </c>
      <c r="R17" s="103">
        <v>140.0</v>
      </c>
      <c r="S17" s="102" t="s">
        <v>687</v>
      </c>
      <c r="T17" s="102" t="s">
        <v>650</v>
      </c>
      <c r="U17" s="102" t="s">
        <v>669</v>
      </c>
      <c r="V17" s="102" t="s">
        <v>652</v>
      </c>
      <c r="W17" s="102" t="s">
        <v>690</v>
      </c>
      <c r="X17" s="102" t="s">
        <v>654</v>
      </c>
      <c r="Y17" s="103"/>
      <c r="Z17" s="104">
        <v>330.0</v>
      </c>
      <c r="AA17" s="105">
        <v>304000.0</v>
      </c>
      <c r="AB17" s="106"/>
      <c r="AC17" s="73"/>
    </row>
    <row r="18" ht="60.75" customHeight="1">
      <c r="A18" s="73"/>
      <c r="B18" s="98">
        <v>269000.0</v>
      </c>
      <c r="C18" s="64"/>
      <c r="D18" s="55">
        <f t="shared" si="2"/>
        <v>0</v>
      </c>
      <c r="E18" s="99"/>
      <c r="F18" s="100" t="s">
        <v>639</v>
      </c>
      <c r="G18" s="100" t="s">
        <v>691</v>
      </c>
      <c r="H18" s="100" t="s">
        <v>692</v>
      </c>
      <c r="I18" s="100" t="s">
        <v>693</v>
      </c>
      <c r="J18" s="100" t="s">
        <v>658</v>
      </c>
      <c r="K18" s="102" t="s">
        <v>644</v>
      </c>
      <c r="L18" s="102" t="s">
        <v>65</v>
      </c>
      <c r="M18" s="102" t="s">
        <v>659</v>
      </c>
      <c r="N18" s="102" t="s">
        <v>660</v>
      </c>
      <c r="O18" s="102" t="s">
        <v>694</v>
      </c>
      <c r="P18" s="102" t="s">
        <v>662</v>
      </c>
      <c r="Q18" s="103">
        <v>21.0</v>
      </c>
      <c r="R18" s="103">
        <v>145.0</v>
      </c>
      <c r="S18" s="102" t="s">
        <v>649</v>
      </c>
      <c r="T18" s="102" t="s">
        <v>650</v>
      </c>
      <c r="U18" s="102" t="s">
        <v>664</v>
      </c>
      <c r="V18" s="102" t="s">
        <v>652</v>
      </c>
      <c r="W18" s="102" t="s">
        <v>695</v>
      </c>
      <c r="X18" s="102" t="s">
        <v>696</v>
      </c>
      <c r="Y18" s="103"/>
      <c r="Z18" s="104">
        <v>290.0</v>
      </c>
      <c r="AA18" s="105">
        <v>269000.0</v>
      </c>
      <c r="AB18" s="106"/>
      <c r="AC18" s="73"/>
    </row>
    <row r="19" ht="60.75" customHeight="1">
      <c r="A19" s="73"/>
      <c r="B19" s="98">
        <v>269000.0</v>
      </c>
      <c r="C19" s="64"/>
      <c r="D19" s="55">
        <f t="shared" si="2"/>
        <v>0</v>
      </c>
      <c r="E19" s="99"/>
      <c r="F19" s="100" t="s">
        <v>639</v>
      </c>
      <c r="G19" s="100" t="s">
        <v>697</v>
      </c>
      <c r="H19" s="100" t="s">
        <v>692</v>
      </c>
      <c r="I19" s="100" t="s">
        <v>693</v>
      </c>
      <c r="J19" s="100" t="s">
        <v>698</v>
      </c>
      <c r="K19" s="102" t="s">
        <v>644</v>
      </c>
      <c r="L19" s="102" t="s">
        <v>65</v>
      </c>
      <c r="M19" s="102" t="s">
        <v>659</v>
      </c>
      <c r="N19" s="102" t="s">
        <v>699</v>
      </c>
      <c r="O19" s="102" t="s">
        <v>694</v>
      </c>
      <c r="P19" s="102" t="s">
        <v>700</v>
      </c>
      <c r="Q19" s="103">
        <v>21.0</v>
      </c>
      <c r="R19" s="103">
        <v>145.0</v>
      </c>
      <c r="S19" s="102" t="s">
        <v>649</v>
      </c>
      <c r="T19" s="102" t="s">
        <v>650</v>
      </c>
      <c r="U19" s="102" t="s">
        <v>701</v>
      </c>
      <c r="V19" s="102" t="s">
        <v>652</v>
      </c>
      <c r="W19" s="102" t="s">
        <v>702</v>
      </c>
      <c r="X19" s="102" t="s">
        <v>654</v>
      </c>
      <c r="Y19" s="103"/>
      <c r="Z19" s="104">
        <v>290.0</v>
      </c>
      <c r="AA19" s="105">
        <v>269000.0</v>
      </c>
      <c r="AB19" s="106"/>
      <c r="AC19" s="73"/>
    </row>
    <row r="20" ht="60.75" customHeight="1">
      <c r="A20" s="73"/>
      <c r="B20" s="98">
        <v>269000.0</v>
      </c>
      <c r="C20" s="64"/>
      <c r="D20" s="55">
        <f t="shared" si="2"/>
        <v>0</v>
      </c>
      <c r="E20" s="99"/>
      <c r="F20" s="100" t="s">
        <v>639</v>
      </c>
      <c r="G20" s="100" t="s">
        <v>703</v>
      </c>
      <c r="H20" s="100" t="s">
        <v>692</v>
      </c>
      <c r="I20" s="100" t="s">
        <v>693</v>
      </c>
      <c r="J20" s="100" t="s">
        <v>704</v>
      </c>
      <c r="K20" s="102" t="s">
        <v>644</v>
      </c>
      <c r="L20" s="102" t="s">
        <v>65</v>
      </c>
      <c r="M20" s="102" t="s">
        <v>659</v>
      </c>
      <c r="N20" s="102" t="s">
        <v>699</v>
      </c>
      <c r="O20" s="102" t="s">
        <v>694</v>
      </c>
      <c r="P20" s="102" t="s">
        <v>705</v>
      </c>
      <c r="Q20" s="103">
        <v>21.0</v>
      </c>
      <c r="R20" s="103">
        <v>145.0</v>
      </c>
      <c r="S20" s="102" t="s">
        <v>649</v>
      </c>
      <c r="T20" s="102" t="s">
        <v>650</v>
      </c>
      <c r="U20" s="102" t="s">
        <v>706</v>
      </c>
      <c r="V20" s="102" t="s">
        <v>652</v>
      </c>
      <c r="W20" s="102" t="s">
        <v>707</v>
      </c>
      <c r="X20" s="102" t="s">
        <v>696</v>
      </c>
      <c r="Y20" s="103"/>
      <c r="Z20" s="104">
        <v>290.0</v>
      </c>
      <c r="AA20" s="105">
        <v>269000.0</v>
      </c>
      <c r="AB20" s="106"/>
      <c r="AC20" s="73"/>
    </row>
    <row r="21" ht="60.75" customHeight="1">
      <c r="A21" s="73"/>
      <c r="B21" s="98">
        <v>269000.0</v>
      </c>
      <c r="C21" s="64"/>
      <c r="D21" s="55">
        <f t="shared" si="2"/>
        <v>0</v>
      </c>
      <c r="E21" s="99"/>
      <c r="F21" s="100" t="s">
        <v>639</v>
      </c>
      <c r="G21" s="100" t="s">
        <v>708</v>
      </c>
      <c r="H21" s="100" t="s">
        <v>692</v>
      </c>
      <c r="I21" s="100" t="s">
        <v>693</v>
      </c>
      <c r="J21" s="100" t="s">
        <v>709</v>
      </c>
      <c r="K21" s="102" t="s">
        <v>644</v>
      </c>
      <c r="L21" s="102" t="s">
        <v>65</v>
      </c>
      <c r="M21" s="102" t="s">
        <v>659</v>
      </c>
      <c r="N21" s="102" t="s">
        <v>699</v>
      </c>
      <c r="O21" s="102" t="s">
        <v>694</v>
      </c>
      <c r="P21" s="102" t="s">
        <v>710</v>
      </c>
      <c r="Q21" s="103">
        <v>21.0</v>
      </c>
      <c r="R21" s="103">
        <v>145.0</v>
      </c>
      <c r="S21" s="102" t="s">
        <v>649</v>
      </c>
      <c r="T21" s="102" t="s">
        <v>650</v>
      </c>
      <c r="U21" s="102" t="s">
        <v>711</v>
      </c>
      <c r="V21" s="102" t="s">
        <v>652</v>
      </c>
      <c r="W21" s="102" t="s">
        <v>712</v>
      </c>
      <c r="X21" s="102" t="s">
        <v>654</v>
      </c>
      <c r="Y21" s="103"/>
      <c r="Z21" s="104">
        <v>290.0</v>
      </c>
      <c r="AA21" s="105">
        <v>269000.0</v>
      </c>
      <c r="AB21" s="106"/>
      <c r="AC21" s="73"/>
    </row>
    <row r="22" ht="60.75" customHeight="1">
      <c r="A22" s="73"/>
      <c r="B22" s="98">
        <v>269000.0</v>
      </c>
      <c r="C22" s="64"/>
      <c r="D22" s="55">
        <f t="shared" si="2"/>
        <v>0</v>
      </c>
      <c r="E22" s="99"/>
      <c r="F22" s="100" t="s">
        <v>639</v>
      </c>
      <c r="G22" s="100" t="s">
        <v>713</v>
      </c>
      <c r="H22" s="100" t="s">
        <v>692</v>
      </c>
      <c r="I22" s="100" t="s">
        <v>693</v>
      </c>
      <c r="J22" s="100" t="s">
        <v>714</v>
      </c>
      <c r="K22" s="102" t="s">
        <v>644</v>
      </c>
      <c r="L22" s="102" t="s">
        <v>65</v>
      </c>
      <c r="M22" s="102" t="s">
        <v>659</v>
      </c>
      <c r="N22" s="102" t="s">
        <v>699</v>
      </c>
      <c r="O22" s="102" t="s">
        <v>694</v>
      </c>
      <c r="P22" s="102" t="s">
        <v>715</v>
      </c>
      <c r="Q22" s="103">
        <v>21.0</v>
      </c>
      <c r="R22" s="103">
        <v>145.0</v>
      </c>
      <c r="S22" s="102" t="s">
        <v>649</v>
      </c>
      <c r="T22" s="102" t="s">
        <v>650</v>
      </c>
      <c r="U22" s="102" t="s">
        <v>716</v>
      </c>
      <c r="V22" s="102" t="s">
        <v>652</v>
      </c>
      <c r="W22" s="102" t="s">
        <v>717</v>
      </c>
      <c r="X22" s="102" t="s">
        <v>654</v>
      </c>
      <c r="Y22" s="103"/>
      <c r="Z22" s="104">
        <v>290.0</v>
      </c>
      <c r="AA22" s="105">
        <v>269000.0</v>
      </c>
      <c r="AB22" s="106"/>
      <c r="AC22" s="73"/>
    </row>
    <row r="23" ht="60.75" customHeight="1">
      <c r="A23" s="73"/>
      <c r="B23" s="98">
        <v>269000.0</v>
      </c>
      <c r="C23" s="64"/>
      <c r="D23" s="55">
        <f t="shared" si="2"/>
        <v>0</v>
      </c>
      <c r="E23" s="99"/>
      <c r="F23" s="100" t="s">
        <v>639</v>
      </c>
      <c r="G23" s="100" t="s">
        <v>718</v>
      </c>
      <c r="H23" s="100" t="s">
        <v>692</v>
      </c>
      <c r="I23" s="100" t="s">
        <v>693</v>
      </c>
      <c r="J23" s="100" t="s">
        <v>719</v>
      </c>
      <c r="K23" s="102" t="s">
        <v>644</v>
      </c>
      <c r="L23" s="102" t="s">
        <v>65</v>
      </c>
      <c r="M23" s="102" t="s">
        <v>659</v>
      </c>
      <c r="N23" s="102" t="s">
        <v>699</v>
      </c>
      <c r="O23" s="102" t="s">
        <v>694</v>
      </c>
      <c r="P23" s="102" t="s">
        <v>720</v>
      </c>
      <c r="Q23" s="103">
        <v>21.0</v>
      </c>
      <c r="R23" s="103">
        <v>145.0</v>
      </c>
      <c r="S23" s="102" t="s">
        <v>649</v>
      </c>
      <c r="T23" s="102" t="s">
        <v>650</v>
      </c>
      <c r="U23" s="102" t="s">
        <v>721</v>
      </c>
      <c r="V23" s="102" t="s">
        <v>652</v>
      </c>
      <c r="W23" s="102" t="s">
        <v>722</v>
      </c>
      <c r="X23" s="102" t="s">
        <v>654</v>
      </c>
      <c r="Y23" s="103"/>
      <c r="Z23" s="104">
        <v>290.0</v>
      </c>
      <c r="AA23" s="105">
        <v>269000.0</v>
      </c>
      <c r="AB23" s="106"/>
      <c r="AC23" s="73"/>
    </row>
    <row r="24" ht="60.75" customHeight="1">
      <c r="A24" s="73"/>
      <c r="B24" s="98">
        <v>304000.0</v>
      </c>
      <c r="C24" s="64"/>
      <c r="D24" s="55">
        <f t="shared" si="2"/>
        <v>0</v>
      </c>
      <c r="E24" s="99"/>
      <c r="F24" s="100" t="s">
        <v>639</v>
      </c>
      <c r="G24" s="100" t="s">
        <v>723</v>
      </c>
      <c r="H24" s="100" t="s">
        <v>724</v>
      </c>
      <c r="I24" s="100" t="s">
        <v>725</v>
      </c>
      <c r="J24" s="100" t="s">
        <v>726</v>
      </c>
      <c r="K24" s="102" t="s">
        <v>644</v>
      </c>
      <c r="L24" s="102" t="s">
        <v>65</v>
      </c>
      <c r="M24" s="102" t="s">
        <v>659</v>
      </c>
      <c r="N24" s="102" t="s">
        <v>660</v>
      </c>
      <c r="O24" s="102" t="s">
        <v>674</v>
      </c>
      <c r="P24" s="102" t="s">
        <v>727</v>
      </c>
      <c r="Q24" s="103">
        <v>18.0</v>
      </c>
      <c r="R24" s="103">
        <v>145.0</v>
      </c>
      <c r="S24" s="102" t="s">
        <v>649</v>
      </c>
      <c r="T24" s="102" t="s">
        <v>728</v>
      </c>
      <c r="U24" s="102" t="s">
        <v>729</v>
      </c>
      <c r="V24" s="102" t="s">
        <v>652</v>
      </c>
      <c r="W24" s="102" t="s">
        <v>730</v>
      </c>
      <c r="X24" s="102" t="s">
        <v>654</v>
      </c>
      <c r="Y24" s="103"/>
      <c r="Z24" s="104">
        <v>330.0</v>
      </c>
      <c r="AA24" s="105">
        <v>304000.0</v>
      </c>
      <c r="AB24" s="106"/>
      <c r="AC24" s="73"/>
    </row>
    <row r="25" ht="60.75" customHeight="1">
      <c r="A25" s="73"/>
      <c r="B25" s="98">
        <v>359000.0</v>
      </c>
      <c r="C25" s="64"/>
      <c r="D25" s="55">
        <f t="shared" si="2"/>
        <v>0</v>
      </c>
      <c r="E25" s="99"/>
      <c r="F25" s="100" t="s">
        <v>639</v>
      </c>
      <c r="G25" s="100" t="s">
        <v>731</v>
      </c>
      <c r="H25" s="100" t="s">
        <v>732</v>
      </c>
      <c r="I25" s="100" t="s">
        <v>733</v>
      </c>
      <c r="J25" s="100" t="s">
        <v>734</v>
      </c>
      <c r="K25" s="102" t="s">
        <v>644</v>
      </c>
      <c r="L25" s="102" t="s">
        <v>65</v>
      </c>
      <c r="M25" s="102" t="s">
        <v>735</v>
      </c>
      <c r="N25" s="102" t="s">
        <v>660</v>
      </c>
      <c r="O25" s="102" t="s">
        <v>736</v>
      </c>
      <c r="P25" s="102" t="s">
        <v>737</v>
      </c>
      <c r="Q25" s="103">
        <v>0.0</v>
      </c>
      <c r="R25" s="103">
        <v>140.0</v>
      </c>
      <c r="S25" s="102" t="s">
        <v>649</v>
      </c>
      <c r="T25" s="102" t="s">
        <v>650</v>
      </c>
      <c r="U25" s="102" t="s">
        <v>738</v>
      </c>
      <c r="V25" s="102" t="s">
        <v>652</v>
      </c>
      <c r="W25" s="102" t="s">
        <v>739</v>
      </c>
      <c r="X25" s="102" t="s">
        <v>654</v>
      </c>
      <c r="Y25" s="103"/>
      <c r="Z25" s="104">
        <v>390.0</v>
      </c>
      <c r="AA25" s="105">
        <v>359000.0</v>
      </c>
      <c r="AB25" s="106"/>
      <c r="AC25" s="73"/>
    </row>
    <row r="26" ht="60.75" customHeight="1">
      <c r="A26" s="73"/>
      <c r="B26" s="98">
        <v>401000.0</v>
      </c>
      <c r="C26" s="64"/>
      <c r="D26" s="55">
        <f t="shared" si="2"/>
        <v>0</v>
      </c>
      <c r="E26" s="99"/>
      <c r="F26" s="100" t="s">
        <v>639</v>
      </c>
      <c r="G26" s="100" t="s">
        <v>740</v>
      </c>
      <c r="H26" s="100" t="s">
        <v>741</v>
      </c>
      <c r="I26" s="100" t="s">
        <v>742</v>
      </c>
      <c r="J26" s="100" t="s">
        <v>743</v>
      </c>
      <c r="K26" s="102" t="s">
        <v>644</v>
      </c>
      <c r="L26" s="102" t="s">
        <v>65</v>
      </c>
      <c r="M26" s="102" t="s">
        <v>645</v>
      </c>
      <c r="N26" s="102" t="s">
        <v>660</v>
      </c>
      <c r="O26" s="102" t="s">
        <v>674</v>
      </c>
      <c r="P26" s="102" t="s">
        <v>744</v>
      </c>
      <c r="Q26" s="103">
        <v>15.0</v>
      </c>
      <c r="R26" s="103">
        <v>130.0</v>
      </c>
      <c r="S26" s="102" t="s">
        <v>649</v>
      </c>
      <c r="T26" s="102" t="s">
        <v>650</v>
      </c>
      <c r="U26" s="102" t="s">
        <v>745</v>
      </c>
      <c r="V26" s="102" t="s">
        <v>652</v>
      </c>
      <c r="W26" s="102" t="s">
        <v>746</v>
      </c>
      <c r="X26" s="102" t="s">
        <v>696</v>
      </c>
      <c r="Y26" s="103"/>
      <c r="Z26" s="104">
        <v>440.0</v>
      </c>
      <c r="AA26" s="105">
        <v>401000.0</v>
      </c>
      <c r="AB26" s="106"/>
      <c r="AC26" s="73"/>
    </row>
    <row r="27" ht="60.75" customHeight="1">
      <c r="A27" s="73"/>
      <c r="B27" s="98">
        <v>401000.0</v>
      </c>
      <c r="C27" s="64"/>
      <c r="D27" s="55">
        <f t="shared" si="2"/>
        <v>0</v>
      </c>
      <c r="E27" s="99"/>
      <c r="F27" s="100" t="s">
        <v>639</v>
      </c>
      <c r="G27" s="100" t="s">
        <v>747</v>
      </c>
      <c r="H27" s="100" t="s">
        <v>741</v>
      </c>
      <c r="I27" s="100" t="s">
        <v>742</v>
      </c>
      <c r="J27" s="100" t="s">
        <v>748</v>
      </c>
      <c r="K27" s="102" t="s">
        <v>644</v>
      </c>
      <c r="L27" s="102" t="s">
        <v>65</v>
      </c>
      <c r="M27" s="102" t="s">
        <v>645</v>
      </c>
      <c r="N27" s="102" t="s">
        <v>660</v>
      </c>
      <c r="O27" s="102" t="s">
        <v>674</v>
      </c>
      <c r="P27" s="102" t="s">
        <v>662</v>
      </c>
      <c r="Q27" s="103">
        <v>15.0</v>
      </c>
      <c r="R27" s="103">
        <v>130.0</v>
      </c>
      <c r="S27" s="102" t="s">
        <v>649</v>
      </c>
      <c r="T27" s="102" t="s">
        <v>650</v>
      </c>
      <c r="U27" s="102" t="s">
        <v>664</v>
      </c>
      <c r="V27" s="102" t="s">
        <v>652</v>
      </c>
      <c r="W27" s="102" t="s">
        <v>749</v>
      </c>
      <c r="X27" s="102" t="s">
        <v>696</v>
      </c>
      <c r="Y27" s="103"/>
      <c r="Z27" s="104">
        <v>440.0</v>
      </c>
      <c r="AA27" s="105">
        <v>401000.0</v>
      </c>
      <c r="AB27" s="106"/>
      <c r="AC27" s="73"/>
    </row>
    <row r="28" ht="60.75" customHeight="1">
      <c r="A28" s="73"/>
      <c r="B28" s="98">
        <v>401000.0</v>
      </c>
      <c r="C28" s="64"/>
      <c r="D28" s="55">
        <f t="shared" si="2"/>
        <v>0</v>
      </c>
      <c r="E28" s="99"/>
      <c r="F28" s="100" t="s">
        <v>639</v>
      </c>
      <c r="G28" s="100" t="s">
        <v>750</v>
      </c>
      <c r="H28" s="100" t="s">
        <v>741</v>
      </c>
      <c r="I28" s="100" t="s">
        <v>742</v>
      </c>
      <c r="J28" s="100" t="s">
        <v>751</v>
      </c>
      <c r="K28" s="102" t="s">
        <v>644</v>
      </c>
      <c r="L28" s="102" t="s">
        <v>65</v>
      </c>
      <c r="M28" s="102" t="s">
        <v>645</v>
      </c>
      <c r="N28" s="102" t="s">
        <v>660</v>
      </c>
      <c r="O28" s="102" t="s">
        <v>674</v>
      </c>
      <c r="P28" s="102" t="s">
        <v>752</v>
      </c>
      <c r="Q28" s="103">
        <v>15.0</v>
      </c>
      <c r="R28" s="103">
        <v>130.0</v>
      </c>
      <c r="S28" s="102" t="s">
        <v>649</v>
      </c>
      <c r="T28" s="102" t="s">
        <v>650</v>
      </c>
      <c r="U28" s="102" t="s">
        <v>753</v>
      </c>
      <c r="V28" s="102" t="s">
        <v>652</v>
      </c>
      <c r="W28" s="102" t="s">
        <v>754</v>
      </c>
      <c r="X28" s="102" t="s">
        <v>654</v>
      </c>
      <c r="Y28" s="103"/>
      <c r="Z28" s="104">
        <v>440.0</v>
      </c>
      <c r="AA28" s="105">
        <v>401000.0</v>
      </c>
      <c r="AB28" s="106"/>
      <c r="AC28" s="73"/>
    </row>
    <row r="29" ht="60.75" customHeight="1">
      <c r="A29" s="73"/>
      <c r="B29" s="98">
        <v>401000.0</v>
      </c>
      <c r="C29" s="64"/>
      <c r="D29" s="55">
        <f t="shared" si="2"/>
        <v>0</v>
      </c>
      <c r="E29" s="99"/>
      <c r="F29" s="100" t="s">
        <v>639</v>
      </c>
      <c r="G29" s="100" t="s">
        <v>755</v>
      </c>
      <c r="H29" s="100" t="s">
        <v>741</v>
      </c>
      <c r="I29" s="100" t="s">
        <v>742</v>
      </c>
      <c r="J29" s="100" t="s">
        <v>756</v>
      </c>
      <c r="K29" s="102" t="s">
        <v>644</v>
      </c>
      <c r="L29" s="102" t="s">
        <v>65</v>
      </c>
      <c r="M29" s="102" t="s">
        <v>645</v>
      </c>
      <c r="N29" s="102" t="s">
        <v>757</v>
      </c>
      <c r="O29" s="102" t="s">
        <v>674</v>
      </c>
      <c r="P29" s="102" t="s">
        <v>758</v>
      </c>
      <c r="Q29" s="103">
        <v>15.0</v>
      </c>
      <c r="R29" s="103">
        <v>130.0</v>
      </c>
      <c r="S29" s="102" t="s">
        <v>649</v>
      </c>
      <c r="T29" s="102" t="s">
        <v>650</v>
      </c>
      <c r="U29" s="102" t="s">
        <v>759</v>
      </c>
      <c r="V29" s="102" t="s">
        <v>652</v>
      </c>
      <c r="W29" s="102" t="s">
        <v>760</v>
      </c>
      <c r="X29" s="102" t="s">
        <v>654</v>
      </c>
      <c r="Y29" s="103"/>
      <c r="Z29" s="104">
        <v>440.0</v>
      </c>
      <c r="AA29" s="105">
        <v>401000.0</v>
      </c>
      <c r="AB29" s="106"/>
      <c r="AC29" s="73"/>
    </row>
    <row r="30" ht="60.75" customHeight="1">
      <c r="A30" s="73"/>
      <c r="B30" s="98">
        <v>401000.0</v>
      </c>
      <c r="C30" s="64"/>
      <c r="D30" s="55">
        <f t="shared" si="2"/>
        <v>0</v>
      </c>
      <c r="E30" s="99"/>
      <c r="F30" s="100" t="s">
        <v>639</v>
      </c>
      <c r="G30" s="100" t="s">
        <v>761</v>
      </c>
      <c r="H30" s="100" t="s">
        <v>741</v>
      </c>
      <c r="I30" s="100" t="s">
        <v>742</v>
      </c>
      <c r="J30" s="100" t="s">
        <v>762</v>
      </c>
      <c r="K30" s="102" t="s">
        <v>644</v>
      </c>
      <c r="L30" s="102" t="s">
        <v>65</v>
      </c>
      <c r="M30" s="102" t="s">
        <v>645</v>
      </c>
      <c r="N30" s="102" t="s">
        <v>660</v>
      </c>
      <c r="O30" s="102" t="s">
        <v>674</v>
      </c>
      <c r="P30" s="102" t="s">
        <v>763</v>
      </c>
      <c r="Q30" s="103">
        <v>15.0</v>
      </c>
      <c r="R30" s="103">
        <v>130.0</v>
      </c>
      <c r="S30" s="102" t="s">
        <v>649</v>
      </c>
      <c r="T30" s="102" t="s">
        <v>650</v>
      </c>
      <c r="U30" s="102" t="s">
        <v>764</v>
      </c>
      <c r="V30" s="102" t="s">
        <v>652</v>
      </c>
      <c r="W30" s="102" t="s">
        <v>765</v>
      </c>
      <c r="X30" s="102" t="s">
        <v>654</v>
      </c>
      <c r="Y30" s="103"/>
      <c r="Z30" s="104">
        <v>440.0</v>
      </c>
      <c r="AA30" s="105">
        <v>401000.0</v>
      </c>
      <c r="AB30" s="106"/>
      <c r="AC30" s="73"/>
    </row>
    <row r="31" ht="60.75" customHeight="1">
      <c r="A31" s="73"/>
      <c r="B31" s="98">
        <v>401000.0</v>
      </c>
      <c r="C31" s="64"/>
      <c r="D31" s="55">
        <f t="shared" si="2"/>
        <v>0</v>
      </c>
      <c r="E31" s="99"/>
      <c r="F31" s="100" t="s">
        <v>639</v>
      </c>
      <c r="G31" s="100" t="s">
        <v>766</v>
      </c>
      <c r="H31" s="100" t="s">
        <v>741</v>
      </c>
      <c r="I31" s="100" t="s">
        <v>742</v>
      </c>
      <c r="J31" s="100" t="s">
        <v>767</v>
      </c>
      <c r="K31" s="102" t="s">
        <v>644</v>
      </c>
      <c r="L31" s="102" t="s">
        <v>65</v>
      </c>
      <c r="M31" s="102" t="s">
        <v>645</v>
      </c>
      <c r="N31" s="102" t="s">
        <v>757</v>
      </c>
      <c r="O31" s="102" t="s">
        <v>674</v>
      </c>
      <c r="P31" s="102" t="s">
        <v>768</v>
      </c>
      <c r="Q31" s="103">
        <v>15.0</v>
      </c>
      <c r="R31" s="103">
        <v>130.0</v>
      </c>
      <c r="S31" s="102" t="s">
        <v>649</v>
      </c>
      <c r="T31" s="102" t="s">
        <v>650</v>
      </c>
      <c r="U31" s="102" t="s">
        <v>769</v>
      </c>
      <c r="V31" s="102" t="s">
        <v>652</v>
      </c>
      <c r="W31" s="102" t="s">
        <v>770</v>
      </c>
      <c r="X31" s="102" t="s">
        <v>654</v>
      </c>
      <c r="Y31" s="103"/>
      <c r="Z31" s="104">
        <v>440.0</v>
      </c>
      <c r="AA31" s="105">
        <v>401000.0</v>
      </c>
      <c r="AB31" s="106"/>
      <c r="AC31" s="73"/>
    </row>
    <row r="32" ht="60.75" customHeight="1">
      <c r="A32" s="73"/>
      <c r="B32" s="98">
        <v>401000.0</v>
      </c>
      <c r="C32" s="64"/>
      <c r="D32" s="55">
        <f t="shared" si="2"/>
        <v>0</v>
      </c>
      <c r="E32" s="99"/>
      <c r="F32" s="100" t="s">
        <v>639</v>
      </c>
      <c r="G32" s="100" t="s">
        <v>771</v>
      </c>
      <c r="H32" s="100" t="s">
        <v>741</v>
      </c>
      <c r="I32" s="100" t="s">
        <v>742</v>
      </c>
      <c r="J32" s="100" t="s">
        <v>772</v>
      </c>
      <c r="K32" s="102" t="s">
        <v>644</v>
      </c>
      <c r="L32" s="102" t="s">
        <v>65</v>
      </c>
      <c r="M32" s="102" t="s">
        <v>645</v>
      </c>
      <c r="N32" s="102" t="s">
        <v>773</v>
      </c>
      <c r="O32" s="102" t="s">
        <v>674</v>
      </c>
      <c r="P32" s="102" t="s">
        <v>774</v>
      </c>
      <c r="Q32" s="103">
        <v>15.0</v>
      </c>
      <c r="R32" s="103">
        <v>130.0</v>
      </c>
      <c r="S32" s="102" t="s">
        <v>649</v>
      </c>
      <c r="T32" s="102" t="s">
        <v>650</v>
      </c>
      <c r="U32" s="102" t="s">
        <v>775</v>
      </c>
      <c r="V32" s="102" t="s">
        <v>652</v>
      </c>
      <c r="W32" s="102" t="s">
        <v>776</v>
      </c>
      <c r="X32" s="102" t="s">
        <v>654</v>
      </c>
      <c r="Y32" s="103"/>
      <c r="Z32" s="104">
        <v>440.0</v>
      </c>
      <c r="AA32" s="105">
        <v>401000.0</v>
      </c>
      <c r="AB32" s="106"/>
      <c r="AC32" s="73"/>
    </row>
    <row r="33" ht="60.75" customHeight="1">
      <c r="A33" s="73"/>
      <c r="B33" s="98">
        <v>341000.0</v>
      </c>
      <c r="C33" s="64"/>
      <c r="D33" s="55">
        <f t="shared" si="2"/>
        <v>0</v>
      </c>
      <c r="E33" s="99"/>
      <c r="F33" s="100" t="s">
        <v>639</v>
      </c>
      <c r="G33" s="100" t="s">
        <v>777</v>
      </c>
      <c r="H33" s="100" t="s">
        <v>778</v>
      </c>
      <c r="I33" s="100" t="s">
        <v>779</v>
      </c>
      <c r="J33" s="100" t="s">
        <v>780</v>
      </c>
      <c r="K33" s="102" t="s">
        <v>644</v>
      </c>
      <c r="L33" s="102" t="s">
        <v>65</v>
      </c>
      <c r="M33" s="102" t="s">
        <v>735</v>
      </c>
      <c r="N33" s="102" t="s">
        <v>660</v>
      </c>
      <c r="O33" s="102" t="s">
        <v>781</v>
      </c>
      <c r="P33" s="102" t="s">
        <v>782</v>
      </c>
      <c r="Q33" s="103">
        <v>14.0</v>
      </c>
      <c r="R33" s="103">
        <v>140.0</v>
      </c>
      <c r="S33" s="102" t="s">
        <v>649</v>
      </c>
      <c r="T33" s="102" t="s">
        <v>650</v>
      </c>
      <c r="U33" s="102" t="s">
        <v>783</v>
      </c>
      <c r="V33" s="102" t="s">
        <v>652</v>
      </c>
      <c r="W33" s="102" t="s">
        <v>784</v>
      </c>
      <c r="X33" s="102" t="s">
        <v>654</v>
      </c>
      <c r="Y33" s="103"/>
      <c r="Z33" s="104">
        <v>370.0</v>
      </c>
      <c r="AA33" s="105">
        <v>341000.0</v>
      </c>
      <c r="AB33" s="106"/>
      <c r="AC33" s="73"/>
    </row>
    <row r="34" ht="60.75" customHeight="1">
      <c r="A34" s="73"/>
      <c r="B34" s="98">
        <v>269000.0</v>
      </c>
      <c r="C34" s="64"/>
      <c r="D34" s="55">
        <f t="shared" si="2"/>
        <v>0</v>
      </c>
      <c r="E34" s="99"/>
      <c r="F34" s="100" t="s">
        <v>639</v>
      </c>
      <c r="G34" s="100" t="s">
        <v>785</v>
      </c>
      <c r="H34" s="100" t="s">
        <v>786</v>
      </c>
      <c r="I34" s="100" t="s">
        <v>787</v>
      </c>
      <c r="J34" s="100" t="s">
        <v>788</v>
      </c>
      <c r="K34" s="102" t="s">
        <v>644</v>
      </c>
      <c r="L34" s="102" t="s">
        <v>65</v>
      </c>
      <c r="M34" s="102" t="s">
        <v>659</v>
      </c>
      <c r="N34" s="102" t="s">
        <v>660</v>
      </c>
      <c r="O34" s="102" t="s">
        <v>789</v>
      </c>
      <c r="P34" s="102" t="s">
        <v>744</v>
      </c>
      <c r="Q34" s="103">
        <v>18.0</v>
      </c>
      <c r="R34" s="103">
        <v>145.0</v>
      </c>
      <c r="S34" s="102" t="s">
        <v>649</v>
      </c>
      <c r="T34" s="102" t="s">
        <v>650</v>
      </c>
      <c r="U34" s="102" t="s">
        <v>745</v>
      </c>
      <c r="V34" s="102" t="s">
        <v>652</v>
      </c>
      <c r="W34" s="102" t="s">
        <v>790</v>
      </c>
      <c r="X34" s="102" t="s">
        <v>696</v>
      </c>
      <c r="Y34" s="103"/>
      <c r="Z34" s="104">
        <v>290.0</v>
      </c>
      <c r="AA34" s="105">
        <v>269000.0</v>
      </c>
      <c r="AB34" s="106"/>
      <c r="AC34" s="73"/>
    </row>
    <row r="35" ht="60.75" customHeight="1">
      <c r="A35" s="73"/>
      <c r="B35" s="98">
        <v>269000.0</v>
      </c>
      <c r="C35" s="64"/>
      <c r="D35" s="55">
        <f t="shared" si="2"/>
        <v>0</v>
      </c>
      <c r="E35" s="99"/>
      <c r="F35" s="100" t="s">
        <v>639</v>
      </c>
      <c r="G35" s="100" t="s">
        <v>791</v>
      </c>
      <c r="H35" s="100" t="s">
        <v>786</v>
      </c>
      <c r="I35" s="100" t="s">
        <v>787</v>
      </c>
      <c r="J35" s="100" t="s">
        <v>709</v>
      </c>
      <c r="K35" s="102" t="s">
        <v>644</v>
      </c>
      <c r="L35" s="102" t="s">
        <v>65</v>
      </c>
      <c r="M35" s="102" t="s">
        <v>659</v>
      </c>
      <c r="N35" s="102" t="s">
        <v>699</v>
      </c>
      <c r="O35" s="102" t="s">
        <v>789</v>
      </c>
      <c r="P35" s="102" t="s">
        <v>710</v>
      </c>
      <c r="Q35" s="103">
        <v>18.0</v>
      </c>
      <c r="R35" s="103">
        <v>145.0</v>
      </c>
      <c r="S35" s="102" t="s">
        <v>649</v>
      </c>
      <c r="T35" s="102" t="s">
        <v>650</v>
      </c>
      <c r="U35" s="102" t="s">
        <v>711</v>
      </c>
      <c r="V35" s="102" t="s">
        <v>652</v>
      </c>
      <c r="W35" s="102" t="s">
        <v>792</v>
      </c>
      <c r="X35" s="102" t="s">
        <v>654</v>
      </c>
      <c r="Y35" s="103"/>
      <c r="Z35" s="104">
        <v>290.0</v>
      </c>
      <c r="AA35" s="105">
        <v>269000.0</v>
      </c>
      <c r="AB35" s="106"/>
      <c r="AC35" s="73"/>
    </row>
    <row r="36" ht="60.75" customHeight="1">
      <c r="A36" s="73"/>
      <c r="B36" s="98">
        <v>269000.0</v>
      </c>
      <c r="C36" s="64"/>
      <c r="D36" s="55">
        <f t="shared" si="2"/>
        <v>0</v>
      </c>
      <c r="E36" s="99"/>
      <c r="F36" s="100" t="s">
        <v>639</v>
      </c>
      <c r="G36" s="100" t="s">
        <v>793</v>
      </c>
      <c r="H36" s="100" t="s">
        <v>786</v>
      </c>
      <c r="I36" s="100" t="s">
        <v>787</v>
      </c>
      <c r="J36" s="100" t="s">
        <v>714</v>
      </c>
      <c r="K36" s="102" t="s">
        <v>644</v>
      </c>
      <c r="L36" s="102" t="s">
        <v>65</v>
      </c>
      <c r="M36" s="102" t="s">
        <v>659</v>
      </c>
      <c r="N36" s="102" t="s">
        <v>699</v>
      </c>
      <c r="O36" s="102" t="s">
        <v>789</v>
      </c>
      <c r="P36" s="102" t="s">
        <v>715</v>
      </c>
      <c r="Q36" s="103">
        <v>18.0</v>
      </c>
      <c r="R36" s="103">
        <v>145.0</v>
      </c>
      <c r="S36" s="102" t="s">
        <v>649</v>
      </c>
      <c r="T36" s="102" t="s">
        <v>650</v>
      </c>
      <c r="U36" s="102" t="s">
        <v>716</v>
      </c>
      <c r="V36" s="102" t="s">
        <v>652</v>
      </c>
      <c r="W36" s="102" t="s">
        <v>794</v>
      </c>
      <c r="X36" s="102" t="s">
        <v>696</v>
      </c>
      <c r="Y36" s="103"/>
      <c r="Z36" s="104">
        <v>290.0</v>
      </c>
      <c r="AA36" s="105">
        <v>269000.0</v>
      </c>
      <c r="AB36" s="106"/>
      <c r="AC36" s="73"/>
    </row>
    <row r="37" ht="60.75" customHeight="1">
      <c r="A37" s="73"/>
      <c r="B37" s="98">
        <v>269000.0</v>
      </c>
      <c r="C37" s="64"/>
      <c r="D37" s="55">
        <f t="shared" si="2"/>
        <v>0</v>
      </c>
      <c r="E37" s="99"/>
      <c r="F37" s="100" t="s">
        <v>639</v>
      </c>
      <c r="G37" s="100" t="s">
        <v>795</v>
      </c>
      <c r="H37" s="100" t="s">
        <v>796</v>
      </c>
      <c r="I37" s="100" t="s">
        <v>797</v>
      </c>
      <c r="J37" s="100" t="s">
        <v>788</v>
      </c>
      <c r="K37" s="102" t="s">
        <v>644</v>
      </c>
      <c r="L37" s="102" t="s">
        <v>65</v>
      </c>
      <c r="M37" s="102" t="s">
        <v>659</v>
      </c>
      <c r="N37" s="102" t="s">
        <v>660</v>
      </c>
      <c r="O37" s="102" t="s">
        <v>798</v>
      </c>
      <c r="P37" s="102" t="s">
        <v>744</v>
      </c>
      <c r="Q37" s="103">
        <v>23.0</v>
      </c>
      <c r="R37" s="103">
        <v>145.0</v>
      </c>
      <c r="S37" s="102" t="s">
        <v>649</v>
      </c>
      <c r="T37" s="102" t="s">
        <v>650</v>
      </c>
      <c r="U37" s="102" t="s">
        <v>745</v>
      </c>
      <c r="V37" s="102" t="s">
        <v>652</v>
      </c>
      <c r="W37" s="102" t="s">
        <v>799</v>
      </c>
      <c r="X37" s="102" t="s">
        <v>696</v>
      </c>
      <c r="Y37" s="103"/>
      <c r="Z37" s="104">
        <v>290.0</v>
      </c>
      <c r="AA37" s="105">
        <v>269000.0</v>
      </c>
      <c r="AB37" s="106"/>
      <c r="AC37" s="73"/>
    </row>
    <row r="38" ht="60.75" customHeight="1">
      <c r="A38" s="73"/>
      <c r="B38" s="98">
        <v>269000.0</v>
      </c>
      <c r="C38" s="64"/>
      <c r="D38" s="55">
        <f t="shared" si="2"/>
        <v>0</v>
      </c>
      <c r="E38" s="99"/>
      <c r="F38" s="100" t="s">
        <v>639</v>
      </c>
      <c r="G38" s="100" t="s">
        <v>800</v>
      </c>
      <c r="H38" s="100" t="s">
        <v>796</v>
      </c>
      <c r="I38" s="100" t="s">
        <v>797</v>
      </c>
      <c r="J38" s="100" t="s">
        <v>698</v>
      </c>
      <c r="K38" s="102" t="s">
        <v>644</v>
      </c>
      <c r="L38" s="102" t="s">
        <v>65</v>
      </c>
      <c r="M38" s="102" t="s">
        <v>659</v>
      </c>
      <c r="N38" s="102" t="s">
        <v>699</v>
      </c>
      <c r="O38" s="102" t="s">
        <v>798</v>
      </c>
      <c r="P38" s="102" t="s">
        <v>700</v>
      </c>
      <c r="Q38" s="103">
        <v>23.0</v>
      </c>
      <c r="R38" s="103">
        <v>145.0</v>
      </c>
      <c r="S38" s="102" t="s">
        <v>649</v>
      </c>
      <c r="T38" s="102" t="s">
        <v>650</v>
      </c>
      <c r="U38" s="102" t="s">
        <v>701</v>
      </c>
      <c r="V38" s="102" t="s">
        <v>652</v>
      </c>
      <c r="W38" s="102" t="s">
        <v>801</v>
      </c>
      <c r="X38" s="102" t="s">
        <v>654</v>
      </c>
      <c r="Y38" s="103"/>
      <c r="Z38" s="104">
        <v>290.0</v>
      </c>
      <c r="AA38" s="105">
        <v>269000.0</v>
      </c>
      <c r="AB38" s="106"/>
      <c r="AC38" s="73"/>
    </row>
    <row r="39" ht="60.75" customHeight="1">
      <c r="A39" s="73"/>
      <c r="B39" s="98">
        <v>269000.0</v>
      </c>
      <c r="C39" s="64"/>
      <c r="D39" s="55">
        <f t="shared" si="2"/>
        <v>0</v>
      </c>
      <c r="E39" s="99"/>
      <c r="F39" s="100" t="s">
        <v>639</v>
      </c>
      <c r="G39" s="100" t="s">
        <v>802</v>
      </c>
      <c r="H39" s="100" t="s">
        <v>796</v>
      </c>
      <c r="I39" s="100" t="s">
        <v>797</v>
      </c>
      <c r="J39" s="100" t="s">
        <v>704</v>
      </c>
      <c r="K39" s="102" t="s">
        <v>644</v>
      </c>
      <c r="L39" s="102" t="s">
        <v>65</v>
      </c>
      <c r="M39" s="102" t="s">
        <v>659</v>
      </c>
      <c r="N39" s="102" t="s">
        <v>699</v>
      </c>
      <c r="O39" s="102" t="s">
        <v>798</v>
      </c>
      <c r="P39" s="102" t="s">
        <v>705</v>
      </c>
      <c r="Q39" s="103">
        <v>23.0</v>
      </c>
      <c r="R39" s="103">
        <v>145.0</v>
      </c>
      <c r="S39" s="102" t="s">
        <v>649</v>
      </c>
      <c r="T39" s="102" t="s">
        <v>650</v>
      </c>
      <c r="U39" s="102" t="s">
        <v>706</v>
      </c>
      <c r="V39" s="102" t="s">
        <v>652</v>
      </c>
      <c r="W39" s="102" t="s">
        <v>803</v>
      </c>
      <c r="X39" s="102" t="s">
        <v>654</v>
      </c>
      <c r="Y39" s="103"/>
      <c r="Z39" s="104">
        <v>290.0</v>
      </c>
      <c r="AA39" s="105">
        <v>269000.0</v>
      </c>
      <c r="AB39" s="106"/>
      <c r="AC39" s="73"/>
    </row>
    <row r="40" ht="60.75" customHeight="1">
      <c r="A40" s="73"/>
      <c r="B40" s="98">
        <v>269000.0</v>
      </c>
      <c r="C40" s="64"/>
      <c r="D40" s="55">
        <f t="shared" si="2"/>
        <v>0</v>
      </c>
      <c r="E40" s="99"/>
      <c r="F40" s="100" t="s">
        <v>639</v>
      </c>
      <c r="G40" s="100" t="s">
        <v>804</v>
      </c>
      <c r="H40" s="100" t="s">
        <v>796</v>
      </c>
      <c r="I40" s="100" t="s">
        <v>797</v>
      </c>
      <c r="J40" s="100" t="s">
        <v>714</v>
      </c>
      <c r="K40" s="102" t="s">
        <v>644</v>
      </c>
      <c r="L40" s="102" t="s">
        <v>65</v>
      </c>
      <c r="M40" s="102" t="s">
        <v>659</v>
      </c>
      <c r="N40" s="102" t="s">
        <v>699</v>
      </c>
      <c r="O40" s="102" t="s">
        <v>798</v>
      </c>
      <c r="P40" s="102" t="s">
        <v>715</v>
      </c>
      <c r="Q40" s="103">
        <v>23.0</v>
      </c>
      <c r="R40" s="103">
        <v>145.0</v>
      </c>
      <c r="S40" s="102" t="s">
        <v>649</v>
      </c>
      <c r="T40" s="102" t="s">
        <v>650</v>
      </c>
      <c r="U40" s="102" t="s">
        <v>716</v>
      </c>
      <c r="V40" s="102" t="s">
        <v>652</v>
      </c>
      <c r="W40" s="102" t="s">
        <v>805</v>
      </c>
      <c r="X40" s="102" t="s">
        <v>654</v>
      </c>
      <c r="Y40" s="103"/>
      <c r="Z40" s="104">
        <v>290.0</v>
      </c>
      <c r="AA40" s="105">
        <v>269000.0</v>
      </c>
      <c r="AB40" s="106"/>
      <c r="AC40" s="73"/>
    </row>
    <row r="41" ht="60.75" customHeight="1">
      <c r="A41" s="73"/>
      <c r="B41" s="98">
        <v>269000.0</v>
      </c>
      <c r="C41" s="64"/>
      <c r="D41" s="55">
        <f t="shared" si="2"/>
        <v>0</v>
      </c>
      <c r="E41" s="99"/>
      <c r="F41" s="100" t="s">
        <v>639</v>
      </c>
      <c r="G41" s="100" t="s">
        <v>806</v>
      </c>
      <c r="H41" s="100" t="s">
        <v>796</v>
      </c>
      <c r="I41" s="100" t="s">
        <v>797</v>
      </c>
      <c r="J41" s="100" t="s">
        <v>719</v>
      </c>
      <c r="K41" s="102" t="s">
        <v>644</v>
      </c>
      <c r="L41" s="102" t="s">
        <v>65</v>
      </c>
      <c r="M41" s="102" t="s">
        <v>659</v>
      </c>
      <c r="N41" s="102" t="s">
        <v>699</v>
      </c>
      <c r="O41" s="102" t="s">
        <v>798</v>
      </c>
      <c r="P41" s="102" t="s">
        <v>720</v>
      </c>
      <c r="Q41" s="103">
        <v>23.0</v>
      </c>
      <c r="R41" s="103">
        <v>145.0</v>
      </c>
      <c r="S41" s="102" t="s">
        <v>649</v>
      </c>
      <c r="T41" s="102" t="s">
        <v>650</v>
      </c>
      <c r="U41" s="102" t="s">
        <v>721</v>
      </c>
      <c r="V41" s="102" t="s">
        <v>652</v>
      </c>
      <c r="W41" s="102" t="s">
        <v>807</v>
      </c>
      <c r="X41" s="102" t="s">
        <v>654</v>
      </c>
      <c r="Y41" s="103"/>
      <c r="Z41" s="104">
        <v>290.0</v>
      </c>
      <c r="AA41" s="105">
        <v>269000.0</v>
      </c>
      <c r="AB41" s="106"/>
      <c r="AC41" s="73"/>
    </row>
    <row r="42" ht="60.75" customHeight="1">
      <c r="A42" s="73"/>
      <c r="B42" s="98">
        <v>401000.0</v>
      </c>
      <c r="C42" s="64"/>
      <c r="D42" s="55">
        <f t="shared" si="2"/>
        <v>0</v>
      </c>
      <c r="E42" s="99"/>
      <c r="F42" s="100" t="s">
        <v>639</v>
      </c>
      <c r="G42" s="100" t="s">
        <v>808</v>
      </c>
      <c r="H42" s="100" t="s">
        <v>809</v>
      </c>
      <c r="I42" s="100" t="s">
        <v>810</v>
      </c>
      <c r="J42" s="100" t="s">
        <v>811</v>
      </c>
      <c r="K42" s="102" t="s">
        <v>644</v>
      </c>
      <c r="L42" s="102" t="s">
        <v>65</v>
      </c>
      <c r="M42" s="102" t="s">
        <v>645</v>
      </c>
      <c r="N42" s="102" t="s">
        <v>660</v>
      </c>
      <c r="O42" s="102" t="s">
        <v>812</v>
      </c>
      <c r="P42" s="102" t="s">
        <v>662</v>
      </c>
      <c r="Q42" s="103">
        <v>16.0</v>
      </c>
      <c r="R42" s="103">
        <v>130.0</v>
      </c>
      <c r="S42" s="102" t="s">
        <v>649</v>
      </c>
      <c r="T42" s="102" t="s">
        <v>650</v>
      </c>
      <c r="U42" s="102" t="s">
        <v>664</v>
      </c>
      <c r="V42" s="102" t="s">
        <v>652</v>
      </c>
      <c r="W42" s="102" t="s">
        <v>813</v>
      </c>
      <c r="X42" s="102" t="s">
        <v>654</v>
      </c>
      <c r="Y42" s="103"/>
      <c r="Z42" s="104">
        <v>440.0</v>
      </c>
      <c r="AA42" s="105">
        <v>401000.0</v>
      </c>
      <c r="AB42" s="106"/>
      <c r="AC42" s="73"/>
    </row>
    <row r="43" ht="60.75" customHeight="1">
      <c r="A43" s="73"/>
      <c r="B43" s="98">
        <v>401000.0</v>
      </c>
      <c r="C43" s="64"/>
      <c r="D43" s="55">
        <f t="shared" si="2"/>
        <v>0</v>
      </c>
      <c r="E43" s="99"/>
      <c r="F43" s="100" t="s">
        <v>639</v>
      </c>
      <c r="G43" s="100" t="s">
        <v>814</v>
      </c>
      <c r="H43" s="100" t="s">
        <v>809</v>
      </c>
      <c r="I43" s="100" t="s">
        <v>810</v>
      </c>
      <c r="J43" s="100" t="s">
        <v>815</v>
      </c>
      <c r="K43" s="102" t="s">
        <v>644</v>
      </c>
      <c r="L43" s="102" t="s">
        <v>65</v>
      </c>
      <c r="M43" s="102" t="s">
        <v>645</v>
      </c>
      <c r="N43" s="102" t="s">
        <v>660</v>
      </c>
      <c r="O43" s="102" t="s">
        <v>812</v>
      </c>
      <c r="P43" s="102" t="s">
        <v>816</v>
      </c>
      <c r="Q43" s="103">
        <v>16.0</v>
      </c>
      <c r="R43" s="103">
        <v>130.0</v>
      </c>
      <c r="S43" s="102" t="s">
        <v>649</v>
      </c>
      <c r="T43" s="102" t="s">
        <v>650</v>
      </c>
      <c r="U43" s="102" t="s">
        <v>817</v>
      </c>
      <c r="V43" s="102" t="s">
        <v>652</v>
      </c>
      <c r="W43" s="102" t="s">
        <v>818</v>
      </c>
      <c r="X43" s="102" t="s">
        <v>654</v>
      </c>
      <c r="Y43" s="103"/>
      <c r="Z43" s="104">
        <v>440.0</v>
      </c>
      <c r="AA43" s="105">
        <v>401000.0</v>
      </c>
      <c r="AB43" s="106"/>
      <c r="AC43" s="73"/>
    </row>
    <row r="44" ht="60.75" customHeight="1">
      <c r="A44" s="73"/>
      <c r="B44" s="98">
        <v>401000.0</v>
      </c>
      <c r="C44" s="64"/>
      <c r="D44" s="55">
        <f t="shared" si="2"/>
        <v>0</v>
      </c>
      <c r="E44" s="99"/>
      <c r="F44" s="100" t="s">
        <v>639</v>
      </c>
      <c r="G44" s="100" t="s">
        <v>819</v>
      </c>
      <c r="H44" s="100" t="s">
        <v>820</v>
      </c>
      <c r="I44" s="100" t="s">
        <v>821</v>
      </c>
      <c r="J44" s="100" t="s">
        <v>748</v>
      </c>
      <c r="K44" s="102" t="s">
        <v>644</v>
      </c>
      <c r="L44" s="102" t="s">
        <v>65</v>
      </c>
      <c r="M44" s="102" t="s">
        <v>645</v>
      </c>
      <c r="N44" s="102" t="s">
        <v>646</v>
      </c>
      <c r="O44" s="102" t="s">
        <v>674</v>
      </c>
      <c r="P44" s="102" t="s">
        <v>744</v>
      </c>
      <c r="Q44" s="103">
        <v>18.0</v>
      </c>
      <c r="R44" s="103">
        <v>130.0</v>
      </c>
      <c r="S44" s="102" t="s">
        <v>649</v>
      </c>
      <c r="T44" s="102" t="s">
        <v>650</v>
      </c>
      <c r="U44" s="102" t="s">
        <v>745</v>
      </c>
      <c r="V44" s="102" t="s">
        <v>652</v>
      </c>
      <c r="W44" s="102" t="s">
        <v>822</v>
      </c>
      <c r="X44" s="102" t="s">
        <v>654</v>
      </c>
      <c r="Y44" s="103"/>
      <c r="Z44" s="104">
        <v>440.0</v>
      </c>
      <c r="AA44" s="105">
        <v>401000.0</v>
      </c>
      <c r="AB44" s="106"/>
      <c r="AC44" s="73"/>
    </row>
    <row r="45" ht="60.75" customHeight="1">
      <c r="A45" s="73"/>
      <c r="B45" s="98">
        <v>401000.0</v>
      </c>
      <c r="C45" s="64"/>
      <c r="D45" s="55">
        <f t="shared" si="2"/>
        <v>0</v>
      </c>
      <c r="E45" s="99"/>
      <c r="F45" s="100" t="s">
        <v>639</v>
      </c>
      <c r="G45" s="100" t="s">
        <v>823</v>
      </c>
      <c r="H45" s="100" t="s">
        <v>820</v>
      </c>
      <c r="I45" s="100" t="s">
        <v>821</v>
      </c>
      <c r="J45" s="100" t="s">
        <v>824</v>
      </c>
      <c r="K45" s="102" t="s">
        <v>644</v>
      </c>
      <c r="L45" s="102" t="s">
        <v>65</v>
      </c>
      <c r="M45" s="102" t="s">
        <v>645</v>
      </c>
      <c r="N45" s="102" t="s">
        <v>646</v>
      </c>
      <c r="O45" s="102" t="s">
        <v>674</v>
      </c>
      <c r="P45" s="102" t="s">
        <v>825</v>
      </c>
      <c r="Q45" s="103">
        <v>18.0</v>
      </c>
      <c r="R45" s="103">
        <v>130.0</v>
      </c>
      <c r="S45" s="102" t="s">
        <v>649</v>
      </c>
      <c r="T45" s="102" t="s">
        <v>650</v>
      </c>
      <c r="U45" s="102" t="s">
        <v>826</v>
      </c>
      <c r="V45" s="102" t="s">
        <v>652</v>
      </c>
      <c r="W45" s="102" t="s">
        <v>827</v>
      </c>
      <c r="X45" s="102" t="s">
        <v>654</v>
      </c>
      <c r="Y45" s="103"/>
      <c r="Z45" s="104">
        <v>440.0</v>
      </c>
      <c r="AA45" s="105">
        <v>401000.0</v>
      </c>
      <c r="AB45" s="106"/>
      <c r="AC45" s="73"/>
    </row>
    <row r="46" ht="60.75" customHeight="1">
      <c r="A46" s="73"/>
      <c r="B46" s="98">
        <v>401000.0</v>
      </c>
      <c r="C46" s="64"/>
      <c r="D46" s="55">
        <f t="shared" si="2"/>
        <v>0</v>
      </c>
      <c r="E46" s="99"/>
      <c r="F46" s="100" t="s">
        <v>639</v>
      </c>
      <c r="G46" s="100" t="s">
        <v>828</v>
      </c>
      <c r="H46" s="100" t="s">
        <v>820</v>
      </c>
      <c r="I46" s="100" t="s">
        <v>821</v>
      </c>
      <c r="J46" s="100" t="s">
        <v>829</v>
      </c>
      <c r="K46" s="102" t="s">
        <v>644</v>
      </c>
      <c r="L46" s="102" t="s">
        <v>65</v>
      </c>
      <c r="M46" s="102" t="s">
        <v>645</v>
      </c>
      <c r="N46" s="102" t="s">
        <v>646</v>
      </c>
      <c r="O46" s="102" t="s">
        <v>674</v>
      </c>
      <c r="P46" s="102" t="s">
        <v>830</v>
      </c>
      <c r="Q46" s="103">
        <v>18.0</v>
      </c>
      <c r="R46" s="103">
        <v>130.0</v>
      </c>
      <c r="S46" s="102" t="s">
        <v>649</v>
      </c>
      <c r="T46" s="102" t="s">
        <v>650</v>
      </c>
      <c r="U46" s="102" t="s">
        <v>831</v>
      </c>
      <c r="V46" s="102" t="s">
        <v>652</v>
      </c>
      <c r="W46" s="102" t="s">
        <v>832</v>
      </c>
      <c r="X46" s="102" t="s">
        <v>654</v>
      </c>
      <c r="Y46" s="103"/>
      <c r="Z46" s="104">
        <v>440.0</v>
      </c>
      <c r="AA46" s="105">
        <v>401000.0</v>
      </c>
      <c r="AB46" s="106"/>
      <c r="AC46" s="73"/>
    </row>
    <row r="47" ht="60.75" customHeight="1">
      <c r="A47" s="73"/>
      <c r="B47" s="98">
        <v>384000.0</v>
      </c>
      <c r="C47" s="64"/>
      <c r="D47" s="55">
        <f t="shared" si="2"/>
        <v>0</v>
      </c>
      <c r="E47" s="99"/>
      <c r="F47" s="100" t="s">
        <v>639</v>
      </c>
      <c r="G47" s="100" t="s">
        <v>833</v>
      </c>
      <c r="H47" s="100" t="s">
        <v>834</v>
      </c>
      <c r="I47" s="100" t="s">
        <v>835</v>
      </c>
      <c r="J47" s="100" t="s">
        <v>836</v>
      </c>
      <c r="K47" s="102" t="s">
        <v>644</v>
      </c>
      <c r="L47" s="102" t="s">
        <v>65</v>
      </c>
      <c r="M47" s="102" t="s">
        <v>645</v>
      </c>
      <c r="N47" s="102" t="s">
        <v>646</v>
      </c>
      <c r="O47" s="102" t="s">
        <v>736</v>
      </c>
      <c r="P47" s="102" t="s">
        <v>837</v>
      </c>
      <c r="Q47" s="103">
        <v>0.0</v>
      </c>
      <c r="R47" s="103">
        <v>0.0</v>
      </c>
      <c r="S47" s="102" t="s">
        <v>649</v>
      </c>
      <c r="T47" s="102" t="s">
        <v>650</v>
      </c>
      <c r="U47" s="102" t="s">
        <v>838</v>
      </c>
      <c r="V47" s="102" t="s">
        <v>652</v>
      </c>
      <c r="W47" s="102" t="s">
        <v>839</v>
      </c>
      <c r="X47" s="102" t="s">
        <v>654</v>
      </c>
      <c r="Y47" s="103"/>
      <c r="Z47" s="104">
        <v>420.0</v>
      </c>
      <c r="AA47" s="105">
        <v>384000.0</v>
      </c>
      <c r="AB47" s="106"/>
      <c r="AC47" s="73"/>
    </row>
    <row r="48" ht="60.75" customHeight="1">
      <c r="A48" s="73"/>
      <c r="B48" s="98">
        <v>384000.0</v>
      </c>
      <c r="C48" s="64"/>
      <c r="D48" s="55">
        <f t="shared" si="2"/>
        <v>0</v>
      </c>
      <c r="E48" s="99"/>
      <c r="F48" s="100" t="s">
        <v>639</v>
      </c>
      <c r="G48" s="100" t="s">
        <v>840</v>
      </c>
      <c r="H48" s="100" t="s">
        <v>834</v>
      </c>
      <c r="I48" s="100" t="s">
        <v>835</v>
      </c>
      <c r="J48" s="100" t="s">
        <v>841</v>
      </c>
      <c r="K48" s="102" t="s">
        <v>644</v>
      </c>
      <c r="L48" s="102" t="s">
        <v>65</v>
      </c>
      <c r="M48" s="102" t="s">
        <v>645</v>
      </c>
      <c r="N48" s="102" t="s">
        <v>842</v>
      </c>
      <c r="O48" s="102" t="s">
        <v>736</v>
      </c>
      <c r="P48" s="102" t="s">
        <v>843</v>
      </c>
      <c r="Q48" s="103">
        <v>0.0</v>
      </c>
      <c r="R48" s="103">
        <v>0.0</v>
      </c>
      <c r="S48" s="102" t="s">
        <v>649</v>
      </c>
      <c r="T48" s="102" t="s">
        <v>844</v>
      </c>
      <c r="U48" s="102" t="s">
        <v>845</v>
      </c>
      <c r="V48" s="102" t="s">
        <v>652</v>
      </c>
      <c r="W48" s="102" t="s">
        <v>846</v>
      </c>
      <c r="X48" s="102" t="s">
        <v>654</v>
      </c>
      <c r="Y48" s="103"/>
      <c r="Z48" s="104">
        <v>420.0</v>
      </c>
      <c r="AA48" s="105">
        <v>384000.0</v>
      </c>
      <c r="AB48" s="106"/>
      <c r="AC48" s="73"/>
    </row>
    <row r="49" ht="60.75" customHeight="1">
      <c r="A49" s="73"/>
      <c r="B49" s="98">
        <v>446000.0</v>
      </c>
      <c r="C49" s="64"/>
      <c r="D49" s="55">
        <f t="shared" si="2"/>
        <v>0</v>
      </c>
      <c r="E49" s="99"/>
      <c r="F49" s="100" t="s">
        <v>639</v>
      </c>
      <c r="G49" s="100" t="s">
        <v>847</v>
      </c>
      <c r="H49" s="100" t="s">
        <v>834</v>
      </c>
      <c r="I49" s="100" t="s">
        <v>835</v>
      </c>
      <c r="J49" s="100" t="s">
        <v>848</v>
      </c>
      <c r="K49" s="102" t="s">
        <v>644</v>
      </c>
      <c r="L49" s="102" t="s">
        <v>65</v>
      </c>
      <c r="M49" s="102" t="s">
        <v>645</v>
      </c>
      <c r="N49" s="102" t="s">
        <v>646</v>
      </c>
      <c r="O49" s="102" t="s">
        <v>736</v>
      </c>
      <c r="P49" s="102" t="s">
        <v>849</v>
      </c>
      <c r="Q49" s="103">
        <v>0.0</v>
      </c>
      <c r="R49" s="103">
        <v>0.0</v>
      </c>
      <c r="S49" s="102" t="s">
        <v>649</v>
      </c>
      <c r="T49" s="102" t="s">
        <v>844</v>
      </c>
      <c r="U49" s="102" t="s">
        <v>850</v>
      </c>
      <c r="V49" s="102" t="s">
        <v>652</v>
      </c>
      <c r="W49" s="102" t="s">
        <v>851</v>
      </c>
      <c r="X49" s="102" t="s">
        <v>654</v>
      </c>
      <c r="Y49" s="103"/>
      <c r="Z49" s="104">
        <v>490.0</v>
      </c>
      <c r="AA49" s="105">
        <v>446000.0</v>
      </c>
      <c r="AB49" s="106"/>
      <c r="AC49" s="73"/>
    </row>
    <row r="50" ht="60.75" customHeight="1">
      <c r="A50" s="73"/>
      <c r="B50" s="98">
        <v>384000.0</v>
      </c>
      <c r="C50" s="64"/>
      <c r="D50" s="55">
        <f t="shared" si="2"/>
        <v>0</v>
      </c>
      <c r="E50" s="99"/>
      <c r="F50" s="100" t="s">
        <v>639</v>
      </c>
      <c r="G50" s="100" t="s">
        <v>852</v>
      </c>
      <c r="H50" s="100" t="s">
        <v>834</v>
      </c>
      <c r="I50" s="100" t="s">
        <v>835</v>
      </c>
      <c r="J50" s="100" t="s">
        <v>853</v>
      </c>
      <c r="K50" s="102" t="s">
        <v>644</v>
      </c>
      <c r="L50" s="102" t="s">
        <v>65</v>
      </c>
      <c r="M50" s="102" t="s">
        <v>645</v>
      </c>
      <c r="N50" s="102" t="s">
        <v>757</v>
      </c>
      <c r="O50" s="102" t="s">
        <v>736</v>
      </c>
      <c r="P50" s="102" t="s">
        <v>854</v>
      </c>
      <c r="Q50" s="103">
        <v>0.0</v>
      </c>
      <c r="R50" s="103">
        <v>0.0</v>
      </c>
      <c r="S50" s="102" t="s">
        <v>649</v>
      </c>
      <c r="T50" s="102" t="s">
        <v>844</v>
      </c>
      <c r="U50" s="102" t="s">
        <v>855</v>
      </c>
      <c r="V50" s="102" t="s">
        <v>652</v>
      </c>
      <c r="W50" s="102" t="s">
        <v>856</v>
      </c>
      <c r="X50" s="102" t="s">
        <v>654</v>
      </c>
      <c r="Y50" s="103"/>
      <c r="Z50" s="104">
        <v>420.0</v>
      </c>
      <c r="AA50" s="105">
        <v>384000.0</v>
      </c>
      <c r="AB50" s="106"/>
      <c r="AC50" s="73"/>
    </row>
    <row r="51" ht="60.75" customHeight="1">
      <c r="A51" s="73"/>
      <c r="B51" s="98">
        <v>384000.0</v>
      </c>
      <c r="C51" s="64"/>
      <c r="D51" s="55">
        <f t="shared" si="2"/>
        <v>0</v>
      </c>
      <c r="E51" s="99"/>
      <c r="F51" s="100" t="s">
        <v>639</v>
      </c>
      <c r="G51" s="100" t="s">
        <v>857</v>
      </c>
      <c r="H51" s="100" t="s">
        <v>834</v>
      </c>
      <c r="I51" s="100" t="s">
        <v>835</v>
      </c>
      <c r="J51" s="100" t="s">
        <v>858</v>
      </c>
      <c r="K51" s="102" t="s">
        <v>644</v>
      </c>
      <c r="L51" s="102" t="s">
        <v>65</v>
      </c>
      <c r="M51" s="102" t="s">
        <v>645</v>
      </c>
      <c r="N51" s="102" t="s">
        <v>646</v>
      </c>
      <c r="O51" s="102" t="s">
        <v>736</v>
      </c>
      <c r="P51" s="102" t="s">
        <v>859</v>
      </c>
      <c r="Q51" s="103">
        <v>0.0</v>
      </c>
      <c r="R51" s="103">
        <v>0.0</v>
      </c>
      <c r="S51" s="102" t="s">
        <v>649</v>
      </c>
      <c r="T51" s="102" t="s">
        <v>650</v>
      </c>
      <c r="U51" s="102" t="s">
        <v>860</v>
      </c>
      <c r="V51" s="102" t="s">
        <v>652</v>
      </c>
      <c r="W51" s="102" t="s">
        <v>861</v>
      </c>
      <c r="X51" s="102" t="s">
        <v>654</v>
      </c>
      <c r="Y51" s="103"/>
      <c r="Z51" s="104">
        <v>420.0</v>
      </c>
      <c r="AA51" s="105">
        <v>384000.0</v>
      </c>
      <c r="AB51" s="106"/>
      <c r="AC51" s="73"/>
    </row>
    <row r="52" ht="60.75" customHeight="1">
      <c r="A52" s="73"/>
      <c r="B52" s="98">
        <v>411000.0</v>
      </c>
      <c r="C52" s="64"/>
      <c r="D52" s="55">
        <f t="shared" si="2"/>
        <v>0</v>
      </c>
      <c r="E52" s="99"/>
      <c r="F52" s="100" t="s">
        <v>639</v>
      </c>
      <c r="G52" s="100" t="s">
        <v>862</v>
      </c>
      <c r="H52" s="100" t="s">
        <v>863</v>
      </c>
      <c r="I52" s="100" t="s">
        <v>864</v>
      </c>
      <c r="J52" s="100" t="s">
        <v>836</v>
      </c>
      <c r="K52" s="102" t="s">
        <v>644</v>
      </c>
      <c r="L52" s="102" t="s">
        <v>65</v>
      </c>
      <c r="M52" s="102" t="s">
        <v>645</v>
      </c>
      <c r="N52" s="102" t="s">
        <v>646</v>
      </c>
      <c r="O52" s="102" t="s">
        <v>736</v>
      </c>
      <c r="P52" s="102" t="s">
        <v>837</v>
      </c>
      <c r="Q52" s="103">
        <v>0.0</v>
      </c>
      <c r="R52" s="103">
        <v>130.0</v>
      </c>
      <c r="S52" s="102" t="s">
        <v>649</v>
      </c>
      <c r="T52" s="102" t="s">
        <v>650</v>
      </c>
      <c r="U52" s="102" t="s">
        <v>838</v>
      </c>
      <c r="V52" s="102" t="s">
        <v>652</v>
      </c>
      <c r="W52" s="102" t="s">
        <v>865</v>
      </c>
      <c r="X52" s="102" t="s">
        <v>654</v>
      </c>
      <c r="Y52" s="103"/>
      <c r="Z52" s="104">
        <v>450.0</v>
      </c>
      <c r="AA52" s="105">
        <v>411000.0</v>
      </c>
      <c r="AB52" s="106"/>
      <c r="AC52" s="73"/>
    </row>
    <row r="53" ht="60.75" customHeight="1">
      <c r="A53" s="73"/>
      <c r="B53" s="98">
        <v>411000.0</v>
      </c>
      <c r="C53" s="64"/>
      <c r="D53" s="55">
        <f t="shared" si="2"/>
        <v>0</v>
      </c>
      <c r="E53" s="99"/>
      <c r="F53" s="100" t="s">
        <v>639</v>
      </c>
      <c r="G53" s="100" t="s">
        <v>866</v>
      </c>
      <c r="H53" s="100" t="s">
        <v>863</v>
      </c>
      <c r="I53" s="100" t="s">
        <v>864</v>
      </c>
      <c r="J53" s="100" t="s">
        <v>858</v>
      </c>
      <c r="K53" s="102" t="s">
        <v>644</v>
      </c>
      <c r="L53" s="102" t="s">
        <v>867</v>
      </c>
      <c r="M53" s="102" t="s">
        <v>645</v>
      </c>
      <c r="N53" s="102" t="s">
        <v>646</v>
      </c>
      <c r="O53" s="102" t="s">
        <v>736</v>
      </c>
      <c r="P53" s="102" t="s">
        <v>868</v>
      </c>
      <c r="Q53" s="103">
        <v>0.0</v>
      </c>
      <c r="R53" s="103">
        <v>130.0</v>
      </c>
      <c r="S53" s="102" t="s">
        <v>649</v>
      </c>
      <c r="T53" s="102" t="s">
        <v>650</v>
      </c>
      <c r="U53" s="102" t="s">
        <v>869</v>
      </c>
      <c r="V53" s="102" t="s">
        <v>652</v>
      </c>
      <c r="W53" s="102" t="s">
        <v>870</v>
      </c>
      <c r="X53" s="102" t="s">
        <v>654</v>
      </c>
      <c r="Y53" s="103"/>
      <c r="Z53" s="104">
        <v>450.0</v>
      </c>
      <c r="AA53" s="105">
        <v>411000.0</v>
      </c>
      <c r="AB53" s="106"/>
      <c r="AC53" s="73"/>
    </row>
    <row r="54" ht="60.75" customHeight="1">
      <c r="A54" s="73"/>
      <c r="B54" s="98">
        <v>498000.0</v>
      </c>
      <c r="C54" s="64"/>
      <c r="D54" s="55">
        <f t="shared" si="2"/>
        <v>0</v>
      </c>
      <c r="E54" s="99"/>
      <c r="F54" s="100" t="s">
        <v>639</v>
      </c>
      <c r="G54" s="100" t="s">
        <v>871</v>
      </c>
      <c r="H54" s="100" t="s">
        <v>863</v>
      </c>
      <c r="I54" s="100" t="s">
        <v>864</v>
      </c>
      <c r="J54" s="100" t="s">
        <v>848</v>
      </c>
      <c r="K54" s="102" t="s">
        <v>644</v>
      </c>
      <c r="L54" s="102" t="s">
        <v>65</v>
      </c>
      <c r="M54" s="102" t="s">
        <v>645</v>
      </c>
      <c r="N54" s="102" t="s">
        <v>646</v>
      </c>
      <c r="O54" s="102" t="s">
        <v>736</v>
      </c>
      <c r="P54" s="102" t="s">
        <v>872</v>
      </c>
      <c r="Q54" s="103">
        <v>0.0</v>
      </c>
      <c r="R54" s="103">
        <v>130.0</v>
      </c>
      <c r="S54" s="102" t="s">
        <v>649</v>
      </c>
      <c r="T54" s="102" t="s">
        <v>844</v>
      </c>
      <c r="U54" s="102" t="s">
        <v>873</v>
      </c>
      <c r="V54" s="102" t="s">
        <v>652</v>
      </c>
      <c r="W54" s="102" t="s">
        <v>874</v>
      </c>
      <c r="X54" s="102" t="s">
        <v>654</v>
      </c>
      <c r="Y54" s="103"/>
      <c r="Z54" s="104">
        <v>550.0</v>
      </c>
      <c r="AA54" s="105">
        <v>498000.0</v>
      </c>
      <c r="AB54" s="106"/>
      <c r="AC54" s="73"/>
    </row>
    <row r="55" ht="60.75" customHeight="1">
      <c r="A55" s="73"/>
      <c r="B55" s="98">
        <v>498000.0</v>
      </c>
      <c r="C55" s="64"/>
      <c r="D55" s="55">
        <f t="shared" si="2"/>
        <v>0</v>
      </c>
      <c r="E55" s="99"/>
      <c r="F55" s="100" t="s">
        <v>639</v>
      </c>
      <c r="G55" s="100" t="s">
        <v>875</v>
      </c>
      <c r="H55" s="100" t="s">
        <v>863</v>
      </c>
      <c r="I55" s="100" t="s">
        <v>864</v>
      </c>
      <c r="J55" s="100" t="s">
        <v>853</v>
      </c>
      <c r="K55" s="102" t="s">
        <v>644</v>
      </c>
      <c r="L55" s="102" t="s">
        <v>65</v>
      </c>
      <c r="M55" s="102" t="s">
        <v>645</v>
      </c>
      <c r="N55" s="102" t="s">
        <v>757</v>
      </c>
      <c r="O55" s="102" t="s">
        <v>736</v>
      </c>
      <c r="P55" s="102" t="s">
        <v>854</v>
      </c>
      <c r="Q55" s="103">
        <v>0.0</v>
      </c>
      <c r="R55" s="103">
        <v>130.0</v>
      </c>
      <c r="S55" s="102" t="s">
        <v>649</v>
      </c>
      <c r="T55" s="102" t="s">
        <v>844</v>
      </c>
      <c r="U55" s="102" t="s">
        <v>855</v>
      </c>
      <c r="V55" s="102" t="s">
        <v>652</v>
      </c>
      <c r="W55" s="102" t="s">
        <v>876</v>
      </c>
      <c r="X55" s="102" t="s">
        <v>877</v>
      </c>
      <c r="Y55" s="103"/>
      <c r="Z55" s="104">
        <v>550.0</v>
      </c>
      <c r="AA55" s="105">
        <v>498000.0</v>
      </c>
      <c r="AB55" s="106"/>
      <c r="AC55" s="73"/>
    </row>
    <row r="56" ht="60.75" customHeight="1">
      <c r="A56" s="73"/>
      <c r="B56" s="98">
        <v>498000.0</v>
      </c>
      <c r="C56" s="64"/>
      <c r="D56" s="55">
        <f t="shared" si="2"/>
        <v>0</v>
      </c>
      <c r="E56" s="99"/>
      <c r="F56" s="100" t="s">
        <v>639</v>
      </c>
      <c r="G56" s="100" t="s">
        <v>878</v>
      </c>
      <c r="H56" s="100" t="s">
        <v>863</v>
      </c>
      <c r="I56" s="100" t="s">
        <v>864</v>
      </c>
      <c r="J56" s="100" t="s">
        <v>879</v>
      </c>
      <c r="K56" s="102" t="s">
        <v>644</v>
      </c>
      <c r="L56" s="102" t="s">
        <v>867</v>
      </c>
      <c r="M56" s="102" t="s">
        <v>645</v>
      </c>
      <c r="N56" s="102" t="s">
        <v>757</v>
      </c>
      <c r="O56" s="102" t="s">
        <v>736</v>
      </c>
      <c r="P56" s="102" t="s">
        <v>880</v>
      </c>
      <c r="Q56" s="103">
        <v>0.0</v>
      </c>
      <c r="R56" s="103">
        <v>130.0</v>
      </c>
      <c r="S56" s="102" t="s">
        <v>649</v>
      </c>
      <c r="T56" s="102" t="s">
        <v>844</v>
      </c>
      <c r="U56" s="102" t="s">
        <v>881</v>
      </c>
      <c r="V56" s="102" t="s">
        <v>652</v>
      </c>
      <c r="W56" s="102" t="s">
        <v>882</v>
      </c>
      <c r="X56" s="102" t="s">
        <v>877</v>
      </c>
      <c r="Y56" s="103"/>
      <c r="Z56" s="104">
        <v>550.0</v>
      </c>
      <c r="AA56" s="105">
        <v>498000.0</v>
      </c>
      <c r="AB56" s="106"/>
      <c r="AC56" s="73"/>
    </row>
    <row r="57" ht="60.75" customHeight="1">
      <c r="A57" s="73"/>
      <c r="B57" s="98">
        <v>384000.0</v>
      </c>
      <c r="C57" s="64"/>
      <c r="D57" s="55">
        <f t="shared" si="2"/>
        <v>0</v>
      </c>
      <c r="E57" s="99"/>
      <c r="F57" s="100" t="s">
        <v>639</v>
      </c>
      <c r="G57" s="100" t="s">
        <v>883</v>
      </c>
      <c r="H57" s="100" t="s">
        <v>884</v>
      </c>
      <c r="I57" s="100" t="s">
        <v>885</v>
      </c>
      <c r="J57" s="100" t="s">
        <v>788</v>
      </c>
      <c r="K57" s="102" t="s">
        <v>644</v>
      </c>
      <c r="L57" s="102" t="s">
        <v>65</v>
      </c>
      <c r="M57" s="102" t="s">
        <v>659</v>
      </c>
      <c r="N57" s="102" t="s">
        <v>646</v>
      </c>
      <c r="O57" s="102" t="s">
        <v>674</v>
      </c>
      <c r="P57" s="102" t="s">
        <v>744</v>
      </c>
      <c r="Q57" s="103">
        <v>12.0</v>
      </c>
      <c r="R57" s="103">
        <v>140.0</v>
      </c>
      <c r="S57" s="102" t="s">
        <v>649</v>
      </c>
      <c r="T57" s="102" t="s">
        <v>650</v>
      </c>
      <c r="U57" s="102" t="s">
        <v>745</v>
      </c>
      <c r="V57" s="102" t="s">
        <v>652</v>
      </c>
      <c r="W57" s="102" t="s">
        <v>886</v>
      </c>
      <c r="X57" s="102" t="s">
        <v>654</v>
      </c>
      <c r="Y57" s="103"/>
      <c r="Z57" s="104">
        <v>420.0</v>
      </c>
      <c r="AA57" s="105">
        <v>384000.0</v>
      </c>
      <c r="AB57" s="106"/>
      <c r="AC57" s="73"/>
    </row>
    <row r="58" ht="60.75" customHeight="1">
      <c r="A58" s="73"/>
      <c r="B58" s="98">
        <v>384000.0</v>
      </c>
      <c r="C58" s="64"/>
      <c r="D58" s="55">
        <f t="shared" si="2"/>
        <v>0</v>
      </c>
      <c r="E58" s="99"/>
      <c r="F58" s="100" t="s">
        <v>639</v>
      </c>
      <c r="G58" s="100" t="s">
        <v>887</v>
      </c>
      <c r="H58" s="100" t="s">
        <v>884</v>
      </c>
      <c r="I58" s="100" t="s">
        <v>885</v>
      </c>
      <c r="J58" s="100" t="s">
        <v>888</v>
      </c>
      <c r="K58" s="102" t="s">
        <v>644</v>
      </c>
      <c r="L58" s="102" t="s">
        <v>65</v>
      </c>
      <c r="M58" s="102" t="s">
        <v>659</v>
      </c>
      <c r="N58" s="102" t="s">
        <v>646</v>
      </c>
      <c r="O58" s="102" t="s">
        <v>674</v>
      </c>
      <c r="P58" s="102" t="s">
        <v>825</v>
      </c>
      <c r="Q58" s="103">
        <v>12.0</v>
      </c>
      <c r="R58" s="103">
        <v>140.0</v>
      </c>
      <c r="S58" s="102" t="s">
        <v>649</v>
      </c>
      <c r="T58" s="102" t="s">
        <v>650</v>
      </c>
      <c r="U58" s="102" t="s">
        <v>826</v>
      </c>
      <c r="V58" s="102" t="s">
        <v>652</v>
      </c>
      <c r="W58" s="102" t="s">
        <v>889</v>
      </c>
      <c r="X58" s="102" t="s">
        <v>654</v>
      </c>
      <c r="Y58" s="103"/>
      <c r="Z58" s="104">
        <v>420.0</v>
      </c>
      <c r="AA58" s="105">
        <v>384000.0</v>
      </c>
      <c r="AB58" s="106"/>
      <c r="AC58" s="73"/>
    </row>
    <row r="59" ht="60.75" customHeight="1">
      <c r="A59" s="73"/>
      <c r="B59" s="98">
        <v>384000.0</v>
      </c>
      <c r="C59" s="64"/>
      <c r="D59" s="55">
        <f t="shared" si="2"/>
        <v>0</v>
      </c>
      <c r="E59" s="99"/>
      <c r="F59" s="100" t="s">
        <v>639</v>
      </c>
      <c r="G59" s="100" t="s">
        <v>890</v>
      </c>
      <c r="H59" s="100" t="s">
        <v>891</v>
      </c>
      <c r="I59" s="100" t="s">
        <v>892</v>
      </c>
      <c r="J59" s="100" t="s">
        <v>788</v>
      </c>
      <c r="K59" s="102" t="s">
        <v>644</v>
      </c>
      <c r="L59" s="102" t="s">
        <v>65</v>
      </c>
      <c r="M59" s="102" t="s">
        <v>659</v>
      </c>
      <c r="N59" s="102" t="s">
        <v>646</v>
      </c>
      <c r="O59" s="102" t="s">
        <v>798</v>
      </c>
      <c r="P59" s="102" t="s">
        <v>744</v>
      </c>
      <c r="Q59" s="103">
        <v>22.0</v>
      </c>
      <c r="R59" s="103">
        <v>140.0</v>
      </c>
      <c r="S59" s="102" t="s">
        <v>649</v>
      </c>
      <c r="T59" s="102" t="s">
        <v>650</v>
      </c>
      <c r="U59" s="102" t="s">
        <v>745</v>
      </c>
      <c r="V59" s="102" t="s">
        <v>652</v>
      </c>
      <c r="W59" s="102" t="s">
        <v>893</v>
      </c>
      <c r="X59" s="102" t="s">
        <v>654</v>
      </c>
      <c r="Y59" s="103"/>
      <c r="Z59" s="104">
        <v>420.0</v>
      </c>
      <c r="AA59" s="105">
        <v>384000.0</v>
      </c>
      <c r="AB59" s="106"/>
      <c r="AC59" s="73"/>
    </row>
    <row r="60" ht="60.75" customHeight="1">
      <c r="A60" s="73"/>
      <c r="B60" s="98">
        <v>384000.0</v>
      </c>
      <c r="C60" s="64"/>
      <c r="D60" s="55">
        <f t="shared" si="2"/>
        <v>0</v>
      </c>
      <c r="E60" s="99"/>
      <c r="F60" s="100" t="s">
        <v>639</v>
      </c>
      <c r="G60" s="100" t="s">
        <v>894</v>
      </c>
      <c r="H60" s="100" t="s">
        <v>891</v>
      </c>
      <c r="I60" s="100" t="s">
        <v>892</v>
      </c>
      <c r="J60" s="100" t="s">
        <v>888</v>
      </c>
      <c r="K60" s="102" t="s">
        <v>644</v>
      </c>
      <c r="L60" s="102" t="s">
        <v>65</v>
      </c>
      <c r="M60" s="102" t="s">
        <v>659</v>
      </c>
      <c r="N60" s="102" t="s">
        <v>646</v>
      </c>
      <c r="O60" s="102" t="s">
        <v>798</v>
      </c>
      <c r="P60" s="102" t="s">
        <v>825</v>
      </c>
      <c r="Q60" s="103">
        <v>22.0</v>
      </c>
      <c r="R60" s="103">
        <v>140.0</v>
      </c>
      <c r="S60" s="102" t="s">
        <v>649</v>
      </c>
      <c r="T60" s="102" t="s">
        <v>650</v>
      </c>
      <c r="U60" s="102" t="s">
        <v>826</v>
      </c>
      <c r="V60" s="102" t="s">
        <v>652</v>
      </c>
      <c r="W60" s="102" t="s">
        <v>895</v>
      </c>
      <c r="X60" s="102" t="s">
        <v>654</v>
      </c>
      <c r="Y60" s="103"/>
      <c r="Z60" s="104">
        <v>420.0</v>
      </c>
      <c r="AA60" s="105">
        <v>384000.0</v>
      </c>
      <c r="AB60" s="106"/>
      <c r="AC60" s="73"/>
    </row>
    <row r="61" ht="60.75" customHeight="1">
      <c r="A61" s="73"/>
      <c r="B61" s="98">
        <v>384000.0</v>
      </c>
      <c r="C61" s="64"/>
      <c r="D61" s="55">
        <f t="shared" si="2"/>
        <v>0</v>
      </c>
      <c r="E61" s="99"/>
      <c r="F61" s="100" t="s">
        <v>639</v>
      </c>
      <c r="G61" s="100" t="s">
        <v>896</v>
      </c>
      <c r="H61" s="100" t="s">
        <v>891</v>
      </c>
      <c r="I61" s="100" t="s">
        <v>892</v>
      </c>
      <c r="J61" s="100" t="s">
        <v>897</v>
      </c>
      <c r="K61" s="102" t="s">
        <v>644</v>
      </c>
      <c r="L61" s="102" t="s">
        <v>65</v>
      </c>
      <c r="M61" s="102" t="s">
        <v>659</v>
      </c>
      <c r="N61" s="102" t="s">
        <v>646</v>
      </c>
      <c r="O61" s="102" t="s">
        <v>798</v>
      </c>
      <c r="P61" s="102" t="s">
        <v>898</v>
      </c>
      <c r="Q61" s="103">
        <v>22.0</v>
      </c>
      <c r="R61" s="103">
        <v>140.0</v>
      </c>
      <c r="S61" s="102" t="s">
        <v>649</v>
      </c>
      <c r="T61" s="102" t="s">
        <v>650</v>
      </c>
      <c r="U61" s="102" t="s">
        <v>899</v>
      </c>
      <c r="V61" s="102" t="s">
        <v>652</v>
      </c>
      <c r="W61" s="102" t="s">
        <v>900</v>
      </c>
      <c r="X61" s="102" t="s">
        <v>654</v>
      </c>
      <c r="Y61" s="103"/>
      <c r="Z61" s="104">
        <v>420.0</v>
      </c>
      <c r="AA61" s="105">
        <v>384000.0</v>
      </c>
      <c r="AB61" s="106"/>
      <c r="AC61" s="73"/>
    </row>
    <row r="62" ht="60.75" customHeight="1">
      <c r="A62" s="73"/>
      <c r="B62" s="98">
        <v>384000.0</v>
      </c>
      <c r="C62" s="64"/>
      <c r="D62" s="55">
        <f t="shared" si="2"/>
        <v>0</v>
      </c>
      <c r="E62" s="99"/>
      <c r="F62" s="100" t="s">
        <v>639</v>
      </c>
      <c r="G62" s="100" t="s">
        <v>901</v>
      </c>
      <c r="H62" s="100" t="s">
        <v>902</v>
      </c>
      <c r="I62" s="100" t="s">
        <v>903</v>
      </c>
      <c r="J62" s="100" t="s">
        <v>904</v>
      </c>
      <c r="K62" s="102" t="s">
        <v>644</v>
      </c>
      <c r="L62" s="102" t="s">
        <v>65</v>
      </c>
      <c r="M62" s="102" t="s">
        <v>735</v>
      </c>
      <c r="N62" s="102" t="s">
        <v>773</v>
      </c>
      <c r="O62" s="102" t="s">
        <v>905</v>
      </c>
      <c r="P62" s="102" t="s">
        <v>906</v>
      </c>
      <c r="Q62" s="103">
        <v>16.0</v>
      </c>
      <c r="R62" s="103">
        <v>145.0</v>
      </c>
      <c r="S62" s="102" t="s">
        <v>649</v>
      </c>
      <c r="T62" s="102" t="s">
        <v>650</v>
      </c>
      <c r="U62" s="102" t="s">
        <v>907</v>
      </c>
      <c r="V62" s="102" t="s">
        <v>652</v>
      </c>
      <c r="W62" s="102" t="s">
        <v>908</v>
      </c>
      <c r="X62" s="102" t="s">
        <v>654</v>
      </c>
      <c r="Y62" s="103"/>
      <c r="Z62" s="104">
        <v>420.0</v>
      </c>
      <c r="AA62" s="105">
        <v>384000.0</v>
      </c>
      <c r="AB62" s="106"/>
      <c r="AC62" s="73"/>
    </row>
    <row r="63" ht="60.75" customHeight="1">
      <c r="A63" s="73"/>
      <c r="B63" s="98">
        <v>384000.0</v>
      </c>
      <c r="C63" s="64"/>
      <c r="D63" s="55">
        <f t="shared" si="2"/>
        <v>0</v>
      </c>
      <c r="E63" s="99"/>
      <c r="F63" s="100" t="s">
        <v>639</v>
      </c>
      <c r="G63" s="100" t="s">
        <v>909</v>
      </c>
      <c r="H63" s="100" t="s">
        <v>902</v>
      </c>
      <c r="I63" s="100" t="s">
        <v>903</v>
      </c>
      <c r="J63" s="100" t="s">
        <v>910</v>
      </c>
      <c r="K63" s="102" t="s">
        <v>644</v>
      </c>
      <c r="L63" s="102" t="s">
        <v>65</v>
      </c>
      <c r="M63" s="102" t="s">
        <v>735</v>
      </c>
      <c r="N63" s="102" t="s">
        <v>773</v>
      </c>
      <c r="O63" s="102" t="s">
        <v>905</v>
      </c>
      <c r="P63" s="102" t="s">
        <v>911</v>
      </c>
      <c r="Q63" s="103">
        <v>16.0</v>
      </c>
      <c r="R63" s="103">
        <v>145.0</v>
      </c>
      <c r="S63" s="102" t="s">
        <v>649</v>
      </c>
      <c r="T63" s="102" t="s">
        <v>650</v>
      </c>
      <c r="U63" s="102" t="s">
        <v>912</v>
      </c>
      <c r="V63" s="102" t="s">
        <v>652</v>
      </c>
      <c r="W63" s="102" t="s">
        <v>913</v>
      </c>
      <c r="X63" s="102" t="s">
        <v>654</v>
      </c>
      <c r="Y63" s="103"/>
      <c r="Z63" s="104">
        <v>420.0</v>
      </c>
      <c r="AA63" s="105">
        <v>384000.0</v>
      </c>
      <c r="AB63" s="106"/>
      <c r="AC63" s="73"/>
    </row>
    <row r="64" ht="60.75" customHeight="1">
      <c r="A64" s="73"/>
      <c r="B64" s="98">
        <v>384000.0</v>
      </c>
      <c r="C64" s="64"/>
      <c r="D64" s="55">
        <f t="shared" si="2"/>
        <v>0</v>
      </c>
      <c r="E64" s="99"/>
      <c r="F64" s="100" t="s">
        <v>639</v>
      </c>
      <c r="G64" s="100" t="s">
        <v>914</v>
      </c>
      <c r="H64" s="100" t="s">
        <v>902</v>
      </c>
      <c r="I64" s="100" t="s">
        <v>903</v>
      </c>
      <c r="J64" s="100" t="s">
        <v>915</v>
      </c>
      <c r="K64" s="102" t="s">
        <v>644</v>
      </c>
      <c r="L64" s="102" t="s">
        <v>65</v>
      </c>
      <c r="M64" s="102" t="s">
        <v>735</v>
      </c>
      <c r="N64" s="102" t="s">
        <v>773</v>
      </c>
      <c r="O64" s="102" t="s">
        <v>905</v>
      </c>
      <c r="P64" s="102" t="s">
        <v>916</v>
      </c>
      <c r="Q64" s="103">
        <v>16.0</v>
      </c>
      <c r="R64" s="103">
        <v>145.0</v>
      </c>
      <c r="S64" s="102" t="s">
        <v>649</v>
      </c>
      <c r="T64" s="102" t="s">
        <v>650</v>
      </c>
      <c r="U64" s="102" t="s">
        <v>917</v>
      </c>
      <c r="V64" s="102" t="s">
        <v>652</v>
      </c>
      <c r="W64" s="102" t="s">
        <v>918</v>
      </c>
      <c r="X64" s="102" t="s">
        <v>654</v>
      </c>
      <c r="Y64" s="103"/>
      <c r="Z64" s="104">
        <v>420.0</v>
      </c>
      <c r="AA64" s="105">
        <v>384000.0</v>
      </c>
      <c r="AB64" s="106"/>
      <c r="AC64" s="73"/>
    </row>
    <row r="65" ht="60.75" customHeight="1">
      <c r="A65" s="73"/>
      <c r="B65" s="98">
        <v>384000.0</v>
      </c>
      <c r="C65" s="64"/>
      <c r="D65" s="55">
        <f t="shared" si="2"/>
        <v>0</v>
      </c>
      <c r="E65" s="99"/>
      <c r="F65" s="100" t="s">
        <v>639</v>
      </c>
      <c r="G65" s="100" t="s">
        <v>919</v>
      </c>
      <c r="H65" s="100" t="s">
        <v>920</v>
      </c>
      <c r="I65" s="100" t="s">
        <v>921</v>
      </c>
      <c r="J65" s="100" t="s">
        <v>922</v>
      </c>
      <c r="K65" s="102" t="s">
        <v>644</v>
      </c>
      <c r="L65" s="102" t="s">
        <v>65</v>
      </c>
      <c r="M65" s="102" t="s">
        <v>735</v>
      </c>
      <c r="N65" s="102" t="s">
        <v>773</v>
      </c>
      <c r="O65" s="102" t="s">
        <v>781</v>
      </c>
      <c r="P65" s="102" t="s">
        <v>923</v>
      </c>
      <c r="Q65" s="103">
        <v>14.0</v>
      </c>
      <c r="R65" s="103">
        <v>145.0</v>
      </c>
      <c r="S65" s="102" t="s">
        <v>649</v>
      </c>
      <c r="T65" s="102" t="s">
        <v>650</v>
      </c>
      <c r="U65" s="102" t="s">
        <v>924</v>
      </c>
      <c r="V65" s="102" t="s">
        <v>652</v>
      </c>
      <c r="W65" s="102" t="s">
        <v>925</v>
      </c>
      <c r="X65" s="102" t="s">
        <v>654</v>
      </c>
      <c r="Y65" s="103"/>
      <c r="Z65" s="104">
        <v>420.0</v>
      </c>
      <c r="AA65" s="105">
        <v>384000.0</v>
      </c>
      <c r="AB65" s="106"/>
      <c r="AC65" s="73"/>
    </row>
    <row r="66" ht="60.75" customHeight="1">
      <c r="A66" s="73"/>
      <c r="B66" s="98">
        <v>384000.0</v>
      </c>
      <c r="C66" s="64"/>
      <c r="D66" s="55">
        <f t="shared" si="2"/>
        <v>0</v>
      </c>
      <c r="E66" s="99"/>
      <c r="F66" s="100" t="s">
        <v>639</v>
      </c>
      <c r="G66" s="100" t="s">
        <v>926</v>
      </c>
      <c r="H66" s="100" t="s">
        <v>920</v>
      </c>
      <c r="I66" s="100" t="s">
        <v>921</v>
      </c>
      <c r="J66" s="100" t="s">
        <v>915</v>
      </c>
      <c r="K66" s="102" t="s">
        <v>644</v>
      </c>
      <c r="L66" s="102" t="s">
        <v>65</v>
      </c>
      <c r="M66" s="102" t="s">
        <v>735</v>
      </c>
      <c r="N66" s="102" t="s">
        <v>773</v>
      </c>
      <c r="O66" s="102" t="s">
        <v>781</v>
      </c>
      <c r="P66" s="102" t="s">
        <v>916</v>
      </c>
      <c r="Q66" s="103">
        <v>14.0</v>
      </c>
      <c r="R66" s="103">
        <v>145.0</v>
      </c>
      <c r="S66" s="102" t="s">
        <v>649</v>
      </c>
      <c r="T66" s="102" t="s">
        <v>650</v>
      </c>
      <c r="U66" s="102" t="s">
        <v>917</v>
      </c>
      <c r="V66" s="102" t="s">
        <v>652</v>
      </c>
      <c r="W66" s="102" t="s">
        <v>927</v>
      </c>
      <c r="X66" s="102" t="s">
        <v>654</v>
      </c>
      <c r="Y66" s="103"/>
      <c r="Z66" s="104">
        <v>420.0</v>
      </c>
      <c r="AA66" s="105">
        <v>384000.0</v>
      </c>
      <c r="AB66" s="106"/>
      <c r="AC66" s="73"/>
    </row>
    <row r="67" ht="60.75" customHeight="1">
      <c r="A67" s="73"/>
      <c r="B67" s="98">
        <v>304000.0</v>
      </c>
      <c r="C67" s="64"/>
      <c r="D67" s="55">
        <f t="shared" si="2"/>
        <v>0</v>
      </c>
      <c r="E67" s="99"/>
      <c r="F67" s="100" t="s">
        <v>639</v>
      </c>
      <c r="G67" s="100" t="s">
        <v>928</v>
      </c>
      <c r="H67" s="100" t="s">
        <v>929</v>
      </c>
      <c r="I67" s="100" t="s">
        <v>930</v>
      </c>
      <c r="J67" s="100" t="s">
        <v>788</v>
      </c>
      <c r="K67" s="102" t="s">
        <v>644</v>
      </c>
      <c r="L67" s="102" t="s">
        <v>65</v>
      </c>
      <c r="M67" s="102" t="s">
        <v>659</v>
      </c>
      <c r="N67" s="102" t="s">
        <v>773</v>
      </c>
      <c r="O67" s="102" t="s">
        <v>661</v>
      </c>
      <c r="P67" s="102" t="s">
        <v>744</v>
      </c>
      <c r="Q67" s="103">
        <v>20.0</v>
      </c>
      <c r="R67" s="103">
        <v>140.0</v>
      </c>
      <c r="S67" s="102" t="s">
        <v>649</v>
      </c>
      <c r="T67" s="102" t="s">
        <v>650</v>
      </c>
      <c r="U67" s="102" t="s">
        <v>745</v>
      </c>
      <c r="V67" s="102" t="s">
        <v>652</v>
      </c>
      <c r="W67" s="102" t="s">
        <v>931</v>
      </c>
      <c r="X67" s="102" t="s">
        <v>654</v>
      </c>
      <c r="Y67" s="103"/>
      <c r="Z67" s="104">
        <v>330.0</v>
      </c>
      <c r="AA67" s="105">
        <v>304000.0</v>
      </c>
      <c r="AB67" s="106"/>
      <c r="AC67" s="73"/>
    </row>
    <row r="68" ht="60.75" customHeight="1">
      <c r="A68" s="73"/>
      <c r="B68" s="98">
        <v>304000.0</v>
      </c>
      <c r="C68" s="64"/>
      <c r="D68" s="55">
        <f t="shared" si="2"/>
        <v>0</v>
      </c>
      <c r="E68" s="99"/>
      <c r="F68" s="100" t="s">
        <v>639</v>
      </c>
      <c r="G68" s="100" t="s">
        <v>932</v>
      </c>
      <c r="H68" s="100" t="s">
        <v>929</v>
      </c>
      <c r="I68" s="100" t="s">
        <v>930</v>
      </c>
      <c r="J68" s="100" t="s">
        <v>933</v>
      </c>
      <c r="K68" s="102" t="s">
        <v>644</v>
      </c>
      <c r="L68" s="102" t="s">
        <v>65</v>
      </c>
      <c r="M68" s="102" t="s">
        <v>659</v>
      </c>
      <c r="N68" s="102" t="s">
        <v>773</v>
      </c>
      <c r="O68" s="102" t="s">
        <v>661</v>
      </c>
      <c r="P68" s="102" t="s">
        <v>934</v>
      </c>
      <c r="Q68" s="103">
        <v>20.0</v>
      </c>
      <c r="R68" s="103">
        <v>140.0</v>
      </c>
      <c r="S68" s="102" t="s">
        <v>649</v>
      </c>
      <c r="T68" s="102" t="s">
        <v>650</v>
      </c>
      <c r="U68" s="102" t="s">
        <v>935</v>
      </c>
      <c r="V68" s="102" t="s">
        <v>652</v>
      </c>
      <c r="W68" s="102" t="s">
        <v>936</v>
      </c>
      <c r="X68" s="102" t="s">
        <v>654</v>
      </c>
      <c r="Y68" s="103"/>
      <c r="Z68" s="104">
        <v>330.0</v>
      </c>
      <c r="AA68" s="105">
        <v>304000.0</v>
      </c>
      <c r="AB68" s="106"/>
      <c r="AC68" s="73"/>
    </row>
    <row r="69" ht="60.75" customHeight="1">
      <c r="A69" s="73"/>
      <c r="B69" s="98">
        <v>304000.0</v>
      </c>
      <c r="C69" s="64"/>
      <c r="D69" s="55">
        <f t="shared" si="2"/>
        <v>0</v>
      </c>
      <c r="E69" s="99"/>
      <c r="F69" s="100" t="s">
        <v>639</v>
      </c>
      <c r="G69" s="100" t="s">
        <v>937</v>
      </c>
      <c r="H69" s="100" t="s">
        <v>929</v>
      </c>
      <c r="I69" s="100" t="s">
        <v>930</v>
      </c>
      <c r="J69" s="100" t="s">
        <v>938</v>
      </c>
      <c r="K69" s="102" t="s">
        <v>644</v>
      </c>
      <c r="L69" s="102" t="s">
        <v>65</v>
      </c>
      <c r="M69" s="102" t="s">
        <v>659</v>
      </c>
      <c r="N69" s="102" t="s">
        <v>773</v>
      </c>
      <c r="O69" s="102" t="s">
        <v>661</v>
      </c>
      <c r="P69" s="102" t="s">
        <v>939</v>
      </c>
      <c r="Q69" s="103">
        <v>20.0</v>
      </c>
      <c r="R69" s="103">
        <v>140.0</v>
      </c>
      <c r="S69" s="102" t="s">
        <v>649</v>
      </c>
      <c r="T69" s="102" t="s">
        <v>650</v>
      </c>
      <c r="U69" s="102" t="s">
        <v>940</v>
      </c>
      <c r="V69" s="102" t="s">
        <v>652</v>
      </c>
      <c r="W69" s="102" t="s">
        <v>941</v>
      </c>
      <c r="X69" s="102" t="s">
        <v>654</v>
      </c>
      <c r="Y69" s="103"/>
      <c r="Z69" s="104">
        <v>330.0</v>
      </c>
      <c r="AA69" s="105">
        <v>304000.0</v>
      </c>
      <c r="AB69" s="106"/>
      <c r="AC69" s="73"/>
    </row>
    <row r="70" ht="60.75" customHeight="1">
      <c r="A70" s="73"/>
      <c r="B70" s="98">
        <v>304000.0</v>
      </c>
      <c r="C70" s="64"/>
      <c r="D70" s="55">
        <f t="shared" si="2"/>
        <v>0</v>
      </c>
      <c r="E70" s="99"/>
      <c r="F70" s="100" t="s">
        <v>639</v>
      </c>
      <c r="G70" s="100" t="s">
        <v>942</v>
      </c>
      <c r="H70" s="100" t="s">
        <v>929</v>
      </c>
      <c r="I70" s="100" t="s">
        <v>930</v>
      </c>
      <c r="J70" s="100" t="s">
        <v>943</v>
      </c>
      <c r="K70" s="102" t="s">
        <v>644</v>
      </c>
      <c r="L70" s="102" t="s">
        <v>65</v>
      </c>
      <c r="M70" s="102" t="s">
        <v>659</v>
      </c>
      <c r="N70" s="102" t="s">
        <v>773</v>
      </c>
      <c r="O70" s="102" t="s">
        <v>661</v>
      </c>
      <c r="P70" s="102" t="s">
        <v>944</v>
      </c>
      <c r="Q70" s="103">
        <v>20.0</v>
      </c>
      <c r="R70" s="103">
        <v>140.0</v>
      </c>
      <c r="S70" s="102" t="s">
        <v>649</v>
      </c>
      <c r="T70" s="102" t="s">
        <v>650</v>
      </c>
      <c r="U70" s="102" t="s">
        <v>945</v>
      </c>
      <c r="V70" s="102" t="s">
        <v>652</v>
      </c>
      <c r="W70" s="102" t="s">
        <v>946</v>
      </c>
      <c r="X70" s="102" t="s">
        <v>654</v>
      </c>
      <c r="Y70" s="103"/>
      <c r="Z70" s="104">
        <v>330.0</v>
      </c>
      <c r="AA70" s="105">
        <v>304000.0</v>
      </c>
      <c r="AB70" s="106"/>
      <c r="AC70" s="73"/>
    </row>
    <row r="71" ht="60.75" customHeight="1">
      <c r="A71" s="73"/>
      <c r="B71" s="98">
        <v>304000.0</v>
      </c>
      <c r="C71" s="64"/>
      <c r="D71" s="55">
        <f t="shared" si="2"/>
        <v>0</v>
      </c>
      <c r="E71" s="99"/>
      <c r="F71" s="100" t="s">
        <v>639</v>
      </c>
      <c r="G71" s="100" t="s">
        <v>947</v>
      </c>
      <c r="H71" s="100" t="s">
        <v>929</v>
      </c>
      <c r="I71" s="100" t="s">
        <v>930</v>
      </c>
      <c r="J71" s="100" t="s">
        <v>948</v>
      </c>
      <c r="K71" s="102" t="s">
        <v>644</v>
      </c>
      <c r="L71" s="102" t="s">
        <v>65</v>
      </c>
      <c r="M71" s="102" t="s">
        <v>659</v>
      </c>
      <c r="N71" s="102" t="s">
        <v>757</v>
      </c>
      <c r="O71" s="102" t="s">
        <v>661</v>
      </c>
      <c r="P71" s="102" t="s">
        <v>949</v>
      </c>
      <c r="Q71" s="103">
        <v>20.0</v>
      </c>
      <c r="R71" s="103">
        <v>140.0</v>
      </c>
      <c r="S71" s="102" t="s">
        <v>649</v>
      </c>
      <c r="T71" s="102" t="s">
        <v>650</v>
      </c>
      <c r="U71" s="102" t="s">
        <v>950</v>
      </c>
      <c r="V71" s="102" t="s">
        <v>652</v>
      </c>
      <c r="W71" s="102" t="s">
        <v>951</v>
      </c>
      <c r="X71" s="102" t="s">
        <v>877</v>
      </c>
      <c r="Y71" s="103"/>
      <c r="Z71" s="104">
        <v>330.0</v>
      </c>
      <c r="AA71" s="105">
        <v>304000.0</v>
      </c>
      <c r="AB71" s="106"/>
      <c r="AC71" s="73"/>
    </row>
    <row r="72" ht="60.75" customHeight="1">
      <c r="A72" s="73"/>
      <c r="B72" s="98">
        <v>304000.0</v>
      </c>
      <c r="C72" s="64"/>
      <c r="D72" s="55">
        <f t="shared" si="2"/>
        <v>0</v>
      </c>
      <c r="E72" s="99"/>
      <c r="F72" s="100" t="s">
        <v>639</v>
      </c>
      <c r="G72" s="100" t="s">
        <v>952</v>
      </c>
      <c r="H72" s="100" t="s">
        <v>953</v>
      </c>
      <c r="I72" s="100" t="s">
        <v>954</v>
      </c>
      <c r="J72" s="100" t="s">
        <v>788</v>
      </c>
      <c r="K72" s="102" t="s">
        <v>644</v>
      </c>
      <c r="L72" s="102" t="s">
        <v>65</v>
      </c>
      <c r="M72" s="102" t="s">
        <v>659</v>
      </c>
      <c r="N72" s="102" t="s">
        <v>773</v>
      </c>
      <c r="O72" s="102" t="s">
        <v>694</v>
      </c>
      <c r="P72" s="102" t="s">
        <v>744</v>
      </c>
      <c r="Q72" s="103">
        <v>18.0</v>
      </c>
      <c r="R72" s="103">
        <v>140.0</v>
      </c>
      <c r="S72" s="102" t="s">
        <v>649</v>
      </c>
      <c r="T72" s="102" t="s">
        <v>650</v>
      </c>
      <c r="U72" s="102" t="s">
        <v>745</v>
      </c>
      <c r="V72" s="102" t="s">
        <v>652</v>
      </c>
      <c r="W72" s="102" t="s">
        <v>955</v>
      </c>
      <c r="X72" s="102" t="s">
        <v>654</v>
      </c>
      <c r="Y72" s="103"/>
      <c r="Z72" s="104">
        <v>330.0</v>
      </c>
      <c r="AA72" s="105">
        <v>304000.0</v>
      </c>
      <c r="AB72" s="106"/>
      <c r="AC72" s="73"/>
    </row>
    <row r="73" ht="60.75" customHeight="1">
      <c r="A73" s="73"/>
      <c r="B73" s="98">
        <v>304000.0</v>
      </c>
      <c r="C73" s="64"/>
      <c r="D73" s="55">
        <f t="shared" si="2"/>
        <v>0</v>
      </c>
      <c r="E73" s="99"/>
      <c r="F73" s="100" t="s">
        <v>639</v>
      </c>
      <c r="G73" s="100" t="s">
        <v>956</v>
      </c>
      <c r="H73" s="100" t="s">
        <v>953</v>
      </c>
      <c r="I73" s="100" t="s">
        <v>954</v>
      </c>
      <c r="J73" s="100" t="s">
        <v>957</v>
      </c>
      <c r="K73" s="102" t="s">
        <v>644</v>
      </c>
      <c r="L73" s="102" t="s">
        <v>65</v>
      </c>
      <c r="M73" s="102" t="s">
        <v>659</v>
      </c>
      <c r="N73" s="102" t="s">
        <v>773</v>
      </c>
      <c r="O73" s="102" t="s">
        <v>694</v>
      </c>
      <c r="P73" s="102" t="s">
        <v>958</v>
      </c>
      <c r="Q73" s="103">
        <v>18.0</v>
      </c>
      <c r="R73" s="103">
        <v>140.0</v>
      </c>
      <c r="S73" s="102" t="s">
        <v>649</v>
      </c>
      <c r="T73" s="102" t="s">
        <v>650</v>
      </c>
      <c r="U73" s="102" t="s">
        <v>959</v>
      </c>
      <c r="V73" s="102" t="s">
        <v>652</v>
      </c>
      <c r="W73" s="102" t="s">
        <v>960</v>
      </c>
      <c r="X73" s="102" t="s">
        <v>654</v>
      </c>
      <c r="Y73" s="103"/>
      <c r="Z73" s="104">
        <v>330.0</v>
      </c>
      <c r="AA73" s="105">
        <v>304000.0</v>
      </c>
      <c r="AB73" s="106"/>
      <c r="AC73" s="73"/>
    </row>
    <row r="74" ht="60.75" customHeight="1">
      <c r="A74" s="73"/>
      <c r="B74" s="98">
        <v>376000.0</v>
      </c>
      <c r="C74" s="64"/>
      <c r="D74" s="55">
        <f t="shared" si="2"/>
        <v>0</v>
      </c>
      <c r="E74" s="99"/>
      <c r="F74" s="100" t="s">
        <v>639</v>
      </c>
      <c r="G74" s="100" t="s">
        <v>961</v>
      </c>
      <c r="H74" s="100" t="s">
        <v>962</v>
      </c>
      <c r="I74" s="100" t="s">
        <v>963</v>
      </c>
      <c r="J74" s="100" t="s">
        <v>658</v>
      </c>
      <c r="K74" s="102" t="s">
        <v>644</v>
      </c>
      <c r="L74" s="102" t="s">
        <v>65</v>
      </c>
      <c r="M74" s="102" t="s">
        <v>645</v>
      </c>
      <c r="N74" s="102" t="s">
        <v>699</v>
      </c>
      <c r="O74" s="102" t="s">
        <v>736</v>
      </c>
      <c r="P74" s="102" t="s">
        <v>662</v>
      </c>
      <c r="Q74" s="103">
        <v>0.0</v>
      </c>
      <c r="R74" s="103">
        <v>135.0</v>
      </c>
      <c r="S74" s="102" t="s">
        <v>649</v>
      </c>
      <c r="T74" s="102" t="s">
        <v>650</v>
      </c>
      <c r="U74" s="102" t="s">
        <v>664</v>
      </c>
      <c r="V74" s="102" t="s">
        <v>652</v>
      </c>
      <c r="W74" s="102" t="s">
        <v>964</v>
      </c>
      <c r="X74" s="102" t="s">
        <v>654</v>
      </c>
      <c r="Y74" s="103"/>
      <c r="Z74" s="104">
        <v>410.0</v>
      </c>
      <c r="AA74" s="105">
        <v>376000.0</v>
      </c>
      <c r="AB74" s="106"/>
      <c r="AC74" s="73"/>
    </row>
    <row r="75" ht="60.75" customHeight="1">
      <c r="A75" s="73"/>
      <c r="B75" s="98">
        <v>376000.0</v>
      </c>
      <c r="C75" s="64"/>
      <c r="D75" s="55">
        <f t="shared" si="2"/>
        <v>0</v>
      </c>
      <c r="E75" s="99"/>
      <c r="F75" s="100" t="s">
        <v>639</v>
      </c>
      <c r="G75" s="100" t="s">
        <v>965</v>
      </c>
      <c r="H75" s="100" t="s">
        <v>962</v>
      </c>
      <c r="I75" s="100" t="s">
        <v>963</v>
      </c>
      <c r="J75" s="100" t="s">
        <v>966</v>
      </c>
      <c r="K75" s="102" t="s">
        <v>644</v>
      </c>
      <c r="L75" s="102" t="s">
        <v>65</v>
      </c>
      <c r="M75" s="102" t="s">
        <v>645</v>
      </c>
      <c r="N75" s="102" t="s">
        <v>699</v>
      </c>
      <c r="O75" s="102" t="s">
        <v>736</v>
      </c>
      <c r="P75" s="102" t="s">
        <v>967</v>
      </c>
      <c r="Q75" s="103">
        <v>0.0</v>
      </c>
      <c r="R75" s="103">
        <v>135.0</v>
      </c>
      <c r="S75" s="102" t="s">
        <v>649</v>
      </c>
      <c r="T75" s="102" t="s">
        <v>650</v>
      </c>
      <c r="U75" s="102" t="s">
        <v>968</v>
      </c>
      <c r="V75" s="102" t="s">
        <v>652</v>
      </c>
      <c r="W75" s="102" t="s">
        <v>969</v>
      </c>
      <c r="X75" s="102" t="s">
        <v>654</v>
      </c>
      <c r="Y75" s="103"/>
      <c r="Z75" s="104">
        <v>410.0</v>
      </c>
      <c r="AA75" s="105">
        <v>376000.0</v>
      </c>
      <c r="AB75" s="106"/>
      <c r="AC75" s="73"/>
    </row>
    <row r="76" ht="60.75" customHeight="1">
      <c r="A76" s="73"/>
      <c r="B76" s="98">
        <v>376000.0</v>
      </c>
      <c r="C76" s="64"/>
      <c r="D76" s="55">
        <f t="shared" si="2"/>
        <v>0</v>
      </c>
      <c r="E76" s="99"/>
      <c r="F76" s="100" t="s">
        <v>639</v>
      </c>
      <c r="G76" s="100" t="s">
        <v>970</v>
      </c>
      <c r="H76" s="100" t="s">
        <v>962</v>
      </c>
      <c r="I76" s="100" t="s">
        <v>963</v>
      </c>
      <c r="J76" s="100" t="s">
        <v>971</v>
      </c>
      <c r="K76" s="102" t="s">
        <v>644</v>
      </c>
      <c r="L76" s="102" t="s">
        <v>65</v>
      </c>
      <c r="M76" s="102" t="s">
        <v>645</v>
      </c>
      <c r="N76" s="102" t="s">
        <v>699</v>
      </c>
      <c r="O76" s="102" t="s">
        <v>736</v>
      </c>
      <c r="P76" s="102" t="s">
        <v>972</v>
      </c>
      <c r="Q76" s="103">
        <v>0.0</v>
      </c>
      <c r="R76" s="103">
        <v>135.0</v>
      </c>
      <c r="S76" s="102" t="s">
        <v>649</v>
      </c>
      <c r="T76" s="102" t="s">
        <v>650</v>
      </c>
      <c r="U76" s="102" t="s">
        <v>973</v>
      </c>
      <c r="V76" s="102" t="s">
        <v>652</v>
      </c>
      <c r="W76" s="102" t="s">
        <v>974</v>
      </c>
      <c r="X76" s="102" t="s">
        <v>654</v>
      </c>
      <c r="Y76" s="103"/>
      <c r="Z76" s="104">
        <v>410.0</v>
      </c>
      <c r="AA76" s="105">
        <v>376000.0</v>
      </c>
      <c r="AB76" s="106"/>
      <c r="AC76" s="73"/>
    </row>
    <row r="77" ht="60.75" customHeight="1">
      <c r="A77" s="73"/>
      <c r="B77" s="98">
        <v>384000.0</v>
      </c>
      <c r="C77" s="64"/>
      <c r="D77" s="55">
        <f t="shared" si="2"/>
        <v>0</v>
      </c>
      <c r="E77" s="99"/>
      <c r="F77" s="100" t="s">
        <v>639</v>
      </c>
      <c r="G77" s="100" t="s">
        <v>975</v>
      </c>
      <c r="H77" s="100" t="s">
        <v>976</v>
      </c>
      <c r="I77" s="100" t="s">
        <v>977</v>
      </c>
      <c r="J77" s="100" t="s">
        <v>788</v>
      </c>
      <c r="K77" s="102" t="s">
        <v>644</v>
      </c>
      <c r="L77" s="102" t="s">
        <v>65</v>
      </c>
      <c r="M77" s="102" t="s">
        <v>659</v>
      </c>
      <c r="N77" s="102" t="s">
        <v>773</v>
      </c>
      <c r="O77" s="102" t="s">
        <v>798</v>
      </c>
      <c r="P77" s="102" t="s">
        <v>744</v>
      </c>
      <c r="Q77" s="103">
        <v>20.0</v>
      </c>
      <c r="R77" s="103">
        <v>135.0</v>
      </c>
      <c r="S77" s="102" t="s">
        <v>649</v>
      </c>
      <c r="T77" s="102" t="s">
        <v>650</v>
      </c>
      <c r="U77" s="102" t="s">
        <v>745</v>
      </c>
      <c r="V77" s="102" t="s">
        <v>652</v>
      </c>
      <c r="W77" s="102" t="s">
        <v>978</v>
      </c>
      <c r="X77" s="102" t="s">
        <v>696</v>
      </c>
      <c r="Y77" s="103"/>
      <c r="Z77" s="104">
        <v>420.0</v>
      </c>
      <c r="AA77" s="105">
        <v>384000.0</v>
      </c>
      <c r="AB77" s="106"/>
      <c r="AC77" s="73"/>
    </row>
    <row r="78" ht="60.75" customHeight="1">
      <c r="A78" s="73"/>
      <c r="B78" s="98">
        <v>384000.0</v>
      </c>
      <c r="C78" s="64"/>
      <c r="D78" s="55">
        <f t="shared" si="2"/>
        <v>0</v>
      </c>
      <c r="E78" s="99"/>
      <c r="F78" s="100" t="s">
        <v>639</v>
      </c>
      <c r="G78" s="100" t="s">
        <v>979</v>
      </c>
      <c r="H78" s="100" t="s">
        <v>976</v>
      </c>
      <c r="I78" s="100" t="s">
        <v>977</v>
      </c>
      <c r="J78" s="100" t="s">
        <v>980</v>
      </c>
      <c r="K78" s="102" t="s">
        <v>644</v>
      </c>
      <c r="L78" s="102" t="s">
        <v>65</v>
      </c>
      <c r="M78" s="102" t="s">
        <v>659</v>
      </c>
      <c r="N78" s="102" t="s">
        <v>757</v>
      </c>
      <c r="O78" s="102" t="s">
        <v>798</v>
      </c>
      <c r="P78" s="102" t="s">
        <v>981</v>
      </c>
      <c r="Q78" s="103">
        <v>20.0</v>
      </c>
      <c r="R78" s="103">
        <v>135.0</v>
      </c>
      <c r="S78" s="102" t="s">
        <v>649</v>
      </c>
      <c r="T78" s="102" t="s">
        <v>650</v>
      </c>
      <c r="U78" s="102" t="s">
        <v>982</v>
      </c>
      <c r="V78" s="102" t="s">
        <v>652</v>
      </c>
      <c r="W78" s="102" t="s">
        <v>983</v>
      </c>
      <c r="X78" s="102" t="s">
        <v>654</v>
      </c>
      <c r="Y78" s="103"/>
      <c r="Z78" s="104">
        <v>420.0</v>
      </c>
      <c r="AA78" s="105">
        <v>384000.0</v>
      </c>
      <c r="AB78" s="106"/>
      <c r="AC78" s="73"/>
    </row>
    <row r="79" ht="60.75" customHeight="1">
      <c r="A79" s="73"/>
      <c r="B79" s="98">
        <v>384000.0</v>
      </c>
      <c r="C79" s="64"/>
      <c r="D79" s="55">
        <f t="shared" si="2"/>
        <v>0</v>
      </c>
      <c r="E79" s="99"/>
      <c r="F79" s="100" t="s">
        <v>639</v>
      </c>
      <c r="G79" s="100" t="s">
        <v>984</v>
      </c>
      <c r="H79" s="100" t="s">
        <v>976</v>
      </c>
      <c r="I79" s="100" t="s">
        <v>977</v>
      </c>
      <c r="J79" s="100" t="s">
        <v>985</v>
      </c>
      <c r="K79" s="102" t="s">
        <v>644</v>
      </c>
      <c r="L79" s="102" t="s">
        <v>65</v>
      </c>
      <c r="M79" s="102" t="s">
        <v>659</v>
      </c>
      <c r="N79" s="102" t="s">
        <v>757</v>
      </c>
      <c r="O79" s="102" t="s">
        <v>798</v>
      </c>
      <c r="P79" s="102" t="s">
        <v>986</v>
      </c>
      <c r="Q79" s="103">
        <v>20.0</v>
      </c>
      <c r="R79" s="103">
        <v>135.0</v>
      </c>
      <c r="S79" s="102" t="s">
        <v>649</v>
      </c>
      <c r="T79" s="102" t="s">
        <v>650</v>
      </c>
      <c r="U79" s="102" t="s">
        <v>987</v>
      </c>
      <c r="V79" s="102" t="s">
        <v>652</v>
      </c>
      <c r="W79" s="102" t="s">
        <v>988</v>
      </c>
      <c r="X79" s="102" t="s">
        <v>654</v>
      </c>
      <c r="Y79" s="103"/>
      <c r="Z79" s="104">
        <v>420.0</v>
      </c>
      <c r="AA79" s="105">
        <v>384000.0</v>
      </c>
      <c r="AB79" s="106"/>
      <c r="AC79" s="73"/>
    </row>
    <row r="80" ht="60.75" customHeight="1">
      <c r="A80" s="73"/>
      <c r="B80" s="98">
        <v>384000.0</v>
      </c>
      <c r="C80" s="64"/>
      <c r="D80" s="55">
        <f t="shared" si="2"/>
        <v>0</v>
      </c>
      <c r="E80" s="99"/>
      <c r="F80" s="100" t="s">
        <v>639</v>
      </c>
      <c r="G80" s="100" t="s">
        <v>989</v>
      </c>
      <c r="H80" s="100" t="s">
        <v>976</v>
      </c>
      <c r="I80" s="100" t="s">
        <v>977</v>
      </c>
      <c r="J80" s="100" t="s">
        <v>888</v>
      </c>
      <c r="K80" s="102" t="s">
        <v>644</v>
      </c>
      <c r="L80" s="102" t="s">
        <v>65</v>
      </c>
      <c r="M80" s="102" t="s">
        <v>659</v>
      </c>
      <c r="N80" s="102" t="s">
        <v>773</v>
      </c>
      <c r="O80" s="102" t="s">
        <v>798</v>
      </c>
      <c r="P80" s="102" t="s">
        <v>825</v>
      </c>
      <c r="Q80" s="103">
        <v>20.0</v>
      </c>
      <c r="R80" s="103">
        <v>135.0</v>
      </c>
      <c r="S80" s="102" t="s">
        <v>649</v>
      </c>
      <c r="T80" s="102" t="s">
        <v>650</v>
      </c>
      <c r="U80" s="102" t="s">
        <v>826</v>
      </c>
      <c r="V80" s="102" t="s">
        <v>652</v>
      </c>
      <c r="W80" s="102" t="s">
        <v>990</v>
      </c>
      <c r="X80" s="102" t="s">
        <v>654</v>
      </c>
      <c r="Y80" s="103"/>
      <c r="Z80" s="104">
        <v>420.0</v>
      </c>
      <c r="AA80" s="105">
        <v>384000.0</v>
      </c>
      <c r="AB80" s="106"/>
      <c r="AC80" s="73"/>
    </row>
    <row r="81" ht="60.75" customHeight="1">
      <c r="A81" s="73"/>
      <c r="B81" s="98">
        <v>384000.0</v>
      </c>
      <c r="C81" s="64"/>
      <c r="D81" s="55">
        <f t="shared" si="2"/>
        <v>0</v>
      </c>
      <c r="E81" s="99"/>
      <c r="F81" s="100" t="s">
        <v>639</v>
      </c>
      <c r="G81" s="100" t="s">
        <v>991</v>
      </c>
      <c r="H81" s="100" t="s">
        <v>976</v>
      </c>
      <c r="I81" s="100" t="s">
        <v>977</v>
      </c>
      <c r="J81" s="100" t="s">
        <v>992</v>
      </c>
      <c r="K81" s="102" t="s">
        <v>644</v>
      </c>
      <c r="L81" s="102" t="s">
        <v>65</v>
      </c>
      <c r="M81" s="102" t="s">
        <v>659</v>
      </c>
      <c r="N81" s="102" t="s">
        <v>757</v>
      </c>
      <c r="O81" s="102" t="s">
        <v>798</v>
      </c>
      <c r="P81" s="102" t="s">
        <v>949</v>
      </c>
      <c r="Q81" s="103">
        <v>20.0</v>
      </c>
      <c r="R81" s="103">
        <v>135.0</v>
      </c>
      <c r="S81" s="102" t="s">
        <v>649</v>
      </c>
      <c r="T81" s="102" t="s">
        <v>650</v>
      </c>
      <c r="U81" s="102" t="s">
        <v>950</v>
      </c>
      <c r="V81" s="102" t="s">
        <v>652</v>
      </c>
      <c r="W81" s="102" t="s">
        <v>993</v>
      </c>
      <c r="X81" s="102" t="s">
        <v>654</v>
      </c>
      <c r="Y81" s="103"/>
      <c r="Z81" s="104">
        <v>420.0</v>
      </c>
      <c r="AA81" s="105">
        <v>384000.0</v>
      </c>
      <c r="AB81" s="106"/>
      <c r="AC81" s="73"/>
    </row>
    <row r="82" ht="60.75" customHeight="1">
      <c r="A82" s="73"/>
      <c r="B82" s="98">
        <v>384000.0</v>
      </c>
      <c r="C82" s="64"/>
      <c r="D82" s="55">
        <f t="shared" si="2"/>
        <v>0</v>
      </c>
      <c r="E82" s="99"/>
      <c r="F82" s="100" t="s">
        <v>639</v>
      </c>
      <c r="G82" s="100" t="s">
        <v>994</v>
      </c>
      <c r="H82" s="100" t="s">
        <v>976</v>
      </c>
      <c r="I82" s="100" t="s">
        <v>977</v>
      </c>
      <c r="J82" s="100" t="s">
        <v>995</v>
      </c>
      <c r="K82" s="102" t="s">
        <v>644</v>
      </c>
      <c r="L82" s="102" t="s">
        <v>65</v>
      </c>
      <c r="M82" s="102" t="s">
        <v>659</v>
      </c>
      <c r="N82" s="102" t="s">
        <v>757</v>
      </c>
      <c r="O82" s="102" t="s">
        <v>798</v>
      </c>
      <c r="P82" s="102" t="s">
        <v>996</v>
      </c>
      <c r="Q82" s="103">
        <v>20.0</v>
      </c>
      <c r="R82" s="103">
        <v>135.0</v>
      </c>
      <c r="S82" s="102" t="s">
        <v>649</v>
      </c>
      <c r="T82" s="102" t="s">
        <v>650</v>
      </c>
      <c r="U82" s="102" t="s">
        <v>997</v>
      </c>
      <c r="V82" s="102" t="s">
        <v>652</v>
      </c>
      <c r="W82" s="102" t="s">
        <v>998</v>
      </c>
      <c r="X82" s="102" t="s">
        <v>654</v>
      </c>
      <c r="Y82" s="103"/>
      <c r="Z82" s="104">
        <v>420.0</v>
      </c>
      <c r="AA82" s="105">
        <v>384000.0</v>
      </c>
      <c r="AB82" s="106"/>
      <c r="AC82" s="73"/>
    </row>
    <row r="83" ht="60.75" customHeight="1">
      <c r="A83" s="73"/>
      <c r="B83" s="98">
        <v>384000.0</v>
      </c>
      <c r="C83" s="64"/>
      <c r="D83" s="55">
        <f t="shared" si="2"/>
        <v>0</v>
      </c>
      <c r="E83" s="99"/>
      <c r="F83" s="100" t="s">
        <v>639</v>
      </c>
      <c r="G83" s="100" t="s">
        <v>999</v>
      </c>
      <c r="H83" s="100" t="s">
        <v>976</v>
      </c>
      <c r="I83" s="100" t="s">
        <v>977</v>
      </c>
      <c r="J83" s="100" t="s">
        <v>1000</v>
      </c>
      <c r="K83" s="102" t="s">
        <v>644</v>
      </c>
      <c r="L83" s="102" t="s">
        <v>65</v>
      </c>
      <c r="M83" s="102" t="s">
        <v>659</v>
      </c>
      <c r="N83" s="102" t="s">
        <v>757</v>
      </c>
      <c r="O83" s="102" t="s">
        <v>798</v>
      </c>
      <c r="P83" s="102" t="s">
        <v>1001</v>
      </c>
      <c r="Q83" s="103">
        <v>20.0</v>
      </c>
      <c r="R83" s="103">
        <v>135.0</v>
      </c>
      <c r="S83" s="102" t="s">
        <v>649</v>
      </c>
      <c r="T83" s="102" t="s">
        <v>650</v>
      </c>
      <c r="U83" s="102" t="s">
        <v>1002</v>
      </c>
      <c r="V83" s="102" t="s">
        <v>652</v>
      </c>
      <c r="W83" s="102" t="s">
        <v>1003</v>
      </c>
      <c r="X83" s="102" t="s">
        <v>654</v>
      </c>
      <c r="Y83" s="103"/>
      <c r="Z83" s="104">
        <v>420.0</v>
      </c>
      <c r="AA83" s="105">
        <v>384000.0</v>
      </c>
      <c r="AB83" s="106"/>
      <c r="AC83" s="73"/>
    </row>
    <row r="84" ht="60.75" customHeight="1">
      <c r="A84" s="73"/>
      <c r="B84" s="98">
        <v>304000.0</v>
      </c>
      <c r="C84" s="64"/>
      <c r="D84" s="55">
        <f t="shared" si="2"/>
        <v>0</v>
      </c>
      <c r="E84" s="99"/>
      <c r="F84" s="100" t="s">
        <v>639</v>
      </c>
      <c r="G84" s="100" t="s">
        <v>1004</v>
      </c>
      <c r="H84" s="100" t="s">
        <v>1005</v>
      </c>
      <c r="I84" s="100" t="s">
        <v>1006</v>
      </c>
      <c r="J84" s="100" t="s">
        <v>658</v>
      </c>
      <c r="K84" s="102" t="s">
        <v>644</v>
      </c>
      <c r="L84" s="102" t="s">
        <v>65</v>
      </c>
      <c r="M84" s="102" t="s">
        <v>659</v>
      </c>
      <c r="N84" s="102" t="s">
        <v>699</v>
      </c>
      <c r="O84" s="102" t="s">
        <v>686</v>
      </c>
      <c r="P84" s="102" t="s">
        <v>662</v>
      </c>
      <c r="Q84" s="103">
        <v>16.0</v>
      </c>
      <c r="R84" s="103">
        <v>135.0</v>
      </c>
      <c r="S84" s="102" t="s">
        <v>663</v>
      </c>
      <c r="T84" s="102" t="s">
        <v>650</v>
      </c>
      <c r="U84" s="102" t="s">
        <v>664</v>
      </c>
      <c r="V84" s="102" t="s">
        <v>652</v>
      </c>
      <c r="W84" s="102" t="s">
        <v>1007</v>
      </c>
      <c r="X84" s="102" t="s">
        <v>65</v>
      </c>
      <c r="Y84" s="103"/>
      <c r="Z84" s="104">
        <v>330.0</v>
      </c>
      <c r="AA84" s="105">
        <v>304000.0</v>
      </c>
      <c r="AB84" s="106"/>
      <c r="AC84" s="73"/>
    </row>
    <row r="85" ht="60.75" customHeight="1">
      <c r="A85" s="73"/>
      <c r="B85" s="98">
        <v>304000.0</v>
      </c>
      <c r="C85" s="64"/>
      <c r="D85" s="55">
        <f t="shared" si="2"/>
        <v>0</v>
      </c>
      <c r="E85" s="99"/>
      <c r="F85" s="100" t="s">
        <v>639</v>
      </c>
      <c r="G85" s="100" t="s">
        <v>1008</v>
      </c>
      <c r="H85" s="100" t="s">
        <v>1005</v>
      </c>
      <c r="I85" s="100" t="s">
        <v>1006</v>
      </c>
      <c r="J85" s="100" t="s">
        <v>1009</v>
      </c>
      <c r="K85" s="102" t="s">
        <v>644</v>
      </c>
      <c r="L85" s="102" t="s">
        <v>65</v>
      </c>
      <c r="M85" s="102" t="s">
        <v>659</v>
      </c>
      <c r="N85" s="102" t="s">
        <v>699</v>
      </c>
      <c r="O85" s="102" t="s">
        <v>686</v>
      </c>
      <c r="P85" s="102" t="s">
        <v>816</v>
      </c>
      <c r="Q85" s="103">
        <v>16.0</v>
      </c>
      <c r="R85" s="103">
        <v>135.0</v>
      </c>
      <c r="S85" s="102" t="s">
        <v>663</v>
      </c>
      <c r="T85" s="102" t="s">
        <v>650</v>
      </c>
      <c r="U85" s="102" t="s">
        <v>817</v>
      </c>
      <c r="V85" s="102" t="s">
        <v>652</v>
      </c>
      <c r="W85" s="102" t="s">
        <v>1010</v>
      </c>
      <c r="X85" s="102" t="s">
        <v>65</v>
      </c>
      <c r="Y85" s="103"/>
      <c r="Z85" s="104">
        <v>330.0</v>
      </c>
      <c r="AA85" s="105">
        <v>304000.0</v>
      </c>
      <c r="AB85" s="106"/>
      <c r="AC85" s="73"/>
    </row>
    <row r="86" ht="60.75" customHeight="1">
      <c r="A86" s="73"/>
      <c r="B86" s="98">
        <v>304000.0</v>
      </c>
      <c r="C86" s="64"/>
      <c r="D86" s="55">
        <f t="shared" si="2"/>
        <v>0</v>
      </c>
      <c r="E86" s="99"/>
      <c r="F86" s="100" t="s">
        <v>639</v>
      </c>
      <c r="G86" s="100" t="s">
        <v>1011</v>
      </c>
      <c r="H86" s="100" t="s">
        <v>1005</v>
      </c>
      <c r="I86" s="100" t="s">
        <v>1006</v>
      </c>
      <c r="J86" s="100" t="s">
        <v>971</v>
      </c>
      <c r="K86" s="102" t="s">
        <v>644</v>
      </c>
      <c r="L86" s="102" t="s">
        <v>65</v>
      </c>
      <c r="M86" s="102" t="s">
        <v>659</v>
      </c>
      <c r="N86" s="102" t="s">
        <v>699</v>
      </c>
      <c r="O86" s="102" t="s">
        <v>686</v>
      </c>
      <c r="P86" s="102" t="s">
        <v>972</v>
      </c>
      <c r="Q86" s="103">
        <v>16.0</v>
      </c>
      <c r="R86" s="103">
        <v>135.0</v>
      </c>
      <c r="S86" s="102" t="s">
        <v>663</v>
      </c>
      <c r="T86" s="102" t="s">
        <v>650</v>
      </c>
      <c r="U86" s="102" t="s">
        <v>973</v>
      </c>
      <c r="V86" s="102" t="s">
        <v>652</v>
      </c>
      <c r="W86" s="102" t="s">
        <v>1012</v>
      </c>
      <c r="X86" s="102" t="s">
        <v>65</v>
      </c>
      <c r="Y86" s="103"/>
      <c r="Z86" s="104">
        <v>330.0</v>
      </c>
      <c r="AA86" s="105">
        <v>304000.0</v>
      </c>
      <c r="AB86" s="106"/>
      <c r="AC86" s="73"/>
    </row>
    <row r="87" ht="60.75" customHeight="1">
      <c r="A87" s="73"/>
      <c r="B87" s="98">
        <v>304000.0</v>
      </c>
      <c r="C87" s="64"/>
      <c r="D87" s="55">
        <f t="shared" si="2"/>
        <v>0</v>
      </c>
      <c r="E87" s="99"/>
      <c r="F87" s="100" t="s">
        <v>639</v>
      </c>
      <c r="G87" s="100" t="s">
        <v>1013</v>
      </c>
      <c r="H87" s="100" t="s">
        <v>1005</v>
      </c>
      <c r="I87" s="100" t="s">
        <v>1006</v>
      </c>
      <c r="J87" s="100" t="s">
        <v>667</v>
      </c>
      <c r="K87" s="102" t="s">
        <v>644</v>
      </c>
      <c r="L87" s="102" t="s">
        <v>65</v>
      </c>
      <c r="M87" s="102" t="s">
        <v>659</v>
      </c>
      <c r="N87" s="102" t="s">
        <v>699</v>
      </c>
      <c r="O87" s="102" t="s">
        <v>686</v>
      </c>
      <c r="P87" s="102" t="s">
        <v>668</v>
      </c>
      <c r="Q87" s="103">
        <v>16.0</v>
      </c>
      <c r="R87" s="103">
        <v>135.0</v>
      </c>
      <c r="S87" s="102" t="s">
        <v>663</v>
      </c>
      <c r="T87" s="102" t="s">
        <v>650</v>
      </c>
      <c r="U87" s="102" t="s">
        <v>669</v>
      </c>
      <c r="V87" s="102" t="s">
        <v>652</v>
      </c>
      <c r="W87" s="102" t="s">
        <v>1014</v>
      </c>
      <c r="X87" s="102" t="s">
        <v>65</v>
      </c>
      <c r="Y87" s="103"/>
      <c r="Z87" s="104">
        <v>330.0</v>
      </c>
      <c r="AA87" s="105">
        <v>304000.0</v>
      </c>
      <c r="AB87" s="106"/>
      <c r="AC87" s="73"/>
    </row>
    <row r="88" ht="60.75" customHeight="1">
      <c r="A88" s="73"/>
      <c r="B88" s="98">
        <v>304000.0</v>
      </c>
      <c r="C88" s="64"/>
      <c r="D88" s="55">
        <f t="shared" si="2"/>
        <v>0</v>
      </c>
      <c r="E88" s="99"/>
      <c r="F88" s="100" t="s">
        <v>639</v>
      </c>
      <c r="G88" s="100" t="s">
        <v>1015</v>
      </c>
      <c r="H88" s="100" t="s">
        <v>1016</v>
      </c>
      <c r="I88" s="100" t="s">
        <v>1017</v>
      </c>
      <c r="J88" s="100" t="s">
        <v>658</v>
      </c>
      <c r="K88" s="102" t="s">
        <v>644</v>
      </c>
      <c r="L88" s="102" t="s">
        <v>65</v>
      </c>
      <c r="M88" s="102" t="s">
        <v>659</v>
      </c>
      <c r="N88" s="102" t="s">
        <v>773</v>
      </c>
      <c r="O88" s="102" t="s">
        <v>1018</v>
      </c>
      <c r="P88" s="102" t="s">
        <v>662</v>
      </c>
      <c r="Q88" s="103">
        <v>19.0</v>
      </c>
      <c r="R88" s="103">
        <v>135.0</v>
      </c>
      <c r="S88" s="102" t="s">
        <v>663</v>
      </c>
      <c r="T88" s="102" t="s">
        <v>650</v>
      </c>
      <c r="U88" s="102" t="s">
        <v>664</v>
      </c>
      <c r="V88" s="102" t="s">
        <v>652</v>
      </c>
      <c r="W88" s="102" t="s">
        <v>1019</v>
      </c>
      <c r="X88" s="102" t="s">
        <v>654</v>
      </c>
      <c r="Y88" s="103"/>
      <c r="Z88" s="104">
        <v>330.0</v>
      </c>
      <c r="AA88" s="105">
        <v>304000.0</v>
      </c>
      <c r="AB88" s="106"/>
      <c r="AC88" s="73"/>
    </row>
    <row r="89" ht="60.75" customHeight="1">
      <c r="A89" s="73"/>
      <c r="B89" s="98">
        <v>304000.0</v>
      </c>
      <c r="C89" s="64"/>
      <c r="D89" s="55">
        <f t="shared" si="2"/>
        <v>0</v>
      </c>
      <c r="E89" s="99"/>
      <c r="F89" s="100" t="s">
        <v>639</v>
      </c>
      <c r="G89" s="100" t="s">
        <v>1020</v>
      </c>
      <c r="H89" s="100" t="s">
        <v>1016</v>
      </c>
      <c r="I89" s="100" t="s">
        <v>1017</v>
      </c>
      <c r="J89" s="100" t="s">
        <v>679</v>
      </c>
      <c r="K89" s="102" t="s">
        <v>644</v>
      </c>
      <c r="L89" s="102" t="s">
        <v>65</v>
      </c>
      <c r="M89" s="102" t="s">
        <v>659</v>
      </c>
      <c r="N89" s="102" t="s">
        <v>773</v>
      </c>
      <c r="O89" s="102" t="s">
        <v>1018</v>
      </c>
      <c r="P89" s="102" t="s">
        <v>680</v>
      </c>
      <c r="Q89" s="103">
        <v>19.0</v>
      </c>
      <c r="R89" s="103">
        <v>135.0</v>
      </c>
      <c r="S89" s="102" t="s">
        <v>663</v>
      </c>
      <c r="T89" s="102" t="s">
        <v>650</v>
      </c>
      <c r="U89" s="102" t="s">
        <v>681</v>
      </c>
      <c r="V89" s="102" t="s">
        <v>652</v>
      </c>
      <c r="W89" s="102" t="s">
        <v>1021</v>
      </c>
      <c r="X89" s="102" t="s">
        <v>654</v>
      </c>
      <c r="Y89" s="103"/>
      <c r="Z89" s="104">
        <v>330.0</v>
      </c>
      <c r="AA89" s="105">
        <v>304000.0</v>
      </c>
      <c r="AB89" s="106"/>
      <c r="AC89" s="73"/>
    </row>
    <row r="90" ht="60.75" customHeight="1">
      <c r="A90" s="73"/>
      <c r="B90" s="98">
        <v>304000.0</v>
      </c>
      <c r="C90" s="64"/>
      <c r="D90" s="55">
        <f t="shared" si="2"/>
        <v>0</v>
      </c>
      <c r="E90" s="99"/>
      <c r="F90" s="100" t="s">
        <v>639</v>
      </c>
      <c r="G90" s="100" t="s">
        <v>1022</v>
      </c>
      <c r="H90" s="100" t="s">
        <v>1023</v>
      </c>
      <c r="I90" s="100" t="s">
        <v>1024</v>
      </c>
      <c r="J90" s="100" t="s">
        <v>658</v>
      </c>
      <c r="K90" s="102" t="s">
        <v>644</v>
      </c>
      <c r="L90" s="102" t="s">
        <v>65</v>
      </c>
      <c r="M90" s="102" t="s">
        <v>659</v>
      </c>
      <c r="N90" s="102" t="s">
        <v>773</v>
      </c>
      <c r="O90" s="102" t="s">
        <v>674</v>
      </c>
      <c r="P90" s="102" t="s">
        <v>662</v>
      </c>
      <c r="Q90" s="103">
        <v>19.0</v>
      </c>
      <c r="R90" s="103">
        <v>140.0</v>
      </c>
      <c r="S90" s="102" t="s">
        <v>687</v>
      </c>
      <c r="T90" s="102" t="s">
        <v>650</v>
      </c>
      <c r="U90" s="102" t="s">
        <v>664</v>
      </c>
      <c r="V90" s="102" t="s">
        <v>652</v>
      </c>
      <c r="W90" s="102" t="s">
        <v>1025</v>
      </c>
      <c r="X90" s="102" t="s">
        <v>654</v>
      </c>
      <c r="Y90" s="103"/>
      <c r="Z90" s="104">
        <v>330.0</v>
      </c>
      <c r="AA90" s="105">
        <v>304000.0</v>
      </c>
      <c r="AB90" s="106"/>
      <c r="AC90" s="73"/>
    </row>
    <row r="91" ht="60.75" customHeight="1">
      <c r="A91" s="73"/>
      <c r="B91" s="98">
        <v>304000.0</v>
      </c>
      <c r="C91" s="64"/>
      <c r="D91" s="55">
        <f t="shared" si="2"/>
        <v>0</v>
      </c>
      <c r="E91" s="99"/>
      <c r="F91" s="100" t="s">
        <v>639</v>
      </c>
      <c r="G91" s="100" t="s">
        <v>1026</v>
      </c>
      <c r="H91" s="100" t="s">
        <v>1023</v>
      </c>
      <c r="I91" s="100" t="s">
        <v>1024</v>
      </c>
      <c r="J91" s="100" t="s">
        <v>667</v>
      </c>
      <c r="K91" s="102" t="s">
        <v>644</v>
      </c>
      <c r="L91" s="102" t="s">
        <v>65</v>
      </c>
      <c r="M91" s="102" t="s">
        <v>659</v>
      </c>
      <c r="N91" s="102" t="s">
        <v>773</v>
      </c>
      <c r="O91" s="102" t="s">
        <v>674</v>
      </c>
      <c r="P91" s="102" t="s">
        <v>668</v>
      </c>
      <c r="Q91" s="103">
        <v>19.0</v>
      </c>
      <c r="R91" s="103">
        <v>140.0</v>
      </c>
      <c r="S91" s="102" t="s">
        <v>687</v>
      </c>
      <c r="T91" s="102" t="s">
        <v>650</v>
      </c>
      <c r="U91" s="102" t="s">
        <v>669</v>
      </c>
      <c r="V91" s="102" t="s">
        <v>652</v>
      </c>
      <c r="W91" s="102" t="s">
        <v>1027</v>
      </c>
      <c r="X91" s="102" t="s">
        <v>654</v>
      </c>
      <c r="Y91" s="103"/>
      <c r="Z91" s="104">
        <v>330.0</v>
      </c>
      <c r="AA91" s="105">
        <v>304000.0</v>
      </c>
      <c r="AB91" s="106"/>
      <c r="AC91" s="73"/>
    </row>
    <row r="92" ht="60.75" customHeight="1">
      <c r="A92" s="73"/>
      <c r="B92" s="98">
        <v>304000.0</v>
      </c>
      <c r="C92" s="64"/>
      <c r="D92" s="55">
        <f t="shared" si="2"/>
        <v>0</v>
      </c>
      <c r="E92" s="99"/>
      <c r="F92" s="100" t="s">
        <v>639</v>
      </c>
      <c r="G92" s="100" t="s">
        <v>1028</v>
      </c>
      <c r="H92" s="100" t="s">
        <v>1023</v>
      </c>
      <c r="I92" s="100" t="s">
        <v>1024</v>
      </c>
      <c r="J92" s="100" t="s">
        <v>1029</v>
      </c>
      <c r="K92" s="102" t="s">
        <v>644</v>
      </c>
      <c r="L92" s="102" t="s">
        <v>867</v>
      </c>
      <c r="M92" s="102" t="s">
        <v>659</v>
      </c>
      <c r="N92" s="102" t="s">
        <v>842</v>
      </c>
      <c r="O92" s="102" t="s">
        <v>674</v>
      </c>
      <c r="P92" s="102" t="s">
        <v>768</v>
      </c>
      <c r="Q92" s="103">
        <v>19.0</v>
      </c>
      <c r="R92" s="103">
        <v>140.0</v>
      </c>
      <c r="S92" s="102" t="s">
        <v>687</v>
      </c>
      <c r="T92" s="102" t="s">
        <v>650</v>
      </c>
      <c r="U92" s="102" t="s">
        <v>769</v>
      </c>
      <c r="V92" s="102" t="s">
        <v>652</v>
      </c>
      <c r="W92" s="102" t="s">
        <v>1030</v>
      </c>
      <c r="X92" s="102" t="s">
        <v>654</v>
      </c>
      <c r="Y92" s="103"/>
      <c r="Z92" s="104">
        <v>330.0</v>
      </c>
      <c r="AA92" s="105">
        <v>304000.0</v>
      </c>
      <c r="AB92" s="106"/>
      <c r="AC92" s="73"/>
    </row>
    <row r="93" ht="60.75" customHeight="1">
      <c r="A93" s="73"/>
      <c r="B93" s="98">
        <v>384000.0</v>
      </c>
      <c r="C93" s="64"/>
      <c r="D93" s="55">
        <f t="shared" si="2"/>
        <v>0</v>
      </c>
      <c r="E93" s="99"/>
      <c r="F93" s="100" t="s">
        <v>639</v>
      </c>
      <c r="G93" s="100" t="s">
        <v>1031</v>
      </c>
      <c r="H93" s="100" t="s">
        <v>1032</v>
      </c>
      <c r="I93" s="100" t="s">
        <v>1033</v>
      </c>
      <c r="J93" s="100" t="s">
        <v>1009</v>
      </c>
      <c r="K93" s="102" t="s">
        <v>644</v>
      </c>
      <c r="L93" s="102" t="s">
        <v>65</v>
      </c>
      <c r="M93" s="102" t="s">
        <v>659</v>
      </c>
      <c r="N93" s="102" t="s">
        <v>757</v>
      </c>
      <c r="O93" s="102" t="s">
        <v>789</v>
      </c>
      <c r="P93" s="102" t="s">
        <v>816</v>
      </c>
      <c r="Q93" s="103">
        <v>20.0</v>
      </c>
      <c r="R93" s="103">
        <v>140.0</v>
      </c>
      <c r="S93" s="102" t="s">
        <v>649</v>
      </c>
      <c r="T93" s="102" t="s">
        <v>650</v>
      </c>
      <c r="U93" s="102" t="s">
        <v>817</v>
      </c>
      <c r="V93" s="102" t="s">
        <v>652</v>
      </c>
      <c r="W93" s="102" t="s">
        <v>1034</v>
      </c>
      <c r="X93" s="102" t="s">
        <v>654</v>
      </c>
      <c r="Y93" s="103"/>
      <c r="Z93" s="104">
        <v>420.0</v>
      </c>
      <c r="AA93" s="105">
        <v>384000.0</v>
      </c>
      <c r="AB93" s="106"/>
      <c r="AC93" s="73"/>
    </row>
    <row r="94" ht="60.75" customHeight="1">
      <c r="A94" s="73"/>
      <c r="B94" s="98">
        <v>394000.0</v>
      </c>
      <c r="C94" s="64"/>
      <c r="D94" s="55">
        <f t="shared" si="2"/>
        <v>0</v>
      </c>
      <c r="E94" s="99"/>
      <c r="F94" s="100" t="s">
        <v>639</v>
      </c>
      <c r="G94" s="100" t="s">
        <v>1035</v>
      </c>
      <c r="H94" s="100" t="s">
        <v>1032</v>
      </c>
      <c r="I94" s="100" t="s">
        <v>1033</v>
      </c>
      <c r="J94" s="100" t="s">
        <v>1036</v>
      </c>
      <c r="K94" s="102" t="s">
        <v>644</v>
      </c>
      <c r="L94" s="102" t="s">
        <v>65</v>
      </c>
      <c r="M94" s="102" t="s">
        <v>659</v>
      </c>
      <c r="N94" s="102" t="s">
        <v>699</v>
      </c>
      <c r="O94" s="102" t="s">
        <v>789</v>
      </c>
      <c r="P94" s="102" t="s">
        <v>1037</v>
      </c>
      <c r="Q94" s="103">
        <v>20.0</v>
      </c>
      <c r="R94" s="103">
        <v>140.0</v>
      </c>
      <c r="S94" s="102" t="s">
        <v>649</v>
      </c>
      <c r="T94" s="102" t="s">
        <v>65</v>
      </c>
      <c r="U94" s="102" t="s">
        <v>1038</v>
      </c>
      <c r="V94" s="102" t="s">
        <v>652</v>
      </c>
      <c r="W94" s="102" t="s">
        <v>1039</v>
      </c>
      <c r="X94" s="102" t="s">
        <v>654</v>
      </c>
      <c r="Y94" s="103"/>
      <c r="Z94" s="104">
        <v>430.0</v>
      </c>
      <c r="AA94" s="105">
        <v>394000.0</v>
      </c>
      <c r="AB94" s="106"/>
      <c r="AC94" s="73"/>
    </row>
    <row r="95" ht="60.75" customHeight="1">
      <c r="A95" s="73"/>
      <c r="B95" s="98">
        <v>384000.0</v>
      </c>
      <c r="C95" s="64"/>
      <c r="D95" s="55">
        <f t="shared" si="2"/>
        <v>0</v>
      </c>
      <c r="E95" s="99"/>
      <c r="F95" s="100" t="s">
        <v>639</v>
      </c>
      <c r="G95" s="100" t="s">
        <v>1040</v>
      </c>
      <c r="H95" s="100" t="s">
        <v>1041</v>
      </c>
      <c r="I95" s="100" t="s">
        <v>1042</v>
      </c>
      <c r="J95" s="100" t="s">
        <v>788</v>
      </c>
      <c r="K95" s="102" t="s">
        <v>644</v>
      </c>
      <c r="L95" s="102" t="s">
        <v>65</v>
      </c>
      <c r="M95" s="102" t="s">
        <v>659</v>
      </c>
      <c r="N95" s="102" t="s">
        <v>773</v>
      </c>
      <c r="O95" s="102" t="s">
        <v>694</v>
      </c>
      <c r="P95" s="102" t="s">
        <v>744</v>
      </c>
      <c r="Q95" s="103">
        <v>13.0</v>
      </c>
      <c r="R95" s="103">
        <v>140.0</v>
      </c>
      <c r="S95" s="102" t="s">
        <v>649</v>
      </c>
      <c r="T95" s="102" t="s">
        <v>650</v>
      </c>
      <c r="U95" s="102" t="s">
        <v>745</v>
      </c>
      <c r="V95" s="102" t="s">
        <v>652</v>
      </c>
      <c r="W95" s="102" t="s">
        <v>1043</v>
      </c>
      <c r="X95" s="102" t="s">
        <v>654</v>
      </c>
      <c r="Y95" s="103"/>
      <c r="Z95" s="104">
        <v>420.0</v>
      </c>
      <c r="AA95" s="105">
        <v>384000.0</v>
      </c>
      <c r="AB95" s="106"/>
      <c r="AC95" s="73"/>
    </row>
    <row r="96" ht="60.75" customHeight="1">
      <c r="A96" s="73"/>
      <c r="B96" s="98">
        <v>384000.0</v>
      </c>
      <c r="C96" s="64"/>
      <c r="D96" s="55">
        <f t="shared" si="2"/>
        <v>0</v>
      </c>
      <c r="E96" s="99"/>
      <c r="F96" s="100" t="s">
        <v>639</v>
      </c>
      <c r="G96" s="100" t="s">
        <v>1044</v>
      </c>
      <c r="H96" s="100" t="s">
        <v>1041</v>
      </c>
      <c r="I96" s="100" t="s">
        <v>1042</v>
      </c>
      <c r="J96" s="100" t="s">
        <v>980</v>
      </c>
      <c r="K96" s="102" t="s">
        <v>644</v>
      </c>
      <c r="L96" s="102" t="s">
        <v>65</v>
      </c>
      <c r="M96" s="102" t="s">
        <v>659</v>
      </c>
      <c r="N96" s="102" t="s">
        <v>757</v>
      </c>
      <c r="O96" s="102" t="s">
        <v>694</v>
      </c>
      <c r="P96" s="102" t="s">
        <v>981</v>
      </c>
      <c r="Q96" s="103">
        <v>13.0</v>
      </c>
      <c r="R96" s="103">
        <v>140.0</v>
      </c>
      <c r="S96" s="102" t="s">
        <v>649</v>
      </c>
      <c r="T96" s="102" t="s">
        <v>650</v>
      </c>
      <c r="U96" s="102" t="s">
        <v>982</v>
      </c>
      <c r="V96" s="102" t="s">
        <v>652</v>
      </c>
      <c r="W96" s="102" t="s">
        <v>1045</v>
      </c>
      <c r="X96" s="102" t="s">
        <v>654</v>
      </c>
      <c r="Y96" s="103"/>
      <c r="Z96" s="104">
        <v>420.0</v>
      </c>
      <c r="AA96" s="105">
        <v>384000.0</v>
      </c>
      <c r="AB96" s="106"/>
      <c r="AC96" s="73"/>
    </row>
    <row r="97" ht="60.75" customHeight="1">
      <c r="A97" s="73"/>
      <c r="B97" s="98">
        <v>384000.0</v>
      </c>
      <c r="C97" s="64"/>
      <c r="D97" s="55">
        <f t="shared" si="2"/>
        <v>0</v>
      </c>
      <c r="E97" s="99"/>
      <c r="F97" s="100" t="s">
        <v>639</v>
      </c>
      <c r="G97" s="100" t="s">
        <v>1046</v>
      </c>
      <c r="H97" s="100" t="s">
        <v>1041</v>
      </c>
      <c r="I97" s="100" t="s">
        <v>1042</v>
      </c>
      <c r="J97" s="100" t="s">
        <v>888</v>
      </c>
      <c r="K97" s="102" t="s">
        <v>644</v>
      </c>
      <c r="L97" s="102" t="s">
        <v>65</v>
      </c>
      <c r="M97" s="102" t="s">
        <v>659</v>
      </c>
      <c r="N97" s="102" t="s">
        <v>773</v>
      </c>
      <c r="O97" s="102" t="s">
        <v>694</v>
      </c>
      <c r="P97" s="102" t="s">
        <v>825</v>
      </c>
      <c r="Q97" s="103">
        <v>13.0</v>
      </c>
      <c r="R97" s="103">
        <v>140.0</v>
      </c>
      <c r="S97" s="102" t="s">
        <v>649</v>
      </c>
      <c r="T97" s="102" t="s">
        <v>650</v>
      </c>
      <c r="U97" s="102" t="s">
        <v>826</v>
      </c>
      <c r="V97" s="102" t="s">
        <v>652</v>
      </c>
      <c r="W97" s="102" t="s">
        <v>1047</v>
      </c>
      <c r="X97" s="102" t="s">
        <v>654</v>
      </c>
      <c r="Y97" s="103"/>
      <c r="Z97" s="104">
        <v>420.0</v>
      </c>
      <c r="AA97" s="105">
        <v>384000.0</v>
      </c>
      <c r="AB97" s="106"/>
      <c r="AC97" s="73"/>
    </row>
    <row r="98" ht="60.75" customHeight="1">
      <c r="A98" s="73"/>
      <c r="B98" s="98">
        <v>384000.0</v>
      </c>
      <c r="C98" s="64"/>
      <c r="D98" s="55">
        <f t="shared" si="2"/>
        <v>0</v>
      </c>
      <c r="E98" s="99"/>
      <c r="F98" s="100" t="s">
        <v>639</v>
      </c>
      <c r="G98" s="100" t="s">
        <v>1048</v>
      </c>
      <c r="H98" s="100" t="s">
        <v>1041</v>
      </c>
      <c r="I98" s="100" t="s">
        <v>1042</v>
      </c>
      <c r="J98" s="100" t="s">
        <v>714</v>
      </c>
      <c r="K98" s="102" t="s">
        <v>644</v>
      </c>
      <c r="L98" s="102" t="s">
        <v>65</v>
      </c>
      <c r="M98" s="102" t="s">
        <v>659</v>
      </c>
      <c r="N98" s="102" t="s">
        <v>757</v>
      </c>
      <c r="O98" s="102" t="s">
        <v>694</v>
      </c>
      <c r="P98" s="102" t="s">
        <v>715</v>
      </c>
      <c r="Q98" s="103">
        <v>13.0</v>
      </c>
      <c r="R98" s="103">
        <v>140.0</v>
      </c>
      <c r="S98" s="102" t="s">
        <v>649</v>
      </c>
      <c r="T98" s="102" t="s">
        <v>650</v>
      </c>
      <c r="U98" s="102" t="s">
        <v>716</v>
      </c>
      <c r="V98" s="102" t="s">
        <v>652</v>
      </c>
      <c r="W98" s="102" t="s">
        <v>1049</v>
      </c>
      <c r="X98" s="102" t="s">
        <v>654</v>
      </c>
      <c r="Y98" s="103"/>
      <c r="Z98" s="104">
        <v>420.0</v>
      </c>
      <c r="AA98" s="105">
        <v>384000.0</v>
      </c>
      <c r="AB98" s="106"/>
      <c r="AC98" s="73"/>
    </row>
    <row r="99" ht="60.75" customHeight="1">
      <c r="A99" s="73"/>
      <c r="B99" s="98">
        <v>331000.0</v>
      </c>
      <c r="C99" s="64"/>
      <c r="D99" s="55">
        <f t="shared" si="2"/>
        <v>0</v>
      </c>
      <c r="E99" s="99"/>
      <c r="F99" s="100" t="s">
        <v>639</v>
      </c>
      <c r="G99" s="100" t="s">
        <v>1050</v>
      </c>
      <c r="H99" s="100" t="s">
        <v>1051</v>
      </c>
      <c r="I99" s="100" t="s">
        <v>1052</v>
      </c>
      <c r="J99" s="100" t="s">
        <v>1053</v>
      </c>
      <c r="K99" s="102" t="s">
        <v>644</v>
      </c>
      <c r="L99" s="102" t="s">
        <v>65</v>
      </c>
      <c r="M99" s="102" t="s">
        <v>735</v>
      </c>
      <c r="N99" s="102" t="s">
        <v>699</v>
      </c>
      <c r="O99" s="102" t="s">
        <v>647</v>
      </c>
      <c r="P99" s="102" t="s">
        <v>923</v>
      </c>
      <c r="Q99" s="103">
        <v>18.0</v>
      </c>
      <c r="R99" s="103">
        <v>145.0</v>
      </c>
      <c r="S99" s="102" t="s">
        <v>649</v>
      </c>
      <c r="T99" s="102" t="s">
        <v>650</v>
      </c>
      <c r="U99" s="102" t="s">
        <v>924</v>
      </c>
      <c r="V99" s="102" t="s">
        <v>652</v>
      </c>
      <c r="W99" s="102" t="s">
        <v>1054</v>
      </c>
      <c r="X99" s="102" t="s">
        <v>654</v>
      </c>
      <c r="Y99" s="103"/>
      <c r="Z99" s="104">
        <v>360.0</v>
      </c>
      <c r="AA99" s="105">
        <v>331000.0</v>
      </c>
      <c r="AB99" s="106"/>
      <c r="AC99" s="73"/>
    </row>
    <row r="100" ht="60.75" customHeight="1">
      <c r="A100" s="73"/>
      <c r="B100" s="98">
        <v>331000.0</v>
      </c>
      <c r="C100" s="64"/>
      <c r="D100" s="55">
        <f t="shared" si="2"/>
        <v>0</v>
      </c>
      <c r="E100" s="99"/>
      <c r="F100" s="100" t="s">
        <v>639</v>
      </c>
      <c r="G100" s="100" t="s">
        <v>1055</v>
      </c>
      <c r="H100" s="100" t="s">
        <v>1051</v>
      </c>
      <c r="I100" s="100" t="s">
        <v>1052</v>
      </c>
      <c r="J100" s="100" t="s">
        <v>1056</v>
      </c>
      <c r="K100" s="102" t="s">
        <v>644</v>
      </c>
      <c r="L100" s="102" t="s">
        <v>65</v>
      </c>
      <c r="M100" s="102" t="s">
        <v>735</v>
      </c>
      <c r="N100" s="102" t="s">
        <v>699</v>
      </c>
      <c r="O100" s="102" t="s">
        <v>647</v>
      </c>
      <c r="P100" s="102" t="s">
        <v>911</v>
      </c>
      <c r="Q100" s="103">
        <v>18.0</v>
      </c>
      <c r="R100" s="103">
        <v>145.0</v>
      </c>
      <c r="S100" s="102" t="s">
        <v>649</v>
      </c>
      <c r="T100" s="102" t="s">
        <v>650</v>
      </c>
      <c r="U100" s="102" t="s">
        <v>912</v>
      </c>
      <c r="V100" s="102" t="s">
        <v>652</v>
      </c>
      <c r="W100" s="102" t="s">
        <v>1057</v>
      </c>
      <c r="X100" s="102" t="s">
        <v>654</v>
      </c>
      <c r="Y100" s="103"/>
      <c r="Z100" s="104">
        <v>360.0</v>
      </c>
      <c r="AA100" s="105">
        <v>331000.0</v>
      </c>
      <c r="AB100" s="106"/>
      <c r="AC100" s="73"/>
    </row>
    <row r="101" ht="60.75" customHeight="1">
      <c r="A101" s="73"/>
      <c r="B101" s="98">
        <v>331000.0</v>
      </c>
      <c r="C101" s="64"/>
      <c r="D101" s="55">
        <f t="shared" si="2"/>
        <v>0</v>
      </c>
      <c r="E101" s="99"/>
      <c r="F101" s="100" t="s">
        <v>639</v>
      </c>
      <c r="G101" s="100" t="s">
        <v>1058</v>
      </c>
      <c r="H101" s="100" t="s">
        <v>1051</v>
      </c>
      <c r="I101" s="100" t="s">
        <v>1052</v>
      </c>
      <c r="J101" s="100" t="s">
        <v>1059</v>
      </c>
      <c r="K101" s="102" t="s">
        <v>644</v>
      </c>
      <c r="L101" s="102" t="s">
        <v>65</v>
      </c>
      <c r="M101" s="102" t="s">
        <v>735</v>
      </c>
      <c r="N101" s="102" t="s">
        <v>699</v>
      </c>
      <c r="O101" s="102" t="s">
        <v>647</v>
      </c>
      <c r="P101" s="102" t="s">
        <v>916</v>
      </c>
      <c r="Q101" s="103">
        <v>18.0</v>
      </c>
      <c r="R101" s="103">
        <v>145.0</v>
      </c>
      <c r="S101" s="102" t="s">
        <v>649</v>
      </c>
      <c r="T101" s="102" t="s">
        <v>650</v>
      </c>
      <c r="U101" s="102" t="s">
        <v>917</v>
      </c>
      <c r="V101" s="102" t="s">
        <v>652</v>
      </c>
      <c r="W101" s="102" t="s">
        <v>1060</v>
      </c>
      <c r="X101" s="102" t="s">
        <v>877</v>
      </c>
      <c r="Y101" s="103"/>
      <c r="Z101" s="104">
        <v>360.0</v>
      </c>
      <c r="AA101" s="105">
        <v>331000.0</v>
      </c>
      <c r="AB101" s="106"/>
      <c r="AC101" s="73"/>
    </row>
    <row r="102" ht="60.75" customHeight="1">
      <c r="A102" s="73"/>
      <c r="B102" s="98">
        <v>331000.0</v>
      </c>
      <c r="C102" s="64"/>
      <c r="D102" s="55">
        <f t="shared" si="2"/>
        <v>0</v>
      </c>
      <c r="E102" s="99"/>
      <c r="F102" s="100" t="s">
        <v>639</v>
      </c>
      <c r="G102" s="100" t="s">
        <v>1061</v>
      </c>
      <c r="H102" s="100" t="s">
        <v>1062</v>
      </c>
      <c r="I102" s="100" t="s">
        <v>1063</v>
      </c>
      <c r="J102" s="100" t="s">
        <v>1053</v>
      </c>
      <c r="K102" s="102" t="s">
        <v>644</v>
      </c>
      <c r="L102" s="102" t="s">
        <v>65</v>
      </c>
      <c r="M102" s="102" t="s">
        <v>735</v>
      </c>
      <c r="N102" s="102" t="s">
        <v>699</v>
      </c>
      <c r="O102" s="102" t="s">
        <v>647</v>
      </c>
      <c r="P102" s="102" t="s">
        <v>923</v>
      </c>
      <c r="Q102" s="103">
        <v>16.0</v>
      </c>
      <c r="R102" s="103">
        <v>145.0</v>
      </c>
      <c r="S102" s="102" t="s">
        <v>649</v>
      </c>
      <c r="T102" s="102" t="s">
        <v>650</v>
      </c>
      <c r="U102" s="102" t="s">
        <v>924</v>
      </c>
      <c r="V102" s="102" t="s">
        <v>652</v>
      </c>
      <c r="W102" s="102" t="s">
        <v>1064</v>
      </c>
      <c r="X102" s="102" t="s">
        <v>877</v>
      </c>
      <c r="Y102" s="103"/>
      <c r="Z102" s="104">
        <v>360.0</v>
      </c>
      <c r="AA102" s="105">
        <v>331000.0</v>
      </c>
      <c r="AB102" s="106"/>
      <c r="AC102" s="73"/>
    </row>
    <row r="103" ht="60.75" customHeight="1">
      <c r="A103" s="73"/>
      <c r="B103" s="98">
        <v>331000.0</v>
      </c>
      <c r="C103" s="64"/>
      <c r="D103" s="55">
        <f t="shared" si="2"/>
        <v>0</v>
      </c>
      <c r="E103" s="99"/>
      <c r="F103" s="100" t="s">
        <v>639</v>
      </c>
      <c r="G103" s="100" t="s">
        <v>1065</v>
      </c>
      <c r="H103" s="100" t="s">
        <v>1062</v>
      </c>
      <c r="I103" s="100" t="s">
        <v>1063</v>
      </c>
      <c r="J103" s="100" t="s">
        <v>1056</v>
      </c>
      <c r="K103" s="102" t="s">
        <v>644</v>
      </c>
      <c r="L103" s="102" t="s">
        <v>65</v>
      </c>
      <c r="M103" s="102" t="s">
        <v>735</v>
      </c>
      <c r="N103" s="102" t="s">
        <v>699</v>
      </c>
      <c r="O103" s="102" t="s">
        <v>647</v>
      </c>
      <c r="P103" s="102" t="s">
        <v>911</v>
      </c>
      <c r="Q103" s="103">
        <v>16.0</v>
      </c>
      <c r="R103" s="103">
        <v>145.0</v>
      </c>
      <c r="S103" s="102" t="s">
        <v>649</v>
      </c>
      <c r="T103" s="102" t="s">
        <v>650</v>
      </c>
      <c r="U103" s="102" t="s">
        <v>912</v>
      </c>
      <c r="V103" s="102" t="s">
        <v>652</v>
      </c>
      <c r="W103" s="102" t="s">
        <v>1066</v>
      </c>
      <c r="X103" s="102" t="s">
        <v>877</v>
      </c>
      <c r="Y103" s="103"/>
      <c r="Z103" s="104">
        <v>360.0</v>
      </c>
      <c r="AA103" s="105">
        <v>331000.0</v>
      </c>
      <c r="AB103" s="106"/>
      <c r="AC103" s="73"/>
    </row>
    <row r="104" ht="60.75" customHeight="1">
      <c r="A104" s="73"/>
      <c r="B104" s="98">
        <v>331000.0</v>
      </c>
      <c r="C104" s="64"/>
      <c r="D104" s="55">
        <f t="shared" si="2"/>
        <v>0</v>
      </c>
      <c r="E104" s="99"/>
      <c r="F104" s="100" t="s">
        <v>639</v>
      </c>
      <c r="G104" s="100" t="s">
        <v>1067</v>
      </c>
      <c r="H104" s="100" t="s">
        <v>1062</v>
      </c>
      <c r="I104" s="100" t="s">
        <v>1063</v>
      </c>
      <c r="J104" s="100" t="s">
        <v>1059</v>
      </c>
      <c r="K104" s="102" t="s">
        <v>644</v>
      </c>
      <c r="L104" s="102" t="s">
        <v>65</v>
      </c>
      <c r="M104" s="102" t="s">
        <v>735</v>
      </c>
      <c r="N104" s="102" t="s">
        <v>699</v>
      </c>
      <c r="O104" s="102" t="s">
        <v>647</v>
      </c>
      <c r="P104" s="102" t="s">
        <v>916</v>
      </c>
      <c r="Q104" s="103">
        <v>16.0</v>
      </c>
      <c r="R104" s="103">
        <v>145.0</v>
      </c>
      <c r="S104" s="102" t="s">
        <v>649</v>
      </c>
      <c r="T104" s="102" t="s">
        <v>650</v>
      </c>
      <c r="U104" s="102" t="s">
        <v>917</v>
      </c>
      <c r="V104" s="102" t="s">
        <v>652</v>
      </c>
      <c r="W104" s="102" t="s">
        <v>1068</v>
      </c>
      <c r="X104" s="102" t="s">
        <v>877</v>
      </c>
      <c r="Y104" s="103"/>
      <c r="Z104" s="104">
        <v>360.0</v>
      </c>
      <c r="AA104" s="105">
        <v>331000.0</v>
      </c>
      <c r="AB104" s="106"/>
      <c r="AC104" s="73"/>
    </row>
    <row r="105" ht="60.75" customHeight="1">
      <c r="A105" s="73"/>
      <c r="B105" s="98">
        <v>438000.0</v>
      </c>
      <c r="C105" s="64"/>
      <c r="D105" s="55">
        <f t="shared" si="2"/>
        <v>0</v>
      </c>
      <c r="E105" s="99"/>
      <c r="F105" s="100" t="s">
        <v>639</v>
      </c>
      <c r="G105" s="100" t="s">
        <v>1069</v>
      </c>
      <c r="H105" s="100" t="s">
        <v>1070</v>
      </c>
      <c r="I105" s="100" t="s">
        <v>1071</v>
      </c>
      <c r="J105" s="100" t="s">
        <v>1056</v>
      </c>
      <c r="K105" s="102" t="s">
        <v>644</v>
      </c>
      <c r="L105" s="102" t="s">
        <v>65</v>
      </c>
      <c r="M105" s="102" t="s">
        <v>735</v>
      </c>
      <c r="N105" s="102" t="s">
        <v>699</v>
      </c>
      <c r="O105" s="102" t="s">
        <v>812</v>
      </c>
      <c r="P105" s="102" t="s">
        <v>911</v>
      </c>
      <c r="Q105" s="103">
        <v>13.0</v>
      </c>
      <c r="R105" s="103">
        <v>140.0</v>
      </c>
      <c r="S105" s="102" t="s">
        <v>649</v>
      </c>
      <c r="T105" s="102" t="s">
        <v>650</v>
      </c>
      <c r="U105" s="102" t="s">
        <v>912</v>
      </c>
      <c r="V105" s="102" t="s">
        <v>652</v>
      </c>
      <c r="W105" s="102" t="s">
        <v>1072</v>
      </c>
      <c r="X105" s="102" t="s">
        <v>1073</v>
      </c>
      <c r="Y105" s="103"/>
      <c r="Z105" s="104">
        <v>480.0</v>
      </c>
      <c r="AA105" s="105">
        <v>438000.0</v>
      </c>
      <c r="AB105" s="106"/>
      <c r="AC105" s="73"/>
    </row>
    <row r="106" ht="60.75" customHeight="1">
      <c r="A106" s="73"/>
      <c r="B106" s="98">
        <v>438000.0</v>
      </c>
      <c r="C106" s="64"/>
      <c r="D106" s="55">
        <f t="shared" si="2"/>
        <v>0</v>
      </c>
      <c r="E106" s="99"/>
      <c r="F106" s="100" t="s">
        <v>639</v>
      </c>
      <c r="G106" s="100" t="s">
        <v>1074</v>
      </c>
      <c r="H106" s="100" t="s">
        <v>1070</v>
      </c>
      <c r="I106" s="100" t="s">
        <v>1071</v>
      </c>
      <c r="J106" s="100" t="s">
        <v>1075</v>
      </c>
      <c r="K106" s="102" t="s">
        <v>644</v>
      </c>
      <c r="L106" s="102" t="s">
        <v>65</v>
      </c>
      <c r="M106" s="102" t="s">
        <v>735</v>
      </c>
      <c r="N106" s="102" t="s">
        <v>699</v>
      </c>
      <c r="O106" s="102" t="s">
        <v>812</v>
      </c>
      <c r="P106" s="102" t="s">
        <v>1076</v>
      </c>
      <c r="Q106" s="103">
        <v>13.0</v>
      </c>
      <c r="R106" s="103">
        <v>140.0</v>
      </c>
      <c r="S106" s="102" t="s">
        <v>649</v>
      </c>
      <c r="T106" s="102" t="s">
        <v>650</v>
      </c>
      <c r="U106" s="102" t="s">
        <v>1077</v>
      </c>
      <c r="V106" s="102" t="s">
        <v>652</v>
      </c>
      <c r="W106" s="102" t="s">
        <v>1078</v>
      </c>
      <c r="X106" s="102" t="s">
        <v>654</v>
      </c>
      <c r="Y106" s="103"/>
      <c r="Z106" s="104">
        <v>480.0</v>
      </c>
      <c r="AA106" s="105">
        <v>438000.0</v>
      </c>
      <c r="AB106" s="106"/>
      <c r="AC106" s="73"/>
    </row>
    <row r="107" ht="60.75" customHeight="1">
      <c r="A107" s="73"/>
      <c r="B107" s="98">
        <v>438000.0</v>
      </c>
      <c r="C107" s="64"/>
      <c r="D107" s="55">
        <f t="shared" si="2"/>
        <v>0</v>
      </c>
      <c r="E107" s="99"/>
      <c r="F107" s="100" t="s">
        <v>639</v>
      </c>
      <c r="G107" s="100" t="s">
        <v>1079</v>
      </c>
      <c r="H107" s="100" t="s">
        <v>1070</v>
      </c>
      <c r="I107" s="100" t="s">
        <v>1071</v>
      </c>
      <c r="J107" s="100" t="s">
        <v>1080</v>
      </c>
      <c r="K107" s="102" t="s">
        <v>644</v>
      </c>
      <c r="L107" s="102" t="s">
        <v>65</v>
      </c>
      <c r="M107" s="102" t="s">
        <v>735</v>
      </c>
      <c r="N107" s="102" t="s">
        <v>757</v>
      </c>
      <c r="O107" s="102" t="s">
        <v>812</v>
      </c>
      <c r="P107" s="102" t="s">
        <v>1081</v>
      </c>
      <c r="Q107" s="103">
        <v>13.0</v>
      </c>
      <c r="R107" s="103">
        <v>140.0</v>
      </c>
      <c r="S107" s="102" t="s">
        <v>649</v>
      </c>
      <c r="T107" s="102" t="s">
        <v>1082</v>
      </c>
      <c r="U107" s="102" t="s">
        <v>65</v>
      </c>
      <c r="V107" s="102" t="s">
        <v>652</v>
      </c>
      <c r="W107" s="102" t="s">
        <v>1083</v>
      </c>
      <c r="X107" s="102" t="s">
        <v>877</v>
      </c>
      <c r="Y107" s="103"/>
      <c r="Z107" s="104">
        <v>480.0</v>
      </c>
      <c r="AA107" s="105">
        <v>438000.0</v>
      </c>
      <c r="AB107" s="106"/>
      <c r="AC107" s="73"/>
    </row>
    <row r="108" ht="60.75" customHeight="1">
      <c r="A108" s="73"/>
      <c r="B108" s="98">
        <v>438000.0</v>
      </c>
      <c r="C108" s="64"/>
      <c r="D108" s="55">
        <f t="shared" si="2"/>
        <v>0</v>
      </c>
      <c r="E108" s="99"/>
      <c r="F108" s="100" t="s">
        <v>639</v>
      </c>
      <c r="G108" s="100" t="s">
        <v>1084</v>
      </c>
      <c r="H108" s="100" t="s">
        <v>1085</v>
      </c>
      <c r="I108" s="100" t="s">
        <v>1086</v>
      </c>
      <c r="J108" s="100" t="s">
        <v>1056</v>
      </c>
      <c r="K108" s="102" t="s">
        <v>644</v>
      </c>
      <c r="L108" s="102" t="s">
        <v>65</v>
      </c>
      <c r="M108" s="102" t="s">
        <v>735</v>
      </c>
      <c r="N108" s="102" t="s">
        <v>699</v>
      </c>
      <c r="O108" s="102" t="s">
        <v>1087</v>
      </c>
      <c r="P108" s="102" t="s">
        <v>911</v>
      </c>
      <c r="Q108" s="103">
        <v>18.0</v>
      </c>
      <c r="R108" s="103">
        <v>140.0</v>
      </c>
      <c r="S108" s="102" t="s">
        <v>649</v>
      </c>
      <c r="T108" s="102" t="s">
        <v>650</v>
      </c>
      <c r="U108" s="102" t="s">
        <v>912</v>
      </c>
      <c r="V108" s="102" t="s">
        <v>652</v>
      </c>
      <c r="W108" s="102" t="s">
        <v>1088</v>
      </c>
      <c r="X108" s="102" t="s">
        <v>654</v>
      </c>
      <c r="Y108" s="103"/>
      <c r="Z108" s="104">
        <v>480.0</v>
      </c>
      <c r="AA108" s="105">
        <v>438000.0</v>
      </c>
      <c r="AB108" s="106"/>
      <c r="AC108" s="73"/>
    </row>
    <row r="109" ht="60.75" customHeight="1">
      <c r="A109" s="73"/>
      <c r="B109" s="98">
        <v>438000.0</v>
      </c>
      <c r="C109" s="64"/>
      <c r="D109" s="55">
        <f t="shared" si="2"/>
        <v>0</v>
      </c>
      <c r="E109" s="99"/>
      <c r="F109" s="100" t="s">
        <v>639</v>
      </c>
      <c r="G109" s="100" t="s">
        <v>1089</v>
      </c>
      <c r="H109" s="100" t="s">
        <v>1085</v>
      </c>
      <c r="I109" s="100" t="s">
        <v>1086</v>
      </c>
      <c r="J109" s="100" t="s">
        <v>1075</v>
      </c>
      <c r="K109" s="102" t="s">
        <v>644</v>
      </c>
      <c r="L109" s="102" t="s">
        <v>65</v>
      </c>
      <c r="M109" s="102" t="s">
        <v>735</v>
      </c>
      <c r="N109" s="102" t="s">
        <v>699</v>
      </c>
      <c r="O109" s="102" t="s">
        <v>1087</v>
      </c>
      <c r="P109" s="102" t="s">
        <v>1076</v>
      </c>
      <c r="Q109" s="103">
        <v>18.0</v>
      </c>
      <c r="R109" s="103">
        <v>140.0</v>
      </c>
      <c r="S109" s="102" t="s">
        <v>649</v>
      </c>
      <c r="T109" s="102" t="s">
        <v>650</v>
      </c>
      <c r="U109" s="102" t="s">
        <v>1077</v>
      </c>
      <c r="V109" s="102" t="s">
        <v>652</v>
      </c>
      <c r="W109" s="102" t="s">
        <v>1090</v>
      </c>
      <c r="X109" s="102" t="s">
        <v>654</v>
      </c>
      <c r="Y109" s="103"/>
      <c r="Z109" s="104">
        <v>480.0</v>
      </c>
      <c r="AA109" s="105">
        <v>438000.0</v>
      </c>
      <c r="AB109" s="106"/>
      <c r="AC109" s="73"/>
    </row>
    <row r="110" ht="60.75" customHeight="1">
      <c r="A110" s="73"/>
      <c r="B110" s="98">
        <v>401000.0</v>
      </c>
      <c r="C110" s="64"/>
      <c r="D110" s="55">
        <f t="shared" si="2"/>
        <v>0</v>
      </c>
      <c r="E110" s="99"/>
      <c r="F110" s="100" t="s">
        <v>639</v>
      </c>
      <c r="G110" s="100" t="s">
        <v>1091</v>
      </c>
      <c r="H110" s="100" t="s">
        <v>1092</v>
      </c>
      <c r="I110" s="100" t="s">
        <v>1093</v>
      </c>
      <c r="J110" s="100" t="s">
        <v>1053</v>
      </c>
      <c r="K110" s="102" t="s">
        <v>644</v>
      </c>
      <c r="L110" s="102" t="s">
        <v>65</v>
      </c>
      <c r="M110" s="102" t="s">
        <v>735</v>
      </c>
      <c r="N110" s="102" t="s">
        <v>699</v>
      </c>
      <c r="O110" s="102" t="s">
        <v>1087</v>
      </c>
      <c r="P110" s="102" t="s">
        <v>923</v>
      </c>
      <c r="Q110" s="103">
        <v>18.0</v>
      </c>
      <c r="R110" s="103">
        <v>140.0</v>
      </c>
      <c r="S110" s="102" t="s">
        <v>649</v>
      </c>
      <c r="T110" s="102" t="s">
        <v>650</v>
      </c>
      <c r="U110" s="102" t="s">
        <v>924</v>
      </c>
      <c r="V110" s="102" t="s">
        <v>652</v>
      </c>
      <c r="W110" s="102" t="s">
        <v>1094</v>
      </c>
      <c r="X110" s="102" t="s">
        <v>1073</v>
      </c>
      <c r="Y110" s="103"/>
      <c r="Z110" s="104">
        <v>440.0</v>
      </c>
      <c r="AA110" s="105">
        <v>401000.0</v>
      </c>
      <c r="AB110" s="106"/>
      <c r="AC110" s="73"/>
    </row>
    <row r="111" ht="60.75" customHeight="1">
      <c r="A111" s="73"/>
      <c r="B111" s="98">
        <v>401000.0</v>
      </c>
      <c r="C111" s="64"/>
      <c r="D111" s="55">
        <f t="shared" si="2"/>
        <v>0</v>
      </c>
      <c r="E111" s="99"/>
      <c r="F111" s="100" t="s">
        <v>639</v>
      </c>
      <c r="G111" s="100" t="s">
        <v>1095</v>
      </c>
      <c r="H111" s="100" t="s">
        <v>1092</v>
      </c>
      <c r="I111" s="100" t="s">
        <v>1093</v>
      </c>
      <c r="J111" s="100" t="s">
        <v>1056</v>
      </c>
      <c r="K111" s="102" t="s">
        <v>644</v>
      </c>
      <c r="L111" s="102" t="s">
        <v>65</v>
      </c>
      <c r="M111" s="102" t="s">
        <v>735</v>
      </c>
      <c r="N111" s="102" t="s">
        <v>699</v>
      </c>
      <c r="O111" s="102" t="s">
        <v>1087</v>
      </c>
      <c r="P111" s="102" t="s">
        <v>911</v>
      </c>
      <c r="Q111" s="103">
        <v>18.0</v>
      </c>
      <c r="R111" s="103">
        <v>140.0</v>
      </c>
      <c r="S111" s="102" t="s">
        <v>649</v>
      </c>
      <c r="T111" s="102" t="s">
        <v>650</v>
      </c>
      <c r="U111" s="102" t="s">
        <v>912</v>
      </c>
      <c r="V111" s="102" t="s">
        <v>652</v>
      </c>
      <c r="W111" s="102" t="s">
        <v>1096</v>
      </c>
      <c r="X111" s="102" t="s">
        <v>654</v>
      </c>
      <c r="Y111" s="103"/>
      <c r="Z111" s="104">
        <v>440.0</v>
      </c>
      <c r="AA111" s="105">
        <v>401000.0</v>
      </c>
      <c r="AB111" s="106"/>
      <c r="AC111" s="73"/>
    </row>
    <row r="112" ht="60.75" customHeight="1">
      <c r="A112" s="73"/>
      <c r="B112" s="98">
        <v>401000.0</v>
      </c>
      <c r="C112" s="64"/>
      <c r="D112" s="55">
        <f t="shared" si="2"/>
        <v>0</v>
      </c>
      <c r="E112" s="99"/>
      <c r="F112" s="100" t="s">
        <v>639</v>
      </c>
      <c r="G112" s="100" t="s">
        <v>1097</v>
      </c>
      <c r="H112" s="100" t="s">
        <v>1092</v>
      </c>
      <c r="I112" s="100" t="s">
        <v>1093</v>
      </c>
      <c r="J112" s="100" t="s">
        <v>1075</v>
      </c>
      <c r="K112" s="102" t="s">
        <v>644</v>
      </c>
      <c r="L112" s="102" t="s">
        <v>65</v>
      </c>
      <c r="M112" s="102" t="s">
        <v>735</v>
      </c>
      <c r="N112" s="102" t="s">
        <v>699</v>
      </c>
      <c r="O112" s="102" t="s">
        <v>1087</v>
      </c>
      <c r="P112" s="102" t="s">
        <v>1076</v>
      </c>
      <c r="Q112" s="103">
        <v>18.0</v>
      </c>
      <c r="R112" s="103">
        <v>140.0</v>
      </c>
      <c r="S112" s="102" t="s">
        <v>649</v>
      </c>
      <c r="T112" s="102" t="s">
        <v>650</v>
      </c>
      <c r="U112" s="102" t="s">
        <v>1077</v>
      </c>
      <c r="V112" s="102" t="s">
        <v>652</v>
      </c>
      <c r="W112" s="102" t="s">
        <v>1098</v>
      </c>
      <c r="X112" s="102" t="s">
        <v>654</v>
      </c>
      <c r="Y112" s="103"/>
      <c r="Z112" s="104">
        <v>440.0</v>
      </c>
      <c r="AA112" s="105">
        <v>401000.0</v>
      </c>
      <c r="AB112" s="106"/>
      <c r="AC112" s="73"/>
    </row>
    <row r="113" ht="60.75" customHeight="1">
      <c r="A113" s="73"/>
      <c r="B113" s="98">
        <v>384000.0</v>
      </c>
      <c r="C113" s="64"/>
      <c r="D113" s="55">
        <f t="shared" si="2"/>
        <v>0</v>
      </c>
      <c r="E113" s="99"/>
      <c r="F113" s="100" t="s">
        <v>639</v>
      </c>
      <c r="G113" s="100" t="s">
        <v>1099</v>
      </c>
      <c r="H113" s="100" t="s">
        <v>1100</v>
      </c>
      <c r="I113" s="100" t="s">
        <v>1101</v>
      </c>
      <c r="J113" s="100" t="s">
        <v>788</v>
      </c>
      <c r="K113" s="102" t="s">
        <v>644</v>
      </c>
      <c r="L113" s="102" t="s">
        <v>65</v>
      </c>
      <c r="M113" s="102" t="s">
        <v>659</v>
      </c>
      <c r="N113" s="102" t="s">
        <v>699</v>
      </c>
      <c r="O113" s="102" t="s">
        <v>694</v>
      </c>
      <c r="P113" s="102" t="s">
        <v>744</v>
      </c>
      <c r="Q113" s="103">
        <v>17.0</v>
      </c>
      <c r="R113" s="103">
        <v>140.0</v>
      </c>
      <c r="S113" s="102" t="s">
        <v>649</v>
      </c>
      <c r="T113" s="102" t="s">
        <v>650</v>
      </c>
      <c r="U113" s="102" t="s">
        <v>745</v>
      </c>
      <c r="V113" s="102" t="s">
        <v>652</v>
      </c>
      <c r="W113" s="102" t="s">
        <v>1102</v>
      </c>
      <c r="X113" s="102" t="s">
        <v>696</v>
      </c>
      <c r="Y113" s="103"/>
      <c r="Z113" s="104">
        <v>420.0</v>
      </c>
      <c r="AA113" s="105">
        <v>384000.0</v>
      </c>
      <c r="AB113" s="106"/>
      <c r="AC113" s="73"/>
    </row>
    <row r="114" ht="60.75" customHeight="1">
      <c r="A114" s="73"/>
      <c r="B114" s="98">
        <v>384000.0</v>
      </c>
      <c r="C114" s="64"/>
      <c r="D114" s="55">
        <f t="shared" si="2"/>
        <v>0</v>
      </c>
      <c r="E114" s="99"/>
      <c r="F114" s="100" t="s">
        <v>639</v>
      </c>
      <c r="G114" s="100" t="s">
        <v>1103</v>
      </c>
      <c r="H114" s="100" t="s">
        <v>1100</v>
      </c>
      <c r="I114" s="100" t="s">
        <v>1101</v>
      </c>
      <c r="J114" s="100" t="s">
        <v>1104</v>
      </c>
      <c r="K114" s="102" t="s">
        <v>644</v>
      </c>
      <c r="L114" s="102" t="s">
        <v>65</v>
      </c>
      <c r="M114" s="102" t="s">
        <v>659</v>
      </c>
      <c r="N114" s="102" t="s">
        <v>757</v>
      </c>
      <c r="O114" s="102" t="s">
        <v>694</v>
      </c>
      <c r="P114" s="102" t="s">
        <v>1105</v>
      </c>
      <c r="Q114" s="103">
        <v>17.0</v>
      </c>
      <c r="R114" s="103">
        <v>140.0</v>
      </c>
      <c r="S114" s="102" t="s">
        <v>649</v>
      </c>
      <c r="T114" s="102" t="s">
        <v>650</v>
      </c>
      <c r="U114" s="102" t="s">
        <v>1106</v>
      </c>
      <c r="V114" s="102" t="s">
        <v>652</v>
      </c>
      <c r="W114" s="102" t="s">
        <v>1107</v>
      </c>
      <c r="X114" s="102" t="s">
        <v>654</v>
      </c>
      <c r="Y114" s="103"/>
      <c r="Z114" s="104">
        <v>420.0</v>
      </c>
      <c r="AA114" s="105">
        <v>384000.0</v>
      </c>
      <c r="AB114" s="106"/>
      <c r="AC114" s="73"/>
    </row>
    <row r="115" ht="60.75" customHeight="1">
      <c r="A115" s="73"/>
      <c r="B115" s="98">
        <v>384000.0</v>
      </c>
      <c r="C115" s="64"/>
      <c r="D115" s="55">
        <f t="shared" si="2"/>
        <v>0</v>
      </c>
      <c r="E115" s="99"/>
      <c r="F115" s="100" t="s">
        <v>639</v>
      </c>
      <c r="G115" s="100" t="s">
        <v>1108</v>
      </c>
      <c r="H115" s="100" t="s">
        <v>1100</v>
      </c>
      <c r="I115" s="100" t="s">
        <v>1101</v>
      </c>
      <c r="J115" s="100" t="s">
        <v>888</v>
      </c>
      <c r="K115" s="102" t="s">
        <v>644</v>
      </c>
      <c r="L115" s="102" t="s">
        <v>65</v>
      </c>
      <c r="M115" s="102" t="s">
        <v>659</v>
      </c>
      <c r="N115" s="102" t="s">
        <v>699</v>
      </c>
      <c r="O115" s="102" t="s">
        <v>694</v>
      </c>
      <c r="P115" s="102" t="s">
        <v>825</v>
      </c>
      <c r="Q115" s="103">
        <v>17.0</v>
      </c>
      <c r="R115" s="103">
        <v>140.0</v>
      </c>
      <c r="S115" s="102" t="s">
        <v>649</v>
      </c>
      <c r="T115" s="102" t="s">
        <v>650</v>
      </c>
      <c r="U115" s="102" t="s">
        <v>826</v>
      </c>
      <c r="V115" s="102" t="s">
        <v>652</v>
      </c>
      <c r="W115" s="102" t="s">
        <v>1109</v>
      </c>
      <c r="X115" s="102" t="s">
        <v>654</v>
      </c>
      <c r="Y115" s="103"/>
      <c r="Z115" s="104">
        <v>420.0</v>
      </c>
      <c r="AA115" s="105">
        <v>384000.0</v>
      </c>
      <c r="AB115" s="106"/>
      <c r="AC115" s="73"/>
    </row>
    <row r="116" ht="60.75" customHeight="1">
      <c r="A116" s="73"/>
      <c r="B116" s="98">
        <v>384000.0</v>
      </c>
      <c r="C116" s="64"/>
      <c r="D116" s="55">
        <f t="shared" si="2"/>
        <v>0</v>
      </c>
      <c r="E116" s="99"/>
      <c r="F116" s="100" t="s">
        <v>639</v>
      </c>
      <c r="G116" s="100" t="s">
        <v>1110</v>
      </c>
      <c r="H116" s="100" t="s">
        <v>1100</v>
      </c>
      <c r="I116" s="100" t="s">
        <v>1101</v>
      </c>
      <c r="J116" s="100" t="s">
        <v>1111</v>
      </c>
      <c r="K116" s="102" t="s">
        <v>644</v>
      </c>
      <c r="L116" s="102" t="s">
        <v>65</v>
      </c>
      <c r="M116" s="102" t="s">
        <v>659</v>
      </c>
      <c r="N116" s="102" t="s">
        <v>757</v>
      </c>
      <c r="O116" s="102" t="s">
        <v>694</v>
      </c>
      <c r="P116" s="102" t="s">
        <v>1112</v>
      </c>
      <c r="Q116" s="103">
        <v>17.0</v>
      </c>
      <c r="R116" s="103">
        <v>140.0</v>
      </c>
      <c r="S116" s="102" t="s">
        <v>649</v>
      </c>
      <c r="T116" s="102" t="s">
        <v>650</v>
      </c>
      <c r="U116" s="102" t="s">
        <v>1113</v>
      </c>
      <c r="V116" s="102" t="s">
        <v>652</v>
      </c>
      <c r="W116" s="102" t="s">
        <v>1114</v>
      </c>
      <c r="X116" s="102" t="s">
        <v>654</v>
      </c>
      <c r="Y116" s="103"/>
      <c r="Z116" s="104">
        <v>420.0</v>
      </c>
      <c r="AA116" s="105">
        <v>384000.0</v>
      </c>
      <c r="AB116" s="106"/>
      <c r="AC116" s="73"/>
    </row>
    <row r="117" ht="60.75" customHeight="1">
      <c r="A117" s="73"/>
      <c r="B117" s="98">
        <v>384000.0</v>
      </c>
      <c r="C117" s="64"/>
      <c r="D117" s="55">
        <f t="shared" si="2"/>
        <v>0</v>
      </c>
      <c r="E117" s="99"/>
      <c r="F117" s="100" t="s">
        <v>639</v>
      </c>
      <c r="G117" s="100" t="s">
        <v>1115</v>
      </c>
      <c r="H117" s="100" t="s">
        <v>1116</v>
      </c>
      <c r="I117" s="100" t="s">
        <v>1117</v>
      </c>
      <c r="J117" s="100" t="s">
        <v>788</v>
      </c>
      <c r="K117" s="102" t="s">
        <v>644</v>
      </c>
      <c r="L117" s="102" t="s">
        <v>65</v>
      </c>
      <c r="M117" s="102" t="s">
        <v>659</v>
      </c>
      <c r="N117" s="102" t="s">
        <v>699</v>
      </c>
      <c r="O117" s="102" t="s">
        <v>674</v>
      </c>
      <c r="P117" s="102" t="s">
        <v>744</v>
      </c>
      <c r="Q117" s="103">
        <v>18.0</v>
      </c>
      <c r="R117" s="103">
        <v>145.0</v>
      </c>
      <c r="S117" s="102" t="s">
        <v>687</v>
      </c>
      <c r="T117" s="102" t="s">
        <v>650</v>
      </c>
      <c r="U117" s="102" t="s">
        <v>745</v>
      </c>
      <c r="V117" s="102" t="s">
        <v>652</v>
      </c>
      <c r="W117" s="102" t="s">
        <v>1118</v>
      </c>
      <c r="X117" s="102" t="s">
        <v>1073</v>
      </c>
      <c r="Y117" s="103"/>
      <c r="Z117" s="104">
        <v>420.0</v>
      </c>
      <c r="AA117" s="105">
        <v>384000.0</v>
      </c>
      <c r="AB117" s="106"/>
      <c r="AC117" s="73"/>
    </row>
    <row r="118" ht="60.75" customHeight="1">
      <c r="A118" s="73"/>
      <c r="B118" s="98">
        <v>384000.0</v>
      </c>
      <c r="C118" s="64"/>
      <c r="D118" s="55">
        <f t="shared" si="2"/>
        <v>0</v>
      </c>
      <c r="E118" s="99"/>
      <c r="F118" s="100" t="s">
        <v>639</v>
      </c>
      <c r="G118" s="100" t="s">
        <v>1119</v>
      </c>
      <c r="H118" s="100" t="s">
        <v>1116</v>
      </c>
      <c r="I118" s="100" t="s">
        <v>1117</v>
      </c>
      <c r="J118" s="100" t="s">
        <v>888</v>
      </c>
      <c r="K118" s="102" t="s">
        <v>644</v>
      </c>
      <c r="L118" s="102" t="s">
        <v>65</v>
      </c>
      <c r="M118" s="102" t="s">
        <v>659</v>
      </c>
      <c r="N118" s="102" t="s">
        <v>699</v>
      </c>
      <c r="O118" s="102" t="s">
        <v>674</v>
      </c>
      <c r="P118" s="102" t="s">
        <v>825</v>
      </c>
      <c r="Q118" s="103">
        <v>18.0</v>
      </c>
      <c r="R118" s="103">
        <v>145.0</v>
      </c>
      <c r="S118" s="102" t="s">
        <v>687</v>
      </c>
      <c r="T118" s="102" t="s">
        <v>650</v>
      </c>
      <c r="U118" s="102" t="s">
        <v>826</v>
      </c>
      <c r="V118" s="102" t="s">
        <v>652</v>
      </c>
      <c r="W118" s="102" t="s">
        <v>1120</v>
      </c>
      <c r="X118" s="102" t="s">
        <v>654</v>
      </c>
      <c r="Y118" s="103"/>
      <c r="Z118" s="104">
        <v>420.0</v>
      </c>
      <c r="AA118" s="105">
        <v>384000.0</v>
      </c>
      <c r="AB118" s="106"/>
      <c r="AC118" s="73"/>
    </row>
    <row r="119" ht="60.75" customHeight="1">
      <c r="A119" s="73"/>
      <c r="B119" s="98">
        <v>296000.0</v>
      </c>
      <c r="C119" s="64"/>
      <c r="D119" s="55">
        <f t="shared" si="2"/>
        <v>0</v>
      </c>
      <c r="E119" s="99"/>
      <c r="F119" s="100" t="s">
        <v>639</v>
      </c>
      <c r="G119" s="100" t="s">
        <v>1121</v>
      </c>
      <c r="H119" s="100" t="s">
        <v>1122</v>
      </c>
      <c r="I119" s="100" t="s">
        <v>1123</v>
      </c>
      <c r="J119" s="100" t="s">
        <v>1009</v>
      </c>
      <c r="K119" s="102" t="s">
        <v>644</v>
      </c>
      <c r="L119" s="102" t="s">
        <v>65</v>
      </c>
      <c r="M119" s="102" t="s">
        <v>645</v>
      </c>
      <c r="N119" s="102" t="s">
        <v>699</v>
      </c>
      <c r="O119" s="102" t="s">
        <v>1124</v>
      </c>
      <c r="P119" s="102" t="s">
        <v>816</v>
      </c>
      <c r="Q119" s="103">
        <v>13.0</v>
      </c>
      <c r="R119" s="103">
        <v>135.0</v>
      </c>
      <c r="S119" s="102" t="s">
        <v>649</v>
      </c>
      <c r="T119" s="102" t="s">
        <v>650</v>
      </c>
      <c r="U119" s="102" t="s">
        <v>817</v>
      </c>
      <c r="V119" s="102" t="s">
        <v>652</v>
      </c>
      <c r="W119" s="102" t="s">
        <v>1125</v>
      </c>
      <c r="X119" s="102" t="s">
        <v>654</v>
      </c>
      <c r="Y119" s="103"/>
      <c r="Z119" s="104">
        <v>320.0</v>
      </c>
      <c r="AA119" s="105">
        <v>296000.0</v>
      </c>
      <c r="AB119" s="106"/>
      <c r="AC119" s="73"/>
    </row>
    <row r="120" ht="60.75" customHeight="1">
      <c r="A120" s="73"/>
      <c r="B120" s="98">
        <v>296000.0</v>
      </c>
      <c r="C120" s="64"/>
      <c r="D120" s="55">
        <f t="shared" si="2"/>
        <v>0</v>
      </c>
      <c r="E120" s="99"/>
      <c r="F120" s="100" t="s">
        <v>639</v>
      </c>
      <c r="G120" s="100" t="s">
        <v>1126</v>
      </c>
      <c r="H120" s="100" t="s">
        <v>1122</v>
      </c>
      <c r="I120" s="100" t="s">
        <v>1123</v>
      </c>
      <c r="J120" s="100" t="s">
        <v>938</v>
      </c>
      <c r="K120" s="102" t="s">
        <v>644</v>
      </c>
      <c r="L120" s="102" t="s">
        <v>65</v>
      </c>
      <c r="M120" s="102" t="s">
        <v>645</v>
      </c>
      <c r="N120" s="102" t="s">
        <v>699</v>
      </c>
      <c r="O120" s="102" t="s">
        <v>1124</v>
      </c>
      <c r="P120" s="102" t="s">
        <v>939</v>
      </c>
      <c r="Q120" s="103">
        <v>13.0</v>
      </c>
      <c r="R120" s="103">
        <v>135.0</v>
      </c>
      <c r="S120" s="102" t="s">
        <v>649</v>
      </c>
      <c r="T120" s="102" t="s">
        <v>650</v>
      </c>
      <c r="U120" s="102" t="s">
        <v>940</v>
      </c>
      <c r="V120" s="102" t="s">
        <v>652</v>
      </c>
      <c r="W120" s="102" t="s">
        <v>1127</v>
      </c>
      <c r="X120" s="102" t="s">
        <v>654</v>
      </c>
      <c r="Y120" s="103"/>
      <c r="Z120" s="104">
        <v>320.0</v>
      </c>
      <c r="AA120" s="105">
        <v>296000.0</v>
      </c>
      <c r="AB120" s="106"/>
      <c r="AC120" s="73"/>
    </row>
    <row r="121" ht="60.75" customHeight="1">
      <c r="A121" s="73"/>
      <c r="B121" s="98">
        <v>296000.0</v>
      </c>
      <c r="C121" s="64"/>
      <c r="D121" s="55">
        <f t="shared" si="2"/>
        <v>0</v>
      </c>
      <c r="E121" s="99"/>
      <c r="F121" s="100" t="s">
        <v>639</v>
      </c>
      <c r="G121" s="100" t="s">
        <v>1128</v>
      </c>
      <c r="H121" s="100" t="s">
        <v>1122</v>
      </c>
      <c r="I121" s="100" t="s">
        <v>1123</v>
      </c>
      <c r="J121" s="100" t="s">
        <v>1129</v>
      </c>
      <c r="K121" s="102" t="s">
        <v>644</v>
      </c>
      <c r="L121" s="102" t="s">
        <v>65</v>
      </c>
      <c r="M121" s="102" t="s">
        <v>645</v>
      </c>
      <c r="N121" s="102" t="s">
        <v>699</v>
      </c>
      <c r="O121" s="102" t="s">
        <v>1124</v>
      </c>
      <c r="P121" s="102" t="s">
        <v>1130</v>
      </c>
      <c r="Q121" s="103">
        <v>13.0</v>
      </c>
      <c r="R121" s="103">
        <v>135.0</v>
      </c>
      <c r="S121" s="102" t="s">
        <v>649</v>
      </c>
      <c r="T121" s="102" t="s">
        <v>650</v>
      </c>
      <c r="U121" s="102" t="s">
        <v>1131</v>
      </c>
      <c r="V121" s="102" t="s">
        <v>652</v>
      </c>
      <c r="W121" s="102" t="s">
        <v>1132</v>
      </c>
      <c r="X121" s="102" t="s">
        <v>654</v>
      </c>
      <c r="Y121" s="103"/>
      <c r="Z121" s="104">
        <v>320.0</v>
      </c>
      <c r="AA121" s="105">
        <v>296000.0</v>
      </c>
      <c r="AB121" s="106"/>
      <c r="AC121" s="73"/>
    </row>
    <row r="122" ht="60.75" customHeight="1">
      <c r="A122" s="73"/>
      <c r="B122" s="98">
        <v>296000.0</v>
      </c>
      <c r="C122" s="64"/>
      <c r="D122" s="55">
        <f t="shared" si="2"/>
        <v>0</v>
      </c>
      <c r="E122" s="99"/>
      <c r="F122" s="100" t="s">
        <v>639</v>
      </c>
      <c r="G122" s="100" t="s">
        <v>1133</v>
      </c>
      <c r="H122" s="100" t="s">
        <v>1134</v>
      </c>
      <c r="I122" s="100" t="s">
        <v>1135</v>
      </c>
      <c r="J122" s="100" t="s">
        <v>1009</v>
      </c>
      <c r="K122" s="102" t="s">
        <v>644</v>
      </c>
      <c r="L122" s="102" t="s">
        <v>65</v>
      </c>
      <c r="M122" s="102" t="s">
        <v>645</v>
      </c>
      <c r="N122" s="102" t="s">
        <v>699</v>
      </c>
      <c r="O122" s="102" t="s">
        <v>1136</v>
      </c>
      <c r="P122" s="102" t="s">
        <v>816</v>
      </c>
      <c r="Q122" s="103">
        <v>19.0</v>
      </c>
      <c r="R122" s="103">
        <v>135.0</v>
      </c>
      <c r="S122" s="102" t="s">
        <v>687</v>
      </c>
      <c r="T122" s="102" t="s">
        <v>650</v>
      </c>
      <c r="U122" s="102" t="s">
        <v>817</v>
      </c>
      <c r="V122" s="102" t="s">
        <v>652</v>
      </c>
      <c r="W122" s="102" t="s">
        <v>1137</v>
      </c>
      <c r="X122" s="102" t="s">
        <v>654</v>
      </c>
      <c r="Y122" s="103"/>
      <c r="Z122" s="104">
        <v>320.0</v>
      </c>
      <c r="AA122" s="105">
        <v>296000.0</v>
      </c>
      <c r="AB122" s="106"/>
      <c r="AC122" s="73"/>
    </row>
    <row r="123" ht="60.75" customHeight="1">
      <c r="A123" s="73"/>
      <c r="B123" s="98">
        <v>296000.0</v>
      </c>
      <c r="C123" s="64"/>
      <c r="D123" s="55">
        <f t="shared" si="2"/>
        <v>0</v>
      </c>
      <c r="E123" s="99"/>
      <c r="F123" s="100" t="s">
        <v>639</v>
      </c>
      <c r="G123" s="100" t="s">
        <v>1138</v>
      </c>
      <c r="H123" s="100" t="s">
        <v>1134</v>
      </c>
      <c r="I123" s="100" t="s">
        <v>1135</v>
      </c>
      <c r="J123" s="100" t="s">
        <v>938</v>
      </c>
      <c r="K123" s="102" t="s">
        <v>644</v>
      </c>
      <c r="L123" s="102" t="s">
        <v>65</v>
      </c>
      <c r="M123" s="102" t="s">
        <v>645</v>
      </c>
      <c r="N123" s="102" t="s">
        <v>699</v>
      </c>
      <c r="O123" s="102" t="s">
        <v>1136</v>
      </c>
      <c r="P123" s="102" t="s">
        <v>939</v>
      </c>
      <c r="Q123" s="103">
        <v>19.0</v>
      </c>
      <c r="R123" s="103">
        <v>135.0</v>
      </c>
      <c r="S123" s="102" t="s">
        <v>687</v>
      </c>
      <c r="T123" s="102" t="s">
        <v>650</v>
      </c>
      <c r="U123" s="102" t="s">
        <v>940</v>
      </c>
      <c r="V123" s="102" t="s">
        <v>652</v>
      </c>
      <c r="W123" s="102" t="s">
        <v>1139</v>
      </c>
      <c r="X123" s="102" t="s">
        <v>654</v>
      </c>
      <c r="Y123" s="103"/>
      <c r="Z123" s="104">
        <v>320.0</v>
      </c>
      <c r="AA123" s="105">
        <v>296000.0</v>
      </c>
      <c r="AB123" s="106"/>
      <c r="AC123" s="73"/>
    </row>
    <row r="124" ht="60.75" customHeight="1">
      <c r="A124" s="73"/>
      <c r="B124" s="98">
        <v>296000.0</v>
      </c>
      <c r="C124" s="64"/>
      <c r="D124" s="55">
        <f t="shared" si="2"/>
        <v>0</v>
      </c>
      <c r="E124" s="99"/>
      <c r="F124" s="100" t="s">
        <v>639</v>
      </c>
      <c r="G124" s="100" t="s">
        <v>1140</v>
      </c>
      <c r="H124" s="100" t="s">
        <v>1134</v>
      </c>
      <c r="I124" s="100" t="s">
        <v>1135</v>
      </c>
      <c r="J124" s="100" t="s">
        <v>1141</v>
      </c>
      <c r="K124" s="102" t="s">
        <v>644</v>
      </c>
      <c r="L124" s="102" t="s">
        <v>65</v>
      </c>
      <c r="M124" s="102" t="s">
        <v>645</v>
      </c>
      <c r="N124" s="102" t="s">
        <v>699</v>
      </c>
      <c r="O124" s="102" t="s">
        <v>1136</v>
      </c>
      <c r="P124" s="102" t="s">
        <v>1142</v>
      </c>
      <c r="Q124" s="103">
        <v>19.0</v>
      </c>
      <c r="R124" s="103">
        <v>135.0</v>
      </c>
      <c r="S124" s="102" t="s">
        <v>687</v>
      </c>
      <c r="T124" s="102" t="s">
        <v>650</v>
      </c>
      <c r="U124" s="102" t="s">
        <v>1143</v>
      </c>
      <c r="V124" s="102" t="s">
        <v>652</v>
      </c>
      <c r="W124" s="102" t="s">
        <v>1144</v>
      </c>
      <c r="X124" s="102" t="s">
        <v>654</v>
      </c>
      <c r="Y124" s="103"/>
      <c r="Z124" s="104">
        <v>320.0</v>
      </c>
      <c r="AA124" s="105">
        <v>296000.0</v>
      </c>
      <c r="AB124" s="106"/>
      <c r="AC124" s="73"/>
    </row>
    <row r="125" ht="60.75" customHeight="1">
      <c r="A125" s="73"/>
      <c r="B125" s="98">
        <v>296000.0</v>
      </c>
      <c r="C125" s="64"/>
      <c r="D125" s="55">
        <f t="shared" si="2"/>
        <v>0</v>
      </c>
      <c r="E125" s="99"/>
      <c r="F125" s="100" t="s">
        <v>639</v>
      </c>
      <c r="G125" s="100" t="s">
        <v>1145</v>
      </c>
      <c r="H125" s="100" t="s">
        <v>1146</v>
      </c>
      <c r="I125" s="100" t="s">
        <v>1147</v>
      </c>
      <c r="J125" s="100" t="s">
        <v>1009</v>
      </c>
      <c r="K125" s="102" t="s">
        <v>644</v>
      </c>
      <c r="L125" s="102" t="s">
        <v>65</v>
      </c>
      <c r="M125" s="102" t="s">
        <v>645</v>
      </c>
      <c r="N125" s="102" t="s">
        <v>699</v>
      </c>
      <c r="O125" s="102" t="s">
        <v>1136</v>
      </c>
      <c r="P125" s="102" t="s">
        <v>816</v>
      </c>
      <c r="Q125" s="103">
        <v>19.0</v>
      </c>
      <c r="R125" s="103">
        <v>135.0</v>
      </c>
      <c r="S125" s="102" t="s">
        <v>649</v>
      </c>
      <c r="T125" s="102" t="s">
        <v>650</v>
      </c>
      <c r="U125" s="102" t="s">
        <v>817</v>
      </c>
      <c r="V125" s="102" t="s">
        <v>652</v>
      </c>
      <c r="W125" s="102" t="s">
        <v>1148</v>
      </c>
      <c r="X125" s="102" t="s">
        <v>654</v>
      </c>
      <c r="Y125" s="103"/>
      <c r="Z125" s="104">
        <v>320.0</v>
      </c>
      <c r="AA125" s="105">
        <v>296000.0</v>
      </c>
      <c r="AB125" s="106"/>
      <c r="AC125" s="73"/>
    </row>
    <row r="126" ht="60.75" customHeight="1">
      <c r="A126" s="73"/>
      <c r="B126" s="98">
        <v>296000.0</v>
      </c>
      <c r="C126" s="64"/>
      <c r="D126" s="55">
        <f t="shared" si="2"/>
        <v>0</v>
      </c>
      <c r="E126" s="99"/>
      <c r="F126" s="100" t="s">
        <v>639</v>
      </c>
      <c r="G126" s="100" t="s">
        <v>1149</v>
      </c>
      <c r="H126" s="100" t="s">
        <v>1146</v>
      </c>
      <c r="I126" s="100" t="s">
        <v>1147</v>
      </c>
      <c r="J126" s="100" t="s">
        <v>938</v>
      </c>
      <c r="K126" s="102" t="s">
        <v>644</v>
      </c>
      <c r="L126" s="102" t="s">
        <v>65</v>
      </c>
      <c r="M126" s="102" t="s">
        <v>645</v>
      </c>
      <c r="N126" s="102" t="s">
        <v>699</v>
      </c>
      <c r="O126" s="102" t="s">
        <v>1136</v>
      </c>
      <c r="P126" s="102" t="s">
        <v>939</v>
      </c>
      <c r="Q126" s="103">
        <v>19.0</v>
      </c>
      <c r="R126" s="103">
        <v>135.0</v>
      </c>
      <c r="S126" s="102" t="s">
        <v>649</v>
      </c>
      <c r="T126" s="102" t="s">
        <v>650</v>
      </c>
      <c r="U126" s="102" t="s">
        <v>940</v>
      </c>
      <c r="V126" s="102" t="s">
        <v>652</v>
      </c>
      <c r="W126" s="102" t="s">
        <v>1150</v>
      </c>
      <c r="X126" s="102" t="s">
        <v>1073</v>
      </c>
      <c r="Y126" s="103"/>
      <c r="Z126" s="104">
        <v>320.0</v>
      </c>
      <c r="AA126" s="105">
        <v>296000.0</v>
      </c>
      <c r="AB126" s="106"/>
      <c r="AC126" s="73"/>
    </row>
    <row r="127" ht="60.75" customHeight="1">
      <c r="A127" s="73"/>
      <c r="B127" s="98">
        <v>296000.0</v>
      </c>
      <c r="C127" s="64"/>
      <c r="D127" s="55">
        <f t="shared" si="2"/>
        <v>0</v>
      </c>
      <c r="E127" s="99"/>
      <c r="F127" s="100" t="s">
        <v>639</v>
      </c>
      <c r="G127" s="100" t="s">
        <v>1151</v>
      </c>
      <c r="H127" s="100" t="s">
        <v>1146</v>
      </c>
      <c r="I127" s="100" t="s">
        <v>1147</v>
      </c>
      <c r="J127" s="100" t="s">
        <v>1141</v>
      </c>
      <c r="K127" s="102" t="s">
        <v>644</v>
      </c>
      <c r="L127" s="102" t="s">
        <v>65</v>
      </c>
      <c r="M127" s="102" t="s">
        <v>645</v>
      </c>
      <c r="N127" s="102" t="s">
        <v>699</v>
      </c>
      <c r="O127" s="102" t="s">
        <v>1136</v>
      </c>
      <c r="P127" s="102" t="s">
        <v>1142</v>
      </c>
      <c r="Q127" s="103">
        <v>19.0</v>
      </c>
      <c r="R127" s="103">
        <v>135.0</v>
      </c>
      <c r="S127" s="102" t="s">
        <v>649</v>
      </c>
      <c r="T127" s="102" t="s">
        <v>650</v>
      </c>
      <c r="U127" s="102" t="s">
        <v>1143</v>
      </c>
      <c r="V127" s="102" t="s">
        <v>652</v>
      </c>
      <c r="W127" s="102" t="s">
        <v>1152</v>
      </c>
      <c r="X127" s="102" t="s">
        <v>1073</v>
      </c>
      <c r="Y127" s="103"/>
      <c r="Z127" s="104">
        <v>320.0</v>
      </c>
      <c r="AA127" s="105">
        <v>296000.0</v>
      </c>
      <c r="AB127" s="106"/>
      <c r="AC127" s="73"/>
    </row>
    <row r="128" ht="60.75" customHeight="1">
      <c r="A128" s="73"/>
      <c r="B128" s="98">
        <v>296000.0</v>
      </c>
      <c r="C128" s="64"/>
      <c r="D128" s="55">
        <f t="shared" si="2"/>
        <v>0</v>
      </c>
      <c r="E128" s="99"/>
      <c r="F128" s="100" t="s">
        <v>639</v>
      </c>
      <c r="G128" s="100" t="s">
        <v>1153</v>
      </c>
      <c r="H128" s="100" t="s">
        <v>1146</v>
      </c>
      <c r="I128" s="100" t="s">
        <v>1147</v>
      </c>
      <c r="J128" s="100" t="s">
        <v>1129</v>
      </c>
      <c r="K128" s="102" t="s">
        <v>644</v>
      </c>
      <c r="L128" s="102" t="s">
        <v>65</v>
      </c>
      <c r="M128" s="102" t="s">
        <v>645</v>
      </c>
      <c r="N128" s="102" t="s">
        <v>699</v>
      </c>
      <c r="O128" s="102" t="s">
        <v>1136</v>
      </c>
      <c r="P128" s="102" t="s">
        <v>1130</v>
      </c>
      <c r="Q128" s="103">
        <v>19.0</v>
      </c>
      <c r="R128" s="103">
        <v>135.0</v>
      </c>
      <c r="S128" s="102" t="s">
        <v>649</v>
      </c>
      <c r="T128" s="102" t="s">
        <v>650</v>
      </c>
      <c r="U128" s="102" t="s">
        <v>1131</v>
      </c>
      <c r="V128" s="102" t="s">
        <v>652</v>
      </c>
      <c r="W128" s="102" t="s">
        <v>1154</v>
      </c>
      <c r="X128" s="102" t="s">
        <v>654</v>
      </c>
      <c r="Y128" s="103"/>
      <c r="Z128" s="104">
        <v>320.0</v>
      </c>
      <c r="AA128" s="105">
        <v>296000.0</v>
      </c>
      <c r="AB128" s="106"/>
      <c r="AC128" s="73"/>
    </row>
    <row r="129" ht="60.75" customHeight="1">
      <c r="A129" s="73"/>
      <c r="B129" s="98">
        <v>376000.0</v>
      </c>
      <c r="C129" s="64"/>
      <c r="D129" s="55">
        <f t="shared" si="2"/>
        <v>0</v>
      </c>
      <c r="E129" s="99"/>
      <c r="F129" s="100" t="s">
        <v>639</v>
      </c>
      <c r="G129" s="100" t="s">
        <v>1155</v>
      </c>
      <c r="H129" s="100" t="s">
        <v>1156</v>
      </c>
      <c r="I129" s="100" t="s">
        <v>1157</v>
      </c>
      <c r="J129" s="100" t="s">
        <v>1158</v>
      </c>
      <c r="K129" s="102" t="s">
        <v>644</v>
      </c>
      <c r="L129" s="102" t="s">
        <v>65</v>
      </c>
      <c r="M129" s="102" t="s">
        <v>645</v>
      </c>
      <c r="N129" s="102" t="s">
        <v>699</v>
      </c>
      <c r="O129" s="102" t="s">
        <v>736</v>
      </c>
      <c r="P129" s="102" t="s">
        <v>843</v>
      </c>
      <c r="Q129" s="103">
        <v>0.0</v>
      </c>
      <c r="R129" s="103">
        <v>125.0</v>
      </c>
      <c r="S129" s="102" t="s">
        <v>649</v>
      </c>
      <c r="T129" s="102" t="s">
        <v>650</v>
      </c>
      <c r="U129" s="102" t="s">
        <v>845</v>
      </c>
      <c r="V129" s="102" t="s">
        <v>652</v>
      </c>
      <c r="W129" s="102" t="s">
        <v>1159</v>
      </c>
      <c r="X129" s="102" t="s">
        <v>654</v>
      </c>
      <c r="Y129" s="103"/>
      <c r="Z129" s="104">
        <v>410.0</v>
      </c>
      <c r="AA129" s="105">
        <v>376000.0</v>
      </c>
      <c r="AB129" s="106"/>
      <c r="AC129" s="73"/>
    </row>
    <row r="130" ht="60.75" customHeight="1">
      <c r="A130" s="73"/>
      <c r="B130" s="98">
        <v>376000.0</v>
      </c>
      <c r="C130" s="64"/>
      <c r="D130" s="55">
        <f t="shared" si="2"/>
        <v>0</v>
      </c>
      <c r="E130" s="99"/>
      <c r="F130" s="100" t="s">
        <v>639</v>
      </c>
      <c r="G130" s="100" t="s">
        <v>1160</v>
      </c>
      <c r="H130" s="100" t="s">
        <v>1156</v>
      </c>
      <c r="I130" s="100" t="s">
        <v>1157</v>
      </c>
      <c r="J130" s="100" t="s">
        <v>1161</v>
      </c>
      <c r="K130" s="102" t="s">
        <v>644</v>
      </c>
      <c r="L130" s="102" t="s">
        <v>65</v>
      </c>
      <c r="M130" s="102" t="s">
        <v>645</v>
      </c>
      <c r="N130" s="102" t="s">
        <v>699</v>
      </c>
      <c r="O130" s="102" t="s">
        <v>736</v>
      </c>
      <c r="P130" s="102" t="s">
        <v>1162</v>
      </c>
      <c r="Q130" s="103">
        <v>0.0</v>
      </c>
      <c r="R130" s="103">
        <v>125.0</v>
      </c>
      <c r="S130" s="102" t="s">
        <v>649</v>
      </c>
      <c r="T130" s="102" t="s">
        <v>650</v>
      </c>
      <c r="U130" s="102" t="s">
        <v>1163</v>
      </c>
      <c r="V130" s="102" t="s">
        <v>652</v>
      </c>
      <c r="W130" s="102" t="s">
        <v>1164</v>
      </c>
      <c r="X130" s="102" t="s">
        <v>654</v>
      </c>
      <c r="Y130" s="103"/>
      <c r="Z130" s="104">
        <v>410.0</v>
      </c>
      <c r="AA130" s="105">
        <v>376000.0</v>
      </c>
      <c r="AB130" s="106"/>
      <c r="AC130" s="73"/>
    </row>
    <row r="131" ht="60.75" customHeight="1">
      <c r="A131" s="73"/>
      <c r="B131" s="98">
        <v>421000.0</v>
      </c>
      <c r="C131" s="64"/>
      <c r="D131" s="55">
        <f t="shared" si="2"/>
        <v>0</v>
      </c>
      <c r="E131" s="99"/>
      <c r="F131" s="100" t="s">
        <v>639</v>
      </c>
      <c r="G131" s="100" t="s">
        <v>1165</v>
      </c>
      <c r="H131" s="100" t="s">
        <v>1156</v>
      </c>
      <c r="I131" s="100" t="s">
        <v>1157</v>
      </c>
      <c r="J131" s="100" t="s">
        <v>848</v>
      </c>
      <c r="K131" s="102" t="s">
        <v>644</v>
      </c>
      <c r="L131" s="102" t="s">
        <v>65</v>
      </c>
      <c r="M131" s="102" t="s">
        <v>645</v>
      </c>
      <c r="N131" s="102" t="s">
        <v>699</v>
      </c>
      <c r="O131" s="102" t="s">
        <v>736</v>
      </c>
      <c r="P131" s="102" t="s">
        <v>872</v>
      </c>
      <c r="Q131" s="103">
        <v>0.0</v>
      </c>
      <c r="R131" s="103">
        <v>125.0</v>
      </c>
      <c r="S131" s="102" t="s">
        <v>649</v>
      </c>
      <c r="T131" s="102" t="s">
        <v>844</v>
      </c>
      <c r="U131" s="102" t="s">
        <v>873</v>
      </c>
      <c r="V131" s="102" t="s">
        <v>652</v>
      </c>
      <c r="W131" s="102" t="s">
        <v>1166</v>
      </c>
      <c r="X131" s="102" t="s">
        <v>1073</v>
      </c>
      <c r="Y131" s="103"/>
      <c r="Z131" s="104">
        <v>460.0</v>
      </c>
      <c r="AA131" s="105">
        <v>421000.0</v>
      </c>
      <c r="AB131" s="106"/>
      <c r="AC131" s="73"/>
    </row>
    <row r="132" ht="60.75" customHeight="1">
      <c r="A132" s="73"/>
      <c r="B132" s="98">
        <v>376000.0</v>
      </c>
      <c r="C132" s="64"/>
      <c r="D132" s="55">
        <f t="shared" si="2"/>
        <v>0</v>
      </c>
      <c r="E132" s="99"/>
      <c r="F132" s="100" t="s">
        <v>639</v>
      </c>
      <c r="G132" s="100" t="s">
        <v>1167</v>
      </c>
      <c r="H132" s="100" t="s">
        <v>1156</v>
      </c>
      <c r="I132" s="100" t="s">
        <v>1157</v>
      </c>
      <c r="J132" s="100" t="s">
        <v>1168</v>
      </c>
      <c r="K132" s="102" t="s">
        <v>644</v>
      </c>
      <c r="L132" s="102" t="s">
        <v>65</v>
      </c>
      <c r="M132" s="102" t="s">
        <v>645</v>
      </c>
      <c r="N132" s="102" t="s">
        <v>699</v>
      </c>
      <c r="O132" s="102" t="s">
        <v>736</v>
      </c>
      <c r="P132" s="102" t="s">
        <v>1169</v>
      </c>
      <c r="Q132" s="103">
        <v>0.0</v>
      </c>
      <c r="R132" s="103">
        <v>125.0</v>
      </c>
      <c r="S132" s="102" t="s">
        <v>649</v>
      </c>
      <c r="T132" s="102" t="s">
        <v>650</v>
      </c>
      <c r="U132" s="102" t="s">
        <v>1170</v>
      </c>
      <c r="V132" s="102" t="s">
        <v>652</v>
      </c>
      <c r="W132" s="102" t="s">
        <v>1171</v>
      </c>
      <c r="X132" s="102" t="s">
        <v>654</v>
      </c>
      <c r="Y132" s="103"/>
      <c r="Z132" s="104">
        <v>410.0</v>
      </c>
      <c r="AA132" s="105">
        <v>376000.0</v>
      </c>
      <c r="AB132" s="106"/>
      <c r="AC132" s="73"/>
    </row>
    <row r="133" ht="60.75" customHeight="1">
      <c r="A133" s="73"/>
      <c r="B133" s="98">
        <v>421000.0</v>
      </c>
      <c r="C133" s="64"/>
      <c r="D133" s="55">
        <f t="shared" si="2"/>
        <v>0</v>
      </c>
      <c r="E133" s="99"/>
      <c r="F133" s="100" t="s">
        <v>639</v>
      </c>
      <c r="G133" s="100" t="s">
        <v>1172</v>
      </c>
      <c r="H133" s="100" t="s">
        <v>1156</v>
      </c>
      <c r="I133" s="100" t="s">
        <v>1157</v>
      </c>
      <c r="J133" s="100" t="s">
        <v>879</v>
      </c>
      <c r="K133" s="102" t="s">
        <v>644</v>
      </c>
      <c r="L133" s="102" t="s">
        <v>65</v>
      </c>
      <c r="M133" s="102" t="s">
        <v>645</v>
      </c>
      <c r="N133" s="102" t="s">
        <v>699</v>
      </c>
      <c r="O133" s="102" t="s">
        <v>736</v>
      </c>
      <c r="P133" s="102" t="s">
        <v>859</v>
      </c>
      <c r="Q133" s="103">
        <v>0.0</v>
      </c>
      <c r="R133" s="103">
        <v>125.0</v>
      </c>
      <c r="S133" s="102" t="s">
        <v>649</v>
      </c>
      <c r="T133" s="102" t="s">
        <v>844</v>
      </c>
      <c r="U133" s="102" t="s">
        <v>860</v>
      </c>
      <c r="V133" s="102" t="s">
        <v>652</v>
      </c>
      <c r="W133" s="102" t="s">
        <v>1173</v>
      </c>
      <c r="X133" s="102" t="s">
        <v>654</v>
      </c>
      <c r="Y133" s="103"/>
      <c r="Z133" s="104">
        <v>460.0</v>
      </c>
      <c r="AA133" s="105">
        <v>421000.0</v>
      </c>
      <c r="AB133" s="106"/>
      <c r="AC133" s="73"/>
    </row>
    <row r="134" ht="60.75" customHeight="1">
      <c r="A134" s="73"/>
      <c r="B134" s="98">
        <v>456000.0</v>
      </c>
      <c r="C134" s="64"/>
      <c r="D134" s="55">
        <f t="shared" si="2"/>
        <v>0</v>
      </c>
      <c r="E134" s="99"/>
      <c r="F134" s="100" t="s">
        <v>639</v>
      </c>
      <c r="G134" s="100" t="s">
        <v>1174</v>
      </c>
      <c r="H134" s="100" t="s">
        <v>1175</v>
      </c>
      <c r="I134" s="100" t="s">
        <v>1176</v>
      </c>
      <c r="J134" s="100" t="s">
        <v>922</v>
      </c>
      <c r="K134" s="102" t="s">
        <v>644</v>
      </c>
      <c r="L134" s="102" t="s">
        <v>65</v>
      </c>
      <c r="M134" s="102" t="s">
        <v>735</v>
      </c>
      <c r="N134" s="102" t="s">
        <v>757</v>
      </c>
      <c r="O134" s="102" t="s">
        <v>686</v>
      </c>
      <c r="P134" s="102" t="s">
        <v>923</v>
      </c>
      <c r="Q134" s="103">
        <v>17.0</v>
      </c>
      <c r="R134" s="103">
        <v>130.0</v>
      </c>
      <c r="S134" s="102" t="s">
        <v>649</v>
      </c>
      <c r="T134" s="102" t="s">
        <v>650</v>
      </c>
      <c r="U134" s="102" t="s">
        <v>924</v>
      </c>
      <c r="V134" s="102" t="s">
        <v>652</v>
      </c>
      <c r="W134" s="102" t="s">
        <v>1177</v>
      </c>
      <c r="X134" s="102" t="s">
        <v>654</v>
      </c>
      <c r="Y134" s="103"/>
      <c r="Z134" s="104">
        <v>500.0</v>
      </c>
      <c r="AA134" s="105">
        <v>456000.0</v>
      </c>
      <c r="AB134" s="106"/>
      <c r="AC134" s="73"/>
    </row>
    <row r="135" ht="60.75" customHeight="1">
      <c r="A135" s="73"/>
      <c r="B135" s="98">
        <v>456000.0</v>
      </c>
      <c r="C135" s="64"/>
      <c r="D135" s="55">
        <f t="shared" si="2"/>
        <v>0</v>
      </c>
      <c r="E135" s="99"/>
      <c r="F135" s="100" t="s">
        <v>639</v>
      </c>
      <c r="G135" s="100" t="s">
        <v>1178</v>
      </c>
      <c r="H135" s="100" t="s">
        <v>1175</v>
      </c>
      <c r="I135" s="100" t="s">
        <v>1176</v>
      </c>
      <c r="J135" s="100" t="s">
        <v>1179</v>
      </c>
      <c r="K135" s="102" t="s">
        <v>644</v>
      </c>
      <c r="L135" s="102" t="s">
        <v>65</v>
      </c>
      <c r="M135" s="102" t="s">
        <v>735</v>
      </c>
      <c r="N135" s="102" t="s">
        <v>757</v>
      </c>
      <c r="O135" s="102" t="s">
        <v>686</v>
      </c>
      <c r="P135" s="102" t="s">
        <v>911</v>
      </c>
      <c r="Q135" s="103">
        <v>17.0</v>
      </c>
      <c r="R135" s="103">
        <v>130.0</v>
      </c>
      <c r="S135" s="102" t="s">
        <v>649</v>
      </c>
      <c r="T135" s="102" t="s">
        <v>650</v>
      </c>
      <c r="U135" s="102" t="s">
        <v>912</v>
      </c>
      <c r="V135" s="102" t="s">
        <v>652</v>
      </c>
      <c r="W135" s="102" t="s">
        <v>1180</v>
      </c>
      <c r="X135" s="102" t="s">
        <v>654</v>
      </c>
      <c r="Y135" s="103"/>
      <c r="Z135" s="104">
        <v>500.0</v>
      </c>
      <c r="AA135" s="105">
        <v>456000.0</v>
      </c>
      <c r="AB135" s="106"/>
      <c r="AC135" s="73"/>
    </row>
    <row r="136" ht="60.75" customHeight="1">
      <c r="A136" s="73"/>
      <c r="B136" s="98">
        <v>456000.0</v>
      </c>
      <c r="C136" s="64"/>
      <c r="D136" s="55">
        <f t="shared" si="2"/>
        <v>0</v>
      </c>
      <c r="E136" s="99"/>
      <c r="F136" s="100" t="s">
        <v>639</v>
      </c>
      <c r="G136" s="100" t="s">
        <v>1181</v>
      </c>
      <c r="H136" s="100" t="s">
        <v>1182</v>
      </c>
      <c r="I136" s="100" t="s">
        <v>1183</v>
      </c>
      <c r="J136" s="100" t="s">
        <v>922</v>
      </c>
      <c r="K136" s="102" t="s">
        <v>644</v>
      </c>
      <c r="L136" s="102" t="s">
        <v>65</v>
      </c>
      <c r="M136" s="102" t="s">
        <v>735</v>
      </c>
      <c r="N136" s="102" t="s">
        <v>757</v>
      </c>
      <c r="O136" s="102" t="s">
        <v>674</v>
      </c>
      <c r="P136" s="102" t="s">
        <v>923</v>
      </c>
      <c r="Q136" s="103">
        <v>19.0</v>
      </c>
      <c r="R136" s="103">
        <v>130.0</v>
      </c>
      <c r="S136" s="102" t="s">
        <v>649</v>
      </c>
      <c r="T136" s="102" t="s">
        <v>650</v>
      </c>
      <c r="U136" s="102" t="s">
        <v>924</v>
      </c>
      <c r="V136" s="102" t="s">
        <v>652</v>
      </c>
      <c r="W136" s="102" t="s">
        <v>1184</v>
      </c>
      <c r="X136" s="102" t="s">
        <v>654</v>
      </c>
      <c r="Y136" s="103"/>
      <c r="Z136" s="104">
        <v>500.0</v>
      </c>
      <c r="AA136" s="105">
        <v>456000.0</v>
      </c>
      <c r="AB136" s="106"/>
      <c r="AC136" s="73"/>
    </row>
    <row r="137" ht="60.75" customHeight="1">
      <c r="A137" s="73"/>
      <c r="B137" s="98">
        <v>456000.0</v>
      </c>
      <c r="C137" s="64"/>
      <c r="D137" s="55">
        <f t="shared" si="2"/>
        <v>0</v>
      </c>
      <c r="E137" s="99"/>
      <c r="F137" s="100" t="s">
        <v>639</v>
      </c>
      <c r="G137" s="100" t="s">
        <v>1185</v>
      </c>
      <c r="H137" s="100" t="s">
        <v>1182</v>
      </c>
      <c r="I137" s="100" t="s">
        <v>1183</v>
      </c>
      <c r="J137" s="100" t="s">
        <v>1179</v>
      </c>
      <c r="K137" s="102" t="s">
        <v>644</v>
      </c>
      <c r="L137" s="102" t="s">
        <v>65</v>
      </c>
      <c r="M137" s="102" t="s">
        <v>735</v>
      </c>
      <c r="N137" s="102" t="s">
        <v>757</v>
      </c>
      <c r="O137" s="102" t="s">
        <v>674</v>
      </c>
      <c r="P137" s="102" t="s">
        <v>911</v>
      </c>
      <c r="Q137" s="103">
        <v>19.0</v>
      </c>
      <c r="R137" s="103">
        <v>130.0</v>
      </c>
      <c r="S137" s="102" t="s">
        <v>649</v>
      </c>
      <c r="T137" s="102" t="s">
        <v>650</v>
      </c>
      <c r="U137" s="102" t="s">
        <v>912</v>
      </c>
      <c r="V137" s="102" t="s">
        <v>652</v>
      </c>
      <c r="W137" s="102" t="s">
        <v>1186</v>
      </c>
      <c r="X137" s="102" t="s">
        <v>654</v>
      </c>
      <c r="Y137" s="103"/>
      <c r="Z137" s="104">
        <v>500.0</v>
      </c>
      <c r="AA137" s="105">
        <v>456000.0</v>
      </c>
      <c r="AB137" s="106"/>
      <c r="AC137" s="73"/>
    </row>
    <row r="138" ht="60.75" customHeight="1">
      <c r="A138" s="73"/>
      <c r="B138" s="98">
        <v>401000.0</v>
      </c>
      <c r="C138" s="64"/>
      <c r="D138" s="55">
        <f t="shared" si="2"/>
        <v>0</v>
      </c>
      <c r="E138" s="99"/>
      <c r="F138" s="100" t="s">
        <v>639</v>
      </c>
      <c r="G138" s="100" t="s">
        <v>1187</v>
      </c>
      <c r="H138" s="100" t="s">
        <v>1188</v>
      </c>
      <c r="I138" s="100" t="s">
        <v>1189</v>
      </c>
      <c r="J138" s="100" t="s">
        <v>748</v>
      </c>
      <c r="K138" s="102" t="s">
        <v>644</v>
      </c>
      <c r="L138" s="102" t="s">
        <v>65</v>
      </c>
      <c r="M138" s="102" t="s">
        <v>645</v>
      </c>
      <c r="N138" s="102" t="s">
        <v>842</v>
      </c>
      <c r="O138" s="102" t="s">
        <v>694</v>
      </c>
      <c r="P138" s="102" t="s">
        <v>662</v>
      </c>
      <c r="Q138" s="103">
        <v>19.0</v>
      </c>
      <c r="R138" s="103">
        <v>130.0</v>
      </c>
      <c r="S138" s="102" t="s">
        <v>649</v>
      </c>
      <c r="T138" s="102" t="s">
        <v>650</v>
      </c>
      <c r="U138" s="102" t="s">
        <v>664</v>
      </c>
      <c r="V138" s="102" t="s">
        <v>652</v>
      </c>
      <c r="W138" s="102" t="s">
        <v>1190</v>
      </c>
      <c r="X138" s="102" t="s">
        <v>654</v>
      </c>
      <c r="Y138" s="103"/>
      <c r="Z138" s="104">
        <v>440.0</v>
      </c>
      <c r="AA138" s="105">
        <v>401000.0</v>
      </c>
      <c r="AB138" s="106"/>
      <c r="AC138" s="73"/>
    </row>
    <row r="139" ht="60.75" customHeight="1">
      <c r="A139" s="73"/>
      <c r="B139" s="98">
        <v>401000.0</v>
      </c>
      <c r="C139" s="64"/>
      <c r="D139" s="55">
        <f t="shared" si="2"/>
        <v>0</v>
      </c>
      <c r="E139" s="99"/>
      <c r="F139" s="100" t="s">
        <v>639</v>
      </c>
      <c r="G139" s="100" t="s">
        <v>1191</v>
      </c>
      <c r="H139" s="100" t="s">
        <v>1188</v>
      </c>
      <c r="I139" s="100" t="s">
        <v>1189</v>
      </c>
      <c r="J139" s="100" t="s">
        <v>756</v>
      </c>
      <c r="K139" s="102" t="s">
        <v>644</v>
      </c>
      <c r="L139" s="102" t="s">
        <v>65</v>
      </c>
      <c r="M139" s="102" t="s">
        <v>645</v>
      </c>
      <c r="N139" s="102" t="s">
        <v>842</v>
      </c>
      <c r="O139" s="102" t="s">
        <v>694</v>
      </c>
      <c r="P139" s="102" t="s">
        <v>758</v>
      </c>
      <c r="Q139" s="103">
        <v>19.0</v>
      </c>
      <c r="R139" s="103">
        <v>130.0</v>
      </c>
      <c r="S139" s="102" t="s">
        <v>649</v>
      </c>
      <c r="T139" s="102" t="s">
        <v>650</v>
      </c>
      <c r="U139" s="102" t="s">
        <v>759</v>
      </c>
      <c r="V139" s="102" t="s">
        <v>652</v>
      </c>
      <c r="W139" s="102" t="s">
        <v>1192</v>
      </c>
      <c r="X139" s="102" t="s">
        <v>654</v>
      </c>
      <c r="Y139" s="103"/>
      <c r="Z139" s="104">
        <v>440.0</v>
      </c>
      <c r="AA139" s="105">
        <v>401000.0</v>
      </c>
      <c r="AB139" s="106"/>
      <c r="AC139" s="73"/>
    </row>
    <row r="140" ht="60.75" customHeight="1">
      <c r="A140" s="73"/>
      <c r="B140" s="98">
        <v>401000.0</v>
      </c>
      <c r="C140" s="64"/>
      <c r="D140" s="55">
        <f t="shared" si="2"/>
        <v>0</v>
      </c>
      <c r="E140" s="99"/>
      <c r="F140" s="100" t="s">
        <v>639</v>
      </c>
      <c r="G140" s="100" t="s">
        <v>1193</v>
      </c>
      <c r="H140" s="100" t="s">
        <v>1188</v>
      </c>
      <c r="I140" s="100" t="s">
        <v>1189</v>
      </c>
      <c r="J140" s="100" t="s">
        <v>767</v>
      </c>
      <c r="K140" s="102" t="s">
        <v>644</v>
      </c>
      <c r="L140" s="102" t="s">
        <v>65</v>
      </c>
      <c r="M140" s="102" t="s">
        <v>645</v>
      </c>
      <c r="N140" s="102" t="s">
        <v>842</v>
      </c>
      <c r="O140" s="102" t="s">
        <v>694</v>
      </c>
      <c r="P140" s="102" t="s">
        <v>768</v>
      </c>
      <c r="Q140" s="103">
        <v>19.0</v>
      </c>
      <c r="R140" s="103">
        <v>130.0</v>
      </c>
      <c r="S140" s="102" t="s">
        <v>649</v>
      </c>
      <c r="T140" s="102" t="s">
        <v>650</v>
      </c>
      <c r="U140" s="102" t="s">
        <v>769</v>
      </c>
      <c r="V140" s="102" t="s">
        <v>652</v>
      </c>
      <c r="W140" s="102" t="s">
        <v>1194</v>
      </c>
      <c r="X140" s="102" t="s">
        <v>877</v>
      </c>
      <c r="Y140" s="103"/>
      <c r="Z140" s="104">
        <v>440.0</v>
      </c>
      <c r="AA140" s="105">
        <v>401000.0</v>
      </c>
      <c r="AB140" s="106"/>
      <c r="AC140" s="73"/>
    </row>
    <row r="141" ht="60.75" customHeight="1">
      <c r="A141" s="73"/>
      <c r="B141" s="98">
        <v>401000.0</v>
      </c>
      <c r="C141" s="64"/>
      <c r="D141" s="55">
        <f t="shared" si="2"/>
        <v>0</v>
      </c>
      <c r="E141" s="99"/>
      <c r="F141" s="100" t="s">
        <v>639</v>
      </c>
      <c r="G141" s="100" t="s">
        <v>1195</v>
      </c>
      <c r="H141" s="100" t="s">
        <v>1196</v>
      </c>
      <c r="I141" s="100" t="s">
        <v>1197</v>
      </c>
      <c r="J141" s="100" t="s">
        <v>748</v>
      </c>
      <c r="K141" s="102" t="s">
        <v>644</v>
      </c>
      <c r="L141" s="102" t="s">
        <v>65</v>
      </c>
      <c r="M141" s="102" t="s">
        <v>645</v>
      </c>
      <c r="N141" s="102" t="s">
        <v>757</v>
      </c>
      <c r="O141" s="102" t="s">
        <v>674</v>
      </c>
      <c r="P141" s="102" t="s">
        <v>662</v>
      </c>
      <c r="Q141" s="103">
        <v>18.0</v>
      </c>
      <c r="R141" s="103">
        <v>130.0</v>
      </c>
      <c r="S141" s="102" t="s">
        <v>649</v>
      </c>
      <c r="T141" s="102" t="s">
        <v>650</v>
      </c>
      <c r="U141" s="102" t="s">
        <v>664</v>
      </c>
      <c r="V141" s="102" t="s">
        <v>652</v>
      </c>
      <c r="W141" s="102" t="s">
        <v>1198</v>
      </c>
      <c r="X141" s="102" t="s">
        <v>654</v>
      </c>
      <c r="Y141" s="103"/>
      <c r="Z141" s="104">
        <v>440.0</v>
      </c>
      <c r="AA141" s="105">
        <v>401000.0</v>
      </c>
      <c r="AB141" s="106"/>
      <c r="AC141" s="73"/>
    </row>
    <row r="142" ht="60.75" customHeight="1">
      <c r="A142" s="73"/>
      <c r="B142" s="98">
        <v>401000.0</v>
      </c>
      <c r="C142" s="64"/>
      <c r="D142" s="55">
        <f t="shared" si="2"/>
        <v>0</v>
      </c>
      <c r="E142" s="99"/>
      <c r="F142" s="100" t="s">
        <v>639</v>
      </c>
      <c r="G142" s="100" t="s">
        <v>1199</v>
      </c>
      <c r="H142" s="100" t="s">
        <v>1196</v>
      </c>
      <c r="I142" s="100" t="s">
        <v>1197</v>
      </c>
      <c r="J142" s="100" t="s">
        <v>756</v>
      </c>
      <c r="K142" s="102" t="s">
        <v>644</v>
      </c>
      <c r="L142" s="102" t="s">
        <v>65</v>
      </c>
      <c r="M142" s="102" t="s">
        <v>645</v>
      </c>
      <c r="N142" s="102" t="s">
        <v>757</v>
      </c>
      <c r="O142" s="102" t="s">
        <v>674</v>
      </c>
      <c r="P142" s="102" t="s">
        <v>758</v>
      </c>
      <c r="Q142" s="103">
        <v>18.0</v>
      </c>
      <c r="R142" s="103">
        <v>130.0</v>
      </c>
      <c r="S142" s="102" t="s">
        <v>649</v>
      </c>
      <c r="T142" s="102" t="s">
        <v>650</v>
      </c>
      <c r="U142" s="102" t="s">
        <v>759</v>
      </c>
      <c r="V142" s="102" t="s">
        <v>652</v>
      </c>
      <c r="W142" s="102" t="s">
        <v>1200</v>
      </c>
      <c r="X142" s="102" t="s">
        <v>654</v>
      </c>
      <c r="Y142" s="103"/>
      <c r="Z142" s="104">
        <v>440.0</v>
      </c>
      <c r="AA142" s="105">
        <v>401000.0</v>
      </c>
      <c r="AB142" s="106"/>
      <c r="AC142" s="73"/>
    </row>
    <row r="143" ht="60.75" customHeight="1">
      <c r="A143" s="73"/>
      <c r="B143" s="98">
        <v>438000.0</v>
      </c>
      <c r="C143" s="64"/>
      <c r="D143" s="55">
        <f t="shared" si="2"/>
        <v>0</v>
      </c>
      <c r="E143" s="99"/>
      <c r="F143" s="100" t="s">
        <v>639</v>
      </c>
      <c r="G143" s="100" t="s">
        <v>1201</v>
      </c>
      <c r="H143" s="100" t="s">
        <v>1196</v>
      </c>
      <c r="I143" s="100" t="s">
        <v>1197</v>
      </c>
      <c r="J143" s="100" t="s">
        <v>1202</v>
      </c>
      <c r="K143" s="102" t="s">
        <v>644</v>
      </c>
      <c r="L143" s="102" t="s">
        <v>65</v>
      </c>
      <c r="M143" s="102" t="s">
        <v>645</v>
      </c>
      <c r="N143" s="102" t="s">
        <v>757</v>
      </c>
      <c r="O143" s="102" t="s">
        <v>674</v>
      </c>
      <c r="P143" s="102" t="s">
        <v>1203</v>
      </c>
      <c r="Q143" s="103">
        <v>18.0</v>
      </c>
      <c r="R143" s="103">
        <v>130.0</v>
      </c>
      <c r="S143" s="102" t="s">
        <v>649</v>
      </c>
      <c r="T143" s="102" t="s">
        <v>728</v>
      </c>
      <c r="U143" s="102" t="s">
        <v>1204</v>
      </c>
      <c r="V143" s="102" t="s">
        <v>652</v>
      </c>
      <c r="W143" s="102" t="s">
        <v>1205</v>
      </c>
      <c r="X143" s="102" t="s">
        <v>654</v>
      </c>
      <c r="Y143" s="103"/>
      <c r="Z143" s="104">
        <v>480.0</v>
      </c>
      <c r="AA143" s="105">
        <v>438000.0</v>
      </c>
      <c r="AB143" s="106"/>
      <c r="AC143" s="73"/>
    </row>
    <row r="144" ht="60.75" customHeight="1">
      <c r="A144" s="73"/>
      <c r="B144" s="98">
        <v>401000.0</v>
      </c>
      <c r="C144" s="64"/>
      <c r="D144" s="55">
        <f t="shared" si="2"/>
        <v>0</v>
      </c>
      <c r="E144" s="99"/>
      <c r="F144" s="100" t="s">
        <v>639</v>
      </c>
      <c r="G144" s="100" t="s">
        <v>1206</v>
      </c>
      <c r="H144" s="100" t="s">
        <v>1196</v>
      </c>
      <c r="I144" s="100" t="s">
        <v>1197</v>
      </c>
      <c r="J144" s="100" t="s">
        <v>767</v>
      </c>
      <c r="K144" s="102" t="s">
        <v>644</v>
      </c>
      <c r="L144" s="102" t="s">
        <v>65</v>
      </c>
      <c r="M144" s="102" t="s">
        <v>645</v>
      </c>
      <c r="N144" s="102" t="s">
        <v>757</v>
      </c>
      <c r="O144" s="102" t="s">
        <v>674</v>
      </c>
      <c r="P144" s="102" t="s">
        <v>768</v>
      </c>
      <c r="Q144" s="103">
        <v>18.0</v>
      </c>
      <c r="R144" s="103">
        <v>130.0</v>
      </c>
      <c r="S144" s="102" t="s">
        <v>649</v>
      </c>
      <c r="T144" s="102" t="s">
        <v>650</v>
      </c>
      <c r="U144" s="102" t="s">
        <v>769</v>
      </c>
      <c r="V144" s="102" t="s">
        <v>652</v>
      </c>
      <c r="W144" s="102" t="s">
        <v>1207</v>
      </c>
      <c r="X144" s="102" t="s">
        <v>877</v>
      </c>
      <c r="Y144" s="103"/>
      <c r="Z144" s="104">
        <v>440.0</v>
      </c>
      <c r="AA144" s="105">
        <v>401000.0</v>
      </c>
      <c r="AB144" s="106"/>
      <c r="AC144" s="73"/>
    </row>
    <row r="145" ht="60.75" customHeight="1">
      <c r="A145" s="73"/>
      <c r="B145" s="98">
        <v>304000.0</v>
      </c>
      <c r="C145" s="64"/>
      <c r="D145" s="55">
        <f t="shared" si="2"/>
        <v>0</v>
      </c>
      <c r="E145" s="99"/>
      <c r="F145" s="100" t="s">
        <v>639</v>
      </c>
      <c r="G145" s="100" t="s">
        <v>1208</v>
      </c>
      <c r="H145" s="100" t="s">
        <v>1209</v>
      </c>
      <c r="I145" s="100" t="s">
        <v>1210</v>
      </c>
      <c r="J145" s="100" t="s">
        <v>788</v>
      </c>
      <c r="K145" s="102" t="s">
        <v>644</v>
      </c>
      <c r="L145" s="102" t="s">
        <v>65</v>
      </c>
      <c r="M145" s="102" t="s">
        <v>659</v>
      </c>
      <c r="N145" s="102" t="s">
        <v>757</v>
      </c>
      <c r="O145" s="102" t="s">
        <v>1018</v>
      </c>
      <c r="P145" s="102" t="s">
        <v>744</v>
      </c>
      <c r="Q145" s="103">
        <v>20.0</v>
      </c>
      <c r="R145" s="103">
        <v>140.0</v>
      </c>
      <c r="S145" s="102" t="s">
        <v>649</v>
      </c>
      <c r="T145" s="102" t="s">
        <v>650</v>
      </c>
      <c r="U145" s="102" t="s">
        <v>745</v>
      </c>
      <c r="V145" s="102" t="s">
        <v>652</v>
      </c>
      <c r="W145" s="102" t="s">
        <v>1211</v>
      </c>
      <c r="X145" s="102" t="s">
        <v>654</v>
      </c>
      <c r="Y145" s="103"/>
      <c r="Z145" s="104">
        <v>330.0</v>
      </c>
      <c r="AA145" s="105">
        <v>304000.0</v>
      </c>
      <c r="AB145" s="106"/>
      <c r="AC145" s="73"/>
    </row>
    <row r="146" ht="60.75" customHeight="1">
      <c r="A146" s="73"/>
      <c r="B146" s="98">
        <v>304000.0</v>
      </c>
      <c r="C146" s="64"/>
      <c r="D146" s="55">
        <f t="shared" si="2"/>
        <v>0</v>
      </c>
      <c r="E146" s="99"/>
      <c r="F146" s="100" t="s">
        <v>639</v>
      </c>
      <c r="G146" s="100" t="s">
        <v>1212</v>
      </c>
      <c r="H146" s="100" t="s">
        <v>1209</v>
      </c>
      <c r="I146" s="100" t="s">
        <v>1210</v>
      </c>
      <c r="J146" s="100" t="s">
        <v>1213</v>
      </c>
      <c r="K146" s="102" t="s">
        <v>644</v>
      </c>
      <c r="L146" s="102" t="s">
        <v>65</v>
      </c>
      <c r="M146" s="102" t="s">
        <v>659</v>
      </c>
      <c r="N146" s="102" t="s">
        <v>757</v>
      </c>
      <c r="O146" s="102" t="s">
        <v>1018</v>
      </c>
      <c r="P146" s="102" t="s">
        <v>1214</v>
      </c>
      <c r="Q146" s="103">
        <v>20.0</v>
      </c>
      <c r="R146" s="103">
        <v>140.0</v>
      </c>
      <c r="S146" s="102" t="s">
        <v>649</v>
      </c>
      <c r="T146" s="102" t="s">
        <v>650</v>
      </c>
      <c r="U146" s="102" t="s">
        <v>1215</v>
      </c>
      <c r="V146" s="102" t="s">
        <v>652</v>
      </c>
      <c r="W146" s="102" t="s">
        <v>1216</v>
      </c>
      <c r="X146" s="102" t="s">
        <v>654</v>
      </c>
      <c r="Y146" s="103"/>
      <c r="Z146" s="104">
        <v>330.0</v>
      </c>
      <c r="AA146" s="105">
        <v>304000.0</v>
      </c>
      <c r="AB146" s="106"/>
      <c r="AC146" s="73"/>
    </row>
    <row r="147" ht="60.75" customHeight="1">
      <c r="A147" s="73"/>
      <c r="B147" s="98">
        <v>304000.0</v>
      </c>
      <c r="C147" s="64"/>
      <c r="D147" s="55">
        <f t="shared" si="2"/>
        <v>0</v>
      </c>
      <c r="E147" s="99"/>
      <c r="F147" s="100" t="s">
        <v>639</v>
      </c>
      <c r="G147" s="100" t="s">
        <v>1217</v>
      </c>
      <c r="H147" s="100" t="s">
        <v>1209</v>
      </c>
      <c r="I147" s="100" t="s">
        <v>1210</v>
      </c>
      <c r="J147" s="100" t="s">
        <v>948</v>
      </c>
      <c r="K147" s="102" t="s">
        <v>644</v>
      </c>
      <c r="L147" s="102" t="s">
        <v>65</v>
      </c>
      <c r="M147" s="102" t="s">
        <v>659</v>
      </c>
      <c r="N147" s="102" t="s">
        <v>757</v>
      </c>
      <c r="O147" s="102" t="s">
        <v>1018</v>
      </c>
      <c r="P147" s="102" t="s">
        <v>949</v>
      </c>
      <c r="Q147" s="103">
        <v>20.0</v>
      </c>
      <c r="R147" s="103">
        <v>140.0</v>
      </c>
      <c r="S147" s="102" t="s">
        <v>649</v>
      </c>
      <c r="T147" s="102" t="s">
        <v>650</v>
      </c>
      <c r="U147" s="102" t="s">
        <v>950</v>
      </c>
      <c r="V147" s="102" t="s">
        <v>652</v>
      </c>
      <c r="W147" s="102" t="s">
        <v>1218</v>
      </c>
      <c r="X147" s="102" t="s">
        <v>654</v>
      </c>
      <c r="Y147" s="103"/>
      <c r="Z147" s="104">
        <v>330.0</v>
      </c>
      <c r="AA147" s="105">
        <v>304000.0</v>
      </c>
      <c r="AB147" s="106"/>
      <c r="AC147" s="73"/>
    </row>
    <row r="148" ht="60.75" customHeight="1">
      <c r="A148" s="73"/>
      <c r="B148" s="98">
        <v>304000.0</v>
      </c>
      <c r="C148" s="64"/>
      <c r="D148" s="55">
        <f t="shared" si="2"/>
        <v>0</v>
      </c>
      <c r="E148" s="99"/>
      <c r="F148" s="100" t="s">
        <v>639</v>
      </c>
      <c r="G148" s="100" t="s">
        <v>1219</v>
      </c>
      <c r="H148" s="100" t="s">
        <v>1209</v>
      </c>
      <c r="I148" s="100" t="s">
        <v>1210</v>
      </c>
      <c r="J148" s="100" t="s">
        <v>1220</v>
      </c>
      <c r="K148" s="102" t="s">
        <v>644</v>
      </c>
      <c r="L148" s="102" t="s">
        <v>65</v>
      </c>
      <c r="M148" s="102" t="s">
        <v>659</v>
      </c>
      <c r="N148" s="102" t="s">
        <v>757</v>
      </c>
      <c r="O148" s="102" t="s">
        <v>1018</v>
      </c>
      <c r="P148" s="102" t="s">
        <v>1221</v>
      </c>
      <c r="Q148" s="103">
        <v>20.0</v>
      </c>
      <c r="R148" s="103">
        <v>140.0</v>
      </c>
      <c r="S148" s="102" t="s">
        <v>649</v>
      </c>
      <c r="T148" s="102" t="s">
        <v>650</v>
      </c>
      <c r="U148" s="102" t="s">
        <v>1222</v>
      </c>
      <c r="V148" s="102" t="s">
        <v>652</v>
      </c>
      <c r="W148" s="102" t="s">
        <v>1223</v>
      </c>
      <c r="X148" s="102" t="s">
        <v>654</v>
      </c>
      <c r="Y148" s="103"/>
      <c r="Z148" s="104">
        <v>330.0</v>
      </c>
      <c r="AA148" s="105">
        <v>304000.0</v>
      </c>
      <c r="AB148" s="106"/>
      <c r="AC148" s="73"/>
    </row>
    <row r="149" ht="60.75" customHeight="1">
      <c r="A149" s="73"/>
      <c r="B149" s="98">
        <v>304000.0</v>
      </c>
      <c r="C149" s="64"/>
      <c r="D149" s="55">
        <f t="shared" si="2"/>
        <v>0</v>
      </c>
      <c r="E149" s="99"/>
      <c r="F149" s="100" t="s">
        <v>639</v>
      </c>
      <c r="G149" s="100" t="s">
        <v>1224</v>
      </c>
      <c r="H149" s="100" t="s">
        <v>1225</v>
      </c>
      <c r="I149" s="100" t="s">
        <v>1226</v>
      </c>
      <c r="J149" s="100" t="s">
        <v>658</v>
      </c>
      <c r="K149" s="102" t="s">
        <v>644</v>
      </c>
      <c r="L149" s="102" t="s">
        <v>65</v>
      </c>
      <c r="M149" s="102" t="s">
        <v>659</v>
      </c>
      <c r="N149" s="102" t="s">
        <v>757</v>
      </c>
      <c r="O149" s="102" t="s">
        <v>661</v>
      </c>
      <c r="P149" s="102" t="s">
        <v>744</v>
      </c>
      <c r="Q149" s="103">
        <v>19.0</v>
      </c>
      <c r="R149" s="103">
        <v>140.0</v>
      </c>
      <c r="S149" s="102" t="s">
        <v>687</v>
      </c>
      <c r="T149" s="102" t="s">
        <v>650</v>
      </c>
      <c r="U149" s="102" t="s">
        <v>745</v>
      </c>
      <c r="V149" s="102" t="s">
        <v>652</v>
      </c>
      <c r="W149" s="102" t="s">
        <v>1227</v>
      </c>
      <c r="X149" s="102" t="s">
        <v>654</v>
      </c>
      <c r="Y149" s="103"/>
      <c r="Z149" s="104">
        <v>330.0</v>
      </c>
      <c r="AA149" s="105">
        <v>304000.0</v>
      </c>
      <c r="AB149" s="106"/>
      <c r="AC149" s="73"/>
    </row>
    <row r="150" ht="60.75" customHeight="1">
      <c r="A150" s="73"/>
      <c r="B150" s="98">
        <v>304000.0</v>
      </c>
      <c r="C150" s="64"/>
      <c r="D150" s="55">
        <f t="shared" si="2"/>
        <v>0</v>
      </c>
      <c r="E150" s="99"/>
      <c r="F150" s="100" t="s">
        <v>639</v>
      </c>
      <c r="G150" s="100" t="s">
        <v>1228</v>
      </c>
      <c r="H150" s="100" t="s">
        <v>1225</v>
      </c>
      <c r="I150" s="100" t="s">
        <v>1226</v>
      </c>
      <c r="J150" s="100" t="s">
        <v>933</v>
      </c>
      <c r="K150" s="102" t="s">
        <v>644</v>
      </c>
      <c r="L150" s="102" t="s">
        <v>65</v>
      </c>
      <c r="M150" s="102" t="s">
        <v>659</v>
      </c>
      <c r="N150" s="102" t="s">
        <v>757</v>
      </c>
      <c r="O150" s="102" t="s">
        <v>661</v>
      </c>
      <c r="P150" s="102" t="s">
        <v>934</v>
      </c>
      <c r="Q150" s="103">
        <v>19.0</v>
      </c>
      <c r="R150" s="103">
        <v>140.0</v>
      </c>
      <c r="S150" s="102" t="s">
        <v>687</v>
      </c>
      <c r="T150" s="102" t="s">
        <v>650</v>
      </c>
      <c r="U150" s="102" t="s">
        <v>935</v>
      </c>
      <c r="V150" s="102" t="s">
        <v>652</v>
      </c>
      <c r="W150" s="102" t="s">
        <v>1229</v>
      </c>
      <c r="X150" s="102" t="s">
        <v>877</v>
      </c>
      <c r="Y150" s="103"/>
      <c r="Z150" s="104">
        <v>330.0</v>
      </c>
      <c r="AA150" s="105">
        <v>304000.0</v>
      </c>
      <c r="AB150" s="106"/>
      <c r="AC150" s="73"/>
    </row>
    <row r="151" ht="60.75" customHeight="1">
      <c r="A151" s="73"/>
      <c r="B151" s="98">
        <v>304000.0</v>
      </c>
      <c r="C151" s="64"/>
      <c r="D151" s="55">
        <f t="shared" si="2"/>
        <v>0</v>
      </c>
      <c r="E151" s="99"/>
      <c r="F151" s="100" t="s">
        <v>639</v>
      </c>
      <c r="G151" s="100" t="s">
        <v>1230</v>
      </c>
      <c r="H151" s="100" t="s">
        <v>1225</v>
      </c>
      <c r="I151" s="100" t="s">
        <v>1226</v>
      </c>
      <c r="J151" s="100" t="s">
        <v>1231</v>
      </c>
      <c r="K151" s="102" t="s">
        <v>644</v>
      </c>
      <c r="L151" s="102" t="s">
        <v>65</v>
      </c>
      <c r="M151" s="102" t="s">
        <v>659</v>
      </c>
      <c r="N151" s="102" t="s">
        <v>757</v>
      </c>
      <c r="O151" s="102" t="s">
        <v>661</v>
      </c>
      <c r="P151" s="102" t="s">
        <v>1232</v>
      </c>
      <c r="Q151" s="103">
        <v>19.0</v>
      </c>
      <c r="R151" s="103">
        <v>140.0</v>
      </c>
      <c r="S151" s="102" t="s">
        <v>687</v>
      </c>
      <c r="T151" s="102" t="s">
        <v>650</v>
      </c>
      <c r="U151" s="102" t="s">
        <v>1233</v>
      </c>
      <c r="V151" s="102" t="s">
        <v>652</v>
      </c>
      <c r="W151" s="102" t="s">
        <v>1234</v>
      </c>
      <c r="X151" s="102" t="s">
        <v>654</v>
      </c>
      <c r="Y151" s="103"/>
      <c r="Z151" s="104">
        <v>330.0</v>
      </c>
      <c r="AA151" s="105">
        <v>304000.0</v>
      </c>
      <c r="AB151" s="106"/>
      <c r="AC151" s="73"/>
    </row>
    <row r="152" ht="60.75" customHeight="1">
      <c r="A152" s="73"/>
      <c r="B152" s="98">
        <v>304000.0</v>
      </c>
      <c r="C152" s="64"/>
      <c r="D152" s="55">
        <f t="shared" si="2"/>
        <v>0</v>
      </c>
      <c r="E152" s="99"/>
      <c r="F152" s="100" t="s">
        <v>639</v>
      </c>
      <c r="G152" s="100" t="s">
        <v>1235</v>
      </c>
      <c r="H152" s="100" t="s">
        <v>1236</v>
      </c>
      <c r="I152" s="100" t="s">
        <v>1237</v>
      </c>
      <c r="J152" s="100" t="s">
        <v>658</v>
      </c>
      <c r="K152" s="102" t="s">
        <v>644</v>
      </c>
      <c r="L152" s="102" t="s">
        <v>65</v>
      </c>
      <c r="M152" s="102" t="s">
        <v>659</v>
      </c>
      <c r="N152" s="102" t="s">
        <v>757</v>
      </c>
      <c r="O152" s="102" t="s">
        <v>798</v>
      </c>
      <c r="P152" s="102" t="s">
        <v>744</v>
      </c>
      <c r="Q152" s="103">
        <v>19.0</v>
      </c>
      <c r="R152" s="103">
        <v>140.0</v>
      </c>
      <c r="S152" s="102" t="s">
        <v>649</v>
      </c>
      <c r="T152" s="102" t="s">
        <v>650</v>
      </c>
      <c r="U152" s="102" t="s">
        <v>745</v>
      </c>
      <c r="V152" s="102" t="s">
        <v>652</v>
      </c>
      <c r="W152" s="102" t="s">
        <v>1238</v>
      </c>
      <c r="X152" s="102" t="s">
        <v>654</v>
      </c>
      <c r="Y152" s="103"/>
      <c r="Z152" s="104">
        <v>330.0</v>
      </c>
      <c r="AA152" s="105">
        <v>304000.0</v>
      </c>
      <c r="AB152" s="106"/>
      <c r="AC152" s="73"/>
    </row>
    <row r="153" ht="60.75" customHeight="1">
      <c r="A153" s="73"/>
      <c r="B153" s="98">
        <v>304000.0</v>
      </c>
      <c r="C153" s="64"/>
      <c r="D153" s="55">
        <f t="shared" si="2"/>
        <v>0</v>
      </c>
      <c r="E153" s="99"/>
      <c r="F153" s="100" t="s">
        <v>639</v>
      </c>
      <c r="G153" s="100" t="s">
        <v>1239</v>
      </c>
      <c r="H153" s="100" t="s">
        <v>1236</v>
      </c>
      <c r="I153" s="100" t="s">
        <v>1237</v>
      </c>
      <c r="J153" s="100" t="s">
        <v>933</v>
      </c>
      <c r="K153" s="102" t="s">
        <v>644</v>
      </c>
      <c r="L153" s="102" t="s">
        <v>65</v>
      </c>
      <c r="M153" s="102" t="s">
        <v>659</v>
      </c>
      <c r="N153" s="102" t="s">
        <v>757</v>
      </c>
      <c r="O153" s="102" t="s">
        <v>798</v>
      </c>
      <c r="P153" s="102" t="s">
        <v>934</v>
      </c>
      <c r="Q153" s="103">
        <v>19.0</v>
      </c>
      <c r="R153" s="103">
        <v>140.0</v>
      </c>
      <c r="S153" s="102" t="s">
        <v>649</v>
      </c>
      <c r="T153" s="102" t="s">
        <v>650</v>
      </c>
      <c r="U153" s="102" t="s">
        <v>935</v>
      </c>
      <c r="V153" s="102" t="s">
        <v>652</v>
      </c>
      <c r="W153" s="102" t="s">
        <v>1240</v>
      </c>
      <c r="X153" s="102" t="s">
        <v>877</v>
      </c>
      <c r="Y153" s="103"/>
      <c r="Z153" s="104">
        <v>330.0</v>
      </c>
      <c r="AA153" s="105">
        <v>304000.0</v>
      </c>
      <c r="AB153" s="106"/>
      <c r="AC153" s="73"/>
    </row>
    <row r="154" ht="60.75" customHeight="1">
      <c r="A154" s="73"/>
      <c r="B154" s="98">
        <v>304000.0</v>
      </c>
      <c r="C154" s="64"/>
      <c r="D154" s="55">
        <f t="shared" si="2"/>
        <v>0</v>
      </c>
      <c r="E154" s="99"/>
      <c r="F154" s="100" t="s">
        <v>639</v>
      </c>
      <c r="G154" s="100" t="s">
        <v>1241</v>
      </c>
      <c r="H154" s="100" t="s">
        <v>1236</v>
      </c>
      <c r="I154" s="100" t="s">
        <v>1237</v>
      </c>
      <c r="J154" s="100" t="s">
        <v>1231</v>
      </c>
      <c r="K154" s="102" t="s">
        <v>644</v>
      </c>
      <c r="L154" s="102" t="s">
        <v>65</v>
      </c>
      <c r="M154" s="102" t="s">
        <v>659</v>
      </c>
      <c r="N154" s="102" t="s">
        <v>757</v>
      </c>
      <c r="O154" s="102" t="s">
        <v>798</v>
      </c>
      <c r="P154" s="102" t="s">
        <v>1232</v>
      </c>
      <c r="Q154" s="103">
        <v>19.0</v>
      </c>
      <c r="R154" s="103">
        <v>140.0</v>
      </c>
      <c r="S154" s="102" t="s">
        <v>649</v>
      </c>
      <c r="T154" s="102" t="s">
        <v>650</v>
      </c>
      <c r="U154" s="102" t="s">
        <v>1233</v>
      </c>
      <c r="V154" s="102" t="s">
        <v>652</v>
      </c>
      <c r="W154" s="102" t="s">
        <v>1242</v>
      </c>
      <c r="X154" s="102" t="s">
        <v>877</v>
      </c>
      <c r="Y154" s="103"/>
      <c r="Z154" s="104">
        <v>330.0</v>
      </c>
      <c r="AA154" s="105">
        <v>304000.0</v>
      </c>
      <c r="AB154" s="106"/>
      <c r="AC154" s="73"/>
    </row>
    <row r="155" ht="60.75" customHeight="1">
      <c r="A155" s="73"/>
      <c r="B155" s="98">
        <v>304000.0</v>
      </c>
      <c r="C155" s="64"/>
      <c r="D155" s="55">
        <f t="shared" si="2"/>
        <v>0</v>
      </c>
      <c r="E155" s="99"/>
      <c r="F155" s="100" t="s">
        <v>639</v>
      </c>
      <c r="G155" s="100" t="s">
        <v>1243</v>
      </c>
      <c r="H155" s="100" t="s">
        <v>1236</v>
      </c>
      <c r="I155" s="100" t="s">
        <v>1237</v>
      </c>
      <c r="J155" s="100" t="s">
        <v>1220</v>
      </c>
      <c r="K155" s="102" t="s">
        <v>644</v>
      </c>
      <c r="L155" s="102" t="s">
        <v>65</v>
      </c>
      <c r="M155" s="102" t="s">
        <v>659</v>
      </c>
      <c r="N155" s="102" t="s">
        <v>757</v>
      </c>
      <c r="O155" s="102" t="s">
        <v>798</v>
      </c>
      <c r="P155" s="102" t="s">
        <v>1221</v>
      </c>
      <c r="Q155" s="103">
        <v>19.0</v>
      </c>
      <c r="R155" s="103">
        <v>140.0</v>
      </c>
      <c r="S155" s="102" t="s">
        <v>649</v>
      </c>
      <c r="T155" s="102" t="s">
        <v>650</v>
      </c>
      <c r="U155" s="102" t="s">
        <v>1222</v>
      </c>
      <c r="V155" s="102" t="s">
        <v>652</v>
      </c>
      <c r="W155" s="102" t="s">
        <v>1244</v>
      </c>
      <c r="X155" s="102" t="s">
        <v>654</v>
      </c>
      <c r="Y155" s="103"/>
      <c r="Z155" s="104">
        <v>330.0</v>
      </c>
      <c r="AA155" s="105">
        <v>304000.0</v>
      </c>
      <c r="AB155" s="106"/>
      <c r="AC155" s="73"/>
    </row>
    <row r="156" ht="60.75" customHeight="1">
      <c r="A156" s="73"/>
      <c r="B156" s="98">
        <v>384000.0</v>
      </c>
      <c r="C156" s="64"/>
      <c r="D156" s="55">
        <f t="shared" si="2"/>
        <v>0</v>
      </c>
      <c r="E156" s="99"/>
      <c r="F156" s="100" t="s">
        <v>639</v>
      </c>
      <c r="G156" s="100" t="s">
        <v>1245</v>
      </c>
      <c r="H156" s="100" t="s">
        <v>1246</v>
      </c>
      <c r="I156" s="100" t="s">
        <v>1247</v>
      </c>
      <c r="J156" s="100" t="s">
        <v>788</v>
      </c>
      <c r="K156" s="102" t="s">
        <v>644</v>
      </c>
      <c r="L156" s="102" t="s">
        <v>65</v>
      </c>
      <c r="M156" s="102" t="s">
        <v>659</v>
      </c>
      <c r="N156" s="102" t="s">
        <v>757</v>
      </c>
      <c r="O156" s="102" t="s">
        <v>1248</v>
      </c>
      <c r="P156" s="102" t="s">
        <v>744</v>
      </c>
      <c r="Q156" s="103">
        <v>20.0</v>
      </c>
      <c r="R156" s="103">
        <v>140.0</v>
      </c>
      <c r="S156" s="102" t="s">
        <v>649</v>
      </c>
      <c r="T156" s="102" t="s">
        <v>650</v>
      </c>
      <c r="U156" s="102" t="s">
        <v>745</v>
      </c>
      <c r="V156" s="102" t="s">
        <v>652</v>
      </c>
      <c r="W156" s="102" t="s">
        <v>1249</v>
      </c>
      <c r="X156" s="102" t="s">
        <v>654</v>
      </c>
      <c r="Y156" s="103"/>
      <c r="Z156" s="104">
        <v>420.0</v>
      </c>
      <c r="AA156" s="105">
        <v>384000.0</v>
      </c>
      <c r="AB156" s="106"/>
      <c r="AC156" s="73"/>
    </row>
    <row r="157" ht="60.75" customHeight="1">
      <c r="A157" s="73"/>
      <c r="B157" s="98">
        <v>384000.0</v>
      </c>
      <c r="C157" s="64"/>
      <c r="D157" s="55">
        <f t="shared" si="2"/>
        <v>0</v>
      </c>
      <c r="E157" s="99"/>
      <c r="F157" s="100" t="s">
        <v>639</v>
      </c>
      <c r="G157" s="100" t="s">
        <v>1250</v>
      </c>
      <c r="H157" s="100" t="s">
        <v>1246</v>
      </c>
      <c r="I157" s="100" t="s">
        <v>1247</v>
      </c>
      <c r="J157" s="100" t="s">
        <v>1104</v>
      </c>
      <c r="K157" s="102" t="s">
        <v>644</v>
      </c>
      <c r="L157" s="102" t="s">
        <v>65</v>
      </c>
      <c r="M157" s="102" t="s">
        <v>659</v>
      </c>
      <c r="N157" s="102" t="s">
        <v>757</v>
      </c>
      <c r="O157" s="102" t="s">
        <v>1248</v>
      </c>
      <c r="P157" s="102" t="s">
        <v>1105</v>
      </c>
      <c r="Q157" s="103">
        <v>20.0</v>
      </c>
      <c r="R157" s="103">
        <v>140.0</v>
      </c>
      <c r="S157" s="102" t="s">
        <v>649</v>
      </c>
      <c r="T157" s="102" t="s">
        <v>650</v>
      </c>
      <c r="U157" s="102" t="s">
        <v>1106</v>
      </c>
      <c r="V157" s="102" t="s">
        <v>652</v>
      </c>
      <c r="W157" s="102" t="s">
        <v>1251</v>
      </c>
      <c r="X157" s="102" t="s">
        <v>654</v>
      </c>
      <c r="Y157" s="103"/>
      <c r="Z157" s="104">
        <v>420.0</v>
      </c>
      <c r="AA157" s="105">
        <v>384000.0</v>
      </c>
      <c r="AB157" s="106"/>
      <c r="AC157" s="73"/>
    </row>
    <row r="158" ht="60.75" customHeight="1">
      <c r="A158" s="73"/>
      <c r="B158" s="98">
        <v>384000.0</v>
      </c>
      <c r="C158" s="64"/>
      <c r="D158" s="55">
        <f t="shared" si="2"/>
        <v>0</v>
      </c>
      <c r="E158" s="99"/>
      <c r="F158" s="100" t="s">
        <v>639</v>
      </c>
      <c r="G158" s="100" t="s">
        <v>1252</v>
      </c>
      <c r="H158" s="100" t="s">
        <v>1246</v>
      </c>
      <c r="I158" s="100" t="s">
        <v>1247</v>
      </c>
      <c r="J158" s="100" t="s">
        <v>1111</v>
      </c>
      <c r="K158" s="102" t="s">
        <v>644</v>
      </c>
      <c r="L158" s="102" t="s">
        <v>65</v>
      </c>
      <c r="M158" s="102" t="s">
        <v>659</v>
      </c>
      <c r="N158" s="102" t="s">
        <v>757</v>
      </c>
      <c r="O158" s="102" t="s">
        <v>1248</v>
      </c>
      <c r="P158" s="102" t="s">
        <v>1112</v>
      </c>
      <c r="Q158" s="103">
        <v>20.0</v>
      </c>
      <c r="R158" s="103">
        <v>140.0</v>
      </c>
      <c r="S158" s="102" t="s">
        <v>649</v>
      </c>
      <c r="T158" s="102" t="s">
        <v>650</v>
      </c>
      <c r="U158" s="102" t="s">
        <v>1113</v>
      </c>
      <c r="V158" s="102" t="s">
        <v>652</v>
      </c>
      <c r="W158" s="102" t="s">
        <v>1253</v>
      </c>
      <c r="X158" s="102" t="s">
        <v>654</v>
      </c>
      <c r="Y158" s="103"/>
      <c r="Z158" s="104">
        <v>420.0</v>
      </c>
      <c r="AA158" s="105">
        <v>384000.0</v>
      </c>
      <c r="AB158" s="106"/>
      <c r="AC158" s="73"/>
    </row>
    <row r="159" ht="60.75" customHeight="1">
      <c r="A159" s="73"/>
      <c r="B159" s="98">
        <v>411000.0</v>
      </c>
      <c r="C159" s="64"/>
      <c r="D159" s="55">
        <f t="shared" si="2"/>
        <v>0</v>
      </c>
      <c r="E159" s="99"/>
      <c r="F159" s="100" t="s">
        <v>639</v>
      </c>
      <c r="G159" s="100" t="s">
        <v>1254</v>
      </c>
      <c r="H159" s="100" t="s">
        <v>1255</v>
      </c>
      <c r="I159" s="100" t="s">
        <v>1256</v>
      </c>
      <c r="J159" s="100" t="s">
        <v>1257</v>
      </c>
      <c r="K159" s="102" t="s">
        <v>644</v>
      </c>
      <c r="L159" s="102" t="s">
        <v>65</v>
      </c>
      <c r="M159" s="102" t="s">
        <v>645</v>
      </c>
      <c r="N159" s="102" t="s">
        <v>842</v>
      </c>
      <c r="O159" s="102" t="s">
        <v>736</v>
      </c>
      <c r="P159" s="102" t="s">
        <v>1105</v>
      </c>
      <c r="Q159" s="103">
        <v>0.0</v>
      </c>
      <c r="R159" s="103">
        <v>140.0</v>
      </c>
      <c r="S159" s="102" t="s">
        <v>649</v>
      </c>
      <c r="T159" s="102" t="s">
        <v>650</v>
      </c>
      <c r="U159" s="102" t="s">
        <v>1106</v>
      </c>
      <c r="V159" s="102" t="s">
        <v>652</v>
      </c>
      <c r="W159" s="102" t="s">
        <v>1258</v>
      </c>
      <c r="X159" s="102" t="s">
        <v>654</v>
      </c>
      <c r="Y159" s="103"/>
      <c r="Z159" s="104">
        <v>450.0</v>
      </c>
      <c r="AA159" s="105">
        <v>411000.0</v>
      </c>
      <c r="AB159" s="106"/>
      <c r="AC159" s="73"/>
    </row>
    <row r="160" ht="60.75" customHeight="1">
      <c r="A160" s="73"/>
      <c r="B160" s="98">
        <v>411000.0</v>
      </c>
      <c r="C160" s="64"/>
      <c r="D160" s="55">
        <f t="shared" si="2"/>
        <v>0</v>
      </c>
      <c r="E160" s="99"/>
      <c r="F160" s="100" t="s">
        <v>639</v>
      </c>
      <c r="G160" s="100" t="s">
        <v>1259</v>
      </c>
      <c r="H160" s="100" t="s">
        <v>1255</v>
      </c>
      <c r="I160" s="100" t="s">
        <v>1256</v>
      </c>
      <c r="J160" s="100" t="s">
        <v>1260</v>
      </c>
      <c r="K160" s="102" t="s">
        <v>644</v>
      </c>
      <c r="L160" s="102" t="s">
        <v>65</v>
      </c>
      <c r="M160" s="102" t="s">
        <v>645</v>
      </c>
      <c r="N160" s="102" t="s">
        <v>842</v>
      </c>
      <c r="O160" s="102" t="s">
        <v>736</v>
      </c>
      <c r="P160" s="102" t="s">
        <v>1261</v>
      </c>
      <c r="Q160" s="103">
        <v>0.0</v>
      </c>
      <c r="R160" s="103">
        <v>140.0</v>
      </c>
      <c r="S160" s="102" t="s">
        <v>649</v>
      </c>
      <c r="T160" s="102" t="s">
        <v>650</v>
      </c>
      <c r="U160" s="102" t="s">
        <v>1262</v>
      </c>
      <c r="V160" s="102" t="s">
        <v>652</v>
      </c>
      <c r="W160" s="102" t="s">
        <v>1263</v>
      </c>
      <c r="X160" s="102" t="s">
        <v>654</v>
      </c>
      <c r="Y160" s="103"/>
      <c r="Z160" s="104">
        <v>450.0</v>
      </c>
      <c r="AA160" s="105">
        <v>411000.0</v>
      </c>
      <c r="AB160" s="106"/>
      <c r="AC160" s="73"/>
    </row>
    <row r="161" ht="60.75" customHeight="1">
      <c r="A161" s="73"/>
      <c r="B161" s="98">
        <v>456000.0</v>
      </c>
      <c r="C161" s="64"/>
      <c r="D161" s="55">
        <f t="shared" si="2"/>
        <v>0</v>
      </c>
      <c r="E161" s="99"/>
      <c r="F161" s="100" t="s">
        <v>639</v>
      </c>
      <c r="G161" s="100" t="s">
        <v>1264</v>
      </c>
      <c r="H161" s="100" t="s">
        <v>1255</v>
      </c>
      <c r="I161" s="100" t="s">
        <v>1256</v>
      </c>
      <c r="J161" s="100" t="s">
        <v>1265</v>
      </c>
      <c r="K161" s="102" t="s">
        <v>644</v>
      </c>
      <c r="L161" s="102" t="s">
        <v>65</v>
      </c>
      <c r="M161" s="102" t="s">
        <v>645</v>
      </c>
      <c r="N161" s="102" t="s">
        <v>842</v>
      </c>
      <c r="O161" s="102" t="s">
        <v>736</v>
      </c>
      <c r="P161" s="102" t="s">
        <v>872</v>
      </c>
      <c r="Q161" s="103">
        <v>0.0</v>
      </c>
      <c r="R161" s="103">
        <v>140.0</v>
      </c>
      <c r="S161" s="102" t="s">
        <v>649</v>
      </c>
      <c r="T161" s="102" t="s">
        <v>844</v>
      </c>
      <c r="U161" s="102" t="s">
        <v>873</v>
      </c>
      <c r="V161" s="102" t="s">
        <v>652</v>
      </c>
      <c r="W161" s="102" t="s">
        <v>1266</v>
      </c>
      <c r="X161" s="102" t="s">
        <v>654</v>
      </c>
      <c r="Y161" s="103"/>
      <c r="Z161" s="104">
        <v>500.0</v>
      </c>
      <c r="AA161" s="105">
        <v>456000.0</v>
      </c>
      <c r="AB161" s="106"/>
      <c r="AC161" s="73"/>
    </row>
    <row r="162" ht="60.75" customHeight="1">
      <c r="A162" s="73"/>
      <c r="B162" s="98">
        <v>411000.0</v>
      </c>
      <c r="C162" s="64"/>
      <c r="D162" s="55">
        <f t="shared" si="2"/>
        <v>0</v>
      </c>
      <c r="E162" s="99"/>
      <c r="F162" s="100" t="s">
        <v>639</v>
      </c>
      <c r="G162" s="100" t="s">
        <v>1267</v>
      </c>
      <c r="H162" s="100" t="s">
        <v>1268</v>
      </c>
      <c r="I162" s="100" t="s">
        <v>1269</v>
      </c>
      <c r="J162" s="100" t="s">
        <v>1257</v>
      </c>
      <c r="K162" s="102" t="s">
        <v>644</v>
      </c>
      <c r="L162" s="102" t="s">
        <v>65</v>
      </c>
      <c r="M162" s="102" t="s">
        <v>645</v>
      </c>
      <c r="N162" s="102" t="s">
        <v>842</v>
      </c>
      <c r="O162" s="102" t="s">
        <v>736</v>
      </c>
      <c r="P162" s="102" t="s">
        <v>1105</v>
      </c>
      <c r="Q162" s="103">
        <v>0.0</v>
      </c>
      <c r="R162" s="103">
        <v>140.0</v>
      </c>
      <c r="S162" s="102" t="s">
        <v>649</v>
      </c>
      <c r="T162" s="102" t="s">
        <v>650</v>
      </c>
      <c r="U162" s="102" t="s">
        <v>1106</v>
      </c>
      <c r="V162" s="102" t="s">
        <v>652</v>
      </c>
      <c r="W162" s="102" t="s">
        <v>1270</v>
      </c>
      <c r="X162" s="102" t="s">
        <v>654</v>
      </c>
      <c r="Y162" s="103"/>
      <c r="Z162" s="104">
        <v>450.0</v>
      </c>
      <c r="AA162" s="105">
        <v>411000.0</v>
      </c>
      <c r="AB162" s="106"/>
      <c r="AC162" s="73"/>
    </row>
    <row r="163" ht="60.75" customHeight="1">
      <c r="A163" s="73"/>
      <c r="B163" s="98">
        <v>411000.0</v>
      </c>
      <c r="C163" s="64"/>
      <c r="D163" s="55">
        <f t="shared" si="2"/>
        <v>0</v>
      </c>
      <c r="E163" s="99"/>
      <c r="F163" s="100" t="s">
        <v>639</v>
      </c>
      <c r="G163" s="100" t="s">
        <v>1271</v>
      </c>
      <c r="H163" s="100" t="s">
        <v>1268</v>
      </c>
      <c r="I163" s="100" t="s">
        <v>1269</v>
      </c>
      <c r="J163" s="100" t="s">
        <v>1260</v>
      </c>
      <c r="K163" s="102" t="s">
        <v>644</v>
      </c>
      <c r="L163" s="102" t="s">
        <v>65</v>
      </c>
      <c r="M163" s="102" t="s">
        <v>645</v>
      </c>
      <c r="N163" s="102" t="s">
        <v>842</v>
      </c>
      <c r="O163" s="102" t="s">
        <v>736</v>
      </c>
      <c r="P163" s="102" t="s">
        <v>1261</v>
      </c>
      <c r="Q163" s="103">
        <v>0.0</v>
      </c>
      <c r="R163" s="103">
        <v>140.0</v>
      </c>
      <c r="S163" s="102" t="s">
        <v>649</v>
      </c>
      <c r="T163" s="102" t="s">
        <v>65</v>
      </c>
      <c r="U163" s="102" t="s">
        <v>1262</v>
      </c>
      <c r="V163" s="102" t="s">
        <v>652</v>
      </c>
      <c r="W163" s="102" t="s">
        <v>1272</v>
      </c>
      <c r="X163" s="102" t="s">
        <v>654</v>
      </c>
      <c r="Y163" s="103"/>
      <c r="Z163" s="104">
        <v>450.0</v>
      </c>
      <c r="AA163" s="105">
        <v>411000.0</v>
      </c>
      <c r="AB163" s="106"/>
      <c r="AC163" s="73"/>
    </row>
    <row r="164" ht="60.75" customHeight="1">
      <c r="A164" s="73"/>
      <c r="B164" s="98">
        <v>456000.0</v>
      </c>
      <c r="C164" s="64"/>
      <c r="D164" s="55">
        <f t="shared" si="2"/>
        <v>0</v>
      </c>
      <c r="E164" s="99"/>
      <c r="F164" s="100" t="s">
        <v>639</v>
      </c>
      <c r="G164" s="100" t="s">
        <v>1273</v>
      </c>
      <c r="H164" s="100" t="s">
        <v>1268</v>
      </c>
      <c r="I164" s="100" t="s">
        <v>1269</v>
      </c>
      <c r="J164" s="100" t="s">
        <v>1265</v>
      </c>
      <c r="K164" s="102" t="s">
        <v>644</v>
      </c>
      <c r="L164" s="102" t="s">
        <v>65</v>
      </c>
      <c r="M164" s="102" t="s">
        <v>645</v>
      </c>
      <c r="N164" s="102" t="s">
        <v>842</v>
      </c>
      <c r="O164" s="102" t="s">
        <v>736</v>
      </c>
      <c r="P164" s="102" t="s">
        <v>872</v>
      </c>
      <c r="Q164" s="103">
        <v>0.0</v>
      </c>
      <c r="R164" s="103">
        <v>140.0</v>
      </c>
      <c r="S164" s="102" t="s">
        <v>649</v>
      </c>
      <c r="T164" s="102" t="s">
        <v>844</v>
      </c>
      <c r="U164" s="102" t="s">
        <v>873</v>
      </c>
      <c r="V164" s="102" t="s">
        <v>652</v>
      </c>
      <c r="W164" s="102" t="s">
        <v>1274</v>
      </c>
      <c r="X164" s="102" t="s">
        <v>654</v>
      </c>
      <c r="Y164" s="103"/>
      <c r="Z164" s="104">
        <v>500.0</v>
      </c>
      <c r="AA164" s="105">
        <v>456000.0</v>
      </c>
      <c r="AB164" s="106"/>
      <c r="AC164" s="73"/>
    </row>
    <row r="165" ht="60.75" customHeight="1">
      <c r="A165" s="73"/>
      <c r="B165" s="98">
        <v>304000.0</v>
      </c>
      <c r="C165" s="64"/>
      <c r="D165" s="55">
        <f t="shared" si="2"/>
        <v>0</v>
      </c>
      <c r="E165" s="99"/>
      <c r="F165" s="100" t="s">
        <v>639</v>
      </c>
      <c r="G165" s="100" t="s">
        <v>1275</v>
      </c>
      <c r="H165" s="100" t="s">
        <v>1276</v>
      </c>
      <c r="I165" s="100" t="s">
        <v>1277</v>
      </c>
      <c r="J165" s="100" t="s">
        <v>788</v>
      </c>
      <c r="K165" s="102" t="s">
        <v>644</v>
      </c>
      <c r="L165" s="102" t="s">
        <v>65</v>
      </c>
      <c r="M165" s="102" t="s">
        <v>659</v>
      </c>
      <c r="N165" s="102" t="s">
        <v>842</v>
      </c>
      <c r="O165" s="102" t="s">
        <v>789</v>
      </c>
      <c r="P165" s="102" t="s">
        <v>744</v>
      </c>
      <c r="Q165" s="103">
        <v>18.0</v>
      </c>
      <c r="R165" s="103">
        <v>140.0</v>
      </c>
      <c r="S165" s="102" t="s">
        <v>663</v>
      </c>
      <c r="T165" s="102" t="s">
        <v>650</v>
      </c>
      <c r="U165" s="102" t="s">
        <v>745</v>
      </c>
      <c r="V165" s="102" t="s">
        <v>652</v>
      </c>
      <c r="W165" s="102" t="s">
        <v>1278</v>
      </c>
      <c r="X165" s="102" t="s">
        <v>654</v>
      </c>
      <c r="Y165" s="103"/>
      <c r="Z165" s="104">
        <v>330.0</v>
      </c>
      <c r="AA165" s="105">
        <v>304000.0</v>
      </c>
      <c r="AB165" s="106"/>
      <c r="AC165" s="73"/>
    </row>
    <row r="166" ht="60.75" customHeight="1">
      <c r="A166" s="73"/>
      <c r="B166" s="98">
        <v>304000.0</v>
      </c>
      <c r="C166" s="64"/>
      <c r="D166" s="55">
        <f t="shared" si="2"/>
        <v>0</v>
      </c>
      <c r="E166" s="99"/>
      <c r="F166" s="100" t="s">
        <v>639</v>
      </c>
      <c r="G166" s="100" t="s">
        <v>1279</v>
      </c>
      <c r="H166" s="100" t="s">
        <v>1276</v>
      </c>
      <c r="I166" s="100" t="s">
        <v>1277</v>
      </c>
      <c r="J166" s="100" t="s">
        <v>1280</v>
      </c>
      <c r="K166" s="102" t="s">
        <v>644</v>
      </c>
      <c r="L166" s="102" t="s">
        <v>65</v>
      </c>
      <c r="M166" s="102" t="s">
        <v>659</v>
      </c>
      <c r="N166" s="102" t="s">
        <v>842</v>
      </c>
      <c r="O166" s="102" t="s">
        <v>789</v>
      </c>
      <c r="P166" s="102" t="s">
        <v>1281</v>
      </c>
      <c r="Q166" s="103">
        <v>18.0</v>
      </c>
      <c r="R166" s="103">
        <v>140.0</v>
      </c>
      <c r="S166" s="102" t="s">
        <v>663</v>
      </c>
      <c r="T166" s="102" t="s">
        <v>650</v>
      </c>
      <c r="U166" s="102" t="s">
        <v>1282</v>
      </c>
      <c r="V166" s="102" t="s">
        <v>652</v>
      </c>
      <c r="W166" s="102" t="s">
        <v>1283</v>
      </c>
      <c r="X166" s="102" t="s">
        <v>654</v>
      </c>
      <c r="Y166" s="103"/>
      <c r="Z166" s="104">
        <v>330.0</v>
      </c>
      <c r="AA166" s="105">
        <v>304000.0</v>
      </c>
      <c r="AB166" s="106"/>
      <c r="AC166" s="73"/>
    </row>
    <row r="167" ht="60.75" customHeight="1">
      <c r="A167" s="73"/>
      <c r="B167" s="98">
        <v>304000.0</v>
      </c>
      <c r="C167" s="64"/>
      <c r="D167" s="55">
        <f t="shared" si="2"/>
        <v>0</v>
      </c>
      <c r="E167" s="99"/>
      <c r="F167" s="100" t="s">
        <v>639</v>
      </c>
      <c r="G167" s="100" t="s">
        <v>1284</v>
      </c>
      <c r="H167" s="100" t="s">
        <v>1276</v>
      </c>
      <c r="I167" s="100" t="s">
        <v>1277</v>
      </c>
      <c r="J167" s="100" t="s">
        <v>1285</v>
      </c>
      <c r="K167" s="102" t="s">
        <v>644</v>
      </c>
      <c r="L167" s="102" t="s">
        <v>65</v>
      </c>
      <c r="M167" s="102" t="s">
        <v>659</v>
      </c>
      <c r="N167" s="102" t="s">
        <v>842</v>
      </c>
      <c r="O167" s="102" t="s">
        <v>789</v>
      </c>
      <c r="P167" s="102" t="s">
        <v>1286</v>
      </c>
      <c r="Q167" s="103">
        <v>18.0</v>
      </c>
      <c r="R167" s="103">
        <v>140.0</v>
      </c>
      <c r="S167" s="102" t="s">
        <v>663</v>
      </c>
      <c r="T167" s="102" t="s">
        <v>650</v>
      </c>
      <c r="U167" s="102" t="s">
        <v>1287</v>
      </c>
      <c r="V167" s="102" t="s">
        <v>652</v>
      </c>
      <c r="W167" s="102" t="s">
        <v>1288</v>
      </c>
      <c r="X167" s="102" t="s">
        <v>654</v>
      </c>
      <c r="Y167" s="103"/>
      <c r="Z167" s="104">
        <v>330.0</v>
      </c>
      <c r="AA167" s="105">
        <v>304000.0</v>
      </c>
      <c r="AB167" s="106"/>
      <c r="AC167" s="73"/>
    </row>
    <row r="168" ht="60.75" customHeight="1">
      <c r="A168" s="73"/>
      <c r="B168" s="98">
        <v>304000.0</v>
      </c>
      <c r="C168" s="64"/>
      <c r="D168" s="55">
        <f t="shared" si="2"/>
        <v>0</v>
      </c>
      <c r="E168" s="99"/>
      <c r="F168" s="100" t="s">
        <v>639</v>
      </c>
      <c r="G168" s="100" t="s">
        <v>1289</v>
      </c>
      <c r="H168" s="100" t="s">
        <v>1276</v>
      </c>
      <c r="I168" s="100" t="s">
        <v>1277</v>
      </c>
      <c r="J168" s="100" t="s">
        <v>1290</v>
      </c>
      <c r="K168" s="102" t="s">
        <v>644</v>
      </c>
      <c r="L168" s="102" t="s">
        <v>65</v>
      </c>
      <c r="M168" s="102" t="s">
        <v>659</v>
      </c>
      <c r="N168" s="102" t="s">
        <v>842</v>
      </c>
      <c r="O168" s="102" t="s">
        <v>789</v>
      </c>
      <c r="P168" s="102" t="s">
        <v>1291</v>
      </c>
      <c r="Q168" s="103">
        <v>18.0</v>
      </c>
      <c r="R168" s="103">
        <v>140.0</v>
      </c>
      <c r="S168" s="102" t="s">
        <v>663</v>
      </c>
      <c r="T168" s="102" t="s">
        <v>650</v>
      </c>
      <c r="U168" s="102" t="s">
        <v>1292</v>
      </c>
      <c r="V168" s="102" t="s">
        <v>652</v>
      </c>
      <c r="W168" s="102" t="s">
        <v>1293</v>
      </c>
      <c r="X168" s="102" t="s">
        <v>877</v>
      </c>
      <c r="Y168" s="103"/>
      <c r="Z168" s="104">
        <v>330.0</v>
      </c>
      <c r="AA168" s="105">
        <v>304000.0</v>
      </c>
      <c r="AB168" s="106"/>
      <c r="AC168" s="73"/>
    </row>
    <row r="169" ht="60.75" customHeight="1">
      <c r="A169" s="73"/>
      <c r="B169" s="98">
        <v>304000.0</v>
      </c>
      <c r="C169" s="64"/>
      <c r="D169" s="55">
        <f t="shared" si="2"/>
        <v>0</v>
      </c>
      <c r="E169" s="99"/>
      <c r="F169" s="100" t="s">
        <v>639</v>
      </c>
      <c r="G169" s="100" t="s">
        <v>1294</v>
      </c>
      <c r="H169" s="100" t="s">
        <v>1295</v>
      </c>
      <c r="I169" s="100" t="s">
        <v>1296</v>
      </c>
      <c r="J169" s="100" t="s">
        <v>658</v>
      </c>
      <c r="K169" s="102" t="s">
        <v>644</v>
      </c>
      <c r="L169" s="102" t="s">
        <v>65</v>
      </c>
      <c r="M169" s="102" t="s">
        <v>659</v>
      </c>
      <c r="N169" s="102" t="s">
        <v>842</v>
      </c>
      <c r="O169" s="102" t="s">
        <v>789</v>
      </c>
      <c r="P169" s="102" t="s">
        <v>662</v>
      </c>
      <c r="Q169" s="103">
        <v>18.0</v>
      </c>
      <c r="R169" s="103">
        <v>140.0</v>
      </c>
      <c r="S169" s="102" t="s">
        <v>663</v>
      </c>
      <c r="T169" s="102" t="s">
        <v>650</v>
      </c>
      <c r="U169" s="102" t="s">
        <v>664</v>
      </c>
      <c r="V169" s="102" t="s">
        <v>652</v>
      </c>
      <c r="W169" s="102" t="s">
        <v>1297</v>
      </c>
      <c r="X169" s="102" t="s">
        <v>654</v>
      </c>
      <c r="Y169" s="103"/>
      <c r="Z169" s="104">
        <v>330.0</v>
      </c>
      <c r="AA169" s="105">
        <v>304000.0</v>
      </c>
      <c r="AB169" s="106"/>
      <c r="AC169" s="73"/>
    </row>
    <row r="170" ht="60.75" customHeight="1">
      <c r="A170" s="73"/>
      <c r="B170" s="98">
        <v>304000.0</v>
      </c>
      <c r="C170" s="64"/>
      <c r="D170" s="55">
        <f t="shared" si="2"/>
        <v>0</v>
      </c>
      <c r="E170" s="99"/>
      <c r="F170" s="100" t="s">
        <v>639</v>
      </c>
      <c r="G170" s="100" t="s">
        <v>1298</v>
      </c>
      <c r="H170" s="100" t="s">
        <v>1295</v>
      </c>
      <c r="I170" s="100" t="s">
        <v>1296</v>
      </c>
      <c r="J170" s="100" t="s">
        <v>1280</v>
      </c>
      <c r="K170" s="102" t="s">
        <v>644</v>
      </c>
      <c r="L170" s="102" t="s">
        <v>65</v>
      </c>
      <c r="M170" s="102" t="s">
        <v>659</v>
      </c>
      <c r="N170" s="102" t="s">
        <v>842</v>
      </c>
      <c r="O170" s="102" t="s">
        <v>789</v>
      </c>
      <c r="P170" s="102" t="s">
        <v>1281</v>
      </c>
      <c r="Q170" s="103">
        <v>18.0</v>
      </c>
      <c r="R170" s="103">
        <v>140.0</v>
      </c>
      <c r="S170" s="102" t="s">
        <v>663</v>
      </c>
      <c r="T170" s="102" t="s">
        <v>650</v>
      </c>
      <c r="U170" s="102" t="s">
        <v>1282</v>
      </c>
      <c r="V170" s="102" t="s">
        <v>652</v>
      </c>
      <c r="W170" s="102" t="s">
        <v>1299</v>
      </c>
      <c r="X170" s="102" t="s">
        <v>654</v>
      </c>
      <c r="Y170" s="103"/>
      <c r="Z170" s="104">
        <v>330.0</v>
      </c>
      <c r="AA170" s="105">
        <v>304000.0</v>
      </c>
      <c r="AB170" s="106"/>
      <c r="AC170" s="73"/>
    </row>
    <row r="171" ht="60.75" customHeight="1">
      <c r="A171" s="73"/>
      <c r="B171" s="98">
        <v>304000.0</v>
      </c>
      <c r="C171" s="64"/>
      <c r="D171" s="55">
        <f t="shared" si="2"/>
        <v>0</v>
      </c>
      <c r="E171" s="99"/>
      <c r="F171" s="100" t="s">
        <v>639</v>
      </c>
      <c r="G171" s="100" t="s">
        <v>1300</v>
      </c>
      <c r="H171" s="100" t="s">
        <v>1295</v>
      </c>
      <c r="I171" s="100" t="s">
        <v>1296</v>
      </c>
      <c r="J171" s="100" t="s">
        <v>1301</v>
      </c>
      <c r="K171" s="102" t="s">
        <v>644</v>
      </c>
      <c r="L171" s="102" t="s">
        <v>65</v>
      </c>
      <c r="M171" s="102" t="s">
        <v>659</v>
      </c>
      <c r="N171" s="102" t="s">
        <v>842</v>
      </c>
      <c r="O171" s="102" t="s">
        <v>789</v>
      </c>
      <c r="P171" s="102" t="s">
        <v>1302</v>
      </c>
      <c r="Q171" s="103">
        <v>18.0</v>
      </c>
      <c r="R171" s="103">
        <v>140.0</v>
      </c>
      <c r="S171" s="102" t="s">
        <v>663</v>
      </c>
      <c r="T171" s="102" t="s">
        <v>650</v>
      </c>
      <c r="U171" s="102" t="s">
        <v>1303</v>
      </c>
      <c r="V171" s="102" t="s">
        <v>652</v>
      </c>
      <c r="W171" s="102" t="s">
        <v>1304</v>
      </c>
      <c r="X171" s="102" t="s">
        <v>654</v>
      </c>
      <c r="Y171" s="103"/>
      <c r="Z171" s="104">
        <v>330.0</v>
      </c>
      <c r="AA171" s="105">
        <v>304000.0</v>
      </c>
      <c r="AB171" s="106"/>
      <c r="AC171" s="73"/>
    </row>
    <row r="172" ht="60.75" customHeight="1">
      <c r="A172" s="73"/>
      <c r="B172" s="98">
        <v>304000.0</v>
      </c>
      <c r="C172" s="64"/>
      <c r="D172" s="55">
        <f t="shared" si="2"/>
        <v>0</v>
      </c>
      <c r="E172" s="99"/>
      <c r="F172" s="100" t="s">
        <v>639</v>
      </c>
      <c r="G172" s="100" t="s">
        <v>1305</v>
      </c>
      <c r="H172" s="100" t="s">
        <v>1295</v>
      </c>
      <c r="I172" s="100" t="s">
        <v>1296</v>
      </c>
      <c r="J172" s="100" t="s">
        <v>1306</v>
      </c>
      <c r="K172" s="102" t="s">
        <v>644</v>
      </c>
      <c r="L172" s="102" t="s">
        <v>65</v>
      </c>
      <c r="M172" s="102" t="s">
        <v>659</v>
      </c>
      <c r="N172" s="102" t="s">
        <v>842</v>
      </c>
      <c r="O172" s="102" t="s">
        <v>789</v>
      </c>
      <c r="P172" s="102" t="s">
        <v>1307</v>
      </c>
      <c r="Q172" s="103">
        <v>18.0</v>
      </c>
      <c r="R172" s="103">
        <v>140.0</v>
      </c>
      <c r="S172" s="102" t="s">
        <v>663</v>
      </c>
      <c r="T172" s="102" t="s">
        <v>650</v>
      </c>
      <c r="U172" s="102" t="s">
        <v>1308</v>
      </c>
      <c r="V172" s="102" t="s">
        <v>652</v>
      </c>
      <c r="W172" s="102" t="s">
        <v>1309</v>
      </c>
      <c r="X172" s="102" t="s">
        <v>654</v>
      </c>
      <c r="Y172" s="103"/>
      <c r="Z172" s="104">
        <v>330.0</v>
      </c>
      <c r="AA172" s="105">
        <v>304000.0</v>
      </c>
      <c r="AB172" s="106"/>
      <c r="AC172" s="73"/>
    </row>
    <row r="173" ht="60.75" customHeight="1">
      <c r="A173" s="73"/>
      <c r="B173" s="98">
        <v>304000.0</v>
      </c>
      <c r="C173" s="64"/>
      <c r="D173" s="55">
        <f t="shared" si="2"/>
        <v>0</v>
      </c>
      <c r="E173" s="99"/>
      <c r="F173" s="100" t="s">
        <v>639</v>
      </c>
      <c r="G173" s="100" t="s">
        <v>1310</v>
      </c>
      <c r="H173" s="100" t="s">
        <v>1311</v>
      </c>
      <c r="I173" s="100" t="s">
        <v>1312</v>
      </c>
      <c r="J173" s="100" t="s">
        <v>788</v>
      </c>
      <c r="K173" s="102" t="s">
        <v>644</v>
      </c>
      <c r="L173" s="102" t="s">
        <v>65</v>
      </c>
      <c r="M173" s="102" t="s">
        <v>659</v>
      </c>
      <c r="N173" s="102" t="s">
        <v>842</v>
      </c>
      <c r="O173" s="102" t="s">
        <v>661</v>
      </c>
      <c r="P173" s="102" t="s">
        <v>744</v>
      </c>
      <c r="Q173" s="103">
        <v>20.0</v>
      </c>
      <c r="R173" s="103">
        <v>140.0</v>
      </c>
      <c r="S173" s="102" t="s">
        <v>687</v>
      </c>
      <c r="T173" s="102" t="s">
        <v>650</v>
      </c>
      <c r="U173" s="102" t="s">
        <v>745</v>
      </c>
      <c r="V173" s="102" t="s">
        <v>652</v>
      </c>
      <c r="W173" s="102" t="s">
        <v>1313</v>
      </c>
      <c r="X173" s="102" t="s">
        <v>654</v>
      </c>
      <c r="Y173" s="103"/>
      <c r="Z173" s="104">
        <v>330.0</v>
      </c>
      <c r="AA173" s="105">
        <v>304000.0</v>
      </c>
      <c r="AB173" s="106"/>
      <c r="AC173" s="73"/>
    </row>
    <row r="174" ht="60.75" customHeight="1">
      <c r="A174" s="73"/>
      <c r="B174" s="98">
        <v>304000.0</v>
      </c>
      <c r="C174" s="64"/>
      <c r="D174" s="55">
        <f t="shared" si="2"/>
        <v>0</v>
      </c>
      <c r="E174" s="99"/>
      <c r="F174" s="100" t="s">
        <v>639</v>
      </c>
      <c r="G174" s="100" t="s">
        <v>1314</v>
      </c>
      <c r="H174" s="100" t="s">
        <v>1311</v>
      </c>
      <c r="I174" s="100" t="s">
        <v>1312</v>
      </c>
      <c r="J174" s="100" t="s">
        <v>1280</v>
      </c>
      <c r="K174" s="102" t="s">
        <v>644</v>
      </c>
      <c r="L174" s="102" t="s">
        <v>65</v>
      </c>
      <c r="M174" s="102" t="s">
        <v>659</v>
      </c>
      <c r="N174" s="102" t="s">
        <v>842</v>
      </c>
      <c r="O174" s="102" t="s">
        <v>661</v>
      </c>
      <c r="P174" s="102" t="s">
        <v>1281</v>
      </c>
      <c r="Q174" s="103">
        <v>20.0</v>
      </c>
      <c r="R174" s="103">
        <v>140.0</v>
      </c>
      <c r="S174" s="102" t="s">
        <v>687</v>
      </c>
      <c r="T174" s="102" t="s">
        <v>650</v>
      </c>
      <c r="U174" s="102" t="s">
        <v>1282</v>
      </c>
      <c r="V174" s="102" t="s">
        <v>652</v>
      </c>
      <c r="W174" s="102" t="s">
        <v>1315</v>
      </c>
      <c r="X174" s="102" t="s">
        <v>654</v>
      </c>
      <c r="Y174" s="103"/>
      <c r="Z174" s="104">
        <v>330.0</v>
      </c>
      <c r="AA174" s="105">
        <v>304000.0</v>
      </c>
      <c r="AB174" s="106"/>
      <c r="AC174" s="73"/>
    </row>
    <row r="175" ht="60.75" customHeight="1">
      <c r="A175" s="73"/>
      <c r="B175" s="98">
        <v>304000.0</v>
      </c>
      <c r="C175" s="64"/>
      <c r="D175" s="55">
        <f t="shared" si="2"/>
        <v>0</v>
      </c>
      <c r="E175" s="99"/>
      <c r="F175" s="100" t="s">
        <v>639</v>
      </c>
      <c r="G175" s="100" t="s">
        <v>1316</v>
      </c>
      <c r="H175" s="100" t="s">
        <v>1311</v>
      </c>
      <c r="I175" s="100" t="s">
        <v>1312</v>
      </c>
      <c r="J175" s="100" t="s">
        <v>1317</v>
      </c>
      <c r="K175" s="102" t="s">
        <v>644</v>
      </c>
      <c r="L175" s="102" t="s">
        <v>65</v>
      </c>
      <c r="M175" s="102" t="s">
        <v>659</v>
      </c>
      <c r="N175" s="102" t="s">
        <v>842</v>
      </c>
      <c r="O175" s="102" t="s">
        <v>661</v>
      </c>
      <c r="P175" s="102" t="s">
        <v>1318</v>
      </c>
      <c r="Q175" s="103">
        <v>20.0</v>
      </c>
      <c r="R175" s="103">
        <v>140.0</v>
      </c>
      <c r="S175" s="102" t="s">
        <v>687</v>
      </c>
      <c r="T175" s="102" t="s">
        <v>650</v>
      </c>
      <c r="U175" s="102" t="s">
        <v>1319</v>
      </c>
      <c r="V175" s="102" t="s">
        <v>652</v>
      </c>
      <c r="W175" s="102" t="s">
        <v>1320</v>
      </c>
      <c r="X175" s="102" t="s">
        <v>654</v>
      </c>
      <c r="Y175" s="103"/>
      <c r="Z175" s="104">
        <v>330.0</v>
      </c>
      <c r="AA175" s="105">
        <v>304000.0</v>
      </c>
      <c r="AB175" s="106"/>
      <c r="AC175" s="73"/>
    </row>
    <row r="176" ht="60.75" customHeight="1">
      <c r="A176" s="73"/>
      <c r="B176" s="98">
        <v>304000.0</v>
      </c>
      <c r="C176" s="64"/>
      <c r="D176" s="55">
        <f t="shared" si="2"/>
        <v>0</v>
      </c>
      <c r="E176" s="99"/>
      <c r="F176" s="100" t="s">
        <v>639</v>
      </c>
      <c r="G176" s="100" t="s">
        <v>1321</v>
      </c>
      <c r="H176" s="100" t="s">
        <v>1311</v>
      </c>
      <c r="I176" s="100" t="s">
        <v>1312</v>
      </c>
      <c r="J176" s="100" t="s">
        <v>1322</v>
      </c>
      <c r="K176" s="102" t="s">
        <v>644</v>
      </c>
      <c r="L176" s="102" t="s">
        <v>65</v>
      </c>
      <c r="M176" s="102" t="s">
        <v>659</v>
      </c>
      <c r="N176" s="102" t="s">
        <v>842</v>
      </c>
      <c r="O176" s="102" t="s">
        <v>661</v>
      </c>
      <c r="P176" s="102" t="s">
        <v>1323</v>
      </c>
      <c r="Q176" s="103">
        <v>20.0</v>
      </c>
      <c r="R176" s="103">
        <v>140.0</v>
      </c>
      <c r="S176" s="102" t="s">
        <v>687</v>
      </c>
      <c r="T176" s="102" t="s">
        <v>650</v>
      </c>
      <c r="U176" s="102" t="s">
        <v>1324</v>
      </c>
      <c r="V176" s="102" t="s">
        <v>652</v>
      </c>
      <c r="W176" s="102" t="s">
        <v>1325</v>
      </c>
      <c r="X176" s="102" t="s">
        <v>654</v>
      </c>
      <c r="Y176" s="103"/>
      <c r="Z176" s="104">
        <v>330.0</v>
      </c>
      <c r="AA176" s="105">
        <v>304000.0</v>
      </c>
      <c r="AB176" s="106"/>
      <c r="AC176" s="73"/>
    </row>
    <row r="177" ht="60.75" customHeight="1">
      <c r="A177" s="73"/>
      <c r="B177" s="98">
        <v>331000.0</v>
      </c>
      <c r="C177" s="64"/>
      <c r="D177" s="55">
        <f t="shared" si="2"/>
        <v>0</v>
      </c>
      <c r="E177" s="99"/>
      <c r="F177" s="100" t="s">
        <v>639</v>
      </c>
      <c r="G177" s="100" t="s">
        <v>1326</v>
      </c>
      <c r="H177" s="100" t="s">
        <v>1327</v>
      </c>
      <c r="I177" s="100" t="s">
        <v>1328</v>
      </c>
      <c r="J177" s="100" t="s">
        <v>1329</v>
      </c>
      <c r="K177" s="102" t="s">
        <v>644</v>
      </c>
      <c r="L177" s="102" t="s">
        <v>65</v>
      </c>
      <c r="M177" s="102" t="s">
        <v>735</v>
      </c>
      <c r="N177" s="102" t="s">
        <v>842</v>
      </c>
      <c r="O177" s="102" t="s">
        <v>1124</v>
      </c>
      <c r="P177" s="102" t="s">
        <v>1330</v>
      </c>
      <c r="Q177" s="103">
        <v>14.0</v>
      </c>
      <c r="R177" s="103">
        <v>135.0</v>
      </c>
      <c r="S177" s="102" t="s">
        <v>649</v>
      </c>
      <c r="T177" s="102" t="s">
        <v>650</v>
      </c>
      <c r="U177" s="102" t="s">
        <v>1331</v>
      </c>
      <c r="V177" s="102" t="s">
        <v>652</v>
      </c>
      <c r="W177" s="102" t="s">
        <v>1332</v>
      </c>
      <c r="X177" s="102" t="s">
        <v>654</v>
      </c>
      <c r="Y177" s="103"/>
      <c r="Z177" s="104">
        <v>360.0</v>
      </c>
      <c r="AA177" s="105">
        <v>331000.0</v>
      </c>
      <c r="AB177" s="106"/>
      <c r="AC177" s="73"/>
    </row>
    <row r="178" ht="60.75" customHeight="1">
      <c r="A178" s="73"/>
      <c r="B178" s="98">
        <v>331000.0</v>
      </c>
      <c r="C178" s="64"/>
      <c r="D178" s="55">
        <f t="shared" si="2"/>
        <v>0</v>
      </c>
      <c r="E178" s="99"/>
      <c r="F178" s="100" t="s">
        <v>639</v>
      </c>
      <c r="G178" s="100" t="s">
        <v>1333</v>
      </c>
      <c r="H178" s="100" t="s">
        <v>1327</v>
      </c>
      <c r="I178" s="100" t="s">
        <v>1328</v>
      </c>
      <c r="J178" s="100" t="s">
        <v>1334</v>
      </c>
      <c r="K178" s="102" t="s">
        <v>644</v>
      </c>
      <c r="L178" s="102" t="s">
        <v>65</v>
      </c>
      <c r="M178" s="102" t="s">
        <v>735</v>
      </c>
      <c r="N178" s="102" t="s">
        <v>842</v>
      </c>
      <c r="O178" s="102" t="s">
        <v>1124</v>
      </c>
      <c r="P178" s="102" t="s">
        <v>1335</v>
      </c>
      <c r="Q178" s="103">
        <v>14.0</v>
      </c>
      <c r="R178" s="103">
        <v>135.0</v>
      </c>
      <c r="S178" s="102" t="s">
        <v>649</v>
      </c>
      <c r="T178" s="102" t="s">
        <v>650</v>
      </c>
      <c r="U178" s="102" t="s">
        <v>1336</v>
      </c>
      <c r="V178" s="102" t="s">
        <v>652</v>
      </c>
      <c r="W178" s="102" t="s">
        <v>1337</v>
      </c>
      <c r="X178" s="102" t="s">
        <v>654</v>
      </c>
      <c r="Y178" s="103"/>
      <c r="Z178" s="104">
        <v>360.0</v>
      </c>
      <c r="AA178" s="105">
        <v>331000.0</v>
      </c>
      <c r="AB178" s="106"/>
      <c r="AC178" s="73"/>
    </row>
    <row r="179" ht="60.75" customHeight="1">
      <c r="A179" s="73"/>
      <c r="B179" s="98">
        <v>331000.0</v>
      </c>
      <c r="C179" s="64"/>
      <c r="D179" s="55">
        <f t="shared" si="2"/>
        <v>0</v>
      </c>
      <c r="E179" s="99"/>
      <c r="F179" s="100" t="s">
        <v>639</v>
      </c>
      <c r="G179" s="100" t="s">
        <v>1338</v>
      </c>
      <c r="H179" s="100" t="s">
        <v>1327</v>
      </c>
      <c r="I179" s="100" t="s">
        <v>1328</v>
      </c>
      <c r="J179" s="100" t="s">
        <v>1339</v>
      </c>
      <c r="K179" s="102" t="s">
        <v>644</v>
      </c>
      <c r="L179" s="102" t="s">
        <v>867</v>
      </c>
      <c r="M179" s="102" t="s">
        <v>735</v>
      </c>
      <c r="N179" s="102" t="s">
        <v>842</v>
      </c>
      <c r="O179" s="102" t="s">
        <v>1124</v>
      </c>
      <c r="P179" s="102" t="s">
        <v>1340</v>
      </c>
      <c r="Q179" s="103">
        <v>14.0</v>
      </c>
      <c r="R179" s="103">
        <v>135.0</v>
      </c>
      <c r="S179" s="102" t="s">
        <v>649</v>
      </c>
      <c r="T179" s="102" t="s">
        <v>650</v>
      </c>
      <c r="U179" s="102" t="s">
        <v>1341</v>
      </c>
      <c r="V179" s="102" t="s">
        <v>652</v>
      </c>
      <c r="W179" s="102" t="s">
        <v>1342</v>
      </c>
      <c r="X179" s="102" t="s">
        <v>654</v>
      </c>
      <c r="Y179" s="103"/>
      <c r="Z179" s="104">
        <v>360.0</v>
      </c>
      <c r="AA179" s="105">
        <v>331000.0</v>
      </c>
      <c r="AB179" s="106"/>
      <c r="AC179" s="73"/>
    </row>
    <row r="180" ht="60.75" customHeight="1">
      <c r="A180" s="73"/>
      <c r="B180" s="98">
        <v>331000.0</v>
      </c>
      <c r="C180" s="64"/>
      <c r="D180" s="55">
        <f t="shared" si="2"/>
        <v>0</v>
      </c>
      <c r="E180" s="99"/>
      <c r="F180" s="100" t="s">
        <v>639</v>
      </c>
      <c r="G180" s="100" t="s">
        <v>1343</v>
      </c>
      <c r="H180" s="100" t="s">
        <v>1327</v>
      </c>
      <c r="I180" s="100" t="s">
        <v>1328</v>
      </c>
      <c r="J180" s="100" t="s">
        <v>1344</v>
      </c>
      <c r="K180" s="102" t="s">
        <v>644</v>
      </c>
      <c r="L180" s="102" t="s">
        <v>65</v>
      </c>
      <c r="M180" s="102" t="s">
        <v>735</v>
      </c>
      <c r="N180" s="102" t="s">
        <v>842</v>
      </c>
      <c r="O180" s="102" t="s">
        <v>1124</v>
      </c>
      <c r="P180" s="102" t="s">
        <v>1345</v>
      </c>
      <c r="Q180" s="103">
        <v>14.0</v>
      </c>
      <c r="R180" s="103">
        <v>135.0</v>
      </c>
      <c r="S180" s="102" t="s">
        <v>649</v>
      </c>
      <c r="T180" s="102" t="s">
        <v>650</v>
      </c>
      <c r="U180" s="102" t="s">
        <v>1346</v>
      </c>
      <c r="V180" s="102" t="s">
        <v>652</v>
      </c>
      <c r="W180" s="102" t="s">
        <v>1347</v>
      </c>
      <c r="X180" s="102" t="s">
        <v>654</v>
      </c>
      <c r="Y180" s="103"/>
      <c r="Z180" s="104">
        <v>360.0</v>
      </c>
      <c r="AA180" s="105">
        <v>331000.0</v>
      </c>
      <c r="AB180" s="106"/>
      <c r="AC180" s="73"/>
    </row>
    <row r="181" ht="60.75" customHeight="1">
      <c r="A181" s="73"/>
      <c r="B181" s="98">
        <v>331000.0</v>
      </c>
      <c r="C181" s="64"/>
      <c r="D181" s="55">
        <f t="shared" si="2"/>
        <v>0</v>
      </c>
      <c r="E181" s="99"/>
      <c r="F181" s="100" t="s">
        <v>639</v>
      </c>
      <c r="G181" s="100" t="s">
        <v>1348</v>
      </c>
      <c r="H181" s="100" t="s">
        <v>1327</v>
      </c>
      <c r="I181" s="100" t="s">
        <v>1328</v>
      </c>
      <c r="J181" s="100" t="s">
        <v>1349</v>
      </c>
      <c r="K181" s="102" t="s">
        <v>644</v>
      </c>
      <c r="L181" s="102" t="s">
        <v>65</v>
      </c>
      <c r="M181" s="102" t="s">
        <v>735</v>
      </c>
      <c r="N181" s="102" t="s">
        <v>757</v>
      </c>
      <c r="O181" s="102" t="s">
        <v>1124</v>
      </c>
      <c r="P181" s="102" t="s">
        <v>906</v>
      </c>
      <c r="Q181" s="103">
        <v>14.0</v>
      </c>
      <c r="R181" s="103">
        <v>135.0</v>
      </c>
      <c r="S181" s="102" t="s">
        <v>649</v>
      </c>
      <c r="T181" s="102" t="s">
        <v>650</v>
      </c>
      <c r="U181" s="102" t="s">
        <v>907</v>
      </c>
      <c r="V181" s="102" t="s">
        <v>652</v>
      </c>
      <c r="W181" s="102" t="s">
        <v>1350</v>
      </c>
      <c r="X181" s="102" t="s">
        <v>654</v>
      </c>
      <c r="Y181" s="103"/>
      <c r="Z181" s="104">
        <v>360.0</v>
      </c>
      <c r="AA181" s="105">
        <v>331000.0</v>
      </c>
      <c r="AB181" s="106"/>
      <c r="AC181" s="73"/>
    </row>
    <row r="182" ht="60.75" customHeight="1">
      <c r="A182" s="73"/>
      <c r="B182" s="98">
        <v>331000.0</v>
      </c>
      <c r="C182" s="64"/>
      <c r="D182" s="55">
        <f t="shared" si="2"/>
        <v>0</v>
      </c>
      <c r="E182" s="99"/>
      <c r="F182" s="100" t="s">
        <v>639</v>
      </c>
      <c r="G182" s="100" t="s">
        <v>1351</v>
      </c>
      <c r="H182" s="100" t="s">
        <v>1327</v>
      </c>
      <c r="I182" s="100" t="s">
        <v>1328</v>
      </c>
      <c r="J182" s="100" t="s">
        <v>1352</v>
      </c>
      <c r="K182" s="102" t="s">
        <v>644</v>
      </c>
      <c r="L182" s="102" t="s">
        <v>65</v>
      </c>
      <c r="M182" s="102" t="s">
        <v>735</v>
      </c>
      <c r="N182" s="102" t="s">
        <v>757</v>
      </c>
      <c r="O182" s="102" t="s">
        <v>1124</v>
      </c>
      <c r="P182" s="102" t="s">
        <v>1353</v>
      </c>
      <c r="Q182" s="103">
        <v>14.0</v>
      </c>
      <c r="R182" s="103">
        <v>135.0</v>
      </c>
      <c r="S182" s="102" t="s">
        <v>649</v>
      </c>
      <c r="T182" s="102" t="s">
        <v>650</v>
      </c>
      <c r="U182" s="102" t="s">
        <v>1354</v>
      </c>
      <c r="V182" s="102" t="s">
        <v>652</v>
      </c>
      <c r="W182" s="102" t="s">
        <v>1355</v>
      </c>
      <c r="X182" s="102" t="s">
        <v>654</v>
      </c>
      <c r="Y182" s="103"/>
      <c r="Z182" s="104">
        <v>360.0</v>
      </c>
      <c r="AA182" s="105">
        <v>331000.0</v>
      </c>
      <c r="AB182" s="106"/>
      <c r="AC182" s="73"/>
    </row>
    <row r="183" ht="60.75" customHeight="1">
      <c r="A183" s="73"/>
      <c r="B183" s="98">
        <v>331000.0</v>
      </c>
      <c r="C183" s="64"/>
      <c r="D183" s="55">
        <f t="shared" si="2"/>
        <v>0</v>
      </c>
      <c r="E183" s="99"/>
      <c r="F183" s="100" t="s">
        <v>639</v>
      </c>
      <c r="G183" s="100" t="s">
        <v>1356</v>
      </c>
      <c r="H183" s="100" t="s">
        <v>1327</v>
      </c>
      <c r="I183" s="100" t="s">
        <v>1328</v>
      </c>
      <c r="J183" s="100" t="s">
        <v>1056</v>
      </c>
      <c r="K183" s="102" t="s">
        <v>644</v>
      </c>
      <c r="L183" s="102" t="s">
        <v>65</v>
      </c>
      <c r="M183" s="102" t="s">
        <v>735</v>
      </c>
      <c r="N183" s="102" t="s">
        <v>757</v>
      </c>
      <c r="O183" s="102" t="s">
        <v>1124</v>
      </c>
      <c r="P183" s="102" t="s">
        <v>911</v>
      </c>
      <c r="Q183" s="103">
        <v>14.0</v>
      </c>
      <c r="R183" s="103">
        <v>135.0</v>
      </c>
      <c r="S183" s="102" t="s">
        <v>649</v>
      </c>
      <c r="T183" s="102" t="s">
        <v>650</v>
      </c>
      <c r="U183" s="102" t="s">
        <v>912</v>
      </c>
      <c r="V183" s="102" t="s">
        <v>652</v>
      </c>
      <c r="W183" s="102" t="s">
        <v>1357</v>
      </c>
      <c r="X183" s="102" t="s">
        <v>654</v>
      </c>
      <c r="Y183" s="103"/>
      <c r="Z183" s="104">
        <v>360.0</v>
      </c>
      <c r="AA183" s="105">
        <v>331000.0</v>
      </c>
      <c r="AB183" s="106"/>
      <c r="AC183" s="73"/>
    </row>
    <row r="184" ht="60.75" customHeight="1">
      <c r="A184" s="73"/>
      <c r="B184" s="98">
        <v>331000.0</v>
      </c>
      <c r="C184" s="64"/>
      <c r="D184" s="55">
        <f t="shared" si="2"/>
        <v>0</v>
      </c>
      <c r="E184" s="99"/>
      <c r="F184" s="100" t="s">
        <v>639</v>
      </c>
      <c r="G184" s="100" t="s">
        <v>1358</v>
      </c>
      <c r="H184" s="100" t="s">
        <v>1327</v>
      </c>
      <c r="I184" s="100" t="s">
        <v>1328</v>
      </c>
      <c r="J184" s="100" t="s">
        <v>1075</v>
      </c>
      <c r="K184" s="102" t="s">
        <v>644</v>
      </c>
      <c r="L184" s="102" t="s">
        <v>65</v>
      </c>
      <c r="M184" s="102" t="s">
        <v>735</v>
      </c>
      <c r="N184" s="102" t="s">
        <v>757</v>
      </c>
      <c r="O184" s="102" t="s">
        <v>1124</v>
      </c>
      <c r="P184" s="102" t="s">
        <v>1076</v>
      </c>
      <c r="Q184" s="103">
        <v>14.0</v>
      </c>
      <c r="R184" s="103">
        <v>135.0</v>
      </c>
      <c r="S184" s="102" t="s">
        <v>649</v>
      </c>
      <c r="T184" s="102" t="s">
        <v>650</v>
      </c>
      <c r="U184" s="102" t="s">
        <v>1077</v>
      </c>
      <c r="V184" s="102" t="s">
        <v>652</v>
      </c>
      <c r="W184" s="102" t="s">
        <v>1359</v>
      </c>
      <c r="X184" s="102" t="s">
        <v>654</v>
      </c>
      <c r="Y184" s="103"/>
      <c r="Z184" s="104">
        <v>360.0</v>
      </c>
      <c r="AA184" s="105">
        <v>331000.0</v>
      </c>
      <c r="AB184" s="106"/>
      <c r="AC184" s="73"/>
    </row>
    <row r="185" ht="60.75" customHeight="1">
      <c r="A185" s="73"/>
      <c r="B185" s="98">
        <v>331000.0</v>
      </c>
      <c r="C185" s="64"/>
      <c r="D185" s="55">
        <f t="shared" si="2"/>
        <v>0</v>
      </c>
      <c r="E185" s="99"/>
      <c r="F185" s="100" t="s">
        <v>639</v>
      </c>
      <c r="G185" s="100" t="s">
        <v>1360</v>
      </c>
      <c r="H185" s="100" t="s">
        <v>1327</v>
      </c>
      <c r="I185" s="100" t="s">
        <v>1328</v>
      </c>
      <c r="J185" s="100" t="s">
        <v>1361</v>
      </c>
      <c r="K185" s="102" t="s">
        <v>644</v>
      </c>
      <c r="L185" s="102" t="s">
        <v>65</v>
      </c>
      <c r="M185" s="102" t="s">
        <v>735</v>
      </c>
      <c r="N185" s="102" t="s">
        <v>757</v>
      </c>
      <c r="O185" s="102" t="s">
        <v>1124</v>
      </c>
      <c r="P185" s="102" t="s">
        <v>916</v>
      </c>
      <c r="Q185" s="103">
        <v>14.0</v>
      </c>
      <c r="R185" s="103">
        <v>135.0</v>
      </c>
      <c r="S185" s="102" t="s">
        <v>649</v>
      </c>
      <c r="T185" s="102" t="s">
        <v>650</v>
      </c>
      <c r="U185" s="102" t="s">
        <v>917</v>
      </c>
      <c r="V185" s="102" t="s">
        <v>652</v>
      </c>
      <c r="W185" s="102" t="s">
        <v>1362</v>
      </c>
      <c r="X185" s="102" t="s">
        <v>654</v>
      </c>
      <c r="Y185" s="103"/>
      <c r="Z185" s="104">
        <v>360.0</v>
      </c>
      <c r="AA185" s="105">
        <v>331000.0</v>
      </c>
      <c r="AB185" s="106"/>
      <c r="AC185" s="73"/>
    </row>
    <row r="186" ht="60.75" customHeight="1">
      <c r="A186" s="73"/>
      <c r="B186" s="98">
        <v>331000.0</v>
      </c>
      <c r="C186" s="64"/>
      <c r="D186" s="55">
        <f t="shared" si="2"/>
        <v>0</v>
      </c>
      <c r="E186" s="99"/>
      <c r="F186" s="100" t="s">
        <v>639</v>
      </c>
      <c r="G186" s="100" t="s">
        <v>1363</v>
      </c>
      <c r="H186" s="100" t="s">
        <v>1364</v>
      </c>
      <c r="I186" s="100" t="s">
        <v>1365</v>
      </c>
      <c r="J186" s="100" t="s">
        <v>1329</v>
      </c>
      <c r="K186" s="102" t="s">
        <v>644</v>
      </c>
      <c r="L186" s="102" t="s">
        <v>65</v>
      </c>
      <c r="M186" s="102" t="s">
        <v>735</v>
      </c>
      <c r="N186" s="102" t="s">
        <v>842</v>
      </c>
      <c r="O186" s="102" t="s">
        <v>1124</v>
      </c>
      <c r="P186" s="102" t="s">
        <v>1330</v>
      </c>
      <c r="Q186" s="103">
        <v>17.0</v>
      </c>
      <c r="R186" s="103">
        <v>135.0</v>
      </c>
      <c r="S186" s="102" t="s">
        <v>649</v>
      </c>
      <c r="T186" s="102" t="s">
        <v>650</v>
      </c>
      <c r="U186" s="102" t="s">
        <v>1331</v>
      </c>
      <c r="V186" s="102" t="s">
        <v>652</v>
      </c>
      <c r="W186" s="102" t="s">
        <v>1366</v>
      </c>
      <c r="X186" s="102" t="s">
        <v>654</v>
      </c>
      <c r="Y186" s="103"/>
      <c r="Z186" s="104">
        <v>360.0</v>
      </c>
      <c r="AA186" s="105">
        <v>331000.0</v>
      </c>
      <c r="AB186" s="106"/>
      <c r="AC186" s="73"/>
    </row>
    <row r="187" ht="60.75" customHeight="1">
      <c r="A187" s="73"/>
      <c r="B187" s="98">
        <v>331000.0</v>
      </c>
      <c r="C187" s="64"/>
      <c r="D187" s="55">
        <f t="shared" si="2"/>
        <v>0</v>
      </c>
      <c r="E187" s="99"/>
      <c r="F187" s="100" t="s">
        <v>639</v>
      </c>
      <c r="G187" s="100" t="s">
        <v>1367</v>
      </c>
      <c r="H187" s="100" t="s">
        <v>1364</v>
      </c>
      <c r="I187" s="100" t="s">
        <v>1365</v>
      </c>
      <c r="J187" s="100" t="s">
        <v>1334</v>
      </c>
      <c r="K187" s="102" t="s">
        <v>644</v>
      </c>
      <c r="L187" s="102" t="s">
        <v>65</v>
      </c>
      <c r="M187" s="102" t="s">
        <v>735</v>
      </c>
      <c r="N187" s="102" t="s">
        <v>842</v>
      </c>
      <c r="O187" s="102" t="s">
        <v>1124</v>
      </c>
      <c r="P187" s="102" t="s">
        <v>1335</v>
      </c>
      <c r="Q187" s="103">
        <v>17.0</v>
      </c>
      <c r="R187" s="103">
        <v>135.0</v>
      </c>
      <c r="S187" s="102" t="s">
        <v>649</v>
      </c>
      <c r="T187" s="102" t="s">
        <v>650</v>
      </c>
      <c r="U187" s="102" t="s">
        <v>1336</v>
      </c>
      <c r="V187" s="102" t="s">
        <v>652</v>
      </c>
      <c r="W187" s="102" t="s">
        <v>1368</v>
      </c>
      <c r="X187" s="102" t="s">
        <v>877</v>
      </c>
      <c r="Y187" s="103"/>
      <c r="Z187" s="104">
        <v>360.0</v>
      </c>
      <c r="AA187" s="105">
        <v>331000.0</v>
      </c>
      <c r="AB187" s="106"/>
      <c r="AC187" s="73"/>
    </row>
    <row r="188" ht="60.75" customHeight="1">
      <c r="A188" s="73"/>
      <c r="B188" s="98">
        <v>331000.0</v>
      </c>
      <c r="C188" s="64"/>
      <c r="D188" s="55">
        <f t="shared" si="2"/>
        <v>0</v>
      </c>
      <c r="E188" s="99"/>
      <c r="F188" s="100" t="s">
        <v>639</v>
      </c>
      <c r="G188" s="100" t="s">
        <v>1369</v>
      </c>
      <c r="H188" s="100" t="s">
        <v>1364</v>
      </c>
      <c r="I188" s="100" t="s">
        <v>1365</v>
      </c>
      <c r="J188" s="100" t="s">
        <v>1344</v>
      </c>
      <c r="K188" s="102" t="s">
        <v>644</v>
      </c>
      <c r="L188" s="102" t="s">
        <v>65</v>
      </c>
      <c r="M188" s="102" t="s">
        <v>735</v>
      </c>
      <c r="N188" s="102" t="s">
        <v>842</v>
      </c>
      <c r="O188" s="102" t="s">
        <v>1124</v>
      </c>
      <c r="P188" s="102" t="s">
        <v>1345</v>
      </c>
      <c r="Q188" s="103">
        <v>17.0</v>
      </c>
      <c r="R188" s="103">
        <v>135.0</v>
      </c>
      <c r="S188" s="102" t="s">
        <v>649</v>
      </c>
      <c r="T188" s="102" t="s">
        <v>650</v>
      </c>
      <c r="U188" s="102" t="s">
        <v>1346</v>
      </c>
      <c r="V188" s="102" t="s">
        <v>652</v>
      </c>
      <c r="W188" s="102" t="s">
        <v>1370</v>
      </c>
      <c r="X188" s="102" t="s">
        <v>654</v>
      </c>
      <c r="Y188" s="103"/>
      <c r="Z188" s="104">
        <v>360.0</v>
      </c>
      <c r="AA188" s="105">
        <v>331000.0</v>
      </c>
      <c r="AB188" s="106"/>
      <c r="AC188" s="73"/>
    </row>
    <row r="189" ht="60.75" customHeight="1">
      <c r="A189" s="73"/>
      <c r="B189" s="98">
        <v>331000.0</v>
      </c>
      <c r="C189" s="64"/>
      <c r="D189" s="55">
        <f t="shared" si="2"/>
        <v>0</v>
      </c>
      <c r="E189" s="99"/>
      <c r="F189" s="100" t="s">
        <v>639</v>
      </c>
      <c r="G189" s="100" t="s">
        <v>1371</v>
      </c>
      <c r="H189" s="100" t="s">
        <v>1364</v>
      </c>
      <c r="I189" s="100" t="s">
        <v>1365</v>
      </c>
      <c r="J189" s="100" t="s">
        <v>1056</v>
      </c>
      <c r="K189" s="102" t="s">
        <v>644</v>
      </c>
      <c r="L189" s="102" t="s">
        <v>65</v>
      </c>
      <c r="M189" s="102" t="s">
        <v>735</v>
      </c>
      <c r="N189" s="102" t="s">
        <v>842</v>
      </c>
      <c r="O189" s="102" t="s">
        <v>1124</v>
      </c>
      <c r="P189" s="102" t="s">
        <v>911</v>
      </c>
      <c r="Q189" s="103">
        <v>17.0</v>
      </c>
      <c r="R189" s="103">
        <v>135.0</v>
      </c>
      <c r="S189" s="102" t="s">
        <v>649</v>
      </c>
      <c r="T189" s="102" t="s">
        <v>650</v>
      </c>
      <c r="U189" s="102" t="s">
        <v>912</v>
      </c>
      <c r="V189" s="102" t="s">
        <v>652</v>
      </c>
      <c r="W189" s="102" t="s">
        <v>1372</v>
      </c>
      <c r="X189" s="102" t="s">
        <v>654</v>
      </c>
      <c r="Y189" s="103"/>
      <c r="Z189" s="104">
        <v>360.0</v>
      </c>
      <c r="AA189" s="105">
        <v>331000.0</v>
      </c>
      <c r="AB189" s="106"/>
      <c r="AC189" s="73"/>
    </row>
    <row r="190" ht="60.75" customHeight="1">
      <c r="A190" s="73"/>
      <c r="B190" s="98">
        <v>331000.0</v>
      </c>
      <c r="C190" s="64"/>
      <c r="D190" s="55">
        <f t="shared" si="2"/>
        <v>0</v>
      </c>
      <c r="E190" s="99"/>
      <c r="F190" s="100" t="s">
        <v>639</v>
      </c>
      <c r="G190" s="100" t="s">
        <v>1373</v>
      </c>
      <c r="H190" s="100" t="s">
        <v>1364</v>
      </c>
      <c r="I190" s="100" t="s">
        <v>1365</v>
      </c>
      <c r="J190" s="100" t="s">
        <v>1075</v>
      </c>
      <c r="K190" s="102" t="s">
        <v>644</v>
      </c>
      <c r="L190" s="102" t="s">
        <v>65</v>
      </c>
      <c r="M190" s="102" t="s">
        <v>735</v>
      </c>
      <c r="N190" s="102" t="s">
        <v>842</v>
      </c>
      <c r="O190" s="102" t="s">
        <v>1124</v>
      </c>
      <c r="P190" s="102" t="s">
        <v>1076</v>
      </c>
      <c r="Q190" s="103">
        <v>17.0</v>
      </c>
      <c r="R190" s="103">
        <v>135.0</v>
      </c>
      <c r="S190" s="102" t="s">
        <v>649</v>
      </c>
      <c r="T190" s="102" t="s">
        <v>650</v>
      </c>
      <c r="U190" s="102" t="s">
        <v>1077</v>
      </c>
      <c r="V190" s="102" t="s">
        <v>652</v>
      </c>
      <c r="W190" s="102" t="s">
        <v>1374</v>
      </c>
      <c r="X190" s="102" t="s">
        <v>654</v>
      </c>
      <c r="Y190" s="103"/>
      <c r="Z190" s="104">
        <v>360.0</v>
      </c>
      <c r="AA190" s="105">
        <v>331000.0</v>
      </c>
      <c r="AB190" s="106"/>
      <c r="AC190" s="73"/>
    </row>
    <row r="191" ht="60.75" customHeight="1">
      <c r="A191" s="73"/>
      <c r="B191" s="98">
        <v>331000.0</v>
      </c>
      <c r="C191" s="64"/>
      <c r="D191" s="55">
        <f t="shared" si="2"/>
        <v>0</v>
      </c>
      <c r="E191" s="99"/>
      <c r="F191" s="100" t="s">
        <v>639</v>
      </c>
      <c r="G191" s="100" t="s">
        <v>1375</v>
      </c>
      <c r="H191" s="100" t="s">
        <v>1376</v>
      </c>
      <c r="I191" s="100" t="s">
        <v>1377</v>
      </c>
      <c r="J191" s="100" t="s">
        <v>788</v>
      </c>
      <c r="K191" s="102" t="s">
        <v>644</v>
      </c>
      <c r="L191" s="102" t="s">
        <v>65</v>
      </c>
      <c r="M191" s="102" t="s">
        <v>659</v>
      </c>
      <c r="N191" s="102" t="s">
        <v>842</v>
      </c>
      <c r="O191" s="102" t="s">
        <v>789</v>
      </c>
      <c r="P191" s="102" t="s">
        <v>744</v>
      </c>
      <c r="Q191" s="103">
        <v>18.0</v>
      </c>
      <c r="R191" s="103">
        <v>140.0</v>
      </c>
      <c r="S191" s="102" t="s">
        <v>649</v>
      </c>
      <c r="T191" s="102" t="s">
        <v>650</v>
      </c>
      <c r="U191" s="102" t="s">
        <v>745</v>
      </c>
      <c r="V191" s="102" t="s">
        <v>652</v>
      </c>
      <c r="W191" s="102" t="s">
        <v>1378</v>
      </c>
      <c r="X191" s="102" t="s">
        <v>654</v>
      </c>
      <c r="Y191" s="103"/>
      <c r="Z191" s="104">
        <v>360.0</v>
      </c>
      <c r="AA191" s="105">
        <v>331000.0</v>
      </c>
      <c r="AB191" s="106"/>
      <c r="AC191" s="73"/>
    </row>
    <row r="192" ht="60.75" customHeight="1">
      <c r="A192" s="73"/>
      <c r="B192" s="98">
        <v>331000.0</v>
      </c>
      <c r="C192" s="64"/>
      <c r="D192" s="55">
        <f t="shared" si="2"/>
        <v>0</v>
      </c>
      <c r="E192" s="99"/>
      <c r="F192" s="100" t="s">
        <v>639</v>
      </c>
      <c r="G192" s="100" t="s">
        <v>1379</v>
      </c>
      <c r="H192" s="100" t="s">
        <v>1376</v>
      </c>
      <c r="I192" s="100" t="s">
        <v>1377</v>
      </c>
      <c r="J192" s="100" t="s">
        <v>933</v>
      </c>
      <c r="K192" s="102" t="s">
        <v>644</v>
      </c>
      <c r="L192" s="102" t="s">
        <v>65</v>
      </c>
      <c r="M192" s="102" t="s">
        <v>659</v>
      </c>
      <c r="N192" s="102" t="s">
        <v>842</v>
      </c>
      <c r="O192" s="102" t="s">
        <v>789</v>
      </c>
      <c r="P192" s="102" t="s">
        <v>934</v>
      </c>
      <c r="Q192" s="103">
        <v>18.0</v>
      </c>
      <c r="R192" s="103">
        <v>140.0</v>
      </c>
      <c r="S192" s="102" t="s">
        <v>649</v>
      </c>
      <c r="T192" s="102" t="s">
        <v>650</v>
      </c>
      <c r="U192" s="102" t="s">
        <v>935</v>
      </c>
      <c r="V192" s="102" t="s">
        <v>652</v>
      </c>
      <c r="W192" s="102" t="s">
        <v>1380</v>
      </c>
      <c r="X192" s="102" t="s">
        <v>654</v>
      </c>
      <c r="Y192" s="103"/>
      <c r="Z192" s="104">
        <v>360.0</v>
      </c>
      <c r="AA192" s="105">
        <v>331000.0</v>
      </c>
      <c r="AB192" s="106"/>
      <c r="AC192" s="73"/>
    </row>
    <row r="193" ht="60.75" customHeight="1">
      <c r="A193" s="73"/>
      <c r="B193" s="98">
        <v>331000.0</v>
      </c>
      <c r="C193" s="64"/>
      <c r="D193" s="55">
        <f t="shared" si="2"/>
        <v>0</v>
      </c>
      <c r="E193" s="99"/>
      <c r="F193" s="100" t="s">
        <v>639</v>
      </c>
      <c r="G193" s="100" t="s">
        <v>1381</v>
      </c>
      <c r="H193" s="100" t="s">
        <v>1376</v>
      </c>
      <c r="I193" s="100" t="s">
        <v>1377</v>
      </c>
      <c r="J193" s="100" t="s">
        <v>714</v>
      </c>
      <c r="K193" s="102" t="s">
        <v>644</v>
      </c>
      <c r="L193" s="102" t="s">
        <v>65</v>
      </c>
      <c r="M193" s="102" t="s">
        <v>659</v>
      </c>
      <c r="N193" s="102" t="s">
        <v>842</v>
      </c>
      <c r="O193" s="102" t="s">
        <v>789</v>
      </c>
      <c r="P193" s="102" t="s">
        <v>715</v>
      </c>
      <c r="Q193" s="103">
        <v>18.0</v>
      </c>
      <c r="R193" s="103">
        <v>140.0</v>
      </c>
      <c r="S193" s="102" t="s">
        <v>649</v>
      </c>
      <c r="T193" s="102" t="s">
        <v>650</v>
      </c>
      <c r="U193" s="102" t="s">
        <v>716</v>
      </c>
      <c r="V193" s="102" t="s">
        <v>652</v>
      </c>
      <c r="W193" s="102" t="s">
        <v>1382</v>
      </c>
      <c r="X193" s="102" t="s">
        <v>654</v>
      </c>
      <c r="Y193" s="103"/>
      <c r="Z193" s="104">
        <v>360.0</v>
      </c>
      <c r="AA193" s="105">
        <v>331000.0</v>
      </c>
      <c r="AB193" s="106"/>
      <c r="AC193" s="73"/>
    </row>
    <row r="194" ht="60.75" customHeight="1">
      <c r="A194" s="73"/>
      <c r="B194" s="98">
        <v>331000.0</v>
      </c>
      <c r="C194" s="64"/>
      <c r="D194" s="55">
        <f t="shared" si="2"/>
        <v>0</v>
      </c>
      <c r="E194" s="99"/>
      <c r="F194" s="100" t="s">
        <v>639</v>
      </c>
      <c r="G194" s="100" t="s">
        <v>1383</v>
      </c>
      <c r="H194" s="100" t="s">
        <v>1384</v>
      </c>
      <c r="I194" s="100" t="s">
        <v>1385</v>
      </c>
      <c r="J194" s="100" t="s">
        <v>788</v>
      </c>
      <c r="K194" s="102" t="s">
        <v>644</v>
      </c>
      <c r="L194" s="102" t="s">
        <v>65</v>
      </c>
      <c r="M194" s="102" t="s">
        <v>659</v>
      </c>
      <c r="N194" s="102" t="s">
        <v>842</v>
      </c>
      <c r="O194" s="102" t="s">
        <v>789</v>
      </c>
      <c r="P194" s="102" t="s">
        <v>744</v>
      </c>
      <c r="Q194" s="103">
        <v>17.0</v>
      </c>
      <c r="R194" s="103">
        <v>140.0</v>
      </c>
      <c r="S194" s="102" t="s">
        <v>649</v>
      </c>
      <c r="T194" s="102" t="s">
        <v>650</v>
      </c>
      <c r="U194" s="102" t="s">
        <v>745</v>
      </c>
      <c r="V194" s="102" t="s">
        <v>652</v>
      </c>
      <c r="W194" s="102" t="s">
        <v>1386</v>
      </c>
      <c r="X194" s="102" t="s">
        <v>654</v>
      </c>
      <c r="Y194" s="103"/>
      <c r="Z194" s="104">
        <v>360.0</v>
      </c>
      <c r="AA194" s="105">
        <v>331000.0</v>
      </c>
      <c r="AB194" s="106"/>
      <c r="AC194" s="73"/>
    </row>
    <row r="195" ht="60.75" customHeight="1">
      <c r="A195" s="73"/>
      <c r="B195" s="98">
        <v>331000.0</v>
      </c>
      <c r="C195" s="64"/>
      <c r="D195" s="55">
        <f t="shared" si="2"/>
        <v>0</v>
      </c>
      <c r="E195" s="99"/>
      <c r="F195" s="100" t="s">
        <v>639</v>
      </c>
      <c r="G195" s="100" t="s">
        <v>1387</v>
      </c>
      <c r="H195" s="100" t="s">
        <v>1384</v>
      </c>
      <c r="I195" s="100" t="s">
        <v>1385</v>
      </c>
      <c r="J195" s="100" t="s">
        <v>933</v>
      </c>
      <c r="K195" s="102" t="s">
        <v>644</v>
      </c>
      <c r="L195" s="102" t="s">
        <v>65</v>
      </c>
      <c r="M195" s="102" t="s">
        <v>659</v>
      </c>
      <c r="N195" s="102" t="s">
        <v>842</v>
      </c>
      <c r="O195" s="102" t="s">
        <v>789</v>
      </c>
      <c r="P195" s="102" t="s">
        <v>934</v>
      </c>
      <c r="Q195" s="103">
        <v>17.0</v>
      </c>
      <c r="R195" s="103">
        <v>140.0</v>
      </c>
      <c r="S195" s="102" t="s">
        <v>649</v>
      </c>
      <c r="T195" s="102" t="s">
        <v>650</v>
      </c>
      <c r="U195" s="102" t="s">
        <v>935</v>
      </c>
      <c r="V195" s="102" t="s">
        <v>652</v>
      </c>
      <c r="W195" s="102" t="s">
        <v>1388</v>
      </c>
      <c r="X195" s="102" t="s">
        <v>654</v>
      </c>
      <c r="Y195" s="103"/>
      <c r="Z195" s="104">
        <v>360.0</v>
      </c>
      <c r="AA195" s="105">
        <v>331000.0</v>
      </c>
      <c r="AB195" s="106"/>
      <c r="AC195" s="73"/>
    </row>
    <row r="196" ht="60.75" customHeight="1">
      <c r="A196" s="73"/>
      <c r="B196" s="98">
        <v>331000.0</v>
      </c>
      <c r="C196" s="64"/>
      <c r="D196" s="55">
        <f t="shared" si="2"/>
        <v>0</v>
      </c>
      <c r="E196" s="99"/>
      <c r="F196" s="100" t="s">
        <v>639</v>
      </c>
      <c r="G196" s="100" t="s">
        <v>1389</v>
      </c>
      <c r="H196" s="100" t="s">
        <v>1384</v>
      </c>
      <c r="I196" s="100" t="s">
        <v>1385</v>
      </c>
      <c r="J196" s="100" t="s">
        <v>714</v>
      </c>
      <c r="K196" s="102" t="s">
        <v>644</v>
      </c>
      <c r="L196" s="102" t="s">
        <v>65</v>
      </c>
      <c r="M196" s="102" t="s">
        <v>659</v>
      </c>
      <c r="N196" s="102" t="s">
        <v>842</v>
      </c>
      <c r="O196" s="102" t="s">
        <v>789</v>
      </c>
      <c r="P196" s="102" t="s">
        <v>715</v>
      </c>
      <c r="Q196" s="103">
        <v>17.0</v>
      </c>
      <c r="R196" s="103">
        <v>140.0</v>
      </c>
      <c r="S196" s="102" t="s">
        <v>649</v>
      </c>
      <c r="T196" s="102" t="s">
        <v>650</v>
      </c>
      <c r="U196" s="102" t="s">
        <v>716</v>
      </c>
      <c r="V196" s="102" t="s">
        <v>652</v>
      </c>
      <c r="W196" s="102" t="s">
        <v>1390</v>
      </c>
      <c r="X196" s="102" t="s">
        <v>654</v>
      </c>
      <c r="Y196" s="103"/>
      <c r="Z196" s="104">
        <v>360.0</v>
      </c>
      <c r="AA196" s="105">
        <v>331000.0</v>
      </c>
      <c r="AB196" s="106"/>
      <c r="AC196" s="73"/>
    </row>
    <row r="197" ht="60.75" customHeight="1">
      <c r="A197" s="73"/>
      <c r="B197" s="98">
        <v>886000.0</v>
      </c>
      <c r="C197" s="64"/>
      <c r="D197" s="55">
        <f t="shared" si="2"/>
        <v>0</v>
      </c>
      <c r="E197" s="99"/>
      <c r="F197" s="100" t="s">
        <v>639</v>
      </c>
      <c r="G197" s="100" t="s">
        <v>1391</v>
      </c>
      <c r="H197" s="100" t="s">
        <v>1392</v>
      </c>
      <c r="I197" s="100" t="s">
        <v>1328</v>
      </c>
      <c r="J197" s="100" t="s">
        <v>1393</v>
      </c>
      <c r="K197" s="102" t="s">
        <v>644</v>
      </c>
      <c r="L197" s="102" t="s">
        <v>1394</v>
      </c>
      <c r="M197" s="102" t="s">
        <v>735</v>
      </c>
      <c r="N197" s="102" t="s">
        <v>842</v>
      </c>
      <c r="O197" s="102" t="s">
        <v>1124</v>
      </c>
      <c r="P197" s="102" t="s">
        <v>1395</v>
      </c>
      <c r="Q197" s="103">
        <v>14.0</v>
      </c>
      <c r="R197" s="103">
        <v>135.0</v>
      </c>
      <c r="S197" s="102" t="s">
        <v>649</v>
      </c>
      <c r="T197" s="102" t="s">
        <v>650</v>
      </c>
      <c r="U197" s="102" t="s">
        <v>1396</v>
      </c>
      <c r="V197" s="102" t="s">
        <v>652</v>
      </c>
      <c r="W197" s="102" t="s">
        <v>1397</v>
      </c>
      <c r="X197" s="102" t="s">
        <v>877</v>
      </c>
      <c r="Y197" s="103"/>
      <c r="Z197" s="104">
        <v>990.0</v>
      </c>
      <c r="AA197" s="105">
        <v>886000.0</v>
      </c>
      <c r="AB197" s="106"/>
      <c r="AC197" s="73"/>
    </row>
    <row r="198" ht="60.75" customHeight="1">
      <c r="A198" s="73"/>
      <c r="B198" s="98">
        <v>886000.0</v>
      </c>
      <c r="C198" s="64"/>
      <c r="D198" s="55">
        <f t="shared" si="2"/>
        <v>0</v>
      </c>
      <c r="E198" s="99"/>
      <c r="F198" s="100" t="s">
        <v>639</v>
      </c>
      <c r="G198" s="100" t="s">
        <v>1398</v>
      </c>
      <c r="H198" s="100" t="s">
        <v>1392</v>
      </c>
      <c r="I198" s="100" t="s">
        <v>1328</v>
      </c>
      <c r="J198" s="100" t="s">
        <v>1399</v>
      </c>
      <c r="K198" s="102" t="s">
        <v>644</v>
      </c>
      <c r="L198" s="102" t="s">
        <v>1394</v>
      </c>
      <c r="M198" s="102" t="s">
        <v>735</v>
      </c>
      <c r="N198" s="102" t="s">
        <v>842</v>
      </c>
      <c r="O198" s="102" t="s">
        <v>1124</v>
      </c>
      <c r="P198" s="102" t="s">
        <v>1400</v>
      </c>
      <c r="Q198" s="103">
        <v>14.0</v>
      </c>
      <c r="R198" s="103">
        <v>135.0</v>
      </c>
      <c r="S198" s="102" t="s">
        <v>649</v>
      </c>
      <c r="T198" s="102" t="s">
        <v>650</v>
      </c>
      <c r="U198" s="102" t="s">
        <v>1401</v>
      </c>
      <c r="V198" s="102" t="s">
        <v>652</v>
      </c>
      <c r="W198" s="102" t="s">
        <v>1402</v>
      </c>
      <c r="X198" s="102" t="s">
        <v>877</v>
      </c>
      <c r="Y198" s="103"/>
      <c r="Z198" s="104">
        <v>990.0</v>
      </c>
      <c r="AA198" s="105">
        <v>886000.0</v>
      </c>
      <c r="AB198" s="106"/>
      <c r="AC198" s="73"/>
    </row>
    <row r="199" ht="60.75" customHeight="1">
      <c r="A199" s="73"/>
      <c r="B199" s="98">
        <v>421000.0</v>
      </c>
      <c r="C199" s="64"/>
      <c r="D199" s="55">
        <f t="shared" si="2"/>
        <v>0</v>
      </c>
      <c r="E199" s="99"/>
      <c r="F199" s="100" t="s">
        <v>639</v>
      </c>
      <c r="G199" s="100" t="s">
        <v>1403</v>
      </c>
      <c r="H199" s="100" t="s">
        <v>1404</v>
      </c>
      <c r="I199" s="100" t="s">
        <v>1405</v>
      </c>
      <c r="J199" s="100" t="s">
        <v>788</v>
      </c>
      <c r="K199" s="102" t="s">
        <v>644</v>
      </c>
      <c r="L199" s="102" t="s">
        <v>1394</v>
      </c>
      <c r="M199" s="102" t="s">
        <v>645</v>
      </c>
      <c r="N199" s="102" t="s">
        <v>842</v>
      </c>
      <c r="O199" s="102" t="s">
        <v>1248</v>
      </c>
      <c r="P199" s="102" t="s">
        <v>744</v>
      </c>
      <c r="Q199" s="103">
        <v>25.0</v>
      </c>
      <c r="R199" s="103">
        <v>110.0</v>
      </c>
      <c r="S199" s="102" t="s">
        <v>663</v>
      </c>
      <c r="T199" s="102" t="s">
        <v>650</v>
      </c>
      <c r="U199" s="102" t="s">
        <v>745</v>
      </c>
      <c r="V199" s="102" t="s">
        <v>652</v>
      </c>
      <c r="W199" s="102" t="s">
        <v>1406</v>
      </c>
      <c r="X199" s="102" t="s">
        <v>877</v>
      </c>
      <c r="Y199" s="103"/>
      <c r="Z199" s="104">
        <v>460.0</v>
      </c>
      <c r="AA199" s="105">
        <v>421000.0</v>
      </c>
      <c r="AB199" s="106"/>
      <c r="AC199" s="73"/>
    </row>
    <row r="200" ht="60.75" customHeight="1">
      <c r="A200" s="73"/>
      <c r="B200" s="98">
        <v>421000.0</v>
      </c>
      <c r="C200" s="64"/>
      <c r="D200" s="55">
        <f t="shared" si="2"/>
        <v>0</v>
      </c>
      <c r="E200" s="99"/>
      <c r="F200" s="100" t="s">
        <v>639</v>
      </c>
      <c r="G200" s="100" t="s">
        <v>1407</v>
      </c>
      <c r="H200" s="100" t="s">
        <v>1404</v>
      </c>
      <c r="I200" s="100" t="s">
        <v>1405</v>
      </c>
      <c r="J200" s="100" t="s">
        <v>1408</v>
      </c>
      <c r="K200" s="102" t="s">
        <v>644</v>
      </c>
      <c r="L200" s="102" t="s">
        <v>1394</v>
      </c>
      <c r="M200" s="102" t="s">
        <v>645</v>
      </c>
      <c r="N200" s="102" t="s">
        <v>842</v>
      </c>
      <c r="O200" s="102" t="s">
        <v>1248</v>
      </c>
      <c r="P200" s="102" t="s">
        <v>1261</v>
      </c>
      <c r="Q200" s="103">
        <v>25.0</v>
      </c>
      <c r="R200" s="103">
        <v>110.0</v>
      </c>
      <c r="S200" s="102" t="s">
        <v>663</v>
      </c>
      <c r="T200" s="102" t="s">
        <v>650</v>
      </c>
      <c r="U200" s="102" t="s">
        <v>1262</v>
      </c>
      <c r="V200" s="102" t="s">
        <v>652</v>
      </c>
      <c r="W200" s="102" t="s">
        <v>1409</v>
      </c>
      <c r="X200" s="102" t="s">
        <v>877</v>
      </c>
      <c r="Y200" s="103"/>
      <c r="Z200" s="104">
        <v>460.0</v>
      </c>
      <c r="AA200" s="105">
        <v>421000.0</v>
      </c>
      <c r="AB200" s="106"/>
      <c r="AC200" s="73"/>
    </row>
    <row r="201" ht="60.75" customHeight="1">
      <c r="A201" s="73"/>
      <c r="B201" s="98">
        <v>349000.0</v>
      </c>
      <c r="C201" s="64"/>
      <c r="D201" s="55">
        <f t="shared" si="2"/>
        <v>0</v>
      </c>
      <c r="E201" s="99"/>
      <c r="F201" s="100" t="s">
        <v>639</v>
      </c>
      <c r="G201" s="100" t="s">
        <v>1410</v>
      </c>
      <c r="H201" s="100" t="s">
        <v>1411</v>
      </c>
      <c r="I201" s="100" t="s">
        <v>1412</v>
      </c>
      <c r="J201" s="100" t="s">
        <v>1053</v>
      </c>
      <c r="K201" s="102" t="s">
        <v>644</v>
      </c>
      <c r="L201" s="102" t="s">
        <v>65</v>
      </c>
      <c r="M201" s="102" t="s">
        <v>735</v>
      </c>
      <c r="N201" s="102" t="s">
        <v>660</v>
      </c>
      <c r="O201" s="102" t="s">
        <v>1087</v>
      </c>
      <c r="P201" s="102" t="s">
        <v>923</v>
      </c>
      <c r="Q201" s="103">
        <v>15.0</v>
      </c>
      <c r="R201" s="103">
        <v>140.0</v>
      </c>
      <c r="S201" s="102" t="s">
        <v>649</v>
      </c>
      <c r="T201" s="102" t="s">
        <v>650</v>
      </c>
      <c r="U201" s="102" t="s">
        <v>924</v>
      </c>
      <c r="V201" s="102" t="s">
        <v>652</v>
      </c>
      <c r="W201" s="102" t="s">
        <v>1413</v>
      </c>
      <c r="X201" s="102" t="s">
        <v>654</v>
      </c>
      <c r="Y201" s="103"/>
      <c r="Z201" s="104">
        <v>380.0</v>
      </c>
      <c r="AA201" s="105">
        <v>349000.0</v>
      </c>
      <c r="AB201" s="106"/>
      <c r="AC201" s="73"/>
    </row>
    <row r="202" ht="60.75" customHeight="1">
      <c r="A202" s="73"/>
      <c r="B202" s="98">
        <v>349000.0</v>
      </c>
      <c r="C202" s="64"/>
      <c r="D202" s="55">
        <f t="shared" si="2"/>
        <v>0</v>
      </c>
      <c r="E202" s="99"/>
      <c r="F202" s="100" t="s">
        <v>639</v>
      </c>
      <c r="G202" s="100" t="s">
        <v>1414</v>
      </c>
      <c r="H202" s="100" t="s">
        <v>1411</v>
      </c>
      <c r="I202" s="100" t="s">
        <v>1412</v>
      </c>
      <c r="J202" s="100" t="s">
        <v>1415</v>
      </c>
      <c r="K202" s="102" t="s">
        <v>644</v>
      </c>
      <c r="L202" s="102" t="s">
        <v>65</v>
      </c>
      <c r="M202" s="102" t="s">
        <v>735</v>
      </c>
      <c r="N202" s="102" t="s">
        <v>757</v>
      </c>
      <c r="O202" s="102" t="s">
        <v>1087</v>
      </c>
      <c r="P202" s="102" t="s">
        <v>1416</v>
      </c>
      <c r="Q202" s="103">
        <v>15.0</v>
      </c>
      <c r="R202" s="103">
        <v>140.0</v>
      </c>
      <c r="S202" s="102" t="s">
        <v>649</v>
      </c>
      <c r="T202" s="102" t="s">
        <v>650</v>
      </c>
      <c r="U202" s="102" t="s">
        <v>1417</v>
      </c>
      <c r="V202" s="102" t="s">
        <v>652</v>
      </c>
      <c r="W202" s="102" t="s">
        <v>1418</v>
      </c>
      <c r="X202" s="102" t="s">
        <v>877</v>
      </c>
      <c r="Y202" s="103"/>
      <c r="Z202" s="104">
        <v>380.0</v>
      </c>
      <c r="AA202" s="105">
        <v>349000.0</v>
      </c>
      <c r="AB202" s="106"/>
      <c r="AC202" s="73"/>
    </row>
    <row r="203" ht="60.75" customHeight="1">
      <c r="A203" s="73"/>
      <c r="B203" s="98">
        <v>349000.0</v>
      </c>
      <c r="C203" s="64"/>
      <c r="D203" s="55">
        <f t="shared" si="2"/>
        <v>0</v>
      </c>
      <c r="E203" s="99"/>
      <c r="F203" s="100" t="s">
        <v>639</v>
      </c>
      <c r="G203" s="100" t="s">
        <v>1419</v>
      </c>
      <c r="H203" s="100" t="s">
        <v>1411</v>
      </c>
      <c r="I203" s="100" t="s">
        <v>1412</v>
      </c>
      <c r="J203" s="100" t="s">
        <v>1420</v>
      </c>
      <c r="K203" s="102" t="s">
        <v>644</v>
      </c>
      <c r="L203" s="102" t="s">
        <v>65</v>
      </c>
      <c r="M203" s="102" t="s">
        <v>735</v>
      </c>
      <c r="N203" s="102" t="s">
        <v>699</v>
      </c>
      <c r="O203" s="102" t="s">
        <v>1087</v>
      </c>
      <c r="P203" s="102" t="s">
        <v>1421</v>
      </c>
      <c r="Q203" s="103">
        <v>15.0</v>
      </c>
      <c r="R203" s="103">
        <v>140.0</v>
      </c>
      <c r="S203" s="102" t="s">
        <v>649</v>
      </c>
      <c r="T203" s="102" t="s">
        <v>650</v>
      </c>
      <c r="U203" s="102" t="s">
        <v>1422</v>
      </c>
      <c r="V203" s="102" t="s">
        <v>652</v>
      </c>
      <c r="W203" s="102" t="s">
        <v>1423</v>
      </c>
      <c r="X203" s="102" t="s">
        <v>654</v>
      </c>
      <c r="Y203" s="103"/>
      <c r="Z203" s="104">
        <v>380.0</v>
      </c>
      <c r="AA203" s="105">
        <v>349000.0</v>
      </c>
      <c r="AB203" s="106"/>
      <c r="AC203" s="73"/>
    </row>
    <row r="204" ht="60.75" customHeight="1">
      <c r="A204" s="73"/>
      <c r="B204" s="98">
        <v>349000.0</v>
      </c>
      <c r="C204" s="64"/>
      <c r="D204" s="55">
        <f t="shared" si="2"/>
        <v>0</v>
      </c>
      <c r="E204" s="99"/>
      <c r="F204" s="100" t="s">
        <v>639</v>
      </c>
      <c r="G204" s="100" t="s">
        <v>1424</v>
      </c>
      <c r="H204" s="100" t="s">
        <v>1411</v>
      </c>
      <c r="I204" s="100" t="s">
        <v>1412</v>
      </c>
      <c r="J204" s="100" t="s">
        <v>1425</v>
      </c>
      <c r="K204" s="102" t="s">
        <v>644</v>
      </c>
      <c r="L204" s="102" t="s">
        <v>65</v>
      </c>
      <c r="M204" s="102" t="s">
        <v>735</v>
      </c>
      <c r="N204" s="102" t="s">
        <v>757</v>
      </c>
      <c r="O204" s="102" t="s">
        <v>1087</v>
      </c>
      <c r="P204" s="102" t="s">
        <v>1426</v>
      </c>
      <c r="Q204" s="103">
        <v>15.0</v>
      </c>
      <c r="R204" s="103">
        <v>140.0</v>
      </c>
      <c r="S204" s="102" t="s">
        <v>649</v>
      </c>
      <c r="T204" s="102" t="s">
        <v>650</v>
      </c>
      <c r="U204" s="102" t="s">
        <v>1427</v>
      </c>
      <c r="V204" s="102" t="s">
        <v>652</v>
      </c>
      <c r="W204" s="102" t="s">
        <v>1428</v>
      </c>
      <c r="X204" s="102" t="s">
        <v>877</v>
      </c>
      <c r="Y204" s="103"/>
      <c r="Z204" s="104">
        <v>380.0</v>
      </c>
      <c r="AA204" s="105">
        <v>349000.0</v>
      </c>
      <c r="AB204" s="106"/>
      <c r="AC204" s="73"/>
    </row>
    <row r="205" ht="60.75" customHeight="1">
      <c r="A205" s="73"/>
      <c r="B205" s="98">
        <v>349000.0</v>
      </c>
      <c r="C205" s="64"/>
      <c r="D205" s="55">
        <f t="shared" si="2"/>
        <v>0</v>
      </c>
      <c r="E205" s="99"/>
      <c r="F205" s="100" t="s">
        <v>639</v>
      </c>
      <c r="G205" s="100" t="s">
        <v>1429</v>
      </c>
      <c r="H205" s="100" t="s">
        <v>1411</v>
      </c>
      <c r="I205" s="100" t="s">
        <v>1412</v>
      </c>
      <c r="J205" s="100" t="s">
        <v>1430</v>
      </c>
      <c r="K205" s="102" t="s">
        <v>644</v>
      </c>
      <c r="L205" s="102" t="s">
        <v>65</v>
      </c>
      <c r="M205" s="102" t="s">
        <v>735</v>
      </c>
      <c r="N205" s="102" t="s">
        <v>699</v>
      </c>
      <c r="O205" s="102" t="s">
        <v>1087</v>
      </c>
      <c r="P205" s="102" t="s">
        <v>1431</v>
      </c>
      <c r="Q205" s="103">
        <v>15.0</v>
      </c>
      <c r="R205" s="103">
        <v>140.0</v>
      </c>
      <c r="S205" s="102" t="s">
        <v>649</v>
      </c>
      <c r="T205" s="102" t="s">
        <v>650</v>
      </c>
      <c r="U205" s="102" t="s">
        <v>1432</v>
      </c>
      <c r="V205" s="102" t="s">
        <v>652</v>
      </c>
      <c r="W205" s="102" t="s">
        <v>1433</v>
      </c>
      <c r="X205" s="102" t="s">
        <v>654</v>
      </c>
      <c r="Y205" s="103"/>
      <c r="Z205" s="104">
        <v>380.0</v>
      </c>
      <c r="AA205" s="105">
        <v>349000.0</v>
      </c>
      <c r="AB205" s="106"/>
      <c r="AC205" s="73"/>
    </row>
    <row r="206" ht="60.75" customHeight="1">
      <c r="A206" s="73"/>
      <c r="B206" s="98">
        <v>349000.0</v>
      </c>
      <c r="C206" s="64"/>
      <c r="D206" s="55">
        <f t="shared" si="2"/>
        <v>0</v>
      </c>
      <c r="E206" s="99"/>
      <c r="F206" s="100" t="s">
        <v>639</v>
      </c>
      <c r="G206" s="100" t="s">
        <v>1434</v>
      </c>
      <c r="H206" s="100" t="s">
        <v>1411</v>
      </c>
      <c r="I206" s="100" t="s">
        <v>1412</v>
      </c>
      <c r="J206" s="100" t="s">
        <v>1056</v>
      </c>
      <c r="K206" s="102" t="s">
        <v>644</v>
      </c>
      <c r="L206" s="102" t="s">
        <v>65</v>
      </c>
      <c r="M206" s="102" t="s">
        <v>735</v>
      </c>
      <c r="N206" s="102" t="s">
        <v>660</v>
      </c>
      <c r="O206" s="102" t="s">
        <v>1087</v>
      </c>
      <c r="P206" s="102" t="s">
        <v>911</v>
      </c>
      <c r="Q206" s="103">
        <v>15.0</v>
      </c>
      <c r="R206" s="103">
        <v>140.0</v>
      </c>
      <c r="S206" s="102" t="s">
        <v>649</v>
      </c>
      <c r="T206" s="102" t="s">
        <v>650</v>
      </c>
      <c r="U206" s="102" t="s">
        <v>912</v>
      </c>
      <c r="V206" s="102" t="s">
        <v>652</v>
      </c>
      <c r="W206" s="102" t="s">
        <v>1435</v>
      </c>
      <c r="X206" s="102" t="s">
        <v>654</v>
      </c>
      <c r="Y206" s="103"/>
      <c r="Z206" s="104">
        <v>380.0</v>
      </c>
      <c r="AA206" s="105">
        <v>349000.0</v>
      </c>
      <c r="AB206" s="106"/>
      <c r="AC206" s="73"/>
    </row>
    <row r="207" ht="60.75" customHeight="1">
      <c r="A207" s="73"/>
      <c r="B207" s="98">
        <v>349000.0</v>
      </c>
      <c r="C207" s="64"/>
      <c r="D207" s="55">
        <f t="shared" si="2"/>
        <v>0</v>
      </c>
      <c r="E207" s="99"/>
      <c r="F207" s="100" t="s">
        <v>639</v>
      </c>
      <c r="G207" s="100" t="s">
        <v>1436</v>
      </c>
      <c r="H207" s="100" t="s">
        <v>1411</v>
      </c>
      <c r="I207" s="100" t="s">
        <v>1412</v>
      </c>
      <c r="J207" s="100" t="s">
        <v>1437</v>
      </c>
      <c r="K207" s="102" t="s">
        <v>644</v>
      </c>
      <c r="L207" s="102" t="s">
        <v>65</v>
      </c>
      <c r="M207" s="102" t="s">
        <v>735</v>
      </c>
      <c r="N207" s="102" t="s">
        <v>773</v>
      </c>
      <c r="O207" s="102" t="s">
        <v>1087</v>
      </c>
      <c r="P207" s="102" t="s">
        <v>1438</v>
      </c>
      <c r="Q207" s="103">
        <v>15.0</v>
      </c>
      <c r="R207" s="103">
        <v>140.0</v>
      </c>
      <c r="S207" s="102" t="s">
        <v>649</v>
      </c>
      <c r="T207" s="102" t="s">
        <v>650</v>
      </c>
      <c r="U207" s="102" t="s">
        <v>1439</v>
      </c>
      <c r="V207" s="102" t="s">
        <v>652</v>
      </c>
      <c r="W207" s="102" t="s">
        <v>1440</v>
      </c>
      <c r="X207" s="102" t="s">
        <v>654</v>
      </c>
      <c r="Y207" s="103"/>
      <c r="Z207" s="104">
        <v>380.0</v>
      </c>
      <c r="AA207" s="105">
        <v>349000.0</v>
      </c>
      <c r="AB207" s="106"/>
      <c r="AC207" s="73"/>
    </row>
    <row r="208" ht="60.75" customHeight="1">
      <c r="A208" s="73"/>
      <c r="B208" s="98">
        <v>277000.0</v>
      </c>
      <c r="C208" s="64"/>
      <c r="D208" s="55">
        <f t="shared" si="2"/>
        <v>0</v>
      </c>
      <c r="E208" s="99"/>
      <c r="F208" s="100" t="s">
        <v>639</v>
      </c>
      <c r="G208" s="100" t="s">
        <v>1441</v>
      </c>
      <c r="H208" s="100" t="s">
        <v>1442</v>
      </c>
      <c r="I208" s="100" t="s">
        <v>1443</v>
      </c>
      <c r="J208" s="100" t="s">
        <v>1444</v>
      </c>
      <c r="K208" s="102" t="s">
        <v>1445</v>
      </c>
      <c r="L208" s="102" t="s">
        <v>65</v>
      </c>
      <c r="M208" s="102" t="s">
        <v>735</v>
      </c>
      <c r="N208" s="102" t="s">
        <v>660</v>
      </c>
      <c r="O208" s="102" t="s">
        <v>686</v>
      </c>
      <c r="P208" s="102" t="s">
        <v>1446</v>
      </c>
      <c r="Q208" s="103">
        <v>13.0</v>
      </c>
      <c r="R208" s="103">
        <v>145.0</v>
      </c>
      <c r="S208" s="102" t="s">
        <v>649</v>
      </c>
      <c r="T208" s="102" t="s">
        <v>650</v>
      </c>
      <c r="U208" s="102" t="s">
        <v>1447</v>
      </c>
      <c r="V208" s="102" t="s">
        <v>652</v>
      </c>
      <c r="W208" s="102" t="s">
        <v>1448</v>
      </c>
      <c r="X208" s="102" t="s">
        <v>654</v>
      </c>
      <c r="Y208" s="103"/>
      <c r="Z208" s="104">
        <v>340.0</v>
      </c>
      <c r="AA208" s="105">
        <v>277000.0</v>
      </c>
      <c r="AB208" s="106"/>
      <c r="AC208" s="73"/>
    </row>
    <row r="209" ht="60.75" customHeight="1">
      <c r="A209" s="73"/>
      <c r="B209" s="98">
        <v>277000.0</v>
      </c>
      <c r="C209" s="64"/>
      <c r="D209" s="55">
        <f t="shared" si="2"/>
        <v>0</v>
      </c>
      <c r="E209" s="99"/>
      <c r="F209" s="100" t="s">
        <v>639</v>
      </c>
      <c r="G209" s="100" t="s">
        <v>1449</v>
      </c>
      <c r="H209" s="100" t="s">
        <v>1442</v>
      </c>
      <c r="I209" s="100" t="s">
        <v>1443</v>
      </c>
      <c r="J209" s="100" t="s">
        <v>1450</v>
      </c>
      <c r="K209" s="102" t="s">
        <v>1445</v>
      </c>
      <c r="L209" s="102" t="s">
        <v>65</v>
      </c>
      <c r="M209" s="102" t="s">
        <v>735</v>
      </c>
      <c r="N209" s="102" t="s">
        <v>660</v>
      </c>
      <c r="O209" s="102" t="s">
        <v>686</v>
      </c>
      <c r="P209" s="102" t="s">
        <v>1451</v>
      </c>
      <c r="Q209" s="103">
        <v>13.0</v>
      </c>
      <c r="R209" s="103">
        <v>145.0</v>
      </c>
      <c r="S209" s="102" t="s">
        <v>649</v>
      </c>
      <c r="T209" s="102" t="s">
        <v>650</v>
      </c>
      <c r="U209" s="102" t="s">
        <v>1452</v>
      </c>
      <c r="V209" s="102" t="s">
        <v>652</v>
      </c>
      <c r="W209" s="102" t="s">
        <v>1453</v>
      </c>
      <c r="X209" s="102" t="s">
        <v>654</v>
      </c>
      <c r="Y209" s="103"/>
      <c r="Z209" s="104">
        <v>340.0</v>
      </c>
      <c r="AA209" s="105">
        <v>277000.0</v>
      </c>
      <c r="AB209" s="106"/>
      <c r="AC209" s="73"/>
    </row>
    <row r="210" ht="60.75" customHeight="1">
      <c r="A210" s="73"/>
      <c r="B210" s="98">
        <v>293000.0</v>
      </c>
      <c r="C210" s="64"/>
      <c r="D210" s="55">
        <f t="shared" si="2"/>
        <v>0</v>
      </c>
      <c r="E210" s="99"/>
      <c r="F210" s="100" t="s">
        <v>639</v>
      </c>
      <c r="G210" s="100" t="s">
        <v>1454</v>
      </c>
      <c r="H210" s="100" t="s">
        <v>1455</v>
      </c>
      <c r="I210" s="100" t="s">
        <v>1456</v>
      </c>
      <c r="J210" s="100" t="s">
        <v>1457</v>
      </c>
      <c r="K210" s="102" t="s">
        <v>1445</v>
      </c>
      <c r="L210" s="102" t="s">
        <v>65</v>
      </c>
      <c r="M210" s="102" t="s">
        <v>659</v>
      </c>
      <c r="N210" s="102" t="s">
        <v>660</v>
      </c>
      <c r="O210" s="102" t="s">
        <v>1018</v>
      </c>
      <c r="P210" s="102" t="s">
        <v>1458</v>
      </c>
      <c r="Q210" s="103">
        <v>16.0</v>
      </c>
      <c r="R210" s="103">
        <v>140.0</v>
      </c>
      <c r="S210" s="102" t="s">
        <v>687</v>
      </c>
      <c r="T210" s="102" t="s">
        <v>650</v>
      </c>
      <c r="U210" s="102" t="s">
        <v>1459</v>
      </c>
      <c r="V210" s="102" t="s">
        <v>652</v>
      </c>
      <c r="W210" s="102" t="s">
        <v>1460</v>
      </c>
      <c r="X210" s="102" t="s">
        <v>654</v>
      </c>
      <c r="Y210" s="103"/>
      <c r="Z210" s="104">
        <v>360.0</v>
      </c>
      <c r="AA210" s="105">
        <v>293000.0</v>
      </c>
      <c r="AB210" s="106"/>
      <c r="AC210" s="73"/>
    </row>
    <row r="211" ht="60.75" customHeight="1">
      <c r="A211" s="73"/>
      <c r="B211" s="98">
        <v>293000.0</v>
      </c>
      <c r="C211" s="64"/>
      <c r="D211" s="55">
        <f t="shared" si="2"/>
        <v>0</v>
      </c>
      <c r="E211" s="99"/>
      <c r="F211" s="100" t="s">
        <v>639</v>
      </c>
      <c r="G211" s="100" t="s">
        <v>1461</v>
      </c>
      <c r="H211" s="100" t="s">
        <v>1455</v>
      </c>
      <c r="I211" s="100" t="s">
        <v>1456</v>
      </c>
      <c r="J211" s="100" t="s">
        <v>1462</v>
      </c>
      <c r="K211" s="102" t="s">
        <v>1445</v>
      </c>
      <c r="L211" s="102" t="s">
        <v>65</v>
      </c>
      <c r="M211" s="102" t="s">
        <v>659</v>
      </c>
      <c r="N211" s="102" t="s">
        <v>660</v>
      </c>
      <c r="O211" s="102" t="s">
        <v>1018</v>
      </c>
      <c r="P211" s="102" t="s">
        <v>1463</v>
      </c>
      <c r="Q211" s="103">
        <v>16.0</v>
      </c>
      <c r="R211" s="103">
        <v>140.0</v>
      </c>
      <c r="S211" s="102" t="s">
        <v>687</v>
      </c>
      <c r="T211" s="102" t="s">
        <v>650</v>
      </c>
      <c r="U211" s="102" t="s">
        <v>1464</v>
      </c>
      <c r="V211" s="102" t="s">
        <v>652</v>
      </c>
      <c r="W211" s="102" t="s">
        <v>1465</v>
      </c>
      <c r="X211" s="102" t="s">
        <v>654</v>
      </c>
      <c r="Y211" s="103"/>
      <c r="Z211" s="104">
        <v>360.0</v>
      </c>
      <c r="AA211" s="105">
        <v>293000.0</v>
      </c>
      <c r="AB211" s="106"/>
      <c r="AC211" s="73"/>
    </row>
    <row r="212" ht="60.75" customHeight="1">
      <c r="A212" s="73"/>
      <c r="B212" s="98">
        <v>293000.0</v>
      </c>
      <c r="C212" s="64"/>
      <c r="D212" s="55">
        <f t="shared" si="2"/>
        <v>0</v>
      </c>
      <c r="E212" s="99"/>
      <c r="F212" s="100" t="s">
        <v>639</v>
      </c>
      <c r="G212" s="100" t="s">
        <v>1466</v>
      </c>
      <c r="H212" s="100" t="s">
        <v>1467</v>
      </c>
      <c r="I212" s="100" t="s">
        <v>1468</v>
      </c>
      <c r="J212" s="100" t="s">
        <v>1457</v>
      </c>
      <c r="K212" s="102" t="s">
        <v>1445</v>
      </c>
      <c r="L212" s="102" t="s">
        <v>65</v>
      </c>
      <c r="M212" s="102" t="s">
        <v>659</v>
      </c>
      <c r="N212" s="102" t="s">
        <v>660</v>
      </c>
      <c r="O212" s="102" t="s">
        <v>1018</v>
      </c>
      <c r="P212" s="102" t="s">
        <v>1458</v>
      </c>
      <c r="Q212" s="103">
        <v>16.0</v>
      </c>
      <c r="R212" s="103">
        <v>140.0</v>
      </c>
      <c r="S212" s="102" t="s">
        <v>663</v>
      </c>
      <c r="T212" s="102" t="s">
        <v>650</v>
      </c>
      <c r="U212" s="102" t="s">
        <v>1459</v>
      </c>
      <c r="V212" s="102" t="s">
        <v>652</v>
      </c>
      <c r="W212" s="102" t="s">
        <v>1469</v>
      </c>
      <c r="X212" s="102" t="s">
        <v>654</v>
      </c>
      <c r="Y212" s="103"/>
      <c r="Z212" s="104">
        <v>360.0</v>
      </c>
      <c r="AA212" s="105">
        <v>293000.0</v>
      </c>
      <c r="AB212" s="106"/>
      <c r="AC212" s="73"/>
    </row>
    <row r="213" ht="60.75" customHeight="1">
      <c r="A213" s="73"/>
      <c r="B213" s="98">
        <v>293000.0</v>
      </c>
      <c r="C213" s="64"/>
      <c r="D213" s="55">
        <f t="shared" si="2"/>
        <v>0</v>
      </c>
      <c r="E213" s="99"/>
      <c r="F213" s="100" t="s">
        <v>639</v>
      </c>
      <c r="G213" s="100" t="s">
        <v>1470</v>
      </c>
      <c r="H213" s="100" t="s">
        <v>1467</v>
      </c>
      <c r="I213" s="100" t="s">
        <v>1468</v>
      </c>
      <c r="J213" s="100" t="s">
        <v>1462</v>
      </c>
      <c r="K213" s="102" t="s">
        <v>1445</v>
      </c>
      <c r="L213" s="102" t="s">
        <v>65</v>
      </c>
      <c r="M213" s="102" t="s">
        <v>659</v>
      </c>
      <c r="N213" s="102" t="s">
        <v>660</v>
      </c>
      <c r="O213" s="102" t="s">
        <v>1018</v>
      </c>
      <c r="P213" s="102" t="s">
        <v>1463</v>
      </c>
      <c r="Q213" s="103">
        <v>16.0</v>
      </c>
      <c r="R213" s="103">
        <v>140.0</v>
      </c>
      <c r="S213" s="102" t="s">
        <v>663</v>
      </c>
      <c r="T213" s="102" t="s">
        <v>650</v>
      </c>
      <c r="U213" s="102" t="s">
        <v>1464</v>
      </c>
      <c r="V213" s="102" t="s">
        <v>652</v>
      </c>
      <c r="W213" s="102" t="s">
        <v>1471</v>
      </c>
      <c r="X213" s="102" t="s">
        <v>654</v>
      </c>
      <c r="Y213" s="103"/>
      <c r="Z213" s="104">
        <v>360.0</v>
      </c>
      <c r="AA213" s="105">
        <v>293000.0</v>
      </c>
      <c r="AB213" s="106"/>
      <c r="AC213" s="73"/>
    </row>
    <row r="214" ht="60.75" customHeight="1">
      <c r="A214" s="73"/>
      <c r="B214" s="98">
        <v>262000.0</v>
      </c>
      <c r="C214" s="64"/>
      <c r="D214" s="55">
        <f t="shared" si="2"/>
        <v>0</v>
      </c>
      <c r="E214" s="99"/>
      <c r="F214" s="100" t="s">
        <v>639</v>
      </c>
      <c r="G214" s="100" t="s">
        <v>1472</v>
      </c>
      <c r="H214" s="100" t="s">
        <v>1473</v>
      </c>
      <c r="I214" s="100" t="s">
        <v>1474</v>
      </c>
      <c r="J214" s="100" t="s">
        <v>1475</v>
      </c>
      <c r="K214" s="102" t="s">
        <v>1445</v>
      </c>
      <c r="L214" s="102" t="s">
        <v>65</v>
      </c>
      <c r="M214" s="102" t="s">
        <v>659</v>
      </c>
      <c r="N214" s="102" t="s">
        <v>646</v>
      </c>
      <c r="O214" s="102" t="s">
        <v>694</v>
      </c>
      <c r="P214" s="102" t="s">
        <v>1458</v>
      </c>
      <c r="Q214" s="103">
        <v>15.0</v>
      </c>
      <c r="R214" s="103">
        <v>140.0</v>
      </c>
      <c r="S214" s="102" t="s">
        <v>687</v>
      </c>
      <c r="T214" s="102" t="s">
        <v>650</v>
      </c>
      <c r="U214" s="102" t="s">
        <v>1459</v>
      </c>
      <c r="V214" s="102" t="s">
        <v>652</v>
      </c>
      <c r="W214" s="102" t="s">
        <v>1476</v>
      </c>
      <c r="X214" s="102" t="s">
        <v>654</v>
      </c>
      <c r="Y214" s="103"/>
      <c r="Z214" s="104">
        <v>320.0</v>
      </c>
      <c r="AA214" s="105">
        <v>262000.0</v>
      </c>
      <c r="AB214" s="106"/>
      <c r="AC214" s="73"/>
    </row>
    <row r="215" ht="60.75" customHeight="1">
      <c r="A215" s="73"/>
      <c r="B215" s="98">
        <v>262000.0</v>
      </c>
      <c r="C215" s="64"/>
      <c r="D215" s="55">
        <f t="shared" si="2"/>
        <v>0</v>
      </c>
      <c r="E215" s="99"/>
      <c r="F215" s="100" t="s">
        <v>639</v>
      </c>
      <c r="G215" s="100" t="s">
        <v>1477</v>
      </c>
      <c r="H215" s="100" t="s">
        <v>1473</v>
      </c>
      <c r="I215" s="100" t="s">
        <v>1474</v>
      </c>
      <c r="J215" s="100" t="s">
        <v>1478</v>
      </c>
      <c r="K215" s="102" t="s">
        <v>1445</v>
      </c>
      <c r="L215" s="102" t="s">
        <v>65</v>
      </c>
      <c r="M215" s="102" t="s">
        <v>659</v>
      </c>
      <c r="N215" s="102" t="s">
        <v>646</v>
      </c>
      <c r="O215" s="102" t="s">
        <v>694</v>
      </c>
      <c r="P215" s="102" t="s">
        <v>1479</v>
      </c>
      <c r="Q215" s="103">
        <v>15.0</v>
      </c>
      <c r="R215" s="103">
        <v>140.0</v>
      </c>
      <c r="S215" s="102" t="s">
        <v>687</v>
      </c>
      <c r="T215" s="102" t="s">
        <v>650</v>
      </c>
      <c r="U215" s="102" t="s">
        <v>1480</v>
      </c>
      <c r="V215" s="102" t="s">
        <v>652</v>
      </c>
      <c r="W215" s="102" t="s">
        <v>1481</v>
      </c>
      <c r="X215" s="102" t="s">
        <v>654</v>
      </c>
      <c r="Y215" s="103"/>
      <c r="Z215" s="104">
        <v>320.0</v>
      </c>
      <c r="AA215" s="105">
        <v>262000.0</v>
      </c>
      <c r="AB215" s="106"/>
      <c r="AC215" s="73"/>
    </row>
    <row r="216" ht="60.75" customHeight="1">
      <c r="A216" s="73"/>
      <c r="B216" s="98">
        <v>262000.0</v>
      </c>
      <c r="C216" s="64"/>
      <c r="D216" s="55">
        <f t="shared" si="2"/>
        <v>0</v>
      </c>
      <c r="E216" s="99"/>
      <c r="F216" s="100" t="s">
        <v>639</v>
      </c>
      <c r="G216" s="100" t="s">
        <v>1482</v>
      </c>
      <c r="H216" s="100" t="s">
        <v>1483</v>
      </c>
      <c r="I216" s="100" t="s">
        <v>1484</v>
      </c>
      <c r="J216" s="100" t="s">
        <v>1475</v>
      </c>
      <c r="K216" s="102" t="s">
        <v>1445</v>
      </c>
      <c r="L216" s="102" t="s">
        <v>65</v>
      </c>
      <c r="M216" s="102" t="s">
        <v>659</v>
      </c>
      <c r="N216" s="102" t="s">
        <v>660</v>
      </c>
      <c r="O216" s="102" t="s">
        <v>694</v>
      </c>
      <c r="P216" s="102" t="s">
        <v>1458</v>
      </c>
      <c r="Q216" s="103">
        <v>16.0</v>
      </c>
      <c r="R216" s="103">
        <v>135.0</v>
      </c>
      <c r="S216" s="102" t="s">
        <v>663</v>
      </c>
      <c r="T216" s="102" t="s">
        <v>650</v>
      </c>
      <c r="U216" s="102" t="s">
        <v>1459</v>
      </c>
      <c r="V216" s="102" t="s">
        <v>652</v>
      </c>
      <c r="W216" s="102" t="s">
        <v>1485</v>
      </c>
      <c r="X216" s="102" t="s">
        <v>654</v>
      </c>
      <c r="Y216" s="103"/>
      <c r="Z216" s="104">
        <v>320.0</v>
      </c>
      <c r="AA216" s="105">
        <v>262000.0</v>
      </c>
      <c r="AB216" s="106"/>
      <c r="AC216" s="73"/>
    </row>
    <row r="217" ht="60.75" customHeight="1">
      <c r="A217" s="73"/>
      <c r="B217" s="98">
        <v>262000.0</v>
      </c>
      <c r="C217" s="64"/>
      <c r="D217" s="55">
        <f t="shared" si="2"/>
        <v>0</v>
      </c>
      <c r="E217" s="99"/>
      <c r="F217" s="100" t="s">
        <v>639</v>
      </c>
      <c r="G217" s="100" t="s">
        <v>1486</v>
      </c>
      <c r="H217" s="100" t="s">
        <v>1483</v>
      </c>
      <c r="I217" s="100" t="s">
        <v>1484</v>
      </c>
      <c r="J217" s="100" t="s">
        <v>1478</v>
      </c>
      <c r="K217" s="102" t="s">
        <v>1445</v>
      </c>
      <c r="L217" s="102" t="s">
        <v>65</v>
      </c>
      <c r="M217" s="102" t="s">
        <v>659</v>
      </c>
      <c r="N217" s="102" t="s">
        <v>660</v>
      </c>
      <c r="O217" s="102" t="s">
        <v>694</v>
      </c>
      <c r="P217" s="102" t="s">
        <v>1479</v>
      </c>
      <c r="Q217" s="103">
        <v>16.0</v>
      </c>
      <c r="R217" s="103">
        <v>135.0</v>
      </c>
      <c r="S217" s="102" t="s">
        <v>663</v>
      </c>
      <c r="T217" s="102" t="s">
        <v>650</v>
      </c>
      <c r="U217" s="102" t="s">
        <v>1480</v>
      </c>
      <c r="V217" s="102" t="s">
        <v>652</v>
      </c>
      <c r="W217" s="102" t="s">
        <v>1487</v>
      </c>
      <c r="X217" s="102" t="s">
        <v>654</v>
      </c>
      <c r="Y217" s="103"/>
      <c r="Z217" s="104">
        <v>320.0</v>
      </c>
      <c r="AA217" s="105">
        <v>262000.0</v>
      </c>
      <c r="AB217" s="106"/>
      <c r="AC217" s="73"/>
    </row>
    <row r="218" ht="60.75" customHeight="1">
      <c r="A218" s="73"/>
      <c r="B218" s="98">
        <v>277000.0</v>
      </c>
      <c r="C218" s="64"/>
      <c r="D218" s="55">
        <f t="shared" si="2"/>
        <v>0</v>
      </c>
      <c r="E218" s="99"/>
      <c r="F218" s="100" t="s">
        <v>639</v>
      </c>
      <c r="G218" s="100" t="s">
        <v>1488</v>
      </c>
      <c r="H218" s="100" t="s">
        <v>1489</v>
      </c>
      <c r="I218" s="100" t="s">
        <v>1490</v>
      </c>
      <c r="J218" s="100" t="s">
        <v>1475</v>
      </c>
      <c r="K218" s="102" t="s">
        <v>1445</v>
      </c>
      <c r="L218" s="102" t="s">
        <v>65</v>
      </c>
      <c r="M218" s="102" t="s">
        <v>659</v>
      </c>
      <c r="N218" s="102" t="s">
        <v>660</v>
      </c>
      <c r="O218" s="102" t="s">
        <v>789</v>
      </c>
      <c r="P218" s="102" t="s">
        <v>1458</v>
      </c>
      <c r="Q218" s="103">
        <v>16.0</v>
      </c>
      <c r="R218" s="103">
        <v>140.0</v>
      </c>
      <c r="S218" s="102" t="s">
        <v>663</v>
      </c>
      <c r="T218" s="102" t="s">
        <v>650</v>
      </c>
      <c r="U218" s="102" t="s">
        <v>1459</v>
      </c>
      <c r="V218" s="102" t="s">
        <v>652</v>
      </c>
      <c r="W218" s="102" t="s">
        <v>1491</v>
      </c>
      <c r="X218" s="102" t="s">
        <v>654</v>
      </c>
      <c r="Y218" s="103"/>
      <c r="Z218" s="104">
        <v>340.0</v>
      </c>
      <c r="AA218" s="105">
        <v>277000.0</v>
      </c>
      <c r="AB218" s="106"/>
      <c r="AC218" s="73"/>
    </row>
    <row r="219" ht="60.75" customHeight="1">
      <c r="A219" s="73"/>
      <c r="B219" s="98">
        <v>277000.0</v>
      </c>
      <c r="C219" s="64"/>
      <c r="D219" s="55">
        <f t="shared" si="2"/>
        <v>0</v>
      </c>
      <c r="E219" s="99"/>
      <c r="F219" s="100" t="s">
        <v>639</v>
      </c>
      <c r="G219" s="100" t="s">
        <v>1492</v>
      </c>
      <c r="H219" s="100" t="s">
        <v>1489</v>
      </c>
      <c r="I219" s="100" t="s">
        <v>1490</v>
      </c>
      <c r="J219" s="100" t="s">
        <v>1493</v>
      </c>
      <c r="K219" s="102" t="s">
        <v>1445</v>
      </c>
      <c r="L219" s="102" t="s">
        <v>65</v>
      </c>
      <c r="M219" s="102" t="s">
        <v>659</v>
      </c>
      <c r="N219" s="102" t="s">
        <v>660</v>
      </c>
      <c r="O219" s="102" t="s">
        <v>789</v>
      </c>
      <c r="P219" s="102" t="s">
        <v>1494</v>
      </c>
      <c r="Q219" s="103">
        <v>16.0</v>
      </c>
      <c r="R219" s="103">
        <v>140.0</v>
      </c>
      <c r="S219" s="102" t="s">
        <v>663</v>
      </c>
      <c r="T219" s="102" t="s">
        <v>650</v>
      </c>
      <c r="U219" s="102" t="s">
        <v>1495</v>
      </c>
      <c r="V219" s="102" t="s">
        <v>652</v>
      </c>
      <c r="W219" s="102" t="s">
        <v>1496</v>
      </c>
      <c r="X219" s="102" t="s">
        <v>654</v>
      </c>
      <c r="Y219" s="103"/>
      <c r="Z219" s="104">
        <v>340.0</v>
      </c>
      <c r="AA219" s="105">
        <v>277000.0</v>
      </c>
      <c r="AB219" s="106"/>
      <c r="AC219" s="73"/>
    </row>
    <row r="220" ht="60.75" customHeight="1">
      <c r="A220" s="73"/>
      <c r="B220" s="98">
        <v>277000.0</v>
      </c>
      <c r="C220" s="64"/>
      <c r="D220" s="55">
        <f t="shared" si="2"/>
        <v>0</v>
      </c>
      <c r="E220" s="99"/>
      <c r="F220" s="100" t="s">
        <v>639</v>
      </c>
      <c r="G220" s="100" t="s">
        <v>1497</v>
      </c>
      <c r="H220" s="100" t="s">
        <v>1489</v>
      </c>
      <c r="I220" s="100" t="s">
        <v>1490</v>
      </c>
      <c r="J220" s="100" t="s">
        <v>1498</v>
      </c>
      <c r="K220" s="102" t="s">
        <v>1445</v>
      </c>
      <c r="L220" s="102" t="s">
        <v>65</v>
      </c>
      <c r="M220" s="102" t="s">
        <v>659</v>
      </c>
      <c r="N220" s="102" t="s">
        <v>660</v>
      </c>
      <c r="O220" s="102" t="s">
        <v>789</v>
      </c>
      <c r="P220" s="102" t="s">
        <v>1499</v>
      </c>
      <c r="Q220" s="103">
        <v>16.0</v>
      </c>
      <c r="R220" s="103">
        <v>140.0</v>
      </c>
      <c r="S220" s="102" t="s">
        <v>663</v>
      </c>
      <c r="T220" s="102" t="s">
        <v>650</v>
      </c>
      <c r="U220" s="102" t="s">
        <v>1500</v>
      </c>
      <c r="V220" s="102" t="s">
        <v>652</v>
      </c>
      <c r="W220" s="102" t="s">
        <v>1501</v>
      </c>
      <c r="X220" s="102" t="s">
        <v>654</v>
      </c>
      <c r="Y220" s="103"/>
      <c r="Z220" s="104">
        <v>340.0</v>
      </c>
      <c r="AA220" s="105">
        <v>277000.0</v>
      </c>
      <c r="AB220" s="106"/>
      <c r="AC220" s="73"/>
    </row>
    <row r="221" ht="60.75" customHeight="1">
      <c r="A221" s="73"/>
      <c r="B221" s="98">
        <v>262000.0</v>
      </c>
      <c r="C221" s="64"/>
      <c r="D221" s="55">
        <f t="shared" si="2"/>
        <v>0</v>
      </c>
      <c r="E221" s="99"/>
      <c r="F221" s="100" t="s">
        <v>639</v>
      </c>
      <c r="G221" s="100" t="s">
        <v>1502</v>
      </c>
      <c r="H221" s="100" t="s">
        <v>1503</v>
      </c>
      <c r="I221" s="100" t="s">
        <v>1504</v>
      </c>
      <c r="J221" s="100" t="s">
        <v>1475</v>
      </c>
      <c r="K221" s="102" t="s">
        <v>1445</v>
      </c>
      <c r="L221" s="102" t="s">
        <v>65</v>
      </c>
      <c r="M221" s="102" t="s">
        <v>659</v>
      </c>
      <c r="N221" s="102" t="s">
        <v>660</v>
      </c>
      <c r="O221" s="102" t="s">
        <v>789</v>
      </c>
      <c r="P221" s="102" t="s">
        <v>1458</v>
      </c>
      <c r="Q221" s="103">
        <v>18.0</v>
      </c>
      <c r="R221" s="103">
        <v>140.0</v>
      </c>
      <c r="S221" s="102" t="s">
        <v>687</v>
      </c>
      <c r="T221" s="102" t="s">
        <v>650</v>
      </c>
      <c r="U221" s="102" t="s">
        <v>1459</v>
      </c>
      <c r="V221" s="102" t="s">
        <v>652</v>
      </c>
      <c r="W221" s="102" t="s">
        <v>1505</v>
      </c>
      <c r="X221" s="102" t="s">
        <v>654</v>
      </c>
      <c r="Y221" s="103"/>
      <c r="Z221" s="104">
        <v>320.0</v>
      </c>
      <c r="AA221" s="105">
        <v>262000.0</v>
      </c>
      <c r="AB221" s="106"/>
      <c r="AC221" s="73"/>
    </row>
    <row r="222" ht="60.75" customHeight="1">
      <c r="A222" s="73"/>
      <c r="B222" s="98">
        <v>262000.0</v>
      </c>
      <c r="C222" s="64"/>
      <c r="D222" s="55">
        <f t="shared" si="2"/>
        <v>0</v>
      </c>
      <c r="E222" s="99"/>
      <c r="F222" s="100" t="s">
        <v>639</v>
      </c>
      <c r="G222" s="100" t="s">
        <v>1506</v>
      </c>
      <c r="H222" s="100" t="s">
        <v>1503</v>
      </c>
      <c r="I222" s="100" t="s">
        <v>1504</v>
      </c>
      <c r="J222" s="100" t="s">
        <v>1478</v>
      </c>
      <c r="K222" s="102" t="s">
        <v>1445</v>
      </c>
      <c r="L222" s="102" t="s">
        <v>65</v>
      </c>
      <c r="M222" s="102" t="s">
        <v>659</v>
      </c>
      <c r="N222" s="102" t="s">
        <v>660</v>
      </c>
      <c r="O222" s="102" t="s">
        <v>789</v>
      </c>
      <c r="P222" s="102" t="s">
        <v>1479</v>
      </c>
      <c r="Q222" s="103">
        <v>18.0</v>
      </c>
      <c r="R222" s="103">
        <v>140.0</v>
      </c>
      <c r="S222" s="102" t="s">
        <v>687</v>
      </c>
      <c r="T222" s="102" t="s">
        <v>650</v>
      </c>
      <c r="U222" s="102" t="s">
        <v>1480</v>
      </c>
      <c r="V222" s="102" t="s">
        <v>652</v>
      </c>
      <c r="W222" s="102" t="s">
        <v>1507</v>
      </c>
      <c r="X222" s="102" t="s">
        <v>654</v>
      </c>
      <c r="Y222" s="103"/>
      <c r="Z222" s="104">
        <v>320.0</v>
      </c>
      <c r="AA222" s="105">
        <v>262000.0</v>
      </c>
      <c r="AB222" s="106"/>
      <c r="AC222" s="73"/>
    </row>
    <row r="223" ht="60.75" customHeight="1">
      <c r="A223" s="73"/>
      <c r="B223" s="98">
        <v>262000.0</v>
      </c>
      <c r="C223" s="64"/>
      <c r="D223" s="55">
        <f t="shared" si="2"/>
        <v>0</v>
      </c>
      <c r="E223" s="99"/>
      <c r="F223" s="100" t="s">
        <v>639</v>
      </c>
      <c r="G223" s="100" t="s">
        <v>1508</v>
      </c>
      <c r="H223" s="100" t="s">
        <v>1509</v>
      </c>
      <c r="I223" s="100" t="s">
        <v>1510</v>
      </c>
      <c r="J223" s="100" t="s">
        <v>1475</v>
      </c>
      <c r="K223" s="102" t="s">
        <v>1445</v>
      </c>
      <c r="L223" s="102" t="s">
        <v>65</v>
      </c>
      <c r="M223" s="102" t="s">
        <v>659</v>
      </c>
      <c r="N223" s="102" t="s">
        <v>660</v>
      </c>
      <c r="O223" s="102" t="s">
        <v>1018</v>
      </c>
      <c r="P223" s="102" t="s">
        <v>1458</v>
      </c>
      <c r="Q223" s="103">
        <v>17.0</v>
      </c>
      <c r="R223" s="103">
        <v>135.0</v>
      </c>
      <c r="S223" s="102" t="s">
        <v>663</v>
      </c>
      <c r="T223" s="102" t="s">
        <v>650</v>
      </c>
      <c r="U223" s="102" t="s">
        <v>1459</v>
      </c>
      <c r="V223" s="102" t="s">
        <v>652</v>
      </c>
      <c r="W223" s="102" t="s">
        <v>1511</v>
      </c>
      <c r="X223" s="102" t="s">
        <v>654</v>
      </c>
      <c r="Y223" s="103"/>
      <c r="Z223" s="104">
        <v>320.0</v>
      </c>
      <c r="AA223" s="105">
        <v>262000.0</v>
      </c>
      <c r="AB223" s="106"/>
      <c r="AC223" s="73"/>
    </row>
    <row r="224" ht="60.75" customHeight="1">
      <c r="A224" s="73"/>
      <c r="B224" s="98">
        <v>262000.0</v>
      </c>
      <c r="C224" s="64"/>
      <c r="D224" s="55">
        <f t="shared" si="2"/>
        <v>0</v>
      </c>
      <c r="E224" s="99"/>
      <c r="F224" s="100" t="s">
        <v>639</v>
      </c>
      <c r="G224" s="100" t="s">
        <v>1512</v>
      </c>
      <c r="H224" s="100" t="s">
        <v>1509</v>
      </c>
      <c r="I224" s="100" t="s">
        <v>1510</v>
      </c>
      <c r="J224" s="100" t="s">
        <v>1513</v>
      </c>
      <c r="K224" s="102" t="s">
        <v>1445</v>
      </c>
      <c r="L224" s="102" t="s">
        <v>65</v>
      </c>
      <c r="M224" s="102" t="s">
        <v>659</v>
      </c>
      <c r="N224" s="102" t="s">
        <v>699</v>
      </c>
      <c r="O224" s="102" t="s">
        <v>1018</v>
      </c>
      <c r="P224" s="102" t="s">
        <v>1514</v>
      </c>
      <c r="Q224" s="103">
        <v>17.0</v>
      </c>
      <c r="R224" s="103">
        <v>135.0</v>
      </c>
      <c r="S224" s="102" t="s">
        <v>663</v>
      </c>
      <c r="T224" s="102" t="s">
        <v>650</v>
      </c>
      <c r="U224" s="102" t="s">
        <v>1515</v>
      </c>
      <c r="V224" s="102" t="s">
        <v>652</v>
      </c>
      <c r="W224" s="102" t="s">
        <v>1516</v>
      </c>
      <c r="X224" s="102" t="s">
        <v>877</v>
      </c>
      <c r="Y224" s="103"/>
      <c r="Z224" s="104">
        <v>320.0</v>
      </c>
      <c r="AA224" s="105">
        <v>262000.0</v>
      </c>
      <c r="AB224" s="106"/>
      <c r="AC224" s="73"/>
    </row>
    <row r="225" ht="60.75" customHeight="1">
      <c r="A225" s="73"/>
      <c r="B225" s="98">
        <v>262000.0</v>
      </c>
      <c r="C225" s="64"/>
      <c r="D225" s="55">
        <f t="shared" si="2"/>
        <v>0</v>
      </c>
      <c r="E225" s="99"/>
      <c r="F225" s="100" t="s">
        <v>639</v>
      </c>
      <c r="G225" s="100" t="s">
        <v>1517</v>
      </c>
      <c r="H225" s="100" t="s">
        <v>1509</v>
      </c>
      <c r="I225" s="100" t="s">
        <v>1510</v>
      </c>
      <c r="J225" s="100" t="s">
        <v>1518</v>
      </c>
      <c r="K225" s="102" t="s">
        <v>1445</v>
      </c>
      <c r="L225" s="102" t="s">
        <v>65</v>
      </c>
      <c r="M225" s="102" t="s">
        <v>659</v>
      </c>
      <c r="N225" s="102" t="s">
        <v>660</v>
      </c>
      <c r="O225" s="102" t="s">
        <v>1018</v>
      </c>
      <c r="P225" s="102" t="s">
        <v>1519</v>
      </c>
      <c r="Q225" s="103">
        <v>17.0</v>
      </c>
      <c r="R225" s="103">
        <v>135.0</v>
      </c>
      <c r="S225" s="102" t="s">
        <v>663</v>
      </c>
      <c r="T225" s="102" t="s">
        <v>650</v>
      </c>
      <c r="U225" s="102" t="s">
        <v>1520</v>
      </c>
      <c r="V225" s="102" t="s">
        <v>652</v>
      </c>
      <c r="W225" s="102" t="s">
        <v>1521</v>
      </c>
      <c r="X225" s="102" t="s">
        <v>654</v>
      </c>
      <c r="Y225" s="103"/>
      <c r="Z225" s="104">
        <v>320.0</v>
      </c>
      <c r="AA225" s="105">
        <v>262000.0</v>
      </c>
      <c r="AB225" s="106"/>
      <c r="AC225" s="73"/>
    </row>
    <row r="226" ht="60.75" customHeight="1">
      <c r="A226" s="73"/>
      <c r="B226" s="98">
        <v>262000.0</v>
      </c>
      <c r="C226" s="64"/>
      <c r="D226" s="55">
        <f t="shared" si="2"/>
        <v>0</v>
      </c>
      <c r="E226" s="99"/>
      <c r="F226" s="100" t="s">
        <v>639</v>
      </c>
      <c r="G226" s="100" t="s">
        <v>1522</v>
      </c>
      <c r="H226" s="100" t="s">
        <v>1523</v>
      </c>
      <c r="I226" s="100" t="s">
        <v>1524</v>
      </c>
      <c r="J226" s="100" t="s">
        <v>1475</v>
      </c>
      <c r="K226" s="102" t="s">
        <v>1445</v>
      </c>
      <c r="L226" s="102" t="s">
        <v>65</v>
      </c>
      <c r="M226" s="102" t="s">
        <v>659</v>
      </c>
      <c r="N226" s="102" t="s">
        <v>660</v>
      </c>
      <c r="O226" s="102" t="s">
        <v>1525</v>
      </c>
      <c r="P226" s="102" t="s">
        <v>1458</v>
      </c>
      <c r="Q226" s="103">
        <v>20.0</v>
      </c>
      <c r="R226" s="103">
        <v>140.0</v>
      </c>
      <c r="S226" s="102" t="s">
        <v>1526</v>
      </c>
      <c r="T226" s="102" t="s">
        <v>650</v>
      </c>
      <c r="U226" s="102" t="s">
        <v>1459</v>
      </c>
      <c r="V226" s="102" t="s">
        <v>652</v>
      </c>
      <c r="W226" s="102" t="s">
        <v>1527</v>
      </c>
      <c r="X226" s="102" t="s">
        <v>654</v>
      </c>
      <c r="Y226" s="103"/>
      <c r="Z226" s="104">
        <v>320.0</v>
      </c>
      <c r="AA226" s="105">
        <v>262000.0</v>
      </c>
      <c r="AB226" s="106"/>
      <c r="AC226" s="73"/>
    </row>
    <row r="227" ht="60.75" customHeight="1">
      <c r="A227" s="73"/>
      <c r="B227" s="98">
        <v>262000.0</v>
      </c>
      <c r="C227" s="64"/>
      <c r="D227" s="55">
        <f t="shared" si="2"/>
        <v>0</v>
      </c>
      <c r="E227" s="99"/>
      <c r="F227" s="100" t="s">
        <v>639</v>
      </c>
      <c r="G227" s="100" t="s">
        <v>1528</v>
      </c>
      <c r="H227" s="100" t="s">
        <v>1523</v>
      </c>
      <c r="I227" s="100" t="s">
        <v>1524</v>
      </c>
      <c r="J227" s="100" t="s">
        <v>1478</v>
      </c>
      <c r="K227" s="102" t="s">
        <v>1445</v>
      </c>
      <c r="L227" s="102" t="s">
        <v>65</v>
      </c>
      <c r="M227" s="102" t="s">
        <v>659</v>
      </c>
      <c r="N227" s="102" t="s">
        <v>660</v>
      </c>
      <c r="O227" s="102" t="s">
        <v>1525</v>
      </c>
      <c r="P227" s="102" t="s">
        <v>1479</v>
      </c>
      <c r="Q227" s="103">
        <v>20.0</v>
      </c>
      <c r="R227" s="103">
        <v>140.0</v>
      </c>
      <c r="S227" s="102" t="s">
        <v>1526</v>
      </c>
      <c r="T227" s="102" t="s">
        <v>650</v>
      </c>
      <c r="U227" s="102" t="s">
        <v>1480</v>
      </c>
      <c r="V227" s="102" t="s">
        <v>652</v>
      </c>
      <c r="W227" s="102" t="s">
        <v>1529</v>
      </c>
      <c r="X227" s="102" t="s">
        <v>654</v>
      </c>
      <c r="Y227" s="103"/>
      <c r="Z227" s="104">
        <v>320.0</v>
      </c>
      <c r="AA227" s="105">
        <v>262000.0</v>
      </c>
      <c r="AB227" s="106"/>
      <c r="AC227" s="73"/>
    </row>
    <row r="228" ht="60.75" customHeight="1">
      <c r="A228" s="73"/>
      <c r="B228" s="98">
        <v>269000.0</v>
      </c>
      <c r="C228" s="64"/>
      <c r="D228" s="55">
        <f t="shared" si="2"/>
        <v>0</v>
      </c>
      <c r="E228" s="99"/>
      <c r="F228" s="100" t="s">
        <v>639</v>
      </c>
      <c r="G228" s="100" t="s">
        <v>1530</v>
      </c>
      <c r="H228" s="100" t="s">
        <v>1531</v>
      </c>
      <c r="I228" s="100" t="s">
        <v>1532</v>
      </c>
      <c r="J228" s="100" t="s">
        <v>1444</v>
      </c>
      <c r="K228" s="102" t="s">
        <v>1445</v>
      </c>
      <c r="L228" s="102" t="s">
        <v>65</v>
      </c>
      <c r="M228" s="102" t="s">
        <v>735</v>
      </c>
      <c r="N228" s="102" t="s">
        <v>660</v>
      </c>
      <c r="O228" s="102" t="s">
        <v>686</v>
      </c>
      <c r="P228" s="102" t="s">
        <v>1446</v>
      </c>
      <c r="Q228" s="103">
        <v>15.0</v>
      </c>
      <c r="R228" s="103">
        <v>145.0</v>
      </c>
      <c r="S228" s="102" t="s">
        <v>649</v>
      </c>
      <c r="T228" s="102" t="s">
        <v>650</v>
      </c>
      <c r="U228" s="102" t="s">
        <v>1447</v>
      </c>
      <c r="V228" s="102" t="s">
        <v>652</v>
      </c>
      <c r="W228" s="102" t="s">
        <v>1533</v>
      </c>
      <c r="X228" s="102" t="s">
        <v>654</v>
      </c>
      <c r="Y228" s="103"/>
      <c r="Z228" s="104">
        <v>330.0</v>
      </c>
      <c r="AA228" s="105">
        <v>269000.0</v>
      </c>
      <c r="AB228" s="106"/>
      <c r="AC228" s="73"/>
    </row>
    <row r="229" ht="60.75" customHeight="1">
      <c r="A229" s="73"/>
      <c r="B229" s="98">
        <v>285000.0</v>
      </c>
      <c r="C229" s="64"/>
      <c r="D229" s="55">
        <f t="shared" si="2"/>
        <v>0</v>
      </c>
      <c r="E229" s="99"/>
      <c r="F229" s="100" t="s">
        <v>639</v>
      </c>
      <c r="G229" s="100" t="s">
        <v>1534</v>
      </c>
      <c r="H229" s="100" t="s">
        <v>1535</v>
      </c>
      <c r="I229" s="100" t="s">
        <v>1536</v>
      </c>
      <c r="J229" s="100" t="s">
        <v>1537</v>
      </c>
      <c r="K229" s="102" t="s">
        <v>1445</v>
      </c>
      <c r="L229" s="102" t="s">
        <v>65</v>
      </c>
      <c r="M229" s="102" t="s">
        <v>735</v>
      </c>
      <c r="N229" s="102" t="s">
        <v>842</v>
      </c>
      <c r="O229" s="102" t="s">
        <v>789</v>
      </c>
      <c r="P229" s="102" t="s">
        <v>1538</v>
      </c>
      <c r="Q229" s="103">
        <v>0.0</v>
      </c>
      <c r="R229" s="103">
        <v>145.0</v>
      </c>
      <c r="S229" s="102" t="s">
        <v>649</v>
      </c>
      <c r="T229" s="102" t="s">
        <v>650</v>
      </c>
      <c r="U229" s="102" t="s">
        <v>1539</v>
      </c>
      <c r="V229" s="102" t="s">
        <v>652</v>
      </c>
      <c r="W229" s="102" t="s">
        <v>1540</v>
      </c>
      <c r="X229" s="102" t="s">
        <v>654</v>
      </c>
      <c r="Y229" s="103"/>
      <c r="Z229" s="104">
        <v>350.0</v>
      </c>
      <c r="AA229" s="105">
        <v>285000.0</v>
      </c>
      <c r="AB229" s="106"/>
      <c r="AC229" s="73"/>
    </row>
    <row r="230" ht="60.75" customHeight="1">
      <c r="A230" s="73"/>
      <c r="B230" s="98">
        <v>269000.0</v>
      </c>
      <c r="C230" s="64"/>
      <c r="D230" s="55">
        <f t="shared" si="2"/>
        <v>0</v>
      </c>
      <c r="E230" s="99"/>
      <c r="F230" s="100" t="s">
        <v>639</v>
      </c>
      <c r="G230" s="100" t="s">
        <v>1541</v>
      </c>
      <c r="H230" s="100" t="s">
        <v>1535</v>
      </c>
      <c r="I230" s="100" t="s">
        <v>1536</v>
      </c>
      <c r="J230" s="100" t="s">
        <v>1542</v>
      </c>
      <c r="K230" s="102" t="s">
        <v>1445</v>
      </c>
      <c r="L230" s="102" t="s">
        <v>65</v>
      </c>
      <c r="M230" s="102" t="s">
        <v>735</v>
      </c>
      <c r="N230" s="102" t="s">
        <v>842</v>
      </c>
      <c r="O230" s="102" t="s">
        <v>694</v>
      </c>
      <c r="P230" s="102" t="s">
        <v>1543</v>
      </c>
      <c r="Q230" s="103">
        <v>0.0</v>
      </c>
      <c r="R230" s="103">
        <v>145.0</v>
      </c>
      <c r="S230" s="102" t="s">
        <v>649</v>
      </c>
      <c r="T230" s="102" t="s">
        <v>650</v>
      </c>
      <c r="U230" s="102" t="s">
        <v>1544</v>
      </c>
      <c r="V230" s="102" t="s">
        <v>652</v>
      </c>
      <c r="W230" s="102" t="s">
        <v>1545</v>
      </c>
      <c r="X230" s="102" t="s">
        <v>654</v>
      </c>
      <c r="Y230" s="103"/>
      <c r="Z230" s="104">
        <v>330.0</v>
      </c>
      <c r="AA230" s="105">
        <v>269000.0</v>
      </c>
      <c r="AB230" s="106"/>
      <c r="AC230" s="73"/>
    </row>
    <row r="231" ht="60.75" customHeight="1">
      <c r="A231" s="73"/>
      <c r="B231" s="98">
        <v>269000.0</v>
      </c>
      <c r="C231" s="64"/>
      <c r="D231" s="55">
        <f t="shared" si="2"/>
        <v>0</v>
      </c>
      <c r="E231" s="99"/>
      <c r="F231" s="100" t="s">
        <v>639</v>
      </c>
      <c r="G231" s="100" t="s">
        <v>1546</v>
      </c>
      <c r="H231" s="100" t="s">
        <v>1535</v>
      </c>
      <c r="I231" s="100" t="s">
        <v>1536</v>
      </c>
      <c r="J231" s="100" t="s">
        <v>1444</v>
      </c>
      <c r="K231" s="102" t="s">
        <v>1445</v>
      </c>
      <c r="L231" s="102" t="s">
        <v>65</v>
      </c>
      <c r="M231" s="102" t="s">
        <v>735</v>
      </c>
      <c r="N231" s="102" t="s">
        <v>842</v>
      </c>
      <c r="O231" s="102" t="s">
        <v>694</v>
      </c>
      <c r="P231" s="102" t="s">
        <v>1446</v>
      </c>
      <c r="Q231" s="103">
        <v>0.0</v>
      </c>
      <c r="R231" s="103">
        <v>145.0</v>
      </c>
      <c r="S231" s="102" t="s">
        <v>649</v>
      </c>
      <c r="T231" s="102" t="s">
        <v>650</v>
      </c>
      <c r="U231" s="102" t="s">
        <v>1447</v>
      </c>
      <c r="V231" s="102" t="s">
        <v>652</v>
      </c>
      <c r="W231" s="102" t="s">
        <v>1547</v>
      </c>
      <c r="X231" s="102" t="s">
        <v>654</v>
      </c>
      <c r="Y231" s="103"/>
      <c r="Z231" s="104">
        <v>330.0</v>
      </c>
      <c r="AA231" s="105">
        <v>269000.0</v>
      </c>
      <c r="AB231" s="106"/>
      <c r="AC231" s="73"/>
    </row>
    <row r="232" ht="60.75" customHeight="1">
      <c r="A232" s="73"/>
      <c r="B232" s="98">
        <v>285000.0</v>
      </c>
      <c r="C232" s="64"/>
      <c r="D232" s="55">
        <f t="shared" si="2"/>
        <v>0</v>
      </c>
      <c r="E232" s="99"/>
      <c r="F232" s="100" t="s">
        <v>639</v>
      </c>
      <c r="G232" s="100" t="s">
        <v>1548</v>
      </c>
      <c r="H232" s="100" t="s">
        <v>1535</v>
      </c>
      <c r="I232" s="100" t="s">
        <v>1536</v>
      </c>
      <c r="J232" s="100" t="s">
        <v>1537</v>
      </c>
      <c r="K232" s="102" t="s">
        <v>1445</v>
      </c>
      <c r="L232" s="102" t="s">
        <v>65</v>
      </c>
      <c r="M232" s="102" t="s">
        <v>735</v>
      </c>
      <c r="N232" s="102" t="s">
        <v>699</v>
      </c>
      <c r="O232" s="102" t="s">
        <v>798</v>
      </c>
      <c r="P232" s="102" t="s">
        <v>1538</v>
      </c>
      <c r="Q232" s="103">
        <v>0.0</v>
      </c>
      <c r="R232" s="103">
        <v>145.0</v>
      </c>
      <c r="S232" s="102" t="s">
        <v>649</v>
      </c>
      <c r="T232" s="102" t="s">
        <v>650</v>
      </c>
      <c r="U232" s="102" t="s">
        <v>1539</v>
      </c>
      <c r="V232" s="102" t="s">
        <v>652</v>
      </c>
      <c r="W232" s="102" t="s">
        <v>1549</v>
      </c>
      <c r="X232" s="102" t="s">
        <v>877</v>
      </c>
      <c r="Y232" s="103"/>
      <c r="Z232" s="104">
        <v>350.0</v>
      </c>
      <c r="AA232" s="105">
        <v>285000.0</v>
      </c>
      <c r="AB232" s="106"/>
      <c r="AC232" s="73"/>
    </row>
    <row r="233" ht="60.75" customHeight="1">
      <c r="A233" s="73"/>
      <c r="B233" s="98">
        <v>285000.0</v>
      </c>
      <c r="C233" s="64"/>
      <c r="D233" s="55">
        <f t="shared" si="2"/>
        <v>0</v>
      </c>
      <c r="E233" s="99"/>
      <c r="F233" s="100" t="s">
        <v>639</v>
      </c>
      <c r="G233" s="100" t="s">
        <v>1550</v>
      </c>
      <c r="H233" s="100" t="s">
        <v>1535</v>
      </c>
      <c r="I233" s="100" t="s">
        <v>1536</v>
      </c>
      <c r="J233" s="100" t="s">
        <v>1551</v>
      </c>
      <c r="K233" s="102" t="s">
        <v>1445</v>
      </c>
      <c r="L233" s="102" t="s">
        <v>65</v>
      </c>
      <c r="M233" s="102" t="s">
        <v>735</v>
      </c>
      <c r="N233" s="102" t="s">
        <v>757</v>
      </c>
      <c r="O233" s="102" t="s">
        <v>798</v>
      </c>
      <c r="P233" s="102" t="s">
        <v>1552</v>
      </c>
      <c r="Q233" s="103">
        <v>0.0</v>
      </c>
      <c r="R233" s="103">
        <v>145.0</v>
      </c>
      <c r="S233" s="102" t="s">
        <v>649</v>
      </c>
      <c r="T233" s="102" t="s">
        <v>650</v>
      </c>
      <c r="U233" s="102" t="s">
        <v>1553</v>
      </c>
      <c r="V233" s="102" t="s">
        <v>652</v>
      </c>
      <c r="W233" s="102" t="s">
        <v>1554</v>
      </c>
      <c r="X233" s="102" t="s">
        <v>877</v>
      </c>
      <c r="Y233" s="103"/>
      <c r="Z233" s="104">
        <v>350.0</v>
      </c>
      <c r="AA233" s="105">
        <v>285000.0</v>
      </c>
      <c r="AB233" s="106"/>
      <c r="AC233" s="73"/>
    </row>
    <row r="234" ht="60.75" customHeight="1">
      <c r="A234" s="73"/>
      <c r="B234" s="98">
        <v>269000.0</v>
      </c>
      <c r="C234" s="64"/>
      <c r="D234" s="55">
        <f t="shared" si="2"/>
        <v>0</v>
      </c>
      <c r="E234" s="99"/>
      <c r="F234" s="100" t="s">
        <v>639</v>
      </c>
      <c r="G234" s="100" t="s">
        <v>1555</v>
      </c>
      <c r="H234" s="100" t="s">
        <v>1535</v>
      </c>
      <c r="I234" s="100" t="s">
        <v>1536</v>
      </c>
      <c r="J234" s="100" t="s">
        <v>1444</v>
      </c>
      <c r="K234" s="102" t="s">
        <v>1445</v>
      </c>
      <c r="L234" s="102" t="s">
        <v>65</v>
      </c>
      <c r="M234" s="102" t="s">
        <v>735</v>
      </c>
      <c r="N234" s="102" t="s">
        <v>660</v>
      </c>
      <c r="O234" s="102" t="s">
        <v>661</v>
      </c>
      <c r="P234" s="102" t="s">
        <v>1446</v>
      </c>
      <c r="Q234" s="103">
        <v>0.0</v>
      </c>
      <c r="R234" s="103">
        <v>145.0</v>
      </c>
      <c r="S234" s="102" t="s">
        <v>649</v>
      </c>
      <c r="T234" s="102" t="s">
        <v>650</v>
      </c>
      <c r="U234" s="102" t="s">
        <v>1447</v>
      </c>
      <c r="V234" s="102" t="s">
        <v>652</v>
      </c>
      <c r="W234" s="102" t="s">
        <v>1556</v>
      </c>
      <c r="X234" s="102" t="s">
        <v>696</v>
      </c>
      <c r="Y234" s="103"/>
      <c r="Z234" s="104">
        <v>330.0</v>
      </c>
      <c r="AA234" s="105">
        <v>269000.0</v>
      </c>
      <c r="AB234" s="106"/>
      <c r="AC234" s="73"/>
    </row>
    <row r="235" ht="60.75" customHeight="1">
      <c r="A235" s="73"/>
      <c r="B235" s="98">
        <v>269000.0</v>
      </c>
      <c r="C235" s="64"/>
      <c r="D235" s="55">
        <f t="shared" si="2"/>
        <v>0</v>
      </c>
      <c r="E235" s="99"/>
      <c r="F235" s="100" t="s">
        <v>639</v>
      </c>
      <c r="G235" s="100" t="s">
        <v>1557</v>
      </c>
      <c r="H235" s="100" t="s">
        <v>1535</v>
      </c>
      <c r="I235" s="100" t="s">
        <v>1536</v>
      </c>
      <c r="J235" s="100" t="s">
        <v>1450</v>
      </c>
      <c r="K235" s="102" t="s">
        <v>1445</v>
      </c>
      <c r="L235" s="102" t="s">
        <v>65</v>
      </c>
      <c r="M235" s="102" t="s">
        <v>735</v>
      </c>
      <c r="N235" s="102" t="s">
        <v>660</v>
      </c>
      <c r="O235" s="102" t="s">
        <v>661</v>
      </c>
      <c r="P235" s="102" t="s">
        <v>1451</v>
      </c>
      <c r="Q235" s="103">
        <v>0.0</v>
      </c>
      <c r="R235" s="103">
        <v>145.0</v>
      </c>
      <c r="S235" s="102" t="s">
        <v>649</v>
      </c>
      <c r="T235" s="102" t="s">
        <v>650</v>
      </c>
      <c r="U235" s="102" t="s">
        <v>1452</v>
      </c>
      <c r="V235" s="102" t="s">
        <v>652</v>
      </c>
      <c r="W235" s="102" t="s">
        <v>1558</v>
      </c>
      <c r="X235" s="102" t="s">
        <v>654</v>
      </c>
      <c r="Y235" s="103"/>
      <c r="Z235" s="104">
        <v>330.0</v>
      </c>
      <c r="AA235" s="105">
        <v>269000.0</v>
      </c>
      <c r="AB235" s="106"/>
      <c r="AC235" s="73"/>
    </row>
    <row r="236" ht="60.75" customHeight="1">
      <c r="A236" s="73"/>
      <c r="B236" s="98">
        <v>285000.0</v>
      </c>
      <c r="C236" s="64"/>
      <c r="D236" s="55">
        <f t="shared" si="2"/>
        <v>0</v>
      </c>
      <c r="E236" s="99"/>
      <c r="F236" s="100" t="s">
        <v>639</v>
      </c>
      <c r="G236" s="100" t="s">
        <v>1559</v>
      </c>
      <c r="H236" s="100" t="s">
        <v>1560</v>
      </c>
      <c r="I236" s="100" t="s">
        <v>1561</v>
      </c>
      <c r="J236" s="100" t="s">
        <v>1537</v>
      </c>
      <c r="K236" s="102" t="s">
        <v>1445</v>
      </c>
      <c r="L236" s="102" t="s">
        <v>65</v>
      </c>
      <c r="M236" s="102" t="s">
        <v>735</v>
      </c>
      <c r="N236" s="102" t="s">
        <v>699</v>
      </c>
      <c r="O236" s="102" t="s">
        <v>1018</v>
      </c>
      <c r="P236" s="102" t="s">
        <v>1538</v>
      </c>
      <c r="Q236" s="103">
        <v>17.0</v>
      </c>
      <c r="R236" s="103">
        <v>145.0</v>
      </c>
      <c r="S236" s="102" t="s">
        <v>649</v>
      </c>
      <c r="T236" s="102" t="s">
        <v>650</v>
      </c>
      <c r="U236" s="102" t="s">
        <v>1539</v>
      </c>
      <c r="V236" s="102" t="s">
        <v>652</v>
      </c>
      <c r="W236" s="102" t="s">
        <v>1562</v>
      </c>
      <c r="X236" s="102" t="s">
        <v>654</v>
      </c>
      <c r="Y236" s="103"/>
      <c r="Z236" s="104">
        <v>350.0</v>
      </c>
      <c r="AA236" s="105">
        <v>285000.0</v>
      </c>
      <c r="AB236" s="106"/>
      <c r="AC236" s="73"/>
    </row>
    <row r="237" ht="60.75" customHeight="1">
      <c r="A237" s="73"/>
      <c r="B237" s="98">
        <v>269000.0</v>
      </c>
      <c r="C237" s="64"/>
      <c r="D237" s="55">
        <f t="shared" si="2"/>
        <v>0</v>
      </c>
      <c r="E237" s="99"/>
      <c r="F237" s="100" t="s">
        <v>639</v>
      </c>
      <c r="G237" s="100" t="s">
        <v>1563</v>
      </c>
      <c r="H237" s="100" t="s">
        <v>1560</v>
      </c>
      <c r="I237" s="100" t="s">
        <v>1561</v>
      </c>
      <c r="J237" s="100" t="s">
        <v>1444</v>
      </c>
      <c r="K237" s="102" t="s">
        <v>1445</v>
      </c>
      <c r="L237" s="102" t="s">
        <v>65</v>
      </c>
      <c r="M237" s="102" t="s">
        <v>735</v>
      </c>
      <c r="N237" s="102" t="s">
        <v>660</v>
      </c>
      <c r="O237" s="102" t="s">
        <v>789</v>
      </c>
      <c r="P237" s="102" t="s">
        <v>1446</v>
      </c>
      <c r="Q237" s="103">
        <v>17.0</v>
      </c>
      <c r="R237" s="103">
        <v>145.0</v>
      </c>
      <c r="S237" s="102" t="s">
        <v>649</v>
      </c>
      <c r="T237" s="102" t="s">
        <v>650</v>
      </c>
      <c r="U237" s="102" t="s">
        <v>1447</v>
      </c>
      <c r="V237" s="102" t="s">
        <v>652</v>
      </c>
      <c r="W237" s="102" t="s">
        <v>1564</v>
      </c>
      <c r="X237" s="102" t="s">
        <v>696</v>
      </c>
      <c r="Y237" s="103"/>
      <c r="Z237" s="104">
        <v>330.0</v>
      </c>
      <c r="AA237" s="105">
        <v>269000.0</v>
      </c>
      <c r="AB237" s="106"/>
      <c r="AC237" s="73"/>
    </row>
    <row r="238" ht="60.75" customHeight="1">
      <c r="A238" s="73"/>
      <c r="B238" s="98">
        <v>269000.0</v>
      </c>
      <c r="C238" s="64"/>
      <c r="D238" s="55">
        <f t="shared" si="2"/>
        <v>0</v>
      </c>
      <c r="E238" s="99"/>
      <c r="F238" s="100" t="s">
        <v>639</v>
      </c>
      <c r="G238" s="100" t="s">
        <v>1565</v>
      </c>
      <c r="H238" s="100" t="s">
        <v>1560</v>
      </c>
      <c r="I238" s="100" t="s">
        <v>1561</v>
      </c>
      <c r="J238" s="100" t="s">
        <v>1450</v>
      </c>
      <c r="K238" s="102" t="s">
        <v>1445</v>
      </c>
      <c r="L238" s="102" t="s">
        <v>65</v>
      </c>
      <c r="M238" s="102" t="s">
        <v>735</v>
      </c>
      <c r="N238" s="102" t="s">
        <v>660</v>
      </c>
      <c r="O238" s="102" t="s">
        <v>789</v>
      </c>
      <c r="P238" s="102" t="s">
        <v>1451</v>
      </c>
      <c r="Q238" s="103">
        <v>17.0</v>
      </c>
      <c r="R238" s="103">
        <v>145.0</v>
      </c>
      <c r="S238" s="102" t="s">
        <v>649</v>
      </c>
      <c r="T238" s="102" t="s">
        <v>650</v>
      </c>
      <c r="U238" s="102" t="s">
        <v>1452</v>
      </c>
      <c r="V238" s="102" t="s">
        <v>652</v>
      </c>
      <c r="W238" s="102" t="s">
        <v>1566</v>
      </c>
      <c r="X238" s="102" t="s">
        <v>654</v>
      </c>
      <c r="Y238" s="103"/>
      <c r="Z238" s="104">
        <v>330.0</v>
      </c>
      <c r="AA238" s="105">
        <v>269000.0</v>
      </c>
      <c r="AB238" s="106"/>
      <c r="AC238" s="73"/>
    </row>
    <row r="239" ht="60.75" customHeight="1">
      <c r="A239" s="73"/>
      <c r="B239" s="98">
        <v>285000.0</v>
      </c>
      <c r="C239" s="64"/>
      <c r="D239" s="55">
        <f t="shared" si="2"/>
        <v>0</v>
      </c>
      <c r="E239" s="99"/>
      <c r="F239" s="100" t="s">
        <v>639</v>
      </c>
      <c r="G239" s="100" t="s">
        <v>1567</v>
      </c>
      <c r="H239" s="100" t="s">
        <v>1568</v>
      </c>
      <c r="I239" s="100" t="s">
        <v>1569</v>
      </c>
      <c r="J239" s="100" t="s">
        <v>1537</v>
      </c>
      <c r="K239" s="102" t="s">
        <v>1445</v>
      </c>
      <c r="L239" s="102" t="s">
        <v>65</v>
      </c>
      <c r="M239" s="102" t="s">
        <v>735</v>
      </c>
      <c r="N239" s="102" t="s">
        <v>842</v>
      </c>
      <c r="O239" s="102" t="s">
        <v>789</v>
      </c>
      <c r="P239" s="102" t="s">
        <v>1451</v>
      </c>
      <c r="Q239" s="103">
        <v>18.0</v>
      </c>
      <c r="R239" s="103">
        <v>145.0</v>
      </c>
      <c r="S239" s="102" t="s">
        <v>649</v>
      </c>
      <c r="T239" s="102" t="s">
        <v>650</v>
      </c>
      <c r="U239" s="102" t="s">
        <v>1452</v>
      </c>
      <c r="V239" s="102" t="s">
        <v>652</v>
      </c>
      <c r="W239" s="102" t="s">
        <v>1570</v>
      </c>
      <c r="X239" s="102" t="s">
        <v>654</v>
      </c>
      <c r="Y239" s="103"/>
      <c r="Z239" s="104">
        <v>350.0</v>
      </c>
      <c r="AA239" s="105">
        <v>285000.0</v>
      </c>
      <c r="AB239" s="106"/>
      <c r="AC239" s="73"/>
    </row>
    <row r="240" ht="60.75" customHeight="1">
      <c r="A240" s="73"/>
      <c r="B240" s="98">
        <v>269000.0</v>
      </c>
      <c r="C240" s="64"/>
      <c r="D240" s="55">
        <f t="shared" si="2"/>
        <v>0</v>
      </c>
      <c r="E240" s="99"/>
      <c r="F240" s="100" t="s">
        <v>639</v>
      </c>
      <c r="G240" s="100" t="s">
        <v>1571</v>
      </c>
      <c r="H240" s="100" t="s">
        <v>1568</v>
      </c>
      <c r="I240" s="100" t="s">
        <v>1569</v>
      </c>
      <c r="J240" s="100" t="s">
        <v>1542</v>
      </c>
      <c r="K240" s="102" t="s">
        <v>1445</v>
      </c>
      <c r="L240" s="102" t="s">
        <v>65</v>
      </c>
      <c r="M240" s="102" t="s">
        <v>735</v>
      </c>
      <c r="N240" s="102" t="s">
        <v>842</v>
      </c>
      <c r="O240" s="102" t="s">
        <v>694</v>
      </c>
      <c r="P240" s="102" t="s">
        <v>1538</v>
      </c>
      <c r="Q240" s="103">
        <v>18.0</v>
      </c>
      <c r="R240" s="103">
        <v>145.0</v>
      </c>
      <c r="S240" s="102" t="s">
        <v>649</v>
      </c>
      <c r="T240" s="102" t="s">
        <v>650</v>
      </c>
      <c r="U240" s="102" t="s">
        <v>1539</v>
      </c>
      <c r="V240" s="102" t="s">
        <v>652</v>
      </c>
      <c r="W240" s="102" t="s">
        <v>1572</v>
      </c>
      <c r="X240" s="102" t="s">
        <v>654</v>
      </c>
      <c r="Y240" s="103"/>
      <c r="Z240" s="104">
        <v>330.0</v>
      </c>
      <c r="AA240" s="105">
        <v>269000.0</v>
      </c>
      <c r="AB240" s="106"/>
      <c r="AC240" s="73"/>
    </row>
    <row r="241" ht="60.75" customHeight="1">
      <c r="A241" s="73"/>
      <c r="B241" s="98">
        <v>269000.0</v>
      </c>
      <c r="C241" s="64"/>
      <c r="D241" s="55">
        <f t="shared" si="2"/>
        <v>0</v>
      </c>
      <c r="E241" s="99"/>
      <c r="F241" s="100" t="s">
        <v>639</v>
      </c>
      <c r="G241" s="100" t="s">
        <v>1573</v>
      </c>
      <c r="H241" s="100" t="s">
        <v>1568</v>
      </c>
      <c r="I241" s="100" t="s">
        <v>1569</v>
      </c>
      <c r="J241" s="100" t="s">
        <v>1444</v>
      </c>
      <c r="K241" s="102" t="s">
        <v>1445</v>
      </c>
      <c r="L241" s="102" t="s">
        <v>65</v>
      </c>
      <c r="M241" s="102" t="s">
        <v>735</v>
      </c>
      <c r="N241" s="102" t="s">
        <v>842</v>
      </c>
      <c r="O241" s="102" t="s">
        <v>694</v>
      </c>
      <c r="P241" s="102" t="s">
        <v>1446</v>
      </c>
      <c r="Q241" s="103">
        <v>18.0</v>
      </c>
      <c r="R241" s="103">
        <v>145.0</v>
      </c>
      <c r="S241" s="102" t="s">
        <v>649</v>
      </c>
      <c r="T241" s="102" t="s">
        <v>650</v>
      </c>
      <c r="U241" s="102" t="s">
        <v>1447</v>
      </c>
      <c r="V241" s="102" t="s">
        <v>652</v>
      </c>
      <c r="W241" s="102" t="s">
        <v>1574</v>
      </c>
      <c r="X241" s="102" t="s">
        <v>654</v>
      </c>
      <c r="Y241" s="103"/>
      <c r="Z241" s="104">
        <v>330.0</v>
      </c>
      <c r="AA241" s="105">
        <v>269000.0</v>
      </c>
      <c r="AB241" s="106"/>
      <c r="AC241" s="73"/>
    </row>
    <row r="242" ht="60.75" customHeight="1">
      <c r="A242" s="73"/>
      <c r="B242" s="98">
        <v>285000.0</v>
      </c>
      <c r="C242" s="64"/>
      <c r="D242" s="55">
        <f t="shared" si="2"/>
        <v>0</v>
      </c>
      <c r="E242" s="99"/>
      <c r="F242" s="100" t="s">
        <v>639</v>
      </c>
      <c r="G242" s="100" t="s">
        <v>1575</v>
      </c>
      <c r="H242" s="100" t="s">
        <v>1568</v>
      </c>
      <c r="I242" s="100" t="s">
        <v>1569</v>
      </c>
      <c r="J242" s="100" t="s">
        <v>1450</v>
      </c>
      <c r="K242" s="102" t="s">
        <v>1445</v>
      </c>
      <c r="L242" s="102" t="s">
        <v>65</v>
      </c>
      <c r="M242" s="102" t="s">
        <v>735</v>
      </c>
      <c r="N242" s="102" t="s">
        <v>646</v>
      </c>
      <c r="O242" s="102" t="s">
        <v>798</v>
      </c>
      <c r="P242" s="102" t="s">
        <v>1451</v>
      </c>
      <c r="Q242" s="103">
        <v>18.0</v>
      </c>
      <c r="R242" s="103">
        <v>145.0</v>
      </c>
      <c r="S242" s="102" t="s">
        <v>649</v>
      </c>
      <c r="T242" s="102" t="s">
        <v>650</v>
      </c>
      <c r="U242" s="102" t="s">
        <v>1452</v>
      </c>
      <c r="V242" s="102" t="s">
        <v>652</v>
      </c>
      <c r="W242" s="102" t="s">
        <v>1576</v>
      </c>
      <c r="X242" s="102" t="s">
        <v>654</v>
      </c>
      <c r="Y242" s="103"/>
      <c r="Z242" s="104">
        <v>350.0</v>
      </c>
      <c r="AA242" s="105">
        <v>285000.0</v>
      </c>
      <c r="AB242" s="106"/>
      <c r="AC242" s="73"/>
    </row>
    <row r="243" ht="60.75" customHeight="1">
      <c r="A243" s="73"/>
      <c r="B243" s="98">
        <v>269000.0</v>
      </c>
      <c r="C243" s="64"/>
      <c r="D243" s="55">
        <f t="shared" si="2"/>
        <v>0</v>
      </c>
      <c r="E243" s="99"/>
      <c r="F243" s="100" t="s">
        <v>639</v>
      </c>
      <c r="G243" s="100" t="s">
        <v>1577</v>
      </c>
      <c r="H243" s="100" t="s">
        <v>1568</v>
      </c>
      <c r="I243" s="100" t="s">
        <v>1569</v>
      </c>
      <c r="J243" s="100" t="s">
        <v>1542</v>
      </c>
      <c r="K243" s="102" t="s">
        <v>1445</v>
      </c>
      <c r="L243" s="102" t="s">
        <v>65</v>
      </c>
      <c r="M243" s="102" t="s">
        <v>735</v>
      </c>
      <c r="N243" s="102" t="s">
        <v>757</v>
      </c>
      <c r="O243" s="102" t="s">
        <v>661</v>
      </c>
      <c r="P243" s="102" t="s">
        <v>1538</v>
      </c>
      <c r="Q243" s="103">
        <v>18.0</v>
      </c>
      <c r="R243" s="103">
        <v>145.0</v>
      </c>
      <c r="S243" s="102" t="s">
        <v>649</v>
      </c>
      <c r="T243" s="102" t="s">
        <v>650</v>
      </c>
      <c r="U243" s="102" t="s">
        <v>1539</v>
      </c>
      <c r="V243" s="102" t="s">
        <v>652</v>
      </c>
      <c r="W243" s="102" t="s">
        <v>1578</v>
      </c>
      <c r="X243" s="102" t="s">
        <v>654</v>
      </c>
      <c r="Y243" s="103"/>
      <c r="Z243" s="104">
        <v>330.0</v>
      </c>
      <c r="AA243" s="105">
        <v>269000.0</v>
      </c>
      <c r="AB243" s="106"/>
      <c r="AC243" s="73"/>
    </row>
    <row r="244" ht="60.75" customHeight="1">
      <c r="A244" s="73"/>
      <c r="B244" s="98">
        <v>285000.0</v>
      </c>
      <c r="C244" s="64"/>
      <c r="D244" s="55">
        <f t="shared" si="2"/>
        <v>0</v>
      </c>
      <c r="E244" s="99"/>
      <c r="F244" s="100" t="s">
        <v>639</v>
      </c>
      <c r="G244" s="100" t="s">
        <v>1579</v>
      </c>
      <c r="H244" s="100" t="s">
        <v>1568</v>
      </c>
      <c r="I244" s="100" t="s">
        <v>1569</v>
      </c>
      <c r="J244" s="100" t="s">
        <v>1444</v>
      </c>
      <c r="K244" s="102" t="s">
        <v>1445</v>
      </c>
      <c r="L244" s="102" t="s">
        <v>65</v>
      </c>
      <c r="M244" s="102" t="s">
        <v>735</v>
      </c>
      <c r="N244" s="102" t="s">
        <v>646</v>
      </c>
      <c r="O244" s="102" t="s">
        <v>661</v>
      </c>
      <c r="P244" s="102" t="s">
        <v>1446</v>
      </c>
      <c r="Q244" s="103">
        <v>18.0</v>
      </c>
      <c r="R244" s="103">
        <v>145.0</v>
      </c>
      <c r="S244" s="102" t="s">
        <v>649</v>
      </c>
      <c r="T244" s="102" t="s">
        <v>650</v>
      </c>
      <c r="U244" s="102" t="s">
        <v>1447</v>
      </c>
      <c r="V244" s="102" t="s">
        <v>652</v>
      </c>
      <c r="W244" s="102" t="s">
        <v>1580</v>
      </c>
      <c r="X244" s="102" t="s">
        <v>654</v>
      </c>
      <c r="Y244" s="103"/>
      <c r="Z244" s="104">
        <v>350.0</v>
      </c>
      <c r="AA244" s="105">
        <v>285000.0</v>
      </c>
      <c r="AB244" s="106"/>
      <c r="AC244" s="73"/>
    </row>
    <row r="245" ht="60.75" customHeight="1">
      <c r="A245" s="73"/>
      <c r="B245" s="98">
        <v>238000.0</v>
      </c>
      <c r="C245" s="64"/>
      <c r="D245" s="55">
        <f t="shared" si="2"/>
        <v>0</v>
      </c>
      <c r="E245" s="99"/>
      <c r="F245" s="100" t="s">
        <v>639</v>
      </c>
      <c r="G245" s="100" t="s">
        <v>1581</v>
      </c>
      <c r="H245" s="100" t="s">
        <v>1582</v>
      </c>
      <c r="I245" s="100" t="s">
        <v>1583</v>
      </c>
      <c r="J245" s="100" t="s">
        <v>1475</v>
      </c>
      <c r="K245" s="102" t="s">
        <v>1445</v>
      </c>
      <c r="L245" s="102" t="s">
        <v>65</v>
      </c>
      <c r="M245" s="102" t="s">
        <v>659</v>
      </c>
      <c r="N245" s="102" t="s">
        <v>660</v>
      </c>
      <c r="O245" s="102" t="s">
        <v>686</v>
      </c>
      <c r="P245" s="102" t="s">
        <v>1458</v>
      </c>
      <c r="Q245" s="103">
        <v>18.0</v>
      </c>
      <c r="R245" s="103">
        <v>145.0</v>
      </c>
      <c r="S245" s="102" t="s">
        <v>687</v>
      </c>
      <c r="T245" s="102" t="s">
        <v>650</v>
      </c>
      <c r="U245" s="102" t="s">
        <v>1459</v>
      </c>
      <c r="V245" s="102" t="s">
        <v>652</v>
      </c>
      <c r="W245" s="102" t="s">
        <v>1584</v>
      </c>
      <c r="X245" s="102" t="s">
        <v>654</v>
      </c>
      <c r="Y245" s="103"/>
      <c r="Z245" s="104">
        <v>290.0</v>
      </c>
      <c r="AA245" s="105">
        <v>238000.0</v>
      </c>
      <c r="AB245" s="106"/>
      <c r="AC245" s="73"/>
    </row>
    <row r="246" ht="60.75" customHeight="1">
      <c r="A246" s="73"/>
      <c r="B246" s="98">
        <v>238000.0</v>
      </c>
      <c r="C246" s="64"/>
      <c r="D246" s="55">
        <f t="shared" si="2"/>
        <v>0</v>
      </c>
      <c r="E246" s="99"/>
      <c r="F246" s="100" t="s">
        <v>639</v>
      </c>
      <c r="G246" s="100" t="s">
        <v>1585</v>
      </c>
      <c r="H246" s="100" t="s">
        <v>1582</v>
      </c>
      <c r="I246" s="100" t="s">
        <v>1583</v>
      </c>
      <c r="J246" s="100" t="s">
        <v>1586</v>
      </c>
      <c r="K246" s="102" t="s">
        <v>1445</v>
      </c>
      <c r="L246" s="102" t="s">
        <v>65</v>
      </c>
      <c r="M246" s="102" t="s">
        <v>659</v>
      </c>
      <c r="N246" s="102" t="s">
        <v>660</v>
      </c>
      <c r="O246" s="102" t="s">
        <v>686</v>
      </c>
      <c r="P246" s="102" t="s">
        <v>1587</v>
      </c>
      <c r="Q246" s="103">
        <v>18.0</v>
      </c>
      <c r="R246" s="103">
        <v>145.0</v>
      </c>
      <c r="S246" s="102" t="s">
        <v>687</v>
      </c>
      <c r="T246" s="102" t="s">
        <v>650</v>
      </c>
      <c r="U246" s="102" t="s">
        <v>1588</v>
      </c>
      <c r="V246" s="102" t="s">
        <v>652</v>
      </c>
      <c r="W246" s="102" t="s">
        <v>1589</v>
      </c>
      <c r="X246" s="102" t="s">
        <v>654</v>
      </c>
      <c r="Y246" s="103"/>
      <c r="Z246" s="104">
        <v>290.0</v>
      </c>
      <c r="AA246" s="105">
        <v>238000.0</v>
      </c>
      <c r="AB246" s="106"/>
      <c r="AC246" s="73"/>
    </row>
    <row r="247" ht="60.75" customHeight="1">
      <c r="A247" s="73"/>
      <c r="B247" s="98">
        <v>238000.0</v>
      </c>
      <c r="C247" s="64"/>
      <c r="D247" s="55">
        <f t="shared" si="2"/>
        <v>0</v>
      </c>
      <c r="E247" s="99"/>
      <c r="F247" s="100" t="s">
        <v>639</v>
      </c>
      <c r="G247" s="100" t="s">
        <v>1590</v>
      </c>
      <c r="H247" s="100" t="s">
        <v>1591</v>
      </c>
      <c r="I247" s="100" t="s">
        <v>1592</v>
      </c>
      <c r="J247" s="100" t="s">
        <v>1475</v>
      </c>
      <c r="K247" s="102" t="s">
        <v>1445</v>
      </c>
      <c r="L247" s="102" t="s">
        <v>65</v>
      </c>
      <c r="M247" s="102" t="s">
        <v>659</v>
      </c>
      <c r="N247" s="102" t="s">
        <v>660</v>
      </c>
      <c r="O247" s="102" t="s">
        <v>686</v>
      </c>
      <c r="P247" s="102" t="s">
        <v>1458</v>
      </c>
      <c r="Q247" s="103">
        <v>18.0</v>
      </c>
      <c r="R247" s="103">
        <v>140.0</v>
      </c>
      <c r="S247" s="102" t="s">
        <v>663</v>
      </c>
      <c r="T247" s="102" t="s">
        <v>650</v>
      </c>
      <c r="U247" s="102" t="s">
        <v>1459</v>
      </c>
      <c r="V247" s="102" t="s">
        <v>652</v>
      </c>
      <c r="W247" s="102" t="s">
        <v>1593</v>
      </c>
      <c r="X247" s="102" t="s">
        <v>654</v>
      </c>
      <c r="Y247" s="103"/>
      <c r="Z247" s="104">
        <v>290.0</v>
      </c>
      <c r="AA247" s="105">
        <v>238000.0</v>
      </c>
      <c r="AB247" s="106"/>
      <c r="AC247" s="73"/>
    </row>
    <row r="248" ht="60.75" customHeight="1">
      <c r="A248" s="73"/>
      <c r="B248" s="98">
        <v>238000.0</v>
      </c>
      <c r="C248" s="64"/>
      <c r="D248" s="55">
        <f t="shared" si="2"/>
        <v>0</v>
      </c>
      <c r="E248" s="99"/>
      <c r="F248" s="100" t="s">
        <v>639</v>
      </c>
      <c r="G248" s="100" t="s">
        <v>1594</v>
      </c>
      <c r="H248" s="100" t="s">
        <v>1591</v>
      </c>
      <c r="I248" s="100" t="s">
        <v>1592</v>
      </c>
      <c r="J248" s="100" t="s">
        <v>1586</v>
      </c>
      <c r="K248" s="102" t="s">
        <v>1445</v>
      </c>
      <c r="L248" s="102" t="s">
        <v>65</v>
      </c>
      <c r="M248" s="102" t="s">
        <v>659</v>
      </c>
      <c r="N248" s="102" t="s">
        <v>660</v>
      </c>
      <c r="O248" s="102" t="s">
        <v>686</v>
      </c>
      <c r="P248" s="102" t="s">
        <v>1587</v>
      </c>
      <c r="Q248" s="103">
        <v>18.0</v>
      </c>
      <c r="R248" s="103">
        <v>140.0</v>
      </c>
      <c r="S248" s="102" t="s">
        <v>663</v>
      </c>
      <c r="T248" s="102" t="s">
        <v>650</v>
      </c>
      <c r="U248" s="102" t="s">
        <v>1588</v>
      </c>
      <c r="V248" s="102" t="s">
        <v>652</v>
      </c>
      <c r="W248" s="102" t="s">
        <v>1595</v>
      </c>
      <c r="X248" s="102" t="s">
        <v>654</v>
      </c>
      <c r="Y248" s="103"/>
      <c r="Z248" s="104">
        <v>290.0</v>
      </c>
      <c r="AA248" s="105">
        <v>238000.0</v>
      </c>
      <c r="AB248" s="106"/>
      <c r="AC248" s="73"/>
    </row>
    <row r="249" ht="60.75" customHeight="1">
      <c r="A249" s="73"/>
      <c r="B249" s="98">
        <v>238000.0</v>
      </c>
      <c r="C249" s="64"/>
      <c r="D249" s="55">
        <f t="shared" si="2"/>
        <v>0</v>
      </c>
      <c r="E249" s="99"/>
      <c r="F249" s="100" t="s">
        <v>639</v>
      </c>
      <c r="G249" s="100" t="s">
        <v>1596</v>
      </c>
      <c r="H249" s="100" t="s">
        <v>1591</v>
      </c>
      <c r="I249" s="100" t="s">
        <v>1592</v>
      </c>
      <c r="J249" s="100" t="s">
        <v>1597</v>
      </c>
      <c r="K249" s="102" t="s">
        <v>1445</v>
      </c>
      <c r="L249" s="102" t="s">
        <v>65</v>
      </c>
      <c r="M249" s="102" t="s">
        <v>659</v>
      </c>
      <c r="N249" s="102" t="s">
        <v>660</v>
      </c>
      <c r="O249" s="102" t="s">
        <v>686</v>
      </c>
      <c r="P249" s="102" t="s">
        <v>1463</v>
      </c>
      <c r="Q249" s="103">
        <v>18.0</v>
      </c>
      <c r="R249" s="103">
        <v>140.0</v>
      </c>
      <c r="S249" s="102" t="s">
        <v>663</v>
      </c>
      <c r="T249" s="102" t="s">
        <v>650</v>
      </c>
      <c r="U249" s="102" t="s">
        <v>1464</v>
      </c>
      <c r="V249" s="102" t="s">
        <v>652</v>
      </c>
      <c r="W249" s="102" t="s">
        <v>1598</v>
      </c>
      <c r="X249" s="102" t="s">
        <v>654</v>
      </c>
      <c r="Y249" s="103"/>
      <c r="Z249" s="104">
        <v>290.0</v>
      </c>
      <c r="AA249" s="105">
        <v>238000.0</v>
      </c>
      <c r="AB249" s="106"/>
      <c r="AC249" s="73"/>
    </row>
    <row r="250" ht="60.75" customHeight="1">
      <c r="A250" s="73"/>
      <c r="B250" s="98">
        <v>238000.0</v>
      </c>
      <c r="C250" s="64"/>
      <c r="D250" s="55">
        <f t="shared" si="2"/>
        <v>0</v>
      </c>
      <c r="E250" s="99"/>
      <c r="F250" s="100" t="s">
        <v>639</v>
      </c>
      <c r="G250" s="100" t="s">
        <v>1599</v>
      </c>
      <c r="H250" s="100" t="s">
        <v>1591</v>
      </c>
      <c r="I250" s="100" t="s">
        <v>1592</v>
      </c>
      <c r="J250" s="100" t="s">
        <v>1498</v>
      </c>
      <c r="K250" s="102" t="s">
        <v>1445</v>
      </c>
      <c r="L250" s="102" t="s">
        <v>65</v>
      </c>
      <c r="M250" s="102" t="s">
        <v>659</v>
      </c>
      <c r="N250" s="102" t="s">
        <v>773</v>
      </c>
      <c r="O250" s="102" t="s">
        <v>686</v>
      </c>
      <c r="P250" s="102" t="s">
        <v>1600</v>
      </c>
      <c r="Q250" s="103">
        <v>18.0</v>
      </c>
      <c r="R250" s="103">
        <v>140.0</v>
      </c>
      <c r="S250" s="102" t="s">
        <v>663</v>
      </c>
      <c r="T250" s="102" t="s">
        <v>650</v>
      </c>
      <c r="U250" s="102" t="s">
        <v>1601</v>
      </c>
      <c r="V250" s="102" t="s">
        <v>652</v>
      </c>
      <c r="W250" s="102" t="s">
        <v>1602</v>
      </c>
      <c r="X250" s="102" t="s">
        <v>654</v>
      </c>
      <c r="Y250" s="103"/>
      <c r="Z250" s="104">
        <v>290.0</v>
      </c>
      <c r="AA250" s="105">
        <v>238000.0</v>
      </c>
      <c r="AB250" s="106"/>
      <c r="AC250" s="73"/>
    </row>
    <row r="251" ht="60.75" customHeight="1">
      <c r="A251" s="73"/>
      <c r="B251" s="98">
        <v>238000.0</v>
      </c>
      <c r="C251" s="64"/>
      <c r="D251" s="55">
        <f t="shared" si="2"/>
        <v>0</v>
      </c>
      <c r="E251" s="99"/>
      <c r="F251" s="100" t="s">
        <v>639</v>
      </c>
      <c r="G251" s="100" t="s">
        <v>1603</v>
      </c>
      <c r="H251" s="100" t="s">
        <v>1604</v>
      </c>
      <c r="I251" s="100" t="s">
        <v>1605</v>
      </c>
      <c r="J251" s="100" t="s">
        <v>1475</v>
      </c>
      <c r="K251" s="102" t="s">
        <v>1445</v>
      </c>
      <c r="L251" s="102" t="s">
        <v>65</v>
      </c>
      <c r="M251" s="102" t="s">
        <v>659</v>
      </c>
      <c r="N251" s="102" t="s">
        <v>660</v>
      </c>
      <c r="O251" s="102" t="s">
        <v>1248</v>
      </c>
      <c r="P251" s="102" t="s">
        <v>1458</v>
      </c>
      <c r="Q251" s="103">
        <v>18.0</v>
      </c>
      <c r="R251" s="103">
        <v>140.0</v>
      </c>
      <c r="S251" s="102" t="s">
        <v>663</v>
      </c>
      <c r="T251" s="102" t="s">
        <v>650</v>
      </c>
      <c r="U251" s="102" t="s">
        <v>1459</v>
      </c>
      <c r="V251" s="102" t="s">
        <v>652</v>
      </c>
      <c r="W251" s="102" t="s">
        <v>1606</v>
      </c>
      <c r="X251" s="102" t="s">
        <v>654</v>
      </c>
      <c r="Y251" s="103"/>
      <c r="Z251" s="104">
        <v>290.0</v>
      </c>
      <c r="AA251" s="105">
        <v>238000.0</v>
      </c>
      <c r="AB251" s="106"/>
      <c r="AC251" s="73"/>
    </row>
    <row r="252" ht="60.75" customHeight="1">
      <c r="A252" s="73"/>
      <c r="B252" s="98">
        <v>238000.0</v>
      </c>
      <c r="C252" s="64"/>
      <c r="D252" s="55">
        <f t="shared" si="2"/>
        <v>0</v>
      </c>
      <c r="E252" s="99"/>
      <c r="F252" s="100" t="s">
        <v>639</v>
      </c>
      <c r="G252" s="100" t="s">
        <v>1607</v>
      </c>
      <c r="H252" s="100" t="s">
        <v>1604</v>
      </c>
      <c r="I252" s="100" t="s">
        <v>1605</v>
      </c>
      <c r="J252" s="100" t="s">
        <v>1597</v>
      </c>
      <c r="K252" s="102" t="s">
        <v>1445</v>
      </c>
      <c r="L252" s="102" t="s">
        <v>65</v>
      </c>
      <c r="M252" s="102" t="s">
        <v>659</v>
      </c>
      <c r="N252" s="102" t="s">
        <v>660</v>
      </c>
      <c r="O252" s="102" t="s">
        <v>1248</v>
      </c>
      <c r="P252" s="102" t="s">
        <v>1463</v>
      </c>
      <c r="Q252" s="103">
        <v>18.0</v>
      </c>
      <c r="R252" s="103">
        <v>140.0</v>
      </c>
      <c r="S252" s="102" t="s">
        <v>663</v>
      </c>
      <c r="T252" s="102" t="s">
        <v>650</v>
      </c>
      <c r="U252" s="102" t="s">
        <v>1464</v>
      </c>
      <c r="V252" s="102" t="s">
        <v>652</v>
      </c>
      <c r="W252" s="102" t="s">
        <v>1608</v>
      </c>
      <c r="X252" s="102" t="s">
        <v>654</v>
      </c>
      <c r="Y252" s="103"/>
      <c r="Z252" s="104">
        <v>290.0</v>
      </c>
      <c r="AA252" s="105">
        <v>238000.0</v>
      </c>
      <c r="AB252" s="106"/>
      <c r="AC252" s="73"/>
    </row>
    <row r="253" ht="60.75" customHeight="1">
      <c r="A253" s="73"/>
      <c r="B253" s="98">
        <v>238000.0</v>
      </c>
      <c r="C253" s="64"/>
      <c r="D253" s="55">
        <f t="shared" si="2"/>
        <v>0</v>
      </c>
      <c r="E253" s="99"/>
      <c r="F253" s="100" t="s">
        <v>639</v>
      </c>
      <c r="G253" s="100" t="s">
        <v>1609</v>
      </c>
      <c r="H253" s="100" t="s">
        <v>1604</v>
      </c>
      <c r="I253" s="100" t="s">
        <v>1605</v>
      </c>
      <c r="J253" s="100" t="s">
        <v>1610</v>
      </c>
      <c r="K253" s="102" t="s">
        <v>1445</v>
      </c>
      <c r="L253" s="102" t="s">
        <v>65</v>
      </c>
      <c r="M253" s="102" t="s">
        <v>659</v>
      </c>
      <c r="N253" s="102" t="s">
        <v>660</v>
      </c>
      <c r="O253" s="102" t="s">
        <v>1248</v>
      </c>
      <c r="P253" s="102" t="s">
        <v>1611</v>
      </c>
      <c r="Q253" s="103">
        <v>18.0</v>
      </c>
      <c r="R253" s="103">
        <v>140.0</v>
      </c>
      <c r="S253" s="102" t="s">
        <v>663</v>
      </c>
      <c r="T253" s="102" t="s">
        <v>650</v>
      </c>
      <c r="U253" s="102" t="s">
        <v>1612</v>
      </c>
      <c r="V253" s="102" t="s">
        <v>652</v>
      </c>
      <c r="W253" s="102" t="s">
        <v>1613</v>
      </c>
      <c r="X253" s="102" t="s">
        <v>654</v>
      </c>
      <c r="Y253" s="103"/>
      <c r="Z253" s="104">
        <v>290.0</v>
      </c>
      <c r="AA253" s="105">
        <v>238000.0</v>
      </c>
      <c r="AB253" s="106"/>
      <c r="AC253" s="73"/>
    </row>
    <row r="254" ht="60.75" customHeight="1">
      <c r="A254" s="73"/>
      <c r="B254" s="98">
        <v>238000.0</v>
      </c>
      <c r="C254" s="64"/>
      <c r="D254" s="55">
        <f t="shared" si="2"/>
        <v>0</v>
      </c>
      <c r="E254" s="99"/>
      <c r="F254" s="100" t="s">
        <v>639</v>
      </c>
      <c r="G254" s="100" t="s">
        <v>1614</v>
      </c>
      <c r="H254" s="100" t="s">
        <v>1615</v>
      </c>
      <c r="I254" s="100" t="s">
        <v>1616</v>
      </c>
      <c r="J254" s="100" t="s">
        <v>1457</v>
      </c>
      <c r="K254" s="102" t="s">
        <v>1445</v>
      </c>
      <c r="L254" s="102" t="s">
        <v>65</v>
      </c>
      <c r="M254" s="102" t="s">
        <v>659</v>
      </c>
      <c r="N254" s="102" t="s">
        <v>660</v>
      </c>
      <c r="O254" s="102" t="s">
        <v>661</v>
      </c>
      <c r="P254" s="102" t="s">
        <v>1617</v>
      </c>
      <c r="Q254" s="103">
        <v>14.0</v>
      </c>
      <c r="R254" s="103">
        <v>140.0</v>
      </c>
      <c r="S254" s="102" t="s">
        <v>663</v>
      </c>
      <c r="T254" s="102" t="s">
        <v>650</v>
      </c>
      <c r="U254" s="102" t="s">
        <v>1618</v>
      </c>
      <c r="V254" s="102" t="s">
        <v>652</v>
      </c>
      <c r="W254" s="102" t="s">
        <v>1619</v>
      </c>
      <c r="X254" s="102" t="s">
        <v>654</v>
      </c>
      <c r="Y254" s="103"/>
      <c r="Z254" s="104">
        <v>290.0</v>
      </c>
      <c r="AA254" s="105">
        <v>238000.0</v>
      </c>
      <c r="AB254" s="106"/>
      <c r="AC254" s="73"/>
    </row>
    <row r="255" ht="60.75" customHeight="1">
      <c r="A255" s="73"/>
      <c r="B255" s="98">
        <v>238000.0</v>
      </c>
      <c r="C255" s="64"/>
      <c r="D255" s="55">
        <f t="shared" si="2"/>
        <v>0</v>
      </c>
      <c r="E255" s="99"/>
      <c r="F255" s="100" t="s">
        <v>639</v>
      </c>
      <c r="G255" s="100" t="s">
        <v>1620</v>
      </c>
      <c r="H255" s="100" t="s">
        <v>1615</v>
      </c>
      <c r="I255" s="100" t="s">
        <v>1616</v>
      </c>
      <c r="J255" s="100" t="s">
        <v>1621</v>
      </c>
      <c r="K255" s="102" t="s">
        <v>1445</v>
      </c>
      <c r="L255" s="102" t="s">
        <v>65</v>
      </c>
      <c r="M255" s="102" t="s">
        <v>659</v>
      </c>
      <c r="N255" s="102" t="s">
        <v>660</v>
      </c>
      <c r="O255" s="102" t="s">
        <v>661</v>
      </c>
      <c r="P255" s="102" t="s">
        <v>1622</v>
      </c>
      <c r="Q255" s="103">
        <v>14.0</v>
      </c>
      <c r="R255" s="103">
        <v>140.0</v>
      </c>
      <c r="S255" s="102" t="s">
        <v>663</v>
      </c>
      <c r="T255" s="102" t="s">
        <v>650</v>
      </c>
      <c r="U255" s="102" t="s">
        <v>1623</v>
      </c>
      <c r="V255" s="102" t="s">
        <v>652</v>
      </c>
      <c r="W255" s="102" t="s">
        <v>1624</v>
      </c>
      <c r="X255" s="102" t="s">
        <v>654</v>
      </c>
      <c r="Y255" s="103"/>
      <c r="Z255" s="104">
        <v>290.0</v>
      </c>
      <c r="AA255" s="105">
        <v>238000.0</v>
      </c>
      <c r="AB255" s="106"/>
      <c r="AC255" s="73"/>
    </row>
    <row r="256" ht="60.75" customHeight="1">
      <c r="A256" s="73"/>
      <c r="B256" s="98">
        <v>238000.0</v>
      </c>
      <c r="C256" s="64"/>
      <c r="D256" s="55">
        <f t="shared" si="2"/>
        <v>0</v>
      </c>
      <c r="E256" s="99"/>
      <c r="F256" s="100" t="s">
        <v>639</v>
      </c>
      <c r="G256" s="100" t="s">
        <v>1625</v>
      </c>
      <c r="H256" s="100" t="s">
        <v>1615</v>
      </c>
      <c r="I256" s="100" t="s">
        <v>1616</v>
      </c>
      <c r="J256" s="100" t="s">
        <v>1610</v>
      </c>
      <c r="K256" s="102" t="s">
        <v>1445</v>
      </c>
      <c r="L256" s="102" t="s">
        <v>65</v>
      </c>
      <c r="M256" s="102" t="s">
        <v>659</v>
      </c>
      <c r="N256" s="102" t="s">
        <v>660</v>
      </c>
      <c r="O256" s="102" t="s">
        <v>661</v>
      </c>
      <c r="P256" s="102" t="s">
        <v>1611</v>
      </c>
      <c r="Q256" s="103">
        <v>14.0</v>
      </c>
      <c r="R256" s="103">
        <v>140.0</v>
      </c>
      <c r="S256" s="102" t="s">
        <v>663</v>
      </c>
      <c r="T256" s="102" t="s">
        <v>650</v>
      </c>
      <c r="U256" s="102" t="s">
        <v>1612</v>
      </c>
      <c r="V256" s="102" t="s">
        <v>652</v>
      </c>
      <c r="W256" s="102" t="s">
        <v>1626</v>
      </c>
      <c r="X256" s="102" t="s">
        <v>654</v>
      </c>
      <c r="Y256" s="103"/>
      <c r="Z256" s="104">
        <v>290.0</v>
      </c>
      <c r="AA256" s="105">
        <v>238000.0</v>
      </c>
      <c r="AB256" s="106"/>
      <c r="AC256" s="73"/>
    </row>
    <row r="257" ht="60.75" customHeight="1">
      <c r="A257" s="73"/>
      <c r="B257" s="98">
        <v>238000.0</v>
      </c>
      <c r="C257" s="64"/>
      <c r="D257" s="55">
        <f t="shared" si="2"/>
        <v>0</v>
      </c>
      <c r="E257" s="99"/>
      <c r="F257" s="100" t="s">
        <v>639</v>
      </c>
      <c r="G257" s="100" t="s">
        <v>1627</v>
      </c>
      <c r="H257" s="100" t="s">
        <v>1615</v>
      </c>
      <c r="I257" s="100" t="s">
        <v>1616</v>
      </c>
      <c r="J257" s="100" t="s">
        <v>1628</v>
      </c>
      <c r="K257" s="102" t="s">
        <v>1445</v>
      </c>
      <c r="L257" s="102" t="s">
        <v>65</v>
      </c>
      <c r="M257" s="102" t="s">
        <v>659</v>
      </c>
      <c r="N257" s="102" t="s">
        <v>757</v>
      </c>
      <c r="O257" s="102" t="s">
        <v>661</v>
      </c>
      <c r="P257" s="102" t="s">
        <v>1629</v>
      </c>
      <c r="Q257" s="103">
        <v>14.0</v>
      </c>
      <c r="R257" s="103">
        <v>140.0</v>
      </c>
      <c r="S257" s="102" t="s">
        <v>663</v>
      </c>
      <c r="T257" s="102" t="s">
        <v>650</v>
      </c>
      <c r="U257" s="102" t="s">
        <v>1630</v>
      </c>
      <c r="V257" s="102" t="s">
        <v>652</v>
      </c>
      <c r="W257" s="102" t="s">
        <v>1631</v>
      </c>
      <c r="X257" s="102" t="s">
        <v>877</v>
      </c>
      <c r="Y257" s="103"/>
      <c r="Z257" s="104">
        <v>290.0</v>
      </c>
      <c r="AA257" s="105">
        <v>238000.0</v>
      </c>
      <c r="AB257" s="106"/>
      <c r="AC257" s="73"/>
    </row>
    <row r="258" ht="60.75" customHeight="1">
      <c r="A258" s="73"/>
      <c r="B258" s="98">
        <v>238000.0</v>
      </c>
      <c r="C258" s="64"/>
      <c r="D258" s="55">
        <f t="shared" si="2"/>
        <v>0</v>
      </c>
      <c r="E258" s="99"/>
      <c r="F258" s="100" t="s">
        <v>639</v>
      </c>
      <c r="G258" s="100" t="s">
        <v>1632</v>
      </c>
      <c r="H258" s="100" t="s">
        <v>1633</v>
      </c>
      <c r="I258" s="100" t="s">
        <v>1634</v>
      </c>
      <c r="J258" s="100" t="s">
        <v>1475</v>
      </c>
      <c r="K258" s="102" t="s">
        <v>1445</v>
      </c>
      <c r="L258" s="102" t="s">
        <v>65</v>
      </c>
      <c r="M258" s="102" t="s">
        <v>659</v>
      </c>
      <c r="N258" s="102" t="s">
        <v>660</v>
      </c>
      <c r="O258" s="102" t="s">
        <v>789</v>
      </c>
      <c r="P258" s="102" t="s">
        <v>1458</v>
      </c>
      <c r="Q258" s="103">
        <v>18.0</v>
      </c>
      <c r="R258" s="103">
        <v>140.0</v>
      </c>
      <c r="S258" s="102" t="s">
        <v>1526</v>
      </c>
      <c r="T258" s="102" t="s">
        <v>650</v>
      </c>
      <c r="U258" s="102" t="s">
        <v>1459</v>
      </c>
      <c r="V258" s="102" t="s">
        <v>652</v>
      </c>
      <c r="W258" s="102" t="s">
        <v>1635</v>
      </c>
      <c r="X258" s="102" t="s">
        <v>654</v>
      </c>
      <c r="Y258" s="103"/>
      <c r="Z258" s="104">
        <v>290.0</v>
      </c>
      <c r="AA258" s="105">
        <v>238000.0</v>
      </c>
      <c r="AB258" s="106"/>
      <c r="AC258" s="73"/>
    </row>
    <row r="259" ht="60.75" customHeight="1">
      <c r="A259" s="73"/>
      <c r="B259" s="98">
        <v>238000.0</v>
      </c>
      <c r="C259" s="64"/>
      <c r="D259" s="55">
        <f t="shared" si="2"/>
        <v>0</v>
      </c>
      <c r="E259" s="99"/>
      <c r="F259" s="100" t="s">
        <v>639</v>
      </c>
      <c r="G259" s="100" t="s">
        <v>1636</v>
      </c>
      <c r="H259" s="100" t="s">
        <v>1633</v>
      </c>
      <c r="I259" s="100" t="s">
        <v>1634</v>
      </c>
      <c r="J259" s="100" t="s">
        <v>1457</v>
      </c>
      <c r="K259" s="102" t="s">
        <v>1445</v>
      </c>
      <c r="L259" s="102" t="s">
        <v>65</v>
      </c>
      <c r="M259" s="102" t="s">
        <v>659</v>
      </c>
      <c r="N259" s="102" t="s">
        <v>660</v>
      </c>
      <c r="O259" s="102" t="s">
        <v>789</v>
      </c>
      <c r="P259" s="102" t="s">
        <v>1617</v>
      </c>
      <c r="Q259" s="103">
        <v>18.0</v>
      </c>
      <c r="R259" s="103">
        <v>140.0</v>
      </c>
      <c r="S259" s="102" t="s">
        <v>1526</v>
      </c>
      <c r="T259" s="102" t="s">
        <v>650</v>
      </c>
      <c r="U259" s="102" t="s">
        <v>1618</v>
      </c>
      <c r="V259" s="102" t="s">
        <v>652</v>
      </c>
      <c r="W259" s="102" t="s">
        <v>1637</v>
      </c>
      <c r="X259" s="102" t="s">
        <v>654</v>
      </c>
      <c r="Y259" s="103"/>
      <c r="Z259" s="104">
        <v>290.0</v>
      </c>
      <c r="AA259" s="105">
        <v>238000.0</v>
      </c>
      <c r="AB259" s="106"/>
      <c r="AC259" s="73"/>
    </row>
    <row r="260" ht="60.75" customHeight="1">
      <c r="A260" s="73"/>
      <c r="B260" s="98">
        <v>238000.0</v>
      </c>
      <c r="C260" s="64"/>
      <c r="D260" s="55">
        <f t="shared" si="2"/>
        <v>0</v>
      </c>
      <c r="E260" s="99"/>
      <c r="F260" s="100" t="s">
        <v>639</v>
      </c>
      <c r="G260" s="100" t="s">
        <v>1638</v>
      </c>
      <c r="H260" s="100" t="s">
        <v>1633</v>
      </c>
      <c r="I260" s="100" t="s">
        <v>1634</v>
      </c>
      <c r="J260" s="100" t="s">
        <v>1610</v>
      </c>
      <c r="K260" s="102" t="s">
        <v>1445</v>
      </c>
      <c r="L260" s="102" t="s">
        <v>65</v>
      </c>
      <c r="M260" s="102" t="s">
        <v>659</v>
      </c>
      <c r="N260" s="102" t="s">
        <v>660</v>
      </c>
      <c r="O260" s="102" t="s">
        <v>789</v>
      </c>
      <c r="P260" s="102" t="s">
        <v>1611</v>
      </c>
      <c r="Q260" s="103">
        <v>18.0</v>
      </c>
      <c r="R260" s="103">
        <v>140.0</v>
      </c>
      <c r="S260" s="102" t="s">
        <v>1526</v>
      </c>
      <c r="T260" s="102" t="s">
        <v>650</v>
      </c>
      <c r="U260" s="102" t="s">
        <v>1612</v>
      </c>
      <c r="V260" s="102" t="s">
        <v>652</v>
      </c>
      <c r="W260" s="102" t="s">
        <v>1639</v>
      </c>
      <c r="X260" s="102" t="s">
        <v>654</v>
      </c>
      <c r="Y260" s="103"/>
      <c r="Z260" s="104">
        <v>290.0</v>
      </c>
      <c r="AA260" s="105">
        <v>238000.0</v>
      </c>
      <c r="AB260" s="106"/>
      <c r="AC260" s="73"/>
    </row>
    <row r="261" ht="60.75" customHeight="1">
      <c r="A261" s="73"/>
      <c r="B261" s="98">
        <v>238000.0</v>
      </c>
      <c r="C261" s="64"/>
      <c r="D261" s="55">
        <f t="shared" si="2"/>
        <v>0</v>
      </c>
      <c r="E261" s="99"/>
      <c r="F261" s="100" t="s">
        <v>639</v>
      </c>
      <c r="G261" s="100" t="s">
        <v>1640</v>
      </c>
      <c r="H261" s="100" t="s">
        <v>1641</v>
      </c>
      <c r="I261" s="100" t="s">
        <v>1642</v>
      </c>
      <c r="J261" s="100" t="s">
        <v>1475</v>
      </c>
      <c r="K261" s="102" t="s">
        <v>1445</v>
      </c>
      <c r="L261" s="102" t="s">
        <v>65</v>
      </c>
      <c r="M261" s="102" t="s">
        <v>659</v>
      </c>
      <c r="N261" s="102" t="s">
        <v>646</v>
      </c>
      <c r="O261" s="102" t="s">
        <v>789</v>
      </c>
      <c r="P261" s="102" t="s">
        <v>1458</v>
      </c>
      <c r="Q261" s="103">
        <v>15.0</v>
      </c>
      <c r="R261" s="103">
        <v>145.0</v>
      </c>
      <c r="S261" s="102" t="s">
        <v>687</v>
      </c>
      <c r="T261" s="102" t="s">
        <v>650</v>
      </c>
      <c r="U261" s="102" t="s">
        <v>1459</v>
      </c>
      <c r="V261" s="102" t="s">
        <v>652</v>
      </c>
      <c r="W261" s="102" t="s">
        <v>1643</v>
      </c>
      <c r="X261" s="102" t="s">
        <v>654</v>
      </c>
      <c r="Y261" s="103"/>
      <c r="Z261" s="104">
        <v>290.0</v>
      </c>
      <c r="AA261" s="105">
        <v>238000.0</v>
      </c>
      <c r="AB261" s="106"/>
      <c r="AC261" s="73"/>
    </row>
    <row r="262" ht="60.75" customHeight="1">
      <c r="A262" s="73"/>
      <c r="B262" s="98">
        <v>238000.0</v>
      </c>
      <c r="C262" s="64"/>
      <c r="D262" s="55">
        <f t="shared" si="2"/>
        <v>0</v>
      </c>
      <c r="E262" s="99"/>
      <c r="F262" s="100" t="s">
        <v>639</v>
      </c>
      <c r="G262" s="100" t="s">
        <v>1644</v>
      </c>
      <c r="H262" s="100" t="s">
        <v>1641</v>
      </c>
      <c r="I262" s="100" t="s">
        <v>1642</v>
      </c>
      <c r="J262" s="100" t="s">
        <v>1610</v>
      </c>
      <c r="K262" s="102" t="s">
        <v>1445</v>
      </c>
      <c r="L262" s="102" t="s">
        <v>65</v>
      </c>
      <c r="M262" s="102" t="s">
        <v>659</v>
      </c>
      <c r="N262" s="102" t="s">
        <v>646</v>
      </c>
      <c r="O262" s="102" t="s">
        <v>789</v>
      </c>
      <c r="P262" s="102" t="s">
        <v>1611</v>
      </c>
      <c r="Q262" s="103">
        <v>15.0</v>
      </c>
      <c r="R262" s="103">
        <v>145.0</v>
      </c>
      <c r="S262" s="102" t="s">
        <v>687</v>
      </c>
      <c r="T262" s="102" t="s">
        <v>650</v>
      </c>
      <c r="U262" s="102" t="s">
        <v>1612</v>
      </c>
      <c r="V262" s="102" t="s">
        <v>652</v>
      </c>
      <c r="W262" s="102" t="s">
        <v>1645</v>
      </c>
      <c r="X262" s="102" t="s">
        <v>654</v>
      </c>
      <c r="Y262" s="103"/>
      <c r="Z262" s="104">
        <v>290.0</v>
      </c>
      <c r="AA262" s="105">
        <v>238000.0</v>
      </c>
      <c r="AB262" s="106"/>
      <c r="AC262" s="73"/>
    </row>
    <row r="263" ht="60.75" customHeight="1">
      <c r="A263" s="73"/>
      <c r="B263" s="98">
        <v>238000.0</v>
      </c>
      <c r="C263" s="64"/>
      <c r="D263" s="55">
        <f t="shared" si="2"/>
        <v>0</v>
      </c>
      <c r="E263" s="99"/>
      <c r="F263" s="100" t="s">
        <v>639</v>
      </c>
      <c r="G263" s="100" t="s">
        <v>1646</v>
      </c>
      <c r="H263" s="100" t="s">
        <v>1647</v>
      </c>
      <c r="I263" s="100" t="s">
        <v>1648</v>
      </c>
      <c r="J263" s="100" t="s">
        <v>1475</v>
      </c>
      <c r="K263" s="102" t="s">
        <v>1445</v>
      </c>
      <c r="L263" s="102" t="s">
        <v>65</v>
      </c>
      <c r="M263" s="102" t="s">
        <v>659</v>
      </c>
      <c r="N263" s="102" t="s">
        <v>646</v>
      </c>
      <c r="O263" s="102" t="s">
        <v>789</v>
      </c>
      <c r="P263" s="102" t="s">
        <v>1458</v>
      </c>
      <c r="Q263" s="103">
        <v>16.0</v>
      </c>
      <c r="R263" s="103">
        <v>140.0</v>
      </c>
      <c r="S263" s="102" t="s">
        <v>663</v>
      </c>
      <c r="T263" s="102" t="s">
        <v>650</v>
      </c>
      <c r="U263" s="102" t="s">
        <v>1459</v>
      </c>
      <c r="V263" s="102" t="s">
        <v>652</v>
      </c>
      <c r="W263" s="102" t="s">
        <v>1649</v>
      </c>
      <c r="X263" s="102" t="s">
        <v>654</v>
      </c>
      <c r="Y263" s="103"/>
      <c r="Z263" s="104">
        <v>290.0</v>
      </c>
      <c r="AA263" s="105">
        <v>238000.0</v>
      </c>
      <c r="AB263" s="106"/>
      <c r="AC263" s="73"/>
    </row>
    <row r="264" ht="60.75" customHeight="1">
      <c r="A264" s="73"/>
      <c r="B264" s="98">
        <v>238000.0</v>
      </c>
      <c r="C264" s="64"/>
      <c r="D264" s="55">
        <f t="shared" si="2"/>
        <v>0</v>
      </c>
      <c r="E264" s="99"/>
      <c r="F264" s="100" t="s">
        <v>639</v>
      </c>
      <c r="G264" s="100" t="s">
        <v>1650</v>
      </c>
      <c r="H264" s="100" t="s">
        <v>1647</v>
      </c>
      <c r="I264" s="100" t="s">
        <v>1648</v>
      </c>
      <c r="J264" s="100" t="s">
        <v>1621</v>
      </c>
      <c r="K264" s="102" t="s">
        <v>1445</v>
      </c>
      <c r="L264" s="102" t="s">
        <v>65</v>
      </c>
      <c r="M264" s="102" t="s">
        <v>659</v>
      </c>
      <c r="N264" s="102" t="s">
        <v>646</v>
      </c>
      <c r="O264" s="102" t="s">
        <v>789</v>
      </c>
      <c r="P264" s="102" t="s">
        <v>1463</v>
      </c>
      <c r="Q264" s="103">
        <v>16.0</v>
      </c>
      <c r="R264" s="103">
        <v>140.0</v>
      </c>
      <c r="S264" s="102" t="s">
        <v>663</v>
      </c>
      <c r="T264" s="102" t="s">
        <v>650</v>
      </c>
      <c r="U264" s="102" t="s">
        <v>1464</v>
      </c>
      <c r="V264" s="102" t="s">
        <v>652</v>
      </c>
      <c r="W264" s="102" t="s">
        <v>1651</v>
      </c>
      <c r="X264" s="102" t="s">
        <v>654</v>
      </c>
      <c r="Y264" s="103"/>
      <c r="Z264" s="104">
        <v>290.0</v>
      </c>
      <c r="AA264" s="105">
        <v>238000.0</v>
      </c>
      <c r="AB264" s="106"/>
      <c r="AC264" s="73"/>
    </row>
    <row r="265" ht="60.75" customHeight="1">
      <c r="A265" s="73"/>
      <c r="B265" s="98">
        <v>238000.0</v>
      </c>
      <c r="C265" s="64"/>
      <c r="D265" s="55">
        <f t="shared" si="2"/>
        <v>0</v>
      </c>
      <c r="E265" s="99"/>
      <c r="F265" s="100" t="s">
        <v>639</v>
      </c>
      <c r="G265" s="100" t="s">
        <v>1652</v>
      </c>
      <c r="H265" s="100" t="s">
        <v>1647</v>
      </c>
      <c r="I265" s="100" t="s">
        <v>1648</v>
      </c>
      <c r="J265" s="100" t="s">
        <v>1610</v>
      </c>
      <c r="K265" s="102" t="s">
        <v>1445</v>
      </c>
      <c r="L265" s="102" t="s">
        <v>65</v>
      </c>
      <c r="M265" s="102" t="s">
        <v>659</v>
      </c>
      <c r="N265" s="102" t="s">
        <v>646</v>
      </c>
      <c r="O265" s="102" t="s">
        <v>789</v>
      </c>
      <c r="P265" s="102" t="s">
        <v>1611</v>
      </c>
      <c r="Q265" s="103">
        <v>16.0</v>
      </c>
      <c r="R265" s="103">
        <v>140.0</v>
      </c>
      <c r="S265" s="102" t="s">
        <v>663</v>
      </c>
      <c r="T265" s="102" t="s">
        <v>650</v>
      </c>
      <c r="U265" s="102" t="s">
        <v>1612</v>
      </c>
      <c r="V265" s="102" t="s">
        <v>652</v>
      </c>
      <c r="W265" s="102" t="s">
        <v>1653</v>
      </c>
      <c r="X265" s="102" t="s">
        <v>654</v>
      </c>
      <c r="Y265" s="103"/>
      <c r="Z265" s="104">
        <v>290.0</v>
      </c>
      <c r="AA265" s="105">
        <v>238000.0</v>
      </c>
      <c r="AB265" s="106"/>
      <c r="AC265" s="73"/>
    </row>
    <row r="266" ht="60.75" customHeight="1">
      <c r="A266" s="73"/>
      <c r="B266" s="98">
        <v>238000.0</v>
      </c>
      <c r="C266" s="64"/>
      <c r="D266" s="55">
        <f t="shared" si="2"/>
        <v>0</v>
      </c>
      <c r="E266" s="99"/>
      <c r="F266" s="100" t="s">
        <v>639</v>
      </c>
      <c r="G266" s="100" t="s">
        <v>1654</v>
      </c>
      <c r="H266" s="100" t="s">
        <v>1647</v>
      </c>
      <c r="I266" s="100" t="s">
        <v>1648</v>
      </c>
      <c r="J266" s="100" t="s">
        <v>1655</v>
      </c>
      <c r="K266" s="102" t="s">
        <v>1445</v>
      </c>
      <c r="L266" s="102" t="s">
        <v>65</v>
      </c>
      <c r="M266" s="102" t="s">
        <v>659</v>
      </c>
      <c r="N266" s="102" t="s">
        <v>773</v>
      </c>
      <c r="O266" s="102" t="s">
        <v>789</v>
      </c>
      <c r="P266" s="102" t="s">
        <v>1499</v>
      </c>
      <c r="Q266" s="103">
        <v>16.0</v>
      </c>
      <c r="R266" s="103">
        <v>140.0</v>
      </c>
      <c r="S266" s="102" t="s">
        <v>663</v>
      </c>
      <c r="T266" s="102" t="s">
        <v>650</v>
      </c>
      <c r="U266" s="102" t="s">
        <v>1500</v>
      </c>
      <c r="V266" s="102" t="s">
        <v>652</v>
      </c>
      <c r="W266" s="102" t="s">
        <v>1656</v>
      </c>
      <c r="X266" s="102" t="s">
        <v>654</v>
      </c>
      <c r="Y266" s="103"/>
      <c r="Z266" s="104">
        <v>290.0</v>
      </c>
      <c r="AA266" s="105">
        <v>238000.0</v>
      </c>
      <c r="AB266" s="106"/>
      <c r="AC266" s="73"/>
    </row>
    <row r="267" ht="60.75" customHeight="1">
      <c r="A267" s="73"/>
      <c r="B267" s="98">
        <v>238000.0</v>
      </c>
      <c r="C267" s="64"/>
      <c r="D267" s="55">
        <f t="shared" si="2"/>
        <v>0</v>
      </c>
      <c r="E267" s="99"/>
      <c r="F267" s="100" t="s">
        <v>639</v>
      </c>
      <c r="G267" s="100" t="s">
        <v>1657</v>
      </c>
      <c r="H267" s="100" t="s">
        <v>1658</v>
      </c>
      <c r="I267" s="100" t="s">
        <v>1659</v>
      </c>
      <c r="J267" s="100" t="s">
        <v>1475</v>
      </c>
      <c r="K267" s="102" t="s">
        <v>1445</v>
      </c>
      <c r="L267" s="102" t="s">
        <v>65</v>
      </c>
      <c r="M267" s="102" t="s">
        <v>659</v>
      </c>
      <c r="N267" s="102" t="s">
        <v>773</v>
      </c>
      <c r="O267" s="102" t="s">
        <v>661</v>
      </c>
      <c r="P267" s="102" t="s">
        <v>1458</v>
      </c>
      <c r="Q267" s="103">
        <v>16.0</v>
      </c>
      <c r="R267" s="103">
        <v>140.0</v>
      </c>
      <c r="S267" s="102" t="s">
        <v>663</v>
      </c>
      <c r="T267" s="102" t="s">
        <v>650</v>
      </c>
      <c r="U267" s="102" t="s">
        <v>1459</v>
      </c>
      <c r="V267" s="102" t="s">
        <v>652</v>
      </c>
      <c r="W267" s="102" t="s">
        <v>1660</v>
      </c>
      <c r="X267" s="102" t="s">
        <v>696</v>
      </c>
      <c r="Y267" s="103"/>
      <c r="Z267" s="104">
        <v>290.0</v>
      </c>
      <c r="AA267" s="105">
        <v>238000.0</v>
      </c>
      <c r="AB267" s="106"/>
      <c r="AC267" s="73"/>
    </row>
    <row r="268" ht="60.75" customHeight="1">
      <c r="A268" s="73"/>
      <c r="B268" s="98">
        <v>238000.0</v>
      </c>
      <c r="C268" s="64"/>
      <c r="D268" s="55">
        <f t="shared" si="2"/>
        <v>0</v>
      </c>
      <c r="E268" s="99"/>
      <c r="F268" s="100" t="s">
        <v>639</v>
      </c>
      <c r="G268" s="100" t="s">
        <v>1661</v>
      </c>
      <c r="H268" s="100" t="s">
        <v>1658</v>
      </c>
      <c r="I268" s="100" t="s">
        <v>1659</v>
      </c>
      <c r="J268" s="100" t="s">
        <v>1478</v>
      </c>
      <c r="K268" s="102" t="s">
        <v>1445</v>
      </c>
      <c r="L268" s="102" t="s">
        <v>65</v>
      </c>
      <c r="M268" s="102" t="s">
        <v>659</v>
      </c>
      <c r="N268" s="102" t="s">
        <v>773</v>
      </c>
      <c r="O268" s="102" t="s">
        <v>661</v>
      </c>
      <c r="P268" s="102" t="s">
        <v>1479</v>
      </c>
      <c r="Q268" s="103">
        <v>16.0</v>
      </c>
      <c r="R268" s="103">
        <v>140.0</v>
      </c>
      <c r="S268" s="102" t="s">
        <v>663</v>
      </c>
      <c r="T268" s="102" t="s">
        <v>650</v>
      </c>
      <c r="U268" s="102" t="s">
        <v>1480</v>
      </c>
      <c r="V268" s="102" t="s">
        <v>652</v>
      </c>
      <c r="W268" s="102" t="s">
        <v>1662</v>
      </c>
      <c r="X268" s="102" t="s">
        <v>654</v>
      </c>
      <c r="Y268" s="103"/>
      <c r="Z268" s="104">
        <v>290.0</v>
      </c>
      <c r="AA268" s="105">
        <v>238000.0</v>
      </c>
      <c r="AB268" s="106"/>
      <c r="AC268" s="73"/>
    </row>
    <row r="269" ht="60.75" customHeight="1">
      <c r="A269" s="73"/>
      <c r="B269" s="98">
        <v>238000.0</v>
      </c>
      <c r="C269" s="64"/>
      <c r="D269" s="55">
        <f t="shared" si="2"/>
        <v>0</v>
      </c>
      <c r="E269" s="99"/>
      <c r="F269" s="100" t="s">
        <v>639</v>
      </c>
      <c r="G269" s="100" t="s">
        <v>1663</v>
      </c>
      <c r="H269" s="100" t="s">
        <v>1658</v>
      </c>
      <c r="I269" s="100" t="s">
        <v>1659</v>
      </c>
      <c r="J269" s="100" t="s">
        <v>1664</v>
      </c>
      <c r="K269" s="102" t="s">
        <v>1445</v>
      </c>
      <c r="L269" s="102" t="s">
        <v>65</v>
      </c>
      <c r="M269" s="102" t="s">
        <v>659</v>
      </c>
      <c r="N269" s="102" t="s">
        <v>842</v>
      </c>
      <c r="O269" s="102" t="s">
        <v>661</v>
      </c>
      <c r="P269" s="102" t="s">
        <v>1665</v>
      </c>
      <c r="Q269" s="103">
        <v>16.0</v>
      </c>
      <c r="R269" s="103">
        <v>140.0</v>
      </c>
      <c r="S269" s="102" t="s">
        <v>663</v>
      </c>
      <c r="T269" s="102" t="s">
        <v>650</v>
      </c>
      <c r="U269" s="102" t="s">
        <v>1666</v>
      </c>
      <c r="V269" s="102" t="s">
        <v>652</v>
      </c>
      <c r="W269" s="102" t="s">
        <v>1667</v>
      </c>
      <c r="X269" s="102" t="s">
        <v>654</v>
      </c>
      <c r="Y269" s="103"/>
      <c r="Z269" s="104">
        <v>290.0</v>
      </c>
      <c r="AA269" s="105">
        <v>238000.0</v>
      </c>
      <c r="AB269" s="106"/>
      <c r="AC269" s="73"/>
    </row>
    <row r="270" ht="60.75" customHeight="1">
      <c r="A270" s="73"/>
      <c r="B270" s="98">
        <v>238000.0</v>
      </c>
      <c r="C270" s="64"/>
      <c r="D270" s="55">
        <f t="shared" si="2"/>
        <v>0</v>
      </c>
      <c r="E270" s="99"/>
      <c r="F270" s="100" t="s">
        <v>639</v>
      </c>
      <c r="G270" s="100" t="s">
        <v>1668</v>
      </c>
      <c r="H270" s="100" t="s">
        <v>1658</v>
      </c>
      <c r="I270" s="100" t="s">
        <v>1659</v>
      </c>
      <c r="J270" s="100" t="s">
        <v>1655</v>
      </c>
      <c r="K270" s="102" t="s">
        <v>1445</v>
      </c>
      <c r="L270" s="102" t="s">
        <v>65</v>
      </c>
      <c r="M270" s="102" t="s">
        <v>659</v>
      </c>
      <c r="N270" s="102" t="s">
        <v>773</v>
      </c>
      <c r="O270" s="102" t="s">
        <v>661</v>
      </c>
      <c r="P270" s="102" t="s">
        <v>1600</v>
      </c>
      <c r="Q270" s="103">
        <v>16.0</v>
      </c>
      <c r="R270" s="103">
        <v>140.0</v>
      </c>
      <c r="S270" s="102" t="s">
        <v>663</v>
      </c>
      <c r="T270" s="102" t="s">
        <v>650</v>
      </c>
      <c r="U270" s="102" t="s">
        <v>1601</v>
      </c>
      <c r="V270" s="102" t="s">
        <v>652</v>
      </c>
      <c r="W270" s="102" t="s">
        <v>1669</v>
      </c>
      <c r="X270" s="102" t="s">
        <v>654</v>
      </c>
      <c r="Y270" s="103"/>
      <c r="Z270" s="104">
        <v>290.0</v>
      </c>
      <c r="AA270" s="105">
        <v>238000.0</v>
      </c>
      <c r="AB270" s="106"/>
      <c r="AC270" s="73"/>
    </row>
    <row r="271" ht="60.75" customHeight="1">
      <c r="A271" s="73"/>
      <c r="B271" s="98">
        <v>238000.0</v>
      </c>
      <c r="C271" s="64"/>
      <c r="D271" s="55">
        <f t="shared" si="2"/>
        <v>0</v>
      </c>
      <c r="E271" s="99"/>
      <c r="F271" s="100" t="s">
        <v>639</v>
      </c>
      <c r="G271" s="100" t="s">
        <v>1670</v>
      </c>
      <c r="H271" s="100" t="s">
        <v>1658</v>
      </c>
      <c r="I271" s="100" t="s">
        <v>1659</v>
      </c>
      <c r="J271" s="100" t="s">
        <v>1671</v>
      </c>
      <c r="K271" s="102" t="s">
        <v>1445</v>
      </c>
      <c r="L271" s="102" t="s">
        <v>65</v>
      </c>
      <c r="M271" s="102" t="s">
        <v>659</v>
      </c>
      <c r="N271" s="102" t="s">
        <v>842</v>
      </c>
      <c r="O271" s="102" t="s">
        <v>661</v>
      </c>
      <c r="P271" s="102" t="s">
        <v>1622</v>
      </c>
      <c r="Q271" s="103">
        <v>16.0</v>
      </c>
      <c r="R271" s="103">
        <v>140.0</v>
      </c>
      <c r="S271" s="102" t="s">
        <v>663</v>
      </c>
      <c r="T271" s="102" t="s">
        <v>650</v>
      </c>
      <c r="U271" s="102" t="s">
        <v>1623</v>
      </c>
      <c r="V271" s="102" t="s">
        <v>652</v>
      </c>
      <c r="W271" s="102" t="s">
        <v>1672</v>
      </c>
      <c r="X271" s="102" t="s">
        <v>877</v>
      </c>
      <c r="Y271" s="103"/>
      <c r="Z271" s="104">
        <v>290.0</v>
      </c>
      <c r="AA271" s="105">
        <v>238000.0</v>
      </c>
      <c r="AB271" s="106"/>
      <c r="AC271" s="73"/>
    </row>
    <row r="272" ht="60.75" customHeight="1">
      <c r="A272" s="73"/>
      <c r="B272" s="98">
        <v>238000.0</v>
      </c>
      <c r="C272" s="64"/>
      <c r="D272" s="55">
        <f t="shared" si="2"/>
        <v>0</v>
      </c>
      <c r="E272" s="99"/>
      <c r="F272" s="100" t="s">
        <v>639</v>
      </c>
      <c r="G272" s="100" t="s">
        <v>1673</v>
      </c>
      <c r="H272" s="100" t="s">
        <v>1658</v>
      </c>
      <c r="I272" s="100" t="s">
        <v>1659</v>
      </c>
      <c r="J272" s="100" t="s">
        <v>1610</v>
      </c>
      <c r="K272" s="102" t="s">
        <v>1445</v>
      </c>
      <c r="L272" s="102" t="s">
        <v>65</v>
      </c>
      <c r="M272" s="102" t="s">
        <v>659</v>
      </c>
      <c r="N272" s="102" t="s">
        <v>773</v>
      </c>
      <c r="O272" s="102" t="s">
        <v>661</v>
      </c>
      <c r="P272" s="102" t="s">
        <v>1611</v>
      </c>
      <c r="Q272" s="103">
        <v>16.0</v>
      </c>
      <c r="R272" s="103">
        <v>140.0</v>
      </c>
      <c r="S272" s="102" t="s">
        <v>663</v>
      </c>
      <c r="T272" s="102" t="s">
        <v>650</v>
      </c>
      <c r="U272" s="102" t="s">
        <v>1612</v>
      </c>
      <c r="V272" s="102" t="s">
        <v>652</v>
      </c>
      <c r="W272" s="102" t="s">
        <v>1674</v>
      </c>
      <c r="X272" s="102" t="s">
        <v>654</v>
      </c>
      <c r="Y272" s="103"/>
      <c r="Z272" s="104">
        <v>290.0</v>
      </c>
      <c r="AA272" s="105">
        <v>238000.0</v>
      </c>
      <c r="AB272" s="106"/>
      <c r="AC272" s="73"/>
    </row>
    <row r="273" ht="60.75" customHeight="1">
      <c r="A273" s="73"/>
      <c r="B273" s="98">
        <v>285000.0</v>
      </c>
      <c r="C273" s="64"/>
      <c r="D273" s="55">
        <f t="shared" si="2"/>
        <v>0</v>
      </c>
      <c r="E273" s="99"/>
      <c r="F273" s="100" t="s">
        <v>639</v>
      </c>
      <c r="G273" s="100" t="s">
        <v>1675</v>
      </c>
      <c r="H273" s="100" t="s">
        <v>1676</v>
      </c>
      <c r="I273" s="100" t="s">
        <v>1677</v>
      </c>
      <c r="J273" s="100" t="s">
        <v>1475</v>
      </c>
      <c r="K273" s="102" t="s">
        <v>1445</v>
      </c>
      <c r="L273" s="102" t="s">
        <v>65</v>
      </c>
      <c r="M273" s="102" t="s">
        <v>659</v>
      </c>
      <c r="N273" s="102" t="s">
        <v>773</v>
      </c>
      <c r="O273" s="102" t="s">
        <v>1248</v>
      </c>
      <c r="P273" s="102" t="s">
        <v>1458</v>
      </c>
      <c r="Q273" s="103">
        <v>19.0</v>
      </c>
      <c r="R273" s="103">
        <v>140.0</v>
      </c>
      <c r="S273" s="102" t="s">
        <v>687</v>
      </c>
      <c r="T273" s="102" t="s">
        <v>650</v>
      </c>
      <c r="U273" s="102" t="s">
        <v>1459</v>
      </c>
      <c r="V273" s="102" t="s">
        <v>652</v>
      </c>
      <c r="W273" s="102" t="s">
        <v>1678</v>
      </c>
      <c r="X273" s="102" t="s">
        <v>654</v>
      </c>
      <c r="Y273" s="103"/>
      <c r="Z273" s="104">
        <v>350.0</v>
      </c>
      <c r="AA273" s="105">
        <v>285000.0</v>
      </c>
      <c r="AB273" s="106"/>
      <c r="AC273" s="73"/>
    </row>
    <row r="274" ht="60.75" customHeight="1">
      <c r="A274" s="73"/>
      <c r="B274" s="98">
        <v>285000.0</v>
      </c>
      <c r="C274" s="64"/>
      <c r="D274" s="55">
        <f t="shared" si="2"/>
        <v>0</v>
      </c>
      <c r="E274" s="99"/>
      <c r="F274" s="100" t="s">
        <v>639</v>
      </c>
      <c r="G274" s="100" t="s">
        <v>1679</v>
      </c>
      <c r="H274" s="100" t="s">
        <v>1676</v>
      </c>
      <c r="I274" s="100" t="s">
        <v>1677</v>
      </c>
      <c r="J274" s="100" t="s">
        <v>1478</v>
      </c>
      <c r="K274" s="102" t="s">
        <v>1445</v>
      </c>
      <c r="L274" s="102" t="s">
        <v>65</v>
      </c>
      <c r="M274" s="102" t="s">
        <v>659</v>
      </c>
      <c r="N274" s="102" t="s">
        <v>773</v>
      </c>
      <c r="O274" s="102" t="s">
        <v>1248</v>
      </c>
      <c r="P274" s="102" t="s">
        <v>1479</v>
      </c>
      <c r="Q274" s="103">
        <v>19.0</v>
      </c>
      <c r="R274" s="103">
        <v>140.0</v>
      </c>
      <c r="S274" s="102" t="s">
        <v>687</v>
      </c>
      <c r="T274" s="102" t="s">
        <v>650</v>
      </c>
      <c r="U274" s="102" t="s">
        <v>1480</v>
      </c>
      <c r="V274" s="102" t="s">
        <v>652</v>
      </c>
      <c r="W274" s="102" t="s">
        <v>1680</v>
      </c>
      <c r="X274" s="102" t="s">
        <v>654</v>
      </c>
      <c r="Y274" s="103"/>
      <c r="Z274" s="104">
        <v>350.0</v>
      </c>
      <c r="AA274" s="105">
        <v>285000.0</v>
      </c>
      <c r="AB274" s="106"/>
      <c r="AC274" s="73"/>
    </row>
    <row r="275" ht="60.75" customHeight="1">
      <c r="A275" s="73"/>
      <c r="B275" s="98">
        <v>285000.0</v>
      </c>
      <c r="C275" s="64"/>
      <c r="D275" s="55">
        <f t="shared" si="2"/>
        <v>0</v>
      </c>
      <c r="E275" s="99"/>
      <c r="F275" s="100" t="s">
        <v>639</v>
      </c>
      <c r="G275" s="100" t="s">
        <v>1681</v>
      </c>
      <c r="H275" s="100" t="s">
        <v>1682</v>
      </c>
      <c r="I275" s="100" t="s">
        <v>1683</v>
      </c>
      <c r="J275" s="100" t="s">
        <v>1475</v>
      </c>
      <c r="K275" s="102" t="s">
        <v>1445</v>
      </c>
      <c r="L275" s="102" t="s">
        <v>65</v>
      </c>
      <c r="M275" s="102" t="s">
        <v>659</v>
      </c>
      <c r="N275" s="102" t="s">
        <v>773</v>
      </c>
      <c r="O275" s="102" t="s">
        <v>1248</v>
      </c>
      <c r="P275" s="102" t="s">
        <v>1458</v>
      </c>
      <c r="Q275" s="103">
        <v>19.0</v>
      </c>
      <c r="R275" s="103">
        <v>135.0</v>
      </c>
      <c r="S275" s="102" t="s">
        <v>663</v>
      </c>
      <c r="T275" s="102" t="s">
        <v>650</v>
      </c>
      <c r="U275" s="102" t="s">
        <v>1459</v>
      </c>
      <c r="V275" s="102" t="s">
        <v>652</v>
      </c>
      <c r="W275" s="102" t="s">
        <v>1684</v>
      </c>
      <c r="X275" s="102" t="s">
        <v>654</v>
      </c>
      <c r="Y275" s="103"/>
      <c r="Z275" s="104">
        <v>350.0</v>
      </c>
      <c r="AA275" s="105">
        <v>285000.0</v>
      </c>
      <c r="AB275" s="106"/>
      <c r="AC275" s="73"/>
    </row>
    <row r="276" ht="60.75" customHeight="1">
      <c r="A276" s="73"/>
      <c r="B276" s="98">
        <v>285000.0</v>
      </c>
      <c r="C276" s="64"/>
      <c r="D276" s="55">
        <f t="shared" si="2"/>
        <v>0</v>
      </c>
      <c r="E276" s="99"/>
      <c r="F276" s="100" t="s">
        <v>639</v>
      </c>
      <c r="G276" s="100" t="s">
        <v>1685</v>
      </c>
      <c r="H276" s="100" t="s">
        <v>1682</v>
      </c>
      <c r="I276" s="100" t="s">
        <v>1683</v>
      </c>
      <c r="J276" s="100" t="s">
        <v>1478</v>
      </c>
      <c r="K276" s="102" t="s">
        <v>1445</v>
      </c>
      <c r="L276" s="102" t="s">
        <v>65</v>
      </c>
      <c r="M276" s="102" t="s">
        <v>659</v>
      </c>
      <c r="N276" s="102" t="s">
        <v>773</v>
      </c>
      <c r="O276" s="102" t="s">
        <v>1248</v>
      </c>
      <c r="P276" s="102" t="s">
        <v>1479</v>
      </c>
      <c r="Q276" s="103">
        <v>19.0</v>
      </c>
      <c r="R276" s="103">
        <v>135.0</v>
      </c>
      <c r="S276" s="102" t="s">
        <v>663</v>
      </c>
      <c r="T276" s="102" t="s">
        <v>650</v>
      </c>
      <c r="U276" s="102" t="s">
        <v>1480</v>
      </c>
      <c r="V276" s="102" t="s">
        <v>652</v>
      </c>
      <c r="W276" s="102" t="s">
        <v>1686</v>
      </c>
      <c r="X276" s="102" t="s">
        <v>654</v>
      </c>
      <c r="Y276" s="103"/>
      <c r="Z276" s="104">
        <v>350.0</v>
      </c>
      <c r="AA276" s="105">
        <v>285000.0</v>
      </c>
      <c r="AB276" s="106"/>
      <c r="AC276" s="73"/>
    </row>
    <row r="277" ht="60.75" customHeight="1">
      <c r="A277" s="73"/>
      <c r="B277" s="98">
        <v>262000.0</v>
      </c>
      <c r="C277" s="64"/>
      <c r="D277" s="55">
        <f t="shared" si="2"/>
        <v>0</v>
      </c>
      <c r="E277" s="99"/>
      <c r="F277" s="100" t="s">
        <v>639</v>
      </c>
      <c r="G277" s="100" t="s">
        <v>1687</v>
      </c>
      <c r="H277" s="100" t="s">
        <v>1688</v>
      </c>
      <c r="I277" s="100" t="s">
        <v>1689</v>
      </c>
      <c r="J277" s="100" t="s">
        <v>1475</v>
      </c>
      <c r="K277" s="102" t="s">
        <v>1445</v>
      </c>
      <c r="L277" s="102" t="s">
        <v>65</v>
      </c>
      <c r="M277" s="102" t="s">
        <v>659</v>
      </c>
      <c r="N277" s="102" t="s">
        <v>773</v>
      </c>
      <c r="O277" s="102" t="s">
        <v>789</v>
      </c>
      <c r="P277" s="102" t="s">
        <v>1458</v>
      </c>
      <c r="Q277" s="103">
        <v>16.0</v>
      </c>
      <c r="R277" s="103">
        <v>135.0</v>
      </c>
      <c r="S277" s="102" t="s">
        <v>663</v>
      </c>
      <c r="T277" s="102" t="s">
        <v>650</v>
      </c>
      <c r="U277" s="102" t="s">
        <v>1459</v>
      </c>
      <c r="V277" s="102" t="s">
        <v>652</v>
      </c>
      <c r="W277" s="102" t="s">
        <v>1690</v>
      </c>
      <c r="X277" s="102" t="s">
        <v>654</v>
      </c>
      <c r="Y277" s="103"/>
      <c r="Z277" s="104">
        <v>320.0</v>
      </c>
      <c r="AA277" s="105">
        <v>262000.0</v>
      </c>
      <c r="AB277" s="106"/>
      <c r="AC277" s="73"/>
    </row>
    <row r="278" ht="60.75" customHeight="1">
      <c r="A278" s="73"/>
      <c r="B278" s="98">
        <v>262000.0</v>
      </c>
      <c r="C278" s="64"/>
      <c r="D278" s="55">
        <f t="shared" si="2"/>
        <v>0</v>
      </c>
      <c r="E278" s="99"/>
      <c r="F278" s="100" t="s">
        <v>639</v>
      </c>
      <c r="G278" s="100" t="s">
        <v>1691</v>
      </c>
      <c r="H278" s="100" t="s">
        <v>1688</v>
      </c>
      <c r="I278" s="100" t="s">
        <v>1689</v>
      </c>
      <c r="J278" s="100" t="s">
        <v>1478</v>
      </c>
      <c r="K278" s="102" t="s">
        <v>1445</v>
      </c>
      <c r="L278" s="102" t="s">
        <v>65</v>
      </c>
      <c r="M278" s="102" t="s">
        <v>659</v>
      </c>
      <c r="N278" s="102" t="s">
        <v>773</v>
      </c>
      <c r="O278" s="102" t="s">
        <v>789</v>
      </c>
      <c r="P278" s="102" t="s">
        <v>1479</v>
      </c>
      <c r="Q278" s="103">
        <v>16.0</v>
      </c>
      <c r="R278" s="103">
        <v>135.0</v>
      </c>
      <c r="S278" s="102" t="s">
        <v>663</v>
      </c>
      <c r="T278" s="102" t="s">
        <v>650</v>
      </c>
      <c r="U278" s="102" t="s">
        <v>1480</v>
      </c>
      <c r="V278" s="102" t="s">
        <v>652</v>
      </c>
      <c r="W278" s="102" t="s">
        <v>1692</v>
      </c>
      <c r="X278" s="102" t="s">
        <v>654</v>
      </c>
      <c r="Y278" s="103"/>
      <c r="Z278" s="104">
        <v>320.0</v>
      </c>
      <c r="AA278" s="105">
        <v>262000.0</v>
      </c>
      <c r="AB278" s="106"/>
      <c r="AC278" s="73"/>
    </row>
    <row r="279" ht="60.75" customHeight="1">
      <c r="A279" s="73"/>
      <c r="B279" s="98">
        <v>262000.0</v>
      </c>
      <c r="C279" s="64"/>
      <c r="D279" s="55">
        <f t="shared" si="2"/>
        <v>0</v>
      </c>
      <c r="E279" s="99"/>
      <c r="F279" s="100" t="s">
        <v>639</v>
      </c>
      <c r="G279" s="100" t="s">
        <v>1693</v>
      </c>
      <c r="H279" s="100" t="s">
        <v>1688</v>
      </c>
      <c r="I279" s="100" t="s">
        <v>1689</v>
      </c>
      <c r="J279" s="100" t="s">
        <v>1493</v>
      </c>
      <c r="K279" s="102" t="s">
        <v>1445</v>
      </c>
      <c r="L279" s="102" t="s">
        <v>65</v>
      </c>
      <c r="M279" s="102" t="s">
        <v>659</v>
      </c>
      <c r="N279" s="102" t="s">
        <v>773</v>
      </c>
      <c r="O279" s="102" t="s">
        <v>789</v>
      </c>
      <c r="P279" s="102" t="s">
        <v>1494</v>
      </c>
      <c r="Q279" s="103">
        <v>16.0</v>
      </c>
      <c r="R279" s="103">
        <v>135.0</v>
      </c>
      <c r="S279" s="102" t="s">
        <v>663</v>
      </c>
      <c r="T279" s="102" t="s">
        <v>650</v>
      </c>
      <c r="U279" s="102" t="s">
        <v>1495</v>
      </c>
      <c r="V279" s="102" t="s">
        <v>652</v>
      </c>
      <c r="W279" s="102" t="s">
        <v>1694</v>
      </c>
      <c r="X279" s="102" t="s">
        <v>654</v>
      </c>
      <c r="Y279" s="103"/>
      <c r="Z279" s="104">
        <v>320.0</v>
      </c>
      <c r="AA279" s="105">
        <v>262000.0</v>
      </c>
      <c r="AB279" s="106"/>
      <c r="AC279" s="73"/>
    </row>
    <row r="280" ht="60.75" customHeight="1">
      <c r="A280" s="73"/>
      <c r="B280" s="98">
        <v>262000.0</v>
      </c>
      <c r="C280" s="64"/>
      <c r="D280" s="55">
        <f t="shared" si="2"/>
        <v>0</v>
      </c>
      <c r="E280" s="99"/>
      <c r="F280" s="100" t="s">
        <v>639</v>
      </c>
      <c r="G280" s="100" t="s">
        <v>1695</v>
      </c>
      <c r="H280" s="100" t="s">
        <v>1688</v>
      </c>
      <c r="I280" s="100" t="s">
        <v>1689</v>
      </c>
      <c r="J280" s="100" t="s">
        <v>1498</v>
      </c>
      <c r="K280" s="102" t="s">
        <v>1445</v>
      </c>
      <c r="L280" s="102" t="s">
        <v>65</v>
      </c>
      <c r="M280" s="102" t="s">
        <v>659</v>
      </c>
      <c r="N280" s="102" t="s">
        <v>773</v>
      </c>
      <c r="O280" s="102" t="s">
        <v>789</v>
      </c>
      <c r="P280" s="102" t="s">
        <v>1499</v>
      </c>
      <c r="Q280" s="103">
        <v>16.0</v>
      </c>
      <c r="R280" s="103">
        <v>135.0</v>
      </c>
      <c r="S280" s="102" t="s">
        <v>663</v>
      </c>
      <c r="T280" s="102" t="s">
        <v>650</v>
      </c>
      <c r="U280" s="102" t="s">
        <v>1500</v>
      </c>
      <c r="V280" s="102" t="s">
        <v>652</v>
      </c>
      <c r="W280" s="102" t="s">
        <v>1696</v>
      </c>
      <c r="X280" s="102" t="s">
        <v>654</v>
      </c>
      <c r="Y280" s="103"/>
      <c r="Z280" s="104">
        <v>320.0</v>
      </c>
      <c r="AA280" s="105">
        <v>262000.0</v>
      </c>
      <c r="AB280" s="106"/>
      <c r="AC280" s="73"/>
    </row>
    <row r="281" ht="60.75" customHeight="1">
      <c r="A281" s="73"/>
      <c r="B281" s="98">
        <v>308000.0</v>
      </c>
      <c r="C281" s="64"/>
      <c r="D281" s="55">
        <f t="shared" si="2"/>
        <v>0</v>
      </c>
      <c r="E281" s="99"/>
      <c r="F281" s="100" t="s">
        <v>639</v>
      </c>
      <c r="G281" s="100" t="s">
        <v>1697</v>
      </c>
      <c r="H281" s="100" t="s">
        <v>1698</v>
      </c>
      <c r="I281" s="100" t="s">
        <v>1699</v>
      </c>
      <c r="J281" s="100" t="s">
        <v>1450</v>
      </c>
      <c r="K281" s="102" t="s">
        <v>1445</v>
      </c>
      <c r="L281" s="102" t="s">
        <v>65</v>
      </c>
      <c r="M281" s="102" t="s">
        <v>735</v>
      </c>
      <c r="N281" s="102" t="s">
        <v>773</v>
      </c>
      <c r="O281" s="102" t="s">
        <v>686</v>
      </c>
      <c r="P281" s="102" t="s">
        <v>1538</v>
      </c>
      <c r="Q281" s="103">
        <v>13.0</v>
      </c>
      <c r="R281" s="103">
        <v>140.0</v>
      </c>
      <c r="S281" s="102" t="s">
        <v>649</v>
      </c>
      <c r="T281" s="102" t="s">
        <v>650</v>
      </c>
      <c r="U281" s="102" t="s">
        <v>1539</v>
      </c>
      <c r="V281" s="102" t="s">
        <v>652</v>
      </c>
      <c r="W281" s="102" t="s">
        <v>1700</v>
      </c>
      <c r="X281" s="102" t="s">
        <v>654</v>
      </c>
      <c r="Y281" s="103"/>
      <c r="Z281" s="104">
        <v>380.0</v>
      </c>
      <c r="AA281" s="105">
        <v>308000.0</v>
      </c>
      <c r="AB281" s="106"/>
      <c r="AC281" s="73"/>
    </row>
    <row r="282" ht="60.75" customHeight="1">
      <c r="A282" s="73"/>
      <c r="B282" s="98">
        <v>308000.0</v>
      </c>
      <c r="C282" s="64"/>
      <c r="D282" s="55">
        <f t="shared" si="2"/>
        <v>0</v>
      </c>
      <c r="E282" s="99"/>
      <c r="F282" s="100" t="s">
        <v>639</v>
      </c>
      <c r="G282" s="100" t="s">
        <v>1701</v>
      </c>
      <c r="H282" s="100" t="s">
        <v>1698</v>
      </c>
      <c r="I282" s="100" t="s">
        <v>1699</v>
      </c>
      <c r="J282" s="100" t="s">
        <v>1444</v>
      </c>
      <c r="K282" s="102" t="s">
        <v>1445</v>
      </c>
      <c r="L282" s="102" t="s">
        <v>65</v>
      </c>
      <c r="M282" s="102" t="s">
        <v>735</v>
      </c>
      <c r="N282" s="102" t="s">
        <v>773</v>
      </c>
      <c r="O282" s="102" t="s">
        <v>686</v>
      </c>
      <c r="P282" s="102" t="s">
        <v>1446</v>
      </c>
      <c r="Q282" s="103">
        <v>13.0</v>
      </c>
      <c r="R282" s="103">
        <v>140.0</v>
      </c>
      <c r="S282" s="102" t="s">
        <v>649</v>
      </c>
      <c r="T282" s="102" t="s">
        <v>650</v>
      </c>
      <c r="U282" s="102" t="s">
        <v>1447</v>
      </c>
      <c r="V282" s="102" t="s">
        <v>652</v>
      </c>
      <c r="W282" s="102" t="s">
        <v>1702</v>
      </c>
      <c r="X282" s="102" t="s">
        <v>654</v>
      </c>
      <c r="Y282" s="103"/>
      <c r="Z282" s="104">
        <v>380.0</v>
      </c>
      <c r="AA282" s="105">
        <v>308000.0</v>
      </c>
      <c r="AB282" s="106"/>
      <c r="AC282" s="73"/>
    </row>
    <row r="283" ht="60.75" customHeight="1">
      <c r="A283" s="73"/>
      <c r="B283" s="98">
        <v>308000.0</v>
      </c>
      <c r="C283" s="64"/>
      <c r="D283" s="55">
        <f t="shared" si="2"/>
        <v>0</v>
      </c>
      <c r="E283" s="99"/>
      <c r="F283" s="100" t="s">
        <v>639</v>
      </c>
      <c r="G283" s="100" t="s">
        <v>1703</v>
      </c>
      <c r="H283" s="100" t="s">
        <v>1704</v>
      </c>
      <c r="I283" s="100" t="s">
        <v>1705</v>
      </c>
      <c r="J283" s="100" t="s">
        <v>1475</v>
      </c>
      <c r="K283" s="102" t="s">
        <v>1445</v>
      </c>
      <c r="L283" s="102" t="s">
        <v>65</v>
      </c>
      <c r="M283" s="102" t="s">
        <v>659</v>
      </c>
      <c r="N283" s="102" t="s">
        <v>773</v>
      </c>
      <c r="O283" s="102" t="s">
        <v>798</v>
      </c>
      <c r="P283" s="102" t="s">
        <v>1458</v>
      </c>
      <c r="Q283" s="103">
        <v>17.0</v>
      </c>
      <c r="R283" s="103">
        <v>140.0</v>
      </c>
      <c r="S283" s="102" t="s">
        <v>649</v>
      </c>
      <c r="T283" s="102" t="s">
        <v>650</v>
      </c>
      <c r="U283" s="102" t="s">
        <v>1459</v>
      </c>
      <c r="V283" s="102" t="s">
        <v>652</v>
      </c>
      <c r="W283" s="102" t="s">
        <v>1706</v>
      </c>
      <c r="X283" s="102" t="s">
        <v>654</v>
      </c>
      <c r="Y283" s="103"/>
      <c r="Z283" s="104">
        <v>380.0</v>
      </c>
      <c r="AA283" s="105">
        <v>308000.0</v>
      </c>
      <c r="AB283" s="106"/>
      <c r="AC283" s="73"/>
    </row>
    <row r="284" ht="60.75" customHeight="1">
      <c r="A284" s="73"/>
      <c r="B284" s="98">
        <v>308000.0</v>
      </c>
      <c r="C284" s="64"/>
      <c r="D284" s="55">
        <f t="shared" si="2"/>
        <v>0</v>
      </c>
      <c r="E284" s="99"/>
      <c r="F284" s="100" t="s">
        <v>639</v>
      </c>
      <c r="G284" s="100" t="s">
        <v>1707</v>
      </c>
      <c r="H284" s="100" t="s">
        <v>1704</v>
      </c>
      <c r="I284" s="100" t="s">
        <v>1705</v>
      </c>
      <c r="J284" s="100" t="s">
        <v>1478</v>
      </c>
      <c r="K284" s="102" t="s">
        <v>1445</v>
      </c>
      <c r="L284" s="102" t="s">
        <v>65</v>
      </c>
      <c r="M284" s="102" t="s">
        <v>659</v>
      </c>
      <c r="N284" s="102" t="s">
        <v>773</v>
      </c>
      <c r="O284" s="102" t="s">
        <v>798</v>
      </c>
      <c r="P284" s="102" t="s">
        <v>1479</v>
      </c>
      <c r="Q284" s="103">
        <v>17.0</v>
      </c>
      <c r="R284" s="103">
        <v>140.0</v>
      </c>
      <c r="S284" s="102" t="s">
        <v>649</v>
      </c>
      <c r="T284" s="102" t="s">
        <v>650</v>
      </c>
      <c r="U284" s="102" t="s">
        <v>1480</v>
      </c>
      <c r="V284" s="102" t="s">
        <v>652</v>
      </c>
      <c r="W284" s="102" t="s">
        <v>1708</v>
      </c>
      <c r="X284" s="102" t="s">
        <v>654</v>
      </c>
      <c r="Y284" s="103"/>
      <c r="Z284" s="104">
        <v>380.0</v>
      </c>
      <c r="AA284" s="105">
        <v>308000.0</v>
      </c>
      <c r="AB284" s="106"/>
      <c r="AC284" s="73"/>
    </row>
    <row r="285" ht="60.75" customHeight="1">
      <c r="A285" s="73"/>
      <c r="B285" s="98">
        <v>308000.0</v>
      </c>
      <c r="C285" s="64"/>
      <c r="D285" s="55">
        <f t="shared" si="2"/>
        <v>0</v>
      </c>
      <c r="E285" s="99"/>
      <c r="F285" s="100" t="s">
        <v>639</v>
      </c>
      <c r="G285" s="100" t="s">
        <v>1709</v>
      </c>
      <c r="H285" s="100" t="s">
        <v>1704</v>
      </c>
      <c r="I285" s="100" t="s">
        <v>1705</v>
      </c>
      <c r="J285" s="100" t="s">
        <v>1475</v>
      </c>
      <c r="K285" s="102" t="s">
        <v>1445</v>
      </c>
      <c r="L285" s="102" t="s">
        <v>65</v>
      </c>
      <c r="M285" s="102" t="s">
        <v>659</v>
      </c>
      <c r="N285" s="102" t="s">
        <v>773</v>
      </c>
      <c r="O285" s="102" t="s">
        <v>686</v>
      </c>
      <c r="P285" s="102" t="s">
        <v>1458</v>
      </c>
      <c r="Q285" s="103">
        <v>17.0</v>
      </c>
      <c r="R285" s="103">
        <v>140.0</v>
      </c>
      <c r="S285" s="102" t="s">
        <v>649</v>
      </c>
      <c r="T285" s="102" t="s">
        <v>650</v>
      </c>
      <c r="U285" s="102" t="s">
        <v>1459</v>
      </c>
      <c r="V285" s="102" t="s">
        <v>652</v>
      </c>
      <c r="W285" s="102" t="s">
        <v>1710</v>
      </c>
      <c r="X285" s="102" t="s">
        <v>654</v>
      </c>
      <c r="Y285" s="103"/>
      <c r="Z285" s="104">
        <v>380.0</v>
      </c>
      <c r="AA285" s="105">
        <v>308000.0</v>
      </c>
      <c r="AB285" s="106"/>
      <c r="AC285" s="73"/>
    </row>
    <row r="286" ht="60.75" customHeight="1">
      <c r="A286" s="73"/>
      <c r="B286" s="98">
        <v>308000.0</v>
      </c>
      <c r="C286" s="64"/>
      <c r="D286" s="55">
        <f t="shared" si="2"/>
        <v>0</v>
      </c>
      <c r="E286" s="99"/>
      <c r="F286" s="100" t="s">
        <v>639</v>
      </c>
      <c r="G286" s="100" t="s">
        <v>1711</v>
      </c>
      <c r="H286" s="100" t="s">
        <v>1704</v>
      </c>
      <c r="I286" s="100" t="s">
        <v>1705</v>
      </c>
      <c r="J286" s="100" t="s">
        <v>1478</v>
      </c>
      <c r="K286" s="102" t="s">
        <v>1445</v>
      </c>
      <c r="L286" s="102" t="s">
        <v>65</v>
      </c>
      <c r="M286" s="102" t="s">
        <v>659</v>
      </c>
      <c r="N286" s="102" t="s">
        <v>773</v>
      </c>
      <c r="O286" s="102" t="s">
        <v>686</v>
      </c>
      <c r="P286" s="102" t="s">
        <v>1479</v>
      </c>
      <c r="Q286" s="103">
        <v>17.0</v>
      </c>
      <c r="R286" s="103">
        <v>140.0</v>
      </c>
      <c r="S286" s="102" t="s">
        <v>649</v>
      </c>
      <c r="T286" s="102" t="s">
        <v>650</v>
      </c>
      <c r="U286" s="102" t="s">
        <v>1480</v>
      </c>
      <c r="V286" s="102" t="s">
        <v>652</v>
      </c>
      <c r="W286" s="102" t="s">
        <v>1712</v>
      </c>
      <c r="X286" s="102" t="s">
        <v>654</v>
      </c>
      <c r="Y286" s="103"/>
      <c r="Z286" s="104">
        <v>380.0</v>
      </c>
      <c r="AA286" s="105">
        <v>308000.0</v>
      </c>
      <c r="AB286" s="106"/>
      <c r="AC286" s="73"/>
    </row>
    <row r="287" ht="60.75" customHeight="1">
      <c r="A287" s="73"/>
      <c r="B287" s="98">
        <v>308000.0</v>
      </c>
      <c r="C287" s="64"/>
      <c r="D287" s="55">
        <f t="shared" si="2"/>
        <v>0</v>
      </c>
      <c r="E287" s="99"/>
      <c r="F287" s="100" t="s">
        <v>639</v>
      </c>
      <c r="G287" s="100" t="s">
        <v>1713</v>
      </c>
      <c r="H287" s="100" t="s">
        <v>1714</v>
      </c>
      <c r="I287" s="100" t="s">
        <v>1715</v>
      </c>
      <c r="J287" s="100" t="s">
        <v>1475</v>
      </c>
      <c r="K287" s="102" t="s">
        <v>1445</v>
      </c>
      <c r="L287" s="102" t="s">
        <v>65</v>
      </c>
      <c r="M287" s="102" t="s">
        <v>659</v>
      </c>
      <c r="N287" s="102" t="s">
        <v>699</v>
      </c>
      <c r="O287" s="102" t="s">
        <v>694</v>
      </c>
      <c r="P287" s="102" t="s">
        <v>1458</v>
      </c>
      <c r="Q287" s="103">
        <v>13.0</v>
      </c>
      <c r="R287" s="103">
        <v>140.0</v>
      </c>
      <c r="S287" s="102" t="s">
        <v>663</v>
      </c>
      <c r="T287" s="102" t="s">
        <v>650</v>
      </c>
      <c r="U287" s="102" t="s">
        <v>1459</v>
      </c>
      <c r="V287" s="102" t="s">
        <v>652</v>
      </c>
      <c r="W287" s="102" t="s">
        <v>1716</v>
      </c>
      <c r="X287" s="102" t="s">
        <v>654</v>
      </c>
      <c r="Y287" s="103"/>
      <c r="Z287" s="104">
        <v>380.0</v>
      </c>
      <c r="AA287" s="105">
        <v>308000.0</v>
      </c>
      <c r="AB287" s="106"/>
      <c r="AC287" s="73"/>
    </row>
    <row r="288" ht="60.75" customHeight="1">
      <c r="A288" s="73"/>
      <c r="B288" s="98">
        <v>308000.0</v>
      </c>
      <c r="C288" s="64"/>
      <c r="D288" s="55">
        <f t="shared" si="2"/>
        <v>0</v>
      </c>
      <c r="E288" s="99"/>
      <c r="F288" s="100" t="s">
        <v>639</v>
      </c>
      <c r="G288" s="100" t="s">
        <v>1717</v>
      </c>
      <c r="H288" s="100" t="s">
        <v>1714</v>
      </c>
      <c r="I288" s="100" t="s">
        <v>1715</v>
      </c>
      <c r="J288" s="100" t="s">
        <v>1478</v>
      </c>
      <c r="K288" s="102" t="s">
        <v>1445</v>
      </c>
      <c r="L288" s="102" t="s">
        <v>65</v>
      </c>
      <c r="M288" s="102" t="s">
        <v>659</v>
      </c>
      <c r="N288" s="102" t="s">
        <v>699</v>
      </c>
      <c r="O288" s="102" t="s">
        <v>694</v>
      </c>
      <c r="P288" s="102" t="s">
        <v>1479</v>
      </c>
      <c r="Q288" s="103">
        <v>13.0</v>
      </c>
      <c r="R288" s="103">
        <v>140.0</v>
      </c>
      <c r="S288" s="102" t="s">
        <v>663</v>
      </c>
      <c r="T288" s="102" t="s">
        <v>650</v>
      </c>
      <c r="U288" s="102" t="s">
        <v>1480</v>
      </c>
      <c r="V288" s="102" t="s">
        <v>652</v>
      </c>
      <c r="W288" s="102" t="s">
        <v>1718</v>
      </c>
      <c r="X288" s="102" t="s">
        <v>1073</v>
      </c>
      <c r="Y288" s="103"/>
      <c r="Z288" s="104">
        <v>380.0</v>
      </c>
      <c r="AA288" s="105">
        <v>308000.0</v>
      </c>
      <c r="AB288" s="106"/>
      <c r="AC288" s="73"/>
    </row>
    <row r="289" ht="60.75" customHeight="1">
      <c r="A289" s="73"/>
      <c r="B289" s="98">
        <v>277000.0</v>
      </c>
      <c r="C289" s="64"/>
      <c r="D289" s="55">
        <f t="shared" si="2"/>
        <v>0</v>
      </c>
      <c r="E289" s="99"/>
      <c r="F289" s="100" t="s">
        <v>639</v>
      </c>
      <c r="G289" s="100" t="s">
        <v>1719</v>
      </c>
      <c r="H289" s="100" t="s">
        <v>1720</v>
      </c>
      <c r="I289" s="100" t="s">
        <v>1721</v>
      </c>
      <c r="J289" s="100" t="s">
        <v>1475</v>
      </c>
      <c r="K289" s="102" t="s">
        <v>1445</v>
      </c>
      <c r="L289" s="102" t="s">
        <v>65</v>
      </c>
      <c r="M289" s="102" t="s">
        <v>659</v>
      </c>
      <c r="N289" s="102" t="s">
        <v>699</v>
      </c>
      <c r="O289" s="102" t="s">
        <v>789</v>
      </c>
      <c r="P289" s="102" t="s">
        <v>1458</v>
      </c>
      <c r="Q289" s="103">
        <v>18.0</v>
      </c>
      <c r="R289" s="103">
        <v>140.0</v>
      </c>
      <c r="S289" s="102" t="s">
        <v>663</v>
      </c>
      <c r="T289" s="102" t="s">
        <v>650</v>
      </c>
      <c r="U289" s="102" t="s">
        <v>1459</v>
      </c>
      <c r="V289" s="102" t="s">
        <v>652</v>
      </c>
      <c r="W289" s="102" t="s">
        <v>1722</v>
      </c>
      <c r="X289" s="102" t="s">
        <v>654</v>
      </c>
      <c r="Y289" s="103"/>
      <c r="Z289" s="104">
        <v>340.0</v>
      </c>
      <c r="AA289" s="105">
        <v>277000.0</v>
      </c>
      <c r="AB289" s="106"/>
      <c r="AC289" s="73"/>
    </row>
    <row r="290" ht="60.75" customHeight="1">
      <c r="A290" s="73"/>
      <c r="B290" s="98">
        <v>277000.0</v>
      </c>
      <c r="C290" s="64"/>
      <c r="D290" s="55">
        <f t="shared" si="2"/>
        <v>0</v>
      </c>
      <c r="E290" s="99"/>
      <c r="F290" s="100" t="s">
        <v>639</v>
      </c>
      <c r="G290" s="100" t="s">
        <v>1723</v>
      </c>
      <c r="H290" s="100" t="s">
        <v>1720</v>
      </c>
      <c r="I290" s="100" t="s">
        <v>1721</v>
      </c>
      <c r="J290" s="100" t="s">
        <v>1513</v>
      </c>
      <c r="K290" s="102" t="s">
        <v>1445</v>
      </c>
      <c r="L290" s="102" t="s">
        <v>65</v>
      </c>
      <c r="M290" s="102" t="s">
        <v>659</v>
      </c>
      <c r="N290" s="102" t="s">
        <v>699</v>
      </c>
      <c r="O290" s="102" t="s">
        <v>789</v>
      </c>
      <c r="P290" s="102" t="s">
        <v>1514</v>
      </c>
      <c r="Q290" s="103">
        <v>18.0</v>
      </c>
      <c r="R290" s="103">
        <v>140.0</v>
      </c>
      <c r="S290" s="102" t="s">
        <v>663</v>
      </c>
      <c r="T290" s="102" t="s">
        <v>650</v>
      </c>
      <c r="U290" s="102" t="s">
        <v>1515</v>
      </c>
      <c r="V290" s="102" t="s">
        <v>652</v>
      </c>
      <c r="W290" s="102" t="s">
        <v>1724</v>
      </c>
      <c r="X290" s="102" t="s">
        <v>654</v>
      </c>
      <c r="Y290" s="103"/>
      <c r="Z290" s="104">
        <v>340.0</v>
      </c>
      <c r="AA290" s="105">
        <v>277000.0</v>
      </c>
      <c r="AB290" s="106"/>
      <c r="AC290" s="73"/>
    </row>
    <row r="291" ht="60.75" customHeight="1">
      <c r="A291" s="73"/>
      <c r="B291" s="98">
        <v>277000.0</v>
      </c>
      <c r="C291" s="64"/>
      <c r="D291" s="55">
        <f t="shared" si="2"/>
        <v>0</v>
      </c>
      <c r="E291" s="99"/>
      <c r="F291" s="100" t="s">
        <v>639</v>
      </c>
      <c r="G291" s="100" t="s">
        <v>1725</v>
      </c>
      <c r="H291" s="100" t="s">
        <v>1720</v>
      </c>
      <c r="I291" s="100" t="s">
        <v>1721</v>
      </c>
      <c r="J291" s="100" t="s">
        <v>1726</v>
      </c>
      <c r="K291" s="102" t="s">
        <v>1445</v>
      </c>
      <c r="L291" s="102" t="s">
        <v>65</v>
      </c>
      <c r="M291" s="102" t="s">
        <v>659</v>
      </c>
      <c r="N291" s="102" t="s">
        <v>757</v>
      </c>
      <c r="O291" s="102" t="s">
        <v>789</v>
      </c>
      <c r="P291" s="102" t="s">
        <v>1622</v>
      </c>
      <c r="Q291" s="103">
        <v>18.0</v>
      </c>
      <c r="R291" s="103">
        <v>140.0</v>
      </c>
      <c r="S291" s="102" t="s">
        <v>663</v>
      </c>
      <c r="T291" s="102" t="s">
        <v>650</v>
      </c>
      <c r="U291" s="102" t="s">
        <v>1623</v>
      </c>
      <c r="V291" s="102" t="s">
        <v>652</v>
      </c>
      <c r="W291" s="102" t="s">
        <v>1727</v>
      </c>
      <c r="X291" s="102" t="s">
        <v>654</v>
      </c>
      <c r="Y291" s="103"/>
      <c r="Z291" s="104">
        <v>340.0</v>
      </c>
      <c r="AA291" s="105">
        <v>277000.0</v>
      </c>
      <c r="AB291" s="106"/>
      <c r="AC291" s="73"/>
    </row>
    <row r="292" ht="60.75" customHeight="1">
      <c r="A292" s="73"/>
      <c r="B292" s="98">
        <v>277000.0</v>
      </c>
      <c r="C292" s="64"/>
      <c r="D292" s="55">
        <f t="shared" si="2"/>
        <v>0</v>
      </c>
      <c r="E292" s="99"/>
      <c r="F292" s="100" t="s">
        <v>639</v>
      </c>
      <c r="G292" s="100" t="s">
        <v>1728</v>
      </c>
      <c r="H292" s="100" t="s">
        <v>1720</v>
      </c>
      <c r="I292" s="100" t="s">
        <v>1721</v>
      </c>
      <c r="J292" s="100" t="s">
        <v>1498</v>
      </c>
      <c r="K292" s="102" t="s">
        <v>1445</v>
      </c>
      <c r="L292" s="102" t="s">
        <v>65</v>
      </c>
      <c r="M292" s="102" t="s">
        <v>659</v>
      </c>
      <c r="N292" s="102" t="s">
        <v>699</v>
      </c>
      <c r="O292" s="102" t="s">
        <v>789</v>
      </c>
      <c r="P292" s="102" t="s">
        <v>1499</v>
      </c>
      <c r="Q292" s="103">
        <v>18.0</v>
      </c>
      <c r="R292" s="103">
        <v>140.0</v>
      </c>
      <c r="S292" s="102" t="s">
        <v>663</v>
      </c>
      <c r="T292" s="102" t="s">
        <v>650</v>
      </c>
      <c r="U292" s="102" t="s">
        <v>1500</v>
      </c>
      <c r="V292" s="102" t="s">
        <v>652</v>
      </c>
      <c r="W292" s="102" t="s">
        <v>1729</v>
      </c>
      <c r="X292" s="102" t="s">
        <v>877</v>
      </c>
      <c r="Y292" s="103"/>
      <c r="Z292" s="104">
        <v>340.0</v>
      </c>
      <c r="AA292" s="105">
        <v>277000.0</v>
      </c>
      <c r="AB292" s="106"/>
      <c r="AC292" s="73"/>
    </row>
    <row r="293" ht="60.75" customHeight="1">
      <c r="A293" s="73"/>
      <c r="B293" s="98">
        <v>285000.0</v>
      </c>
      <c r="C293" s="64"/>
      <c r="D293" s="55">
        <f t="shared" si="2"/>
        <v>0</v>
      </c>
      <c r="E293" s="99"/>
      <c r="F293" s="100" t="s">
        <v>639</v>
      </c>
      <c r="G293" s="100" t="s">
        <v>1730</v>
      </c>
      <c r="H293" s="100" t="s">
        <v>1731</v>
      </c>
      <c r="I293" s="100" t="s">
        <v>1732</v>
      </c>
      <c r="J293" s="100" t="s">
        <v>1537</v>
      </c>
      <c r="K293" s="102" t="s">
        <v>1445</v>
      </c>
      <c r="L293" s="102" t="s">
        <v>65</v>
      </c>
      <c r="M293" s="102" t="s">
        <v>735</v>
      </c>
      <c r="N293" s="102" t="s">
        <v>699</v>
      </c>
      <c r="O293" s="102" t="s">
        <v>661</v>
      </c>
      <c r="P293" s="102" t="s">
        <v>1451</v>
      </c>
      <c r="Q293" s="103">
        <v>0.0</v>
      </c>
      <c r="R293" s="103">
        <v>145.0</v>
      </c>
      <c r="S293" s="102" t="s">
        <v>649</v>
      </c>
      <c r="T293" s="102" t="s">
        <v>650</v>
      </c>
      <c r="U293" s="102" t="s">
        <v>1452</v>
      </c>
      <c r="V293" s="102" t="s">
        <v>652</v>
      </c>
      <c r="W293" s="102" t="s">
        <v>1733</v>
      </c>
      <c r="X293" s="102" t="s">
        <v>1734</v>
      </c>
      <c r="Y293" s="103"/>
      <c r="Z293" s="104">
        <v>350.0</v>
      </c>
      <c r="AA293" s="105">
        <v>285000.0</v>
      </c>
      <c r="AB293" s="106"/>
      <c r="AC293" s="73"/>
    </row>
    <row r="294" ht="60.75" customHeight="1">
      <c r="A294" s="73"/>
      <c r="B294" s="98">
        <v>269000.0</v>
      </c>
      <c r="C294" s="64"/>
      <c r="D294" s="55">
        <f t="shared" si="2"/>
        <v>0</v>
      </c>
      <c r="E294" s="99"/>
      <c r="F294" s="100" t="s">
        <v>639</v>
      </c>
      <c r="G294" s="100" t="s">
        <v>1735</v>
      </c>
      <c r="H294" s="100" t="s">
        <v>1731</v>
      </c>
      <c r="I294" s="100" t="s">
        <v>1732</v>
      </c>
      <c r="J294" s="100" t="s">
        <v>1542</v>
      </c>
      <c r="K294" s="102" t="s">
        <v>1445</v>
      </c>
      <c r="L294" s="102" t="s">
        <v>65</v>
      </c>
      <c r="M294" s="102" t="s">
        <v>735</v>
      </c>
      <c r="N294" s="102" t="s">
        <v>699</v>
      </c>
      <c r="O294" s="102" t="s">
        <v>686</v>
      </c>
      <c r="P294" s="102" t="s">
        <v>1538</v>
      </c>
      <c r="Q294" s="103">
        <v>0.0</v>
      </c>
      <c r="R294" s="103">
        <v>145.0</v>
      </c>
      <c r="S294" s="102" t="s">
        <v>649</v>
      </c>
      <c r="T294" s="102" t="s">
        <v>650</v>
      </c>
      <c r="U294" s="102" t="s">
        <v>1539</v>
      </c>
      <c r="V294" s="102" t="s">
        <v>652</v>
      </c>
      <c r="W294" s="102" t="s">
        <v>1736</v>
      </c>
      <c r="X294" s="102" t="s">
        <v>654</v>
      </c>
      <c r="Y294" s="103"/>
      <c r="Z294" s="104">
        <v>330.0</v>
      </c>
      <c r="AA294" s="105">
        <v>269000.0</v>
      </c>
      <c r="AB294" s="106"/>
      <c r="AC294" s="73"/>
    </row>
    <row r="295" ht="60.75" customHeight="1">
      <c r="A295" s="73"/>
      <c r="B295" s="98">
        <v>269000.0</v>
      </c>
      <c r="C295" s="64"/>
      <c r="D295" s="55">
        <f t="shared" si="2"/>
        <v>0</v>
      </c>
      <c r="E295" s="99"/>
      <c r="F295" s="100" t="s">
        <v>639</v>
      </c>
      <c r="G295" s="100" t="s">
        <v>1737</v>
      </c>
      <c r="H295" s="100" t="s">
        <v>1731</v>
      </c>
      <c r="I295" s="100" t="s">
        <v>1732</v>
      </c>
      <c r="J295" s="100" t="s">
        <v>1444</v>
      </c>
      <c r="K295" s="102" t="s">
        <v>1445</v>
      </c>
      <c r="L295" s="102" t="s">
        <v>65</v>
      </c>
      <c r="M295" s="102" t="s">
        <v>735</v>
      </c>
      <c r="N295" s="102" t="s">
        <v>699</v>
      </c>
      <c r="O295" s="102" t="s">
        <v>686</v>
      </c>
      <c r="P295" s="102" t="s">
        <v>1446</v>
      </c>
      <c r="Q295" s="103">
        <v>0.0</v>
      </c>
      <c r="R295" s="103">
        <v>145.0</v>
      </c>
      <c r="S295" s="102" t="s">
        <v>649</v>
      </c>
      <c r="T295" s="102" t="s">
        <v>650</v>
      </c>
      <c r="U295" s="102" t="s">
        <v>1447</v>
      </c>
      <c r="V295" s="102" t="s">
        <v>652</v>
      </c>
      <c r="W295" s="102" t="s">
        <v>1738</v>
      </c>
      <c r="X295" s="102" t="s">
        <v>654</v>
      </c>
      <c r="Y295" s="103"/>
      <c r="Z295" s="104">
        <v>330.0</v>
      </c>
      <c r="AA295" s="105">
        <v>269000.0</v>
      </c>
      <c r="AB295" s="106"/>
      <c r="AC295" s="73"/>
    </row>
    <row r="296" ht="60.75" customHeight="1">
      <c r="A296" s="73"/>
      <c r="B296" s="98">
        <v>277000.0</v>
      </c>
      <c r="C296" s="64"/>
      <c r="D296" s="55">
        <f t="shared" si="2"/>
        <v>0</v>
      </c>
      <c r="E296" s="99"/>
      <c r="F296" s="100" t="s">
        <v>639</v>
      </c>
      <c r="G296" s="100" t="s">
        <v>1739</v>
      </c>
      <c r="H296" s="100" t="s">
        <v>1740</v>
      </c>
      <c r="I296" s="100" t="s">
        <v>1741</v>
      </c>
      <c r="J296" s="100" t="s">
        <v>1457</v>
      </c>
      <c r="K296" s="102" t="s">
        <v>1445</v>
      </c>
      <c r="L296" s="102" t="s">
        <v>65</v>
      </c>
      <c r="M296" s="102" t="s">
        <v>659</v>
      </c>
      <c r="N296" s="102" t="s">
        <v>699</v>
      </c>
      <c r="O296" s="102" t="s">
        <v>1018</v>
      </c>
      <c r="P296" s="102" t="s">
        <v>1458</v>
      </c>
      <c r="Q296" s="103">
        <v>19.0</v>
      </c>
      <c r="R296" s="103">
        <v>140.0</v>
      </c>
      <c r="S296" s="102" t="s">
        <v>663</v>
      </c>
      <c r="T296" s="102" t="s">
        <v>650</v>
      </c>
      <c r="U296" s="102" t="s">
        <v>1459</v>
      </c>
      <c r="V296" s="102" t="s">
        <v>652</v>
      </c>
      <c r="W296" s="102" t="s">
        <v>1742</v>
      </c>
      <c r="X296" s="102" t="s">
        <v>654</v>
      </c>
      <c r="Y296" s="103"/>
      <c r="Z296" s="104">
        <v>340.0</v>
      </c>
      <c r="AA296" s="105">
        <v>277000.0</v>
      </c>
      <c r="AB296" s="106"/>
      <c r="AC296" s="73"/>
    </row>
    <row r="297" ht="60.75" customHeight="1">
      <c r="A297" s="73"/>
      <c r="B297" s="98">
        <v>277000.0</v>
      </c>
      <c r="C297" s="64"/>
      <c r="D297" s="55">
        <f t="shared" si="2"/>
        <v>0</v>
      </c>
      <c r="E297" s="99"/>
      <c r="F297" s="100" t="s">
        <v>639</v>
      </c>
      <c r="G297" s="100" t="s">
        <v>1743</v>
      </c>
      <c r="H297" s="100" t="s">
        <v>1740</v>
      </c>
      <c r="I297" s="100" t="s">
        <v>1741</v>
      </c>
      <c r="J297" s="100" t="s">
        <v>1462</v>
      </c>
      <c r="K297" s="102" t="s">
        <v>1445</v>
      </c>
      <c r="L297" s="102" t="s">
        <v>65</v>
      </c>
      <c r="M297" s="102" t="s">
        <v>659</v>
      </c>
      <c r="N297" s="102" t="s">
        <v>699</v>
      </c>
      <c r="O297" s="102" t="s">
        <v>1018</v>
      </c>
      <c r="P297" s="102" t="s">
        <v>1479</v>
      </c>
      <c r="Q297" s="103">
        <v>19.0</v>
      </c>
      <c r="R297" s="103">
        <v>140.0</v>
      </c>
      <c r="S297" s="102" t="s">
        <v>663</v>
      </c>
      <c r="T297" s="102" t="s">
        <v>650</v>
      </c>
      <c r="U297" s="102" t="s">
        <v>1480</v>
      </c>
      <c r="V297" s="102" t="s">
        <v>652</v>
      </c>
      <c r="W297" s="102" t="s">
        <v>1744</v>
      </c>
      <c r="X297" s="102" t="s">
        <v>654</v>
      </c>
      <c r="Y297" s="103"/>
      <c r="Z297" s="104">
        <v>340.0</v>
      </c>
      <c r="AA297" s="105">
        <v>277000.0</v>
      </c>
      <c r="AB297" s="106"/>
      <c r="AC297" s="73"/>
    </row>
    <row r="298" ht="60.75" customHeight="1">
      <c r="A298" s="73"/>
      <c r="B298" s="98">
        <v>277000.0</v>
      </c>
      <c r="C298" s="64"/>
      <c r="D298" s="55">
        <f t="shared" si="2"/>
        <v>0</v>
      </c>
      <c r="E298" s="99"/>
      <c r="F298" s="100" t="s">
        <v>639</v>
      </c>
      <c r="G298" s="100" t="s">
        <v>1745</v>
      </c>
      <c r="H298" s="100" t="s">
        <v>1740</v>
      </c>
      <c r="I298" s="100" t="s">
        <v>1741</v>
      </c>
      <c r="J298" s="100" t="s">
        <v>1746</v>
      </c>
      <c r="K298" s="102" t="s">
        <v>1445</v>
      </c>
      <c r="L298" s="102" t="s">
        <v>65</v>
      </c>
      <c r="M298" s="102" t="s">
        <v>659</v>
      </c>
      <c r="N298" s="102" t="s">
        <v>699</v>
      </c>
      <c r="O298" s="102" t="s">
        <v>1018</v>
      </c>
      <c r="P298" s="102" t="s">
        <v>1611</v>
      </c>
      <c r="Q298" s="103">
        <v>19.0</v>
      </c>
      <c r="R298" s="103">
        <v>140.0</v>
      </c>
      <c r="S298" s="102" t="s">
        <v>663</v>
      </c>
      <c r="T298" s="102" t="s">
        <v>650</v>
      </c>
      <c r="U298" s="102" t="s">
        <v>1612</v>
      </c>
      <c r="V298" s="102" t="s">
        <v>652</v>
      </c>
      <c r="W298" s="102" t="s">
        <v>1747</v>
      </c>
      <c r="X298" s="102" t="s">
        <v>654</v>
      </c>
      <c r="Y298" s="103"/>
      <c r="Z298" s="104">
        <v>340.0</v>
      </c>
      <c r="AA298" s="105">
        <v>277000.0</v>
      </c>
      <c r="AB298" s="106"/>
      <c r="AC298" s="73"/>
    </row>
    <row r="299" ht="60.75" customHeight="1">
      <c r="A299" s="73"/>
      <c r="B299" s="98">
        <v>277000.0</v>
      </c>
      <c r="C299" s="64"/>
      <c r="D299" s="55">
        <f t="shared" si="2"/>
        <v>0</v>
      </c>
      <c r="E299" s="99"/>
      <c r="F299" s="100" t="s">
        <v>639</v>
      </c>
      <c r="G299" s="100" t="s">
        <v>1748</v>
      </c>
      <c r="H299" s="100" t="s">
        <v>1740</v>
      </c>
      <c r="I299" s="100" t="s">
        <v>1741</v>
      </c>
      <c r="J299" s="100" t="s">
        <v>1749</v>
      </c>
      <c r="K299" s="102" t="s">
        <v>1445</v>
      </c>
      <c r="L299" s="102" t="s">
        <v>65</v>
      </c>
      <c r="M299" s="102" t="s">
        <v>659</v>
      </c>
      <c r="N299" s="102" t="s">
        <v>699</v>
      </c>
      <c r="O299" s="102" t="s">
        <v>1018</v>
      </c>
      <c r="P299" s="102" t="s">
        <v>1629</v>
      </c>
      <c r="Q299" s="103">
        <v>19.0</v>
      </c>
      <c r="R299" s="103">
        <v>140.0</v>
      </c>
      <c r="S299" s="102" t="s">
        <v>663</v>
      </c>
      <c r="T299" s="102" t="s">
        <v>650</v>
      </c>
      <c r="U299" s="102" t="s">
        <v>1630</v>
      </c>
      <c r="V299" s="102" t="s">
        <v>652</v>
      </c>
      <c r="W299" s="102" t="s">
        <v>1750</v>
      </c>
      <c r="X299" s="102" t="s">
        <v>1073</v>
      </c>
      <c r="Y299" s="103"/>
      <c r="Z299" s="104">
        <v>340.0</v>
      </c>
      <c r="AA299" s="105">
        <v>277000.0</v>
      </c>
      <c r="AB299" s="106"/>
      <c r="AC299" s="73"/>
    </row>
    <row r="300" ht="60.75" customHeight="1">
      <c r="A300" s="73"/>
      <c r="B300" s="98">
        <v>238000.0</v>
      </c>
      <c r="C300" s="64"/>
      <c r="D300" s="55">
        <f t="shared" si="2"/>
        <v>0</v>
      </c>
      <c r="E300" s="99"/>
      <c r="F300" s="100" t="s">
        <v>639</v>
      </c>
      <c r="G300" s="100" t="s">
        <v>1751</v>
      </c>
      <c r="H300" s="100" t="s">
        <v>1752</v>
      </c>
      <c r="I300" s="100" t="s">
        <v>1753</v>
      </c>
      <c r="J300" s="100" t="s">
        <v>1475</v>
      </c>
      <c r="K300" s="102" t="s">
        <v>1445</v>
      </c>
      <c r="L300" s="102" t="s">
        <v>65</v>
      </c>
      <c r="M300" s="102" t="s">
        <v>659</v>
      </c>
      <c r="N300" s="102" t="s">
        <v>699</v>
      </c>
      <c r="O300" s="102" t="s">
        <v>789</v>
      </c>
      <c r="P300" s="102" t="s">
        <v>1458</v>
      </c>
      <c r="Q300" s="103">
        <v>17.0</v>
      </c>
      <c r="R300" s="103">
        <v>140.0</v>
      </c>
      <c r="S300" s="102" t="s">
        <v>663</v>
      </c>
      <c r="T300" s="102" t="s">
        <v>650</v>
      </c>
      <c r="U300" s="102" t="s">
        <v>1459</v>
      </c>
      <c r="V300" s="102" t="s">
        <v>652</v>
      </c>
      <c r="W300" s="102" t="s">
        <v>1754</v>
      </c>
      <c r="X300" s="102" t="s">
        <v>654</v>
      </c>
      <c r="Y300" s="103"/>
      <c r="Z300" s="104">
        <v>290.0</v>
      </c>
      <c r="AA300" s="105">
        <v>238000.0</v>
      </c>
      <c r="AB300" s="106"/>
      <c r="AC300" s="73"/>
    </row>
    <row r="301" ht="60.75" customHeight="1">
      <c r="A301" s="73"/>
      <c r="B301" s="98">
        <v>238000.0</v>
      </c>
      <c r="C301" s="64"/>
      <c r="D301" s="55">
        <f t="shared" si="2"/>
        <v>0</v>
      </c>
      <c r="E301" s="99"/>
      <c r="F301" s="100" t="s">
        <v>639</v>
      </c>
      <c r="G301" s="100" t="s">
        <v>1755</v>
      </c>
      <c r="H301" s="100" t="s">
        <v>1752</v>
      </c>
      <c r="I301" s="100" t="s">
        <v>1753</v>
      </c>
      <c r="J301" s="100" t="s">
        <v>1478</v>
      </c>
      <c r="K301" s="102" t="s">
        <v>1445</v>
      </c>
      <c r="L301" s="102" t="s">
        <v>65</v>
      </c>
      <c r="M301" s="102" t="s">
        <v>659</v>
      </c>
      <c r="N301" s="102" t="s">
        <v>699</v>
      </c>
      <c r="O301" s="102" t="s">
        <v>789</v>
      </c>
      <c r="P301" s="102" t="s">
        <v>1479</v>
      </c>
      <c r="Q301" s="103">
        <v>17.0</v>
      </c>
      <c r="R301" s="103">
        <v>140.0</v>
      </c>
      <c r="S301" s="102" t="s">
        <v>663</v>
      </c>
      <c r="T301" s="102" t="s">
        <v>650</v>
      </c>
      <c r="U301" s="102" t="s">
        <v>1480</v>
      </c>
      <c r="V301" s="102" t="s">
        <v>652</v>
      </c>
      <c r="W301" s="102" t="s">
        <v>1756</v>
      </c>
      <c r="X301" s="102" t="s">
        <v>654</v>
      </c>
      <c r="Y301" s="103"/>
      <c r="Z301" s="104">
        <v>290.0</v>
      </c>
      <c r="AA301" s="105">
        <v>238000.0</v>
      </c>
      <c r="AB301" s="106"/>
      <c r="AC301" s="73"/>
    </row>
    <row r="302" ht="60.75" customHeight="1">
      <c r="A302" s="73"/>
      <c r="B302" s="98">
        <v>238000.0</v>
      </c>
      <c r="C302" s="64"/>
      <c r="D302" s="55">
        <f t="shared" si="2"/>
        <v>0</v>
      </c>
      <c r="E302" s="99"/>
      <c r="F302" s="100" t="s">
        <v>639</v>
      </c>
      <c r="G302" s="100" t="s">
        <v>1757</v>
      </c>
      <c r="H302" s="100" t="s">
        <v>1752</v>
      </c>
      <c r="I302" s="100" t="s">
        <v>1753</v>
      </c>
      <c r="J302" s="100" t="s">
        <v>1610</v>
      </c>
      <c r="K302" s="102" t="s">
        <v>1445</v>
      </c>
      <c r="L302" s="102" t="s">
        <v>65</v>
      </c>
      <c r="M302" s="102" t="s">
        <v>659</v>
      </c>
      <c r="N302" s="102" t="s">
        <v>699</v>
      </c>
      <c r="O302" s="102" t="s">
        <v>789</v>
      </c>
      <c r="P302" s="102" t="s">
        <v>1611</v>
      </c>
      <c r="Q302" s="103">
        <v>17.0</v>
      </c>
      <c r="R302" s="103">
        <v>140.0</v>
      </c>
      <c r="S302" s="102" t="s">
        <v>663</v>
      </c>
      <c r="T302" s="102" t="s">
        <v>650</v>
      </c>
      <c r="U302" s="102" t="s">
        <v>1612</v>
      </c>
      <c r="V302" s="102" t="s">
        <v>652</v>
      </c>
      <c r="W302" s="102" t="s">
        <v>1758</v>
      </c>
      <c r="X302" s="102" t="s">
        <v>654</v>
      </c>
      <c r="Y302" s="103"/>
      <c r="Z302" s="104">
        <v>290.0</v>
      </c>
      <c r="AA302" s="105">
        <v>238000.0</v>
      </c>
      <c r="AB302" s="106"/>
      <c r="AC302" s="73"/>
    </row>
    <row r="303" ht="60.75" customHeight="1">
      <c r="A303" s="73"/>
      <c r="B303" s="98">
        <v>238000.0</v>
      </c>
      <c r="C303" s="64"/>
      <c r="D303" s="55">
        <f t="shared" si="2"/>
        <v>0</v>
      </c>
      <c r="E303" s="99"/>
      <c r="F303" s="100" t="s">
        <v>639</v>
      </c>
      <c r="G303" s="100" t="s">
        <v>1759</v>
      </c>
      <c r="H303" s="100" t="s">
        <v>1752</v>
      </c>
      <c r="I303" s="100" t="s">
        <v>1753</v>
      </c>
      <c r="J303" s="100" t="s">
        <v>1628</v>
      </c>
      <c r="K303" s="102" t="s">
        <v>1445</v>
      </c>
      <c r="L303" s="102" t="s">
        <v>65</v>
      </c>
      <c r="M303" s="102" t="s">
        <v>659</v>
      </c>
      <c r="N303" s="102" t="s">
        <v>699</v>
      </c>
      <c r="O303" s="102" t="s">
        <v>789</v>
      </c>
      <c r="P303" s="102" t="s">
        <v>1629</v>
      </c>
      <c r="Q303" s="103">
        <v>17.0</v>
      </c>
      <c r="R303" s="103">
        <v>140.0</v>
      </c>
      <c r="S303" s="102" t="s">
        <v>663</v>
      </c>
      <c r="T303" s="102" t="s">
        <v>650</v>
      </c>
      <c r="U303" s="102" t="s">
        <v>1630</v>
      </c>
      <c r="V303" s="102" t="s">
        <v>652</v>
      </c>
      <c r="W303" s="102" t="s">
        <v>1760</v>
      </c>
      <c r="X303" s="102" t="s">
        <v>654</v>
      </c>
      <c r="Y303" s="103"/>
      <c r="Z303" s="104">
        <v>290.0</v>
      </c>
      <c r="AA303" s="105">
        <v>238000.0</v>
      </c>
      <c r="AB303" s="106"/>
      <c r="AC303" s="73"/>
    </row>
    <row r="304" ht="60.75" customHeight="1">
      <c r="A304" s="73"/>
      <c r="B304" s="98">
        <v>308000.0</v>
      </c>
      <c r="C304" s="64"/>
      <c r="D304" s="55">
        <f t="shared" si="2"/>
        <v>0</v>
      </c>
      <c r="E304" s="99"/>
      <c r="F304" s="100" t="s">
        <v>639</v>
      </c>
      <c r="G304" s="100" t="s">
        <v>1761</v>
      </c>
      <c r="H304" s="100" t="s">
        <v>1762</v>
      </c>
      <c r="I304" s="100" t="s">
        <v>1763</v>
      </c>
      <c r="J304" s="100" t="s">
        <v>1444</v>
      </c>
      <c r="K304" s="102" t="s">
        <v>1445</v>
      </c>
      <c r="L304" s="102" t="s">
        <v>65</v>
      </c>
      <c r="M304" s="102" t="s">
        <v>735</v>
      </c>
      <c r="N304" s="102" t="s">
        <v>699</v>
      </c>
      <c r="O304" s="102" t="s">
        <v>798</v>
      </c>
      <c r="P304" s="102" t="s">
        <v>1446</v>
      </c>
      <c r="Q304" s="103">
        <v>19.0</v>
      </c>
      <c r="R304" s="103">
        <v>140.0</v>
      </c>
      <c r="S304" s="102" t="s">
        <v>649</v>
      </c>
      <c r="T304" s="102" t="s">
        <v>650</v>
      </c>
      <c r="U304" s="102" t="s">
        <v>1447</v>
      </c>
      <c r="V304" s="102" t="s">
        <v>652</v>
      </c>
      <c r="W304" s="102" t="s">
        <v>1764</v>
      </c>
      <c r="X304" s="102" t="s">
        <v>877</v>
      </c>
      <c r="Y304" s="103"/>
      <c r="Z304" s="104">
        <v>380.0</v>
      </c>
      <c r="AA304" s="105">
        <v>308000.0</v>
      </c>
      <c r="AB304" s="106"/>
      <c r="AC304" s="73"/>
    </row>
    <row r="305" ht="60.75" customHeight="1">
      <c r="A305" s="73"/>
      <c r="B305" s="98">
        <v>277000.0</v>
      </c>
      <c r="C305" s="64"/>
      <c r="D305" s="55">
        <f t="shared" si="2"/>
        <v>0</v>
      </c>
      <c r="E305" s="99"/>
      <c r="F305" s="100" t="s">
        <v>639</v>
      </c>
      <c r="G305" s="100" t="s">
        <v>1765</v>
      </c>
      <c r="H305" s="100" t="s">
        <v>1766</v>
      </c>
      <c r="I305" s="100" t="s">
        <v>1767</v>
      </c>
      <c r="J305" s="100" t="s">
        <v>1457</v>
      </c>
      <c r="K305" s="102" t="s">
        <v>1445</v>
      </c>
      <c r="L305" s="102" t="s">
        <v>65</v>
      </c>
      <c r="M305" s="102" t="s">
        <v>659</v>
      </c>
      <c r="N305" s="102" t="s">
        <v>699</v>
      </c>
      <c r="O305" s="102" t="s">
        <v>789</v>
      </c>
      <c r="P305" s="102" t="s">
        <v>1458</v>
      </c>
      <c r="Q305" s="103">
        <v>21.0</v>
      </c>
      <c r="R305" s="103">
        <v>140.0</v>
      </c>
      <c r="S305" s="102" t="s">
        <v>687</v>
      </c>
      <c r="T305" s="102" t="s">
        <v>650</v>
      </c>
      <c r="U305" s="102" t="s">
        <v>1459</v>
      </c>
      <c r="V305" s="102" t="s">
        <v>652</v>
      </c>
      <c r="W305" s="102" t="s">
        <v>1768</v>
      </c>
      <c r="X305" s="102" t="s">
        <v>654</v>
      </c>
      <c r="Y305" s="103"/>
      <c r="Z305" s="104">
        <v>340.0</v>
      </c>
      <c r="AA305" s="105">
        <v>277000.0</v>
      </c>
      <c r="AB305" s="106"/>
      <c r="AC305" s="73"/>
    </row>
    <row r="306" ht="60.75" customHeight="1">
      <c r="A306" s="73"/>
      <c r="B306" s="98">
        <v>277000.0</v>
      </c>
      <c r="C306" s="64"/>
      <c r="D306" s="55">
        <f t="shared" si="2"/>
        <v>0</v>
      </c>
      <c r="E306" s="99"/>
      <c r="F306" s="100" t="s">
        <v>639</v>
      </c>
      <c r="G306" s="100" t="s">
        <v>1769</v>
      </c>
      <c r="H306" s="100" t="s">
        <v>1766</v>
      </c>
      <c r="I306" s="100" t="s">
        <v>1767</v>
      </c>
      <c r="J306" s="100" t="s">
        <v>1462</v>
      </c>
      <c r="K306" s="102" t="s">
        <v>1445</v>
      </c>
      <c r="L306" s="102" t="s">
        <v>65</v>
      </c>
      <c r="M306" s="102" t="s">
        <v>659</v>
      </c>
      <c r="N306" s="102" t="s">
        <v>699</v>
      </c>
      <c r="O306" s="102" t="s">
        <v>789</v>
      </c>
      <c r="P306" s="102" t="s">
        <v>1479</v>
      </c>
      <c r="Q306" s="103">
        <v>21.0</v>
      </c>
      <c r="R306" s="103">
        <v>140.0</v>
      </c>
      <c r="S306" s="102" t="s">
        <v>687</v>
      </c>
      <c r="T306" s="102" t="s">
        <v>650</v>
      </c>
      <c r="U306" s="102" t="s">
        <v>1480</v>
      </c>
      <c r="V306" s="102" t="s">
        <v>652</v>
      </c>
      <c r="W306" s="102" t="s">
        <v>1770</v>
      </c>
      <c r="X306" s="102" t="s">
        <v>654</v>
      </c>
      <c r="Y306" s="103"/>
      <c r="Z306" s="104">
        <v>340.0</v>
      </c>
      <c r="AA306" s="105">
        <v>277000.0</v>
      </c>
      <c r="AB306" s="106"/>
      <c r="AC306" s="73"/>
    </row>
    <row r="307" ht="60.75" customHeight="1">
      <c r="A307" s="73"/>
      <c r="B307" s="98">
        <v>277000.0</v>
      </c>
      <c r="C307" s="64"/>
      <c r="D307" s="55">
        <f t="shared" si="2"/>
        <v>0</v>
      </c>
      <c r="E307" s="99"/>
      <c r="F307" s="100" t="s">
        <v>639</v>
      </c>
      <c r="G307" s="100" t="s">
        <v>1771</v>
      </c>
      <c r="H307" s="100" t="s">
        <v>1766</v>
      </c>
      <c r="I307" s="100" t="s">
        <v>1767</v>
      </c>
      <c r="J307" s="100" t="s">
        <v>1749</v>
      </c>
      <c r="K307" s="102" t="s">
        <v>1445</v>
      </c>
      <c r="L307" s="102" t="s">
        <v>65</v>
      </c>
      <c r="M307" s="102" t="s">
        <v>659</v>
      </c>
      <c r="N307" s="102" t="s">
        <v>699</v>
      </c>
      <c r="O307" s="102" t="s">
        <v>789</v>
      </c>
      <c r="P307" s="102" t="s">
        <v>1629</v>
      </c>
      <c r="Q307" s="103">
        <v>21.0</v>
      </c>
      <c r="R307" s="103">
        <v>140.0</v>
      </c>
      <c r="S307" s="102" t="s">
        <v>687</v>
      </c>
      <c r="T307" s="102" t="s">
        <v>650</v>
      </c>
      <c r="U307" s="102" t="s">
        <v>1630</v>
      </c>
      <c r="V307" s="102" t="s">
        <v>652</v>
      </c>
      <c r="W307" s="102" t="s">
        <v>1772</v>
      </c>
      <c r="X307" s="102" t="s">
        <v>654</v>
      </c>
      <c r="Y307" s="103"/>
      <c r="Z307" s="104">
        <v>340.0</v>
      </c>
      <c r="AA307" s="105">
        <v>277000.0</v>
      </c>
      <c r="AB307" s="106"/>
      <c r="AC307" s="73"/>
    </row>
    <row r="308" ht="60.75" customHeight="1">
      <c r="A308" s="73"/>
      <c r="B308" s="98">
        <v>277000.0</v>
      </c>
      <c r="C308" s="64"/>
      <c r="D308" s="55">
        <f t="shared" si="2"/>
        <v>0</v>
      </c>
      <c r="E308" s="99"/>
      <c r="F308" s="100" t="s">
        <v>639</v>
      </c>
      <c r="G308" s="100" t="s">
        <v>1773</v>
      </c>
      <c r="H308" s="100" t="s">
        <v>1774</v>
      </c>
      <c r="I308" s="100" t="s">
        <v>1775</v>
      </c>
      <c r="J308" s="100" t="s">
        <v>1457</v>
      </c>
      <c r="K308" s="102" t="s">
        <v>1445</v>
      </c>
      <c r="L308" s="102" t="s">
        <v>65</v>
      </c>
      <c r="M308" s="102" t="s">
        <v>659</v>
      </c>
      <c r="N308" s="102" t="s">
        <v>699</v>
      </c>
      <c r="O308" s="102" t="s">
        <v>1248</v>
      </c>
      <c r="P308" s="102" t="s">
        <v>1458</v>
      </c>
      <c r="Q308" s="103">
        <v>20.0</v>
      </c>
      <c r="R308" s="103">
        <v>140.0</v>
      </c>
      <c r="S308" s="102" t="s">
        <v>687</v>
      </c>
      <c r="T308" s="102" t="s">
        <v>650</v>
      </c>
      <c r="U308" s="102" t="s">
        <v>1459</v>
      </c>
      <c r="V308" s="102" t="s">
        <v>652</v>
      </c>
      <c r="W308" s="102" t="s">
        <v>1776</v>
      </c>
      <c r="X308" s="102" t="s">
        <v>654</v>
      </c>
      <c r="Y308" s="103"/>
      <c r="Z308" s="104">
        <v>340.0</v>
      </c>
      <c r="AA308" s="105">
        <v>277000.0</v>
      </c>
      <c r="AB308" s="106"/>
      <c r="AC308" s="73"/>
    </row>
    <row r="309" ht="60.75" customHeight="1">
      <c r="A309" s="73"/>
      <c r="B309" s="98">
        <v>277000.0</v>
      </c>
      <c r="C309" s="64"/>
      <c r="D309" s="55">
        <f t="shared" si="2"/>
        <v>0</v>
      </c>
      <c r="E309" s="99"/>
      <c r="F309" s="100" t="s">
        <v>639</v>
      </c>
      <c r="G309" s="100" t="s">
        <v>1777</v>
      </c>
      <c r="H309" s="100" t="s">
        <v>1774</v>
      </c>
      <c r="I309" s="100" t="s">
        <v>1775</v>
      </c>
      <c r="J309" s="100" t="s">
        <v>1462</v>
      </c>
      <c r="K309" s="102" t="s">
        <v>1445</v>
      </c>
      <c r="L309" s="102" t="s">
        <v>65</v>
      </c>
      <c r="M309" s="102" t="s">
        <v>659</v>
      </c>
      <c r="N309" s="102" t="s">
        <v>699</v>
      </c>
      <c r="O309" s="102" t="s">
        <v>1248</v>
      </c>
      <c r="P309" s="102" t="s">
        <v>1479</v>
      </c>
      <c r="Q309" s="103">
        <v>20.0</v>
      </c>
      <c r="R309" s="103">
        <v>140.0</v>
      </c>
      <c r="S309" s="102" t="s">
        <v>687</v>
      </c>
      <c r="T309" s="102" t="s">
        <v>650</v>
      </c>
      <c r="U309" s="102" t="s">
        <v>1480</v>
      </c>
      <c r="V309" s="102" t="s">
        <v>652</v>
      </c>
      <c r="W309" s="102" t="s">
        <v>1778</v>
      </c>
      <c r="X309" s="102" t="s">
        <v>654</v>
      </c>
      <c r="Y309" s="103"/>
      <c r="Z309" s="104">
        <v>340.0</v>
      </c>
      <c r="AA309" s="105">
        <v>277000.0</v>
      </c>
      <c r="AB309" s="106"/>
      <c r="AC309" s="73"/>
    </row>
    <row r="310" ht="60.75" customHeight="1">
      <c r="A310" s="73"/>
      <c r="B310" s="98">
        <v>277000.0</v>
      </c>
      <c r="C310" s="64"/>
      <c r="D310" s="55">
        <f t="shared" si="2"/>
        <v>0</v>
      </c>
      <c r="E310" s="99"/>
      <c r="F310" s="100" t="s">
        <v>639</v>
      </c>
      <c r="G310" s="100" t="s">
        <v>1779</v>
      </c>
      <c r="H310" s="100" t="s">
        <v>1774</v>
      </c>
      <c r="I310" s="100" t="s">
        <v>1775</v>
      </c>
      <c r="J310" s="100" t="s">
        <v>1749</v>
      </c>
      <c r="K310" s="102" t="s">
        <v>1445</v>
      </c>
      <c r="L310" s="102" t="s">
        <v>65</v>
      </c>
      <c r="M310" s="102" t="s">
        <v>659</v>
      </c>
      <c r="N310" s="102" t="s">
        <v>699</v>
      </c>
      <c r="O310" s="102" t="s">
        <v>1248</v>
      </c>
      <c r="P310" s="102" t="s">
        <v>1629</v>
      </c>
      <c r="Q310" s="103">
        <v>20.0</v>
      </c>
      <c r="R310" s="103">
        <v>140.0</v>
      </c>
      <c r="S310" s="102" t="s">
        <v>687</v>
      </c>
      <c r="T310" s="102" t="s">
        <v>650</v>
      </c>
      <c r="U310" s="102" t="s">
        <v>1630</v>
      </c>
      <c r="V310" s="102" t="s">
        <v>652</v>
      </c>
      <c r="W310" s="102" t="s">
        <v>1780</v>
      </c>
      <c r="X310" s="102" t="s">
        <v>654</v>
      </c>
      <c r="Y310" s="103"/>
      <c r="Z310" s="104">
        <v>340.0</v>
      </c>
      <c r="AA310" s="105">
        <v>277000.0</v>
      </c>
      <c r="AB310" s="106"/>
      <c r="AC310" s="73"/>
    </row>
    <row r="311" ht="60.75" customHeight="1">
      <c r="A311" s="73"/>
      <c r="B311" s="98">
        <v>262000.0</v>
      </c>
      <c r="C311" s="64"/>
      <c r="D311" s="55">
        <f t="shared" si="2"/>
        <v>0</v>
      </c>
      <c r="E311" s="99"/>
      <c r="F311" s="100" t="s">
        <v>639</v>
      </c>
      <c r="G311" s="100" t="s">
        <v>1781</v>
      </c>
      <c r="H311" s="100" t="s">
        <v>1782</v>
      </c>
      <c r="I311" s="100" t="s">
        <v>1783</v>
      </c>
      <c r="J311" s="100" t="s">
        <v>1513</v>
      </c>
      <c r="K311" s="102" t="s">
        <v>1445</v>
      </c>
      <c r="L311" s="102" t="s">
        <v>65</v>
      </c>
      <c r="M311" s="102" t="s">
        <v>659</v>
      </c>
      <c r="N311" s="102" t="s">
        <v>699</v>
      </c>
      <c r="O311" s="102" t="s">
        <v>789</v>
      </c>
      <c r="P311" s="102" t="s">
        <v>1514</v>
      </c>
      <c r="Q311" s="103">
        <v>20.0</v>
      </c>
      <c r="R311" s="103">
        <v>140.0</v>
      </c>
      <c r="S311" s="102" t="s">
        <v>687</v>
      </c>
      <c r="T311" s="102" t="s">
        <v>650</v>
      </c>
      <c r="U311" s="102" t="s">
        <v>1515</v>
      </c>
      <c r="V311" s="102" t="s">
        <v>652</v>
      </c>
      <c r="W311" s="102" t="s">
        <v>1784</v>
      </c>
      <c r="X311" s="102" t="s">
        <v>654</v>
      </c>
      <c r="Y311" s="103"/>
      <c r="Z311" s="104">
        <v>320.0</v>
      </c>
      <c r="AA311" s="105">
        <v>262000.0</v>
      </c>
      <c r="AB311" s="106"/>
      <c r="AC311" s="73"/>
    </row>
    <row r="312" ht="60.75" customHeight="1">
      <c r="A312" s="73"/>
      <c r="B312" s="98">
        <v>262000.0</v>
      </c>
      <c r="C312" s="64"/>
      <c r="D312" s="55">
        <f t="shared" si="2"/>
        <v>0</v>
      </c>
      <c r="E312" s="99"/>
      <c r="F312" s="100" t="s">
        <v>639</v>
      </c>
      <c r="G312" s="100" t="s">
        <v>1785</v>
      </c>
      <c r="H312" s="100" t="s">
        <v>1782</v>
      </c>
      <c r="I312" s="100" t="s">
        <v>1783</v>
      </c>
      <c r="J312" s="100" t="s">
        <v>1478</v>
      </c>
      <c r="K312" s="102" t="s">
        <v>1445</v>
      </c>
      <c r="L312" s="102" t="s">
        <v>65</v>
      </c>
      <c r="M312" s="102" t="s">
        <v>659</v>
      </c>
      <c r="N312" s="102" t="s">
        <v>699</v>
      </c>
      <c r="O312" s="102" t="s">
        <v>789</v>
      </c>
      <c r="P312" s="102" t="s">
        <v>1479</v>
      </c>
      <c r="Q312" s="103">
        <v>20.0</v>
      </c>
      <c r="R312" s="103">
        <v>140.0</v>
      </c>
      <c r="S312" s="102" t="s">
        <v>687</v>
      </c>
      <c r="T312" s="102" t="s">
        <v>650</v>
      </c>
      <c r="U312" s="102" t="s">
        <v>1480</v>
      </c>
      <c r="V312" s="102" t="s">
        <v>652</v>
      </c>
      <c r="W312" s="102" t="s">
        <v>1786</v>
      </c>
      <c r="X312" s="102" t="s">
        <v>654</v>
      </c>
      <c r="Y312" s="103"/>
      <c r="Z312" s="104">
        <v>320.0</v>
      </c>
      <c r="AA312" s="105">
        <v>262000.0</v>
      </c>
      <c r="AB312" s="106"/>
      <c r="AC312" s="73"/>
    </row>
    <row r="313" ht="60.75" customHeight="1">
      <c r="A313" s="73"/>
      <c r="B313" s="98">
        <v>262000.0</v>
      </c>
      <c r="C313" s="64"/>
      <c r="D313" s="55">
        <f t="shared" si="2"/>
        <v>0</v>
      </c>
      <c r="E313" s="99"/>
      <c r="F313" s="100" t="s">
        <v>639</v>
      </c>
      <c r="G313" s="100" t="s">
        <v>1787</v>
      </c>
      <c r="H313" s="100" t="s">
        <v>1782</v>
      </c>
      <c r="I313" s="100" t="s">
        <v>1783</v>
      </c>
      <c r="J313" s="100" t="s">
        <v>1493</v>
      </c>
      <c r="K313" s="102" t="s">
        <v>1445</v>
      </c>
      <c r="L313" s="102" t="s">
        <v>65</v>
      </c>
      <c r="M313" s="102" t="s">
        <v>659</v>
      </c>
      <c r="N313" s="102" t="s">
        <v>699</v>
      </c>
      <c r="O313" s="102" t="s">
        <v>789</v>
      </c>
      <c r="P313" s="102" t="s">
        <v>1494</v>
      </c>
      <c r="Q313" s="103">
        <v>20.0</v>
      </c>
      <c r="R313" s="103">
        <v>140.0</v>
      </c>
      <c r="S313" s="102" t="s">
        <v>687</v>
      </c>
      <c r="T313" s="102" t="s">
        <v>650</v>
      </c>
      <c r="U313" s="102" t="s">
        <v>1495</v>
      </c>
      <c r="V313" s="102" t="s">
        <v>652</v>
      </c>
      <c r="W313" s="102" t="s">
        <v>1788</v>
      </c>
      <c r="X313" s="102" t="s">
        <v>654</v>
      </c>
      <c r="Y313" s="103"/>
      <c r="Z313" s="104">
        <v>320.0</v>
      </c>
      <c r="AA313" s="105">
        <v>262000.0</v>
      </c>
      <c r="AB313" s="106"/>
      <c r="AC313" s="73"/>
    </row>
    <row r="314" ht="60.75" customHeight="1">
      <c r="A314" s="73"/>
      <c r="B314" s="98">
        <v>262000.0</v>
      </c>
      <c r="C314" s="64"/>
      <c r="D314" s="55">
        <f t="shared" si="2"/>
        <v>0</v>
      </c>
      <c r="E314" s="99"/>
      <c r="F314" s="100" t="s">
        <v>639</v>
      </c>
      <c r="G314" s="100" t="s">
        <v>1789</v>
      </c>
      <c r="H314" s="100" t="s">
        <v>1782</v>
      </c>
      <c r="I314" s="100" t="s">
        <v>1783</v>
      </c>
      <c r="J314" s="100" t="s">
        <v>1498</v>
      </c>
      <c r="K314" s="102" t="s">
        <v>1445</v>
      </c>
      <c r="L314" s="102" t="s">
        <v>65</v>
      </c>
      <c r="M314" s="102" t="s">
        <v>659</v>
      </c>
      <c r="N314" s="102" t="s">
        <v>699</v>
      </c>
      <c r="O314" s="102" t="s">
        <v>789</v>
      </c>
      <c r="P314" s="102" t="s">
        <v>1499</v>
      </c>
      <c r="Q314" s="103">
        <v>20.0</v>
      </c>
      <c r="R314" s="103">
        <v>140.0</v>
      </c>
      <c r="S314" s="102" t="s">
        <v>687</v>
      </c>
      <c r="T314" s="102" t="s">
        <v>650</v>
      </c>
      <c r="U314" s="102" t="s">
        <v>1500</v>
      </c>
      <c r="V314" s="102" t="s">
        <v>652</v>
      </c>
      <c r="W314" s="102" t="s">
        <v>1790</v>
      </c>
      <c r="X314" s="102" t="s">
        <v>654</v>
      </c>
      <c r="Y314" s="103"/>
      <c r="Z314" s="104">
        <v>320.0</v>
      </c>
      <c r="AA314" s="105">
        <v>262000.0</v>
      </c>
      <c r="AB314" s="106"/>
      <c r="AC314" s="73"/>
    </row>
    <row r="315" ht="60.75" customHeight="1">
      <c r="A315" s="73"/>
      <c r="B315" s="98">
        <v>308000.0</v>
      </c>
      <c r="C315" s="64"/>
      <c r="D315" s="55">
        <f t="shared" si="2"/>
        <v>0</v>
      </c>
      <c r="E315" s="99"/>
      <c r="F315" s="100" t="s">
        <v>639</v>
      </c>
      <c r="G315" s="100" t="s">
        <v>1791</v>
      </c>
      <c r="H315" s="100" t="s">
        <v>1792</v>
      </c>
      <c r="I315" s="100" t="s">
        <v>1793</v>
      </c>
      <c r="J315" s="100" t="s">
        <v>1475</v>
      </c>
      <c r="K315" s="102" t="s">
        <v>1445</v>
      </c>
      <c r="L315" s="102" t="s">
        <v>65</v>
      </c>
      <c r="M315" s="102" t="s">
        <v>659</v>
      </c>
      <c r="N315" s="102" t="s">
        <v>699</v>
      </c>
      <c r="O315" s="102" t="s">
        <v>694</v>
      </c>
      <c r="P315" s="102" t="s">
        <v>1458</v>
      </c>
      <c r="Q315" s="103">
        <v>18.0</v>
      </c>
      <c r="R315" s="103">
        <v>140.0</v>
      </c>
      <c r="S315" s="102" t="s">
        <v>687</v>
      </c>
      <c r="T315" s="102" t="s">
        <v>650</v>
      </c>
      <c r="U315" s="102" t="s">
        <v>1459</v>
      </c>
      <c r="V315" s="102" t="s">
        <v>652</v>
      </c>
      <c r="W315" s="102" t="s">
        <v>1794</v>
      </c>
      <c r="X315" s="102" t="s">
        <v>654</v>
      </c>
      <c r="Y315" s="103"/>
      <c r="Z315" s="104">
        <v>380.0</v>
      </c>
      <c r="AA315" s="105">
        <v>308000.0</v>
      </c>
      <c r="AB315" s="106"/>
      <c r="AC315" s="73"/>
    </row>
    <row r="316" ht="60.75" customHeight="1">
      <c r="A316" s="73"/>
      <c r="B316" s="98">
        <v>308000.0</v>
      </c>
      <c r="C316" s="64"/>
      <c r="D316" s="55">
        <f t="shared" si="2"/>
        <v>0</v>
      </c>
      <c r="E316" s="99"/>
      <c r="F316" s="100" t="s">
        <v>639</v>
      </c>
      <c r="G316" s="100" t="s">
        <v>1795</v>
      </c>
      <c r="H316" s="100" t="s">
        <v>1792</v>
      </c>
      <c r="I316" s="100" t="s">
        <v>1793</v>
      </c>
      <c r="J316" s="100" t="s">
        <v>1478</v>
      </c>
      <c r="K316" s="102" t="s">
        <v>1445</v>
      </c>
      <c r="L316" s="102" t="s">
        <v>65</v>
      </c>
      <c r="M316" s="102" t="s">
        <v>659</v>
      </c>
      <c r="N316" s="102" t="s">
        <v>699</v>
      </c>
      <c r="O316" s="102" t="s">
        <v>694</v>
      </c>
      <c r="P316" s="102" t="s">
        <v>1479</v>
      </c>
      <c r="Q316" s="103">
        <v>18.0</v>
      </c>
      <c r="R316" s="103">
        <v>140.0</v>
      </c>
      <c r="S316" s="102" t="s">
        <v>687</v>
      </c>
      <c r="T316" s="102" t="s">
        <v>650</v>
      </c>
      <c r="U316" s="102" t="s">
        <v>1480</v>
      </c>
      <c r="V316" s="102" t="s">
        <v>652</v>
      </c>
      <c r="W316" s="102" t="s">
        <v>1796</v>
      </c>
      <c r="X316" s="102" t="s">
        <v>654</v>
      </c>
      <c r="Y316" s="103"/>
      <c r="Z316" s="104">
        <v>380.0</v>
      </c>
      <c r="AA316" s="105">
        <v>308000.0</v>
      </c>
      <c r="AB316" s="106"/>
      <c r="AC316" s="73"/>
    </row>
    <row r="317" ht="60.75" customHeight="1">
      <c r="A317" s="73"/>
      <c r="B317" s="98">
        <v>262000.0</v>
      </c>
      <c r="C317" s="64"/>
      <c r="D317" s="55">
        <f t="shared" si="2"/>
        <v>0</v>
      </c>
      <c r="E317" s="99"/>
      <c r="F317" s="100" t="s">
        <v>639</v>
      </c>
      <c r="G317" s="100" t="s">
        <v>1797</v>
      </c>
      <c r="H317" s="100" t="s">
        <v>1798</v>
      </c>
      <c r="I317" s="100" t="s">
        <v>1799</v>
      </c>
      <c r="J317" s="100" t="s">
        <v>1513</v>
      </c>
      <c r="K317" s="102" t="s">
        <v>1445</v>
      </c>
      <c r="L317" s="102" t="s">
        <v>65</v>
      </c>
      <c r="M317" s="102" t="s">
        <v>659</v>
      </c>
      <c r="N317" s="102" t="s">
        <v>757</v>
      </c>
      <c r="O317" s="102" t="s">
        <v>1248</v>
      </c>
      <c r="P317" s="102" t="s">
        <v>1514</v>
      </c>
      <c r="Q317" s="103">
        <v>20.0</v>
      </c>
      <c r="R317" s="103">
        <v>135.0</v>
      </c>
      <c r="S317" s="102" t="s">
        <v>663</v>
      </c>
      <c r="T317" s="102" t="s">
        <v>650</v>
      </c>
      <c r="U317" s="102" t="s">
        <v>1515</v>
      </c>
      <c r="V317" s="102" t="s">
        <v>652</v>
      </c>
      <c r="W317" s="102" t="s">
        <v>1800</v>
      </c>
      <c r="X317" s="102" t="s">
        <v>654</v>
      </c>
      <c r="Y317" s="103"/>
      <c r="Z317" s="104">
        <v>320.0</v>
      </c>
      <c r="AA317" s="105">
        <v>262000.0</v>
      </c>
      <c r="AB317" s="106"/>
      <c r="AC317" s="73"/>
    </row>
    <row r="318" ht="60.75" customHeight="1">
      <c r="A318" s="73"/>
      <c r="B318" s="98">
        <v>262000.0</v>
      </c>
      <c r="C318" s="64"/>
      <c r="D318" s="55">
        <f t="shared" si="2"/>
        <v>0</v>
      </c>
      <c r="E318" s="99"/>
      <c r="F318" s="100" t="s">
        <v>639</v>
      </c>
      <c r="G318" s="100" t="s">
        <v>1801</v>
      </c>
      <c r="H318" s="100" t="s">
        <v>1798</v>
      </c>
      <c r="I318" s="100" t="s">
        <v>1799</v>
      </c>
      <c r="J318" s="100" t="s">
        <v>1478</v>
      </c>
      <c r="K318" s="102" t="s">
        <v>1445</v>
      </c>
      <c r="L318" s="102" t="s">
        <v>65</v>
      </c>
      <c r="M318" s="102" t="s">
        <v>659</v>
      </c>
      <c r="N318" s="102" t="s">
        <v>757</v>
      </c>
      <c r="O318" s="102" t="s">
        <v>1248</v>
      </c>
      <c r="P318" s="102" t="s">
        <v>1479</v>
      </c>
      <c r="Q318" s="103">
        <v>20.0</v>
      </c>
      <c r="R318" s="103">
        <v>135.0</v>
      </c>
      <c r="S318" s="102" t="s">
        <v>663</v>
      </c>
      <c r="T318" s="102" t="s">
        <v>650</v>
      </c>
      <c r="U318" s="102" t="s">
        <v>1480</v>
      </c>
      <c r="V318" s="102" t="s">
        <v>652</v>
      </c>
      <c r="W318" s="102" t="s">
        <v>1802</v>
      </c>
      <c r="X318" s="102" t="s">
        <v>877</v>
      </c>
      <c r="Y318" s="103"/>
      <c r="Z318" s="104">
        <v>320.0</v>
      </c>
      <c r="AA318" s="105">
        <v>262000.0</v>
      </c>
      <c r="AB318" s="106"/>
      <c r="AC318" s="73"/>
    </row>
    <row r="319" ht="60.75" customHeight="1">
      <c r="A319" s="73"/>
      <c r="B319" s="98">
        <v>262000.0</v>
      </c>
      <c r="C319" s="64"/>
      <c r="D319" s="55">
        <f t="shared" si="2"/>
        <v>0</v>
      </c>
      <c r="E319" s="99"/>
      <c r="F319" s="100" t="s">
        <v>639</v>
      </c>
      <c r="G319" s="100" t="s">
        <v>1803</v>
      </c>
      <c r="H319" s="100" t="s">
        <v>1798</v>
      </c>
      <c r="I319" s="100" t="s">
        <v>1799</v>
      </c>
      <c r="J319" s="100" t="s">
        <v>1498</v>
      </c>
      <c r="K319" s="102" t="s">
        <v>1445</v>
      </c>
      <c r="L319" s="102" t="s">
        <v>65</v>
      </c>
      <c r="M319" s="102" t="s">
        <v>659</v>
      </c>
      <c r="N319" s="102" t="s">
        <v>757</v>
      </c>
      <c r="O319" s="102" t="s">
        <v>1248</v>
      </c>
      <c r="P319" s="102" t="s">
        <v>1499</v>
      </c>
      <c r="Q319" s="103">
        <v>20.0</v>
      </c>
      <c r="R319" s="103">
        <v>135.0</v>
      </c>
      <c r="S319" s="102" t="s">
        <v>663</v>
      </c>
      <c r="T319" s="102" t="s">
        <v>650</v>
      </c>
      <c r="U319" s="102" t="s">
        <v>1500</v>
      </c>
      <c r="V319" s="102" t="s">
        <v>652</v>
      </c>
      <c r="W319" s="102" t="s">
        <v>1804</v>
      </c>
      <c r="X319" s="102" t="s">
        <v>877</v>
      </c>
      <c r="Y319" s="103"/>
      <c r="Z319" s="104">
        <v>320.0</v>
      </c>
      <c r="AA319" s="105">
        <v>262000.0</v>
      </c>
      <c r="AB319" s="106"/>
      <c r="AC319" s="73"/>
    </row>
    <row r="320" ht="60.75" customHeight="1">
      <c r="A320" s="73"/>
      <c r="B320" s="98">
        <v>277000.0</v>
      </c>
      <c r="C320" s="64"/>
      <c r="D320" s="55">
        <f t="shared" si="2"/>
        <v>0</v>
      </c>
      <c r="E320" s="99"/>
      <c r="F320" s="100" t="s">
        <v>639</v>
      </c>
      <c r="G320" s="100" t="s">
        <v>1805</v>
      </c>
      <c r="H320" s="100" t="s">
        <v>1806</v>
      </c>
      <c r="I320" s="100" t="s">
        <v>1807</v>
      </c>
      <c r="J320" s="100" t="s">
        <v>1457</v>
      </c>
      <c r="K320" s="102" t="s">
        <v>1445</v>
      </c>
      <c r="L320" s="102" t="s">
        <v>65</v>
      </c>
      <c r="M320" s="102" t="s">
        <v>659</v>
      </c>
      <c r="N320" s="102" t="s">
        <v>757</v>
      </c>
      <c r="O320" s="102" t="s">
        <v>694</v>
      </c>
      <c r="P320" s="102" t="s">
        <v>1458</v>
      </c>
      <c r="Q320" s="103">
        <v>17.0</v>
      </c>
      <c r="R320" s="103">
        <v>140.0</v>
      </c>
      <c r="S320" s="102" t="s">
        <v>663</v>
      </c>
      <c r="T320" s="102" t="s">
        <v>650</v>
      </c>
      <c r="U320" s="102" t="s">
        <v>1459</v>
      </c>
      <c r="V320" s="102" t="s">
        <v>652</v>
      </c>
      <c r="W320" s="102" t="s">
        <v>1808</v>
      </c>
      <c r="X320" s="102" t="s">
        <v>654</v>
      </c>
      <c r="Y320" s="103"/>
      <c r="Z320" s="104">
        <v>340.0</v>
      </c>
      <c r="AA320" s="105">
        <v>277000.0</v>
      </c>
      <c r="AB320" s="106"/>
      <c r="AC320" s="73"/>
    </row>
    <row r="321" ht="60.75" customHeight="1">
      <c r="A321" s="73"/>
      <c r="B321" s="98">
        <v>277000.0</v>
      </c>
      <c r="C321" s="64"/>
      <c r="D321" s="55">
        <f t="shared" si="2"/>
        <v>0</v>
      </c>
      <c r="E321" s="99"/>
      <c r="F321" s="100" t="s">
        <v>639</v>
      </c>
      <c r="G321" s="100" t="s">
        <v>1809</v>
      </c>
      <c r="H321" s="100" t="s">
        <v>1806</v>
      </c>
      <c r="I321" s="100" t="s">
        <v>1807</v>
      </c>
      <c r="J321" s="100" t="s">
        <v>1810</v>
      </c>
      <c r="K321" s="102" t="s">
        <v>1445</v>
      </c>
      <c r="L321" s="102" t="s">
        <v>65</v>
      </c>
      <c r="M321" s="102" t="s">
        <v>659</v>
      </c>
      <c r="N321" s="102" t="s">
        <v>757</v>
      </c>
      <c r="O321" s="102" t="s">
        <v>694</v>
      </c>
      <c r="P321" s="102" t="s">
        <v>1587</v>
      </c>
      <c r="Q321" s="103">
        <v>17.0</v>
      </c>
      <c r="R321" s="103">
        <v>140.0</v>
      </c>
      <c r="S321" s="102" t="s">
        <v>663</v>
      </c>
      <c r="T321" s="102" t="s">
        <v>650</v>
      </c>
      <c r="U321" s="102" t="s">
        <v>1588</v>
      </c>
      <c r="V321" s="102" t="s">
        <v>652</v>
      </c>
      <c r="W321" s="102" t="s">
        <v>1811</v>
      </c>
      <c r="X321" s="102" t="s">
        <v>877</v>
      </c>
      <c r="Y321" s="103"/>
      <c r="Z321" s="104">
        <v>340.0</v>
      </c>
      <c r="AA321" s="105">
        <v>277000.0</v>
      </c>
      <c r="AB321" s="106"/>
      <c r="AC321" s="73"/>
    </row>
    <row r="322" ht="60.75" customHeight="1">
      <c r="A322" s="73"/>
      <c r="B322" s="98">
        <v>277000.0</v>
      </c>
      <c r="C322" s="64"/>
      <c r="D322" s="55">
        <f t="shared" si="2"/>
        <v>0</v>
      </c>
      <c r="E322" s="99"/>
      <c r="F322" s="100" t="s">
        <v>639</v>
      </c>
      <c r="G322" s="100" t="s">
        <v>1812</v>
      </c>
      <c r="H322" s="100" t="s">
        <v>1806</v>
      </c>
      <c r="I322" s="100" t="s">
        <v>1807</v>
      </c>
      <c r="J322" s="100" t="s">
        <v>1746</v>
      </c>
      <c r="K322" s="102" t="s">
        <v>1445</v>
      </c>
      <c r="L322" s="102" t="s">
        <v>65</v>
      </c>
      <c r="M322" s="102" t="s">
        <v>659</v>
      </c>
      <c r="N322" s="102" t="s">
        <v>757</v>
      </c>
      <c r="O322" s="102" t="s">
        <v>694</v>
      </c>
      <c r="P322" s="102" t="s">
        <v>1611</v>
      </c>
      <c r="Q322" s="103">
        <v>17.0</v>
      </c>
      <c r="R322" s="103">
        <v>140.0</v>
      </c>
      <c r="S322" s="102" t="s">
        <v>663</v>
      </c>
      <c r="T322" s="102" t="s">
        <v>650</v>
      </c>
      <c r="U322" s="102" t="s">
        <v>1612</v>
      </c>
      <c r="V322" s="102" t="s">
        <v>652</v>
      </c>
      <c r="W322" s="102" t="s">
        <v>1813</v>
      </c>
      <c r="X322" s="102" t="s">
        <v>654</v>
      </c>
      <c r="Y322" s="103"/>
      <c r="Z322" s="104">
        <v>340.0</v>
      </c>
      <c r="AA322" s="105">
        <v>277000.0</v>
      </c>
      <c r="AB322" s="106"/>
      <c r="AC322" s="73"/>
    </row>
    <row r="323" ht="60.75" customHeight="1">
      <c r="A323" s="73"/>
      <c r="B323" s="98">
        <v>277000.0</v>
      </c>
      <c r="C323" s="64"/>
      <c r="D323" s="55">
        <f t="shared" si="2"/>
        <v>0</v>
      </c>
      <c r="E323" s="99"/>
      <c r="F323" s="100" t="s">
        <v>639</v>
      </c>
      <c r="G323" s="100" t="s">
        <v>1814</v>
      </c>
      <c r="H323" s="100" t="s">
        <v>1806</v>
      </c>
      <c r="I323" s="100" t="s">
        <v>1807</v>
      </c>
      <c r="J323" s="100" t="s">
        <v>1749</v>
      </c>
      <c r="K323" s="102" t="s">
        <v>1445</v>
      </c>
      <c r="L323" s="102" t="s">
        <v>65</v>
      </c>
      <c r="M323" s="102" t="s">
        <v>659</v>
      </c>
      <c r="N323" s="102" t="s">
        <v>757</v>
      </c>
      <c r="O323" s="102" t="s">
        <v>694</v>
      </c>
      <c r="P323" s="102" t="s">
        <v>1629</v>
      </c>
      <c r="Q323" s="103">
        <v>17.0</v>
      </c>
      <c r="R323" s="103">
        <v>140.0</v>
      </c>
      <c r="S323" s="102" t="s">
        <v>663</v>
      </c>
      <c r="T323" s="102" t="s">
        <v>650</v>
      </c>
      <c r="U323" s="102" t="s">
        <v>1630</v>
      </c>
      <c r="V323" s="102" t="s">
        <v>652</v>
      </c>
      <c r="W323" s="102" t="s">
        <v>1815</v>
      </c>
      <c r="X323" s="102" t="s">
        <v>654</v>
      </c>
      <c r="Y323" s="103"/>
      <c r="Z323" s="104">
        <v>340.0</v>
      </c>
      <c r="AA323" s="105">
        <v>277000.0</v>
      </c>
      <c r="AB323" s="106"/>
      <c r="AC323" s="73"/>
    </row>
    <row r="324" ht="60.75" customHeight="1">
      <c r="A324" s="73"/>
      <c r="B324" s="98">
        <v>238000.0</v>
      </c>
      <c r="C324" s="64"/>
      <c r="D324" s="55">
        <f t="shared" si="2"/>
        <v>0</v>
      </c>
      <c r="E324" s="99"/>
      <c r="F324" s="100" t="s">
        <v>639</v>
      </c>
      <c r="G324" s="100" t="s">
        <v>1816</v>
      </c>
      <c r="H324" s="100" t="s">
        <v>1817</v>
      </c>
      <c r="I324" s="100" t="s">
        <v>1818</v>
      </c>
      <c r="J324" s="100" t="s">
        <v>1475</v>
      </c>
      <c r="K324" s="102" t="s">
        <v>1445</v>
      </c>
      <c r="L324" s="102" t="s">
        <v>65</v>
      </c>
      <c r="M324" s="102" t="s">
        <v>659</v>
      </c>
      <c r="N324" s="102" t="s">
        <v>757</v>
      </c>
      <c r="O324" s="102" t="s">
        <v>661</v>
      </c>
      <c r="P324" s="102" t="s">
        <v>1458</v>
      </c>
      <c r="Q324" s="103">
        <v>16.0</v>
      </c>
      <c r="R324" s="103">
        <v>140.0</v>
      </c>
      <c r="S324" s="102" t="s">
        <v>663</v>
      </c>
      <c r="T324" s="102" t="s">
        <v>650</v>
      </c>
      <c r="U324" s="102" t="s">
        <v>1459</v>
      </c>
      <c r="V324" s="102" t="s">
        <v>652</v>
      </c>
      <c r="W324" s="102" t="s">
        <v>1819</v>
      </c>
      <c r="X324" s="102" t="s">
        <v>654</v>
      </c>
      <c r="Y324" s="103"/>
      <c r="Z324" s="104">
        <v>290.0</v>
      </c>
      <c r="AA324" s="105">
        <v>238000.0</v>
      </c>
      <c r="AB324" s="106"/>
      <c r="AC324" s="73"/>
    </row>
    <row r="325" ht="60.75" customHeight="1">
      <c r="A325" s="73"/>
      <c r="B325" s="98">
        <v>238000.0</v>
      </c>
      <c r="C325" s="64"/>
      <c r="D325" s="55">
        <f t="shared" si="2"/>
        <v>0</v>
      </c>
      <c r="E325" s="99"/>
      <c r="F325" s="100" t="s">
        <v>639</v>
      </c>
      <c r="G325" s="100" t="s">
        <v>1820</v>
      </c>
      <c r="H325" s="100" t="s">
        <v>1817</v>
      </c>
      <c r="I325" s="100" t="s">
        <v>1818</v>
      </c>
      <c r="J325" s="100" t="s">
        <v>1478</v>
      </c>
      <c r="K325" s="102" t="s">
        <v>1445</v>
      </c>
      <c r="L325" s="102" t="s">
        <v>65</v>
      </c>
      <c r="M325" s="102" t="s">
        <v>659</v>
      </c>
      <c r="N325" s="102" t="s">
        <v>757</v>
      </c>
      <c r="O325" s="102" t="s">
        <v>661</v>
      </c>
      <c r="P325" s="102" t="s">
        <v>1479</v>
      </c>
      <c r="Q325" s="103">
        <v>16.0</v>
      </c>
      <c r="R325" s="103">
        <v>140.0</v>
      </c>
      <c r="S325" s="102" t="s">
        <v>663</v>
      </c>
      <c r="T325" s="102" t="s">
        <v>650</v>
      </c>
      <c r="U325" s="102" t="s">
        <v>1480</v>
      </c>
      <c r="V325" s="102" t="s">
        <v>652</v>
      </c>
      <c r="W325" s="102" t="s">
        <v>1821</v>
      </c>
      <c r="X325" s="102" t="s">
        <v>654</v>
      </c>
      <c r="Y325" s="103"/>
      <c r="Z325" s="104">
        <v>290.0</v>
      </c>
      <c r="AA325" s="105">
        <v>238000.0</v>
      </c>
      <c r="AB325" s="106"/>
      <c r="AC325" s="73"/>
    </row>
    <row r="326" ht="60.75" customHeight="1">
      <c r="A326" s="73"/>
      <c r="B326" s="98">
        <v>238000.0</v>
      </c>
      <c r="C326" s="64"/>
      <c r="D326" s="55">
        <f t="shared" si="2"/>
        <v>0</v>
      </c>
      <c r="E326" s="99"/>
      <c r="F326" s="100" t="s">
        <v>639</v>
      </c>
      <c r="G326" s="100" t="s">
        <v>1822</v>
      </c>
      <c r="H326" s="100" t="s">
        <v>1817</v>
      </c>
      <c r="I326" s="100" t="s">
        <v>1818</v>
      </c>
      <c r="J326" s="100" t="s">
        <v>1610</v>
      </c>
      <c r="K326" s="102" t="s">
        <v>1445</v>
      </c>
      <c r="L326" s="102" t="s">
        <v>65</v>
      </c>
      <c r="M326" s="102" t="s">
        <v>659</v>
      </c>
      <c r="N326" s="102" t="s">
        <v>757</v>
      </c>
      <c r="O326" s="102" t="s">
        <v>661</v>
      </c>
      <c r="P326" s="102" t="s">
        <v>1611</v>
      </c>
      <c r="Q326" s="103">
        <v>16.0</v>
      </c>
      <c r="R326" s="103">
        <v>140.0</v>
      </c>
      <c r="S326" s="102" t="s">
        <v>663</v>
      </c>
      <c r="T326" s="102" t="s">
        <v>650</v>
      </c>
      <c r="U326" s="102" t="s">
        <v>1612</v>
      </c>
      <c r="V326" s="102" t="s">
        <v>652</v>
      </c>
      <c r="W326" s="102" t="s">
        <v>1823</v>
      </c>
      <c r="X326" s="102" t="s">
        <v>654</v>
      </c>
      <c r="Y326" s="103"/>
      <c r="Z326" s="104">
        <v>290.0</v>
      </c>
      <c r="AA326" s="105">
        <v>238000.0</v>
      </c>
      <c r="AB326" s="106"/>
      <c r="AC326" s="73"/>
    </row>
    <row r="327" ht="60.75" customHeight="1">
      <c r="A327" s="73"/>
      <c r="B327" s="98">
        <v>238000.0</v>
      </c>
      <c r="C327" s="64"/>
      <c r="D327" s="55">
        <f t="shared" si="2"/>
        <v>0</v>
      </c>
      <c r="E327" s="99"/>
      <c r="F327" s="100" t="s">
        <v>639</v>
      </c>
      <c r="G327" s="100" t="s">
        <v>1824</v>
      </c>
      <c r="H327" s="100" t="s">
        <v>1817</v>
      </c>
      <c r="I327" s="100" t="s">
        <v>1818</v>
      </c>
      <c r="J327" s="100" t="s">
        <v>1628</v>
      </c>
      <c r="K327" s="102" t="s">
        <v>1445</v>
      </c>
      <c r="L327" s="102" t="s">
        <v>65</v>
      </c>
      <c r="M327" s="102" t="s">
        <v>659</v>
      </c>
      <c r="N327" s="102" t="s">
        <v>757</v>
      </c>
      <c r="O327" s="102" t="s">
        <v>661</v>
      </c>
      <c r="P327" s="102" t="s">
        <v>1629</v>
      </c>
      <c r="Q327" s="103">
        <v>16.0</v>
      </c>
      <c r="R327" s="103">
        <v>140.0</v>
      </c>
      <c r="S327" s="102" t="s">
        <v>663</v>
      </c>
      <c r="T327" s="102" t="s">
        <v>650</v>
      </c>
      <c r="U327" s="102" t="s">
        <v>1630</v>
      </c>
      <c r="V327" s="102" t="s">
        <v>652</v>
      </c>
      <c r="W327" s="102" t="s">
        <v>1825</v>
      </c>
      <c r="X327" s="102" t="s">
        <v>877</v>
      </c>
      <c r="Y327" s="103"/>
      <c r="Z327" s="104">
        <v>290.0</v>
      </c>
      <c r="AA327" s="105">
        <v>238000.0</v>
      </c>
      <c r="AB327" s="106"/>
      <c r="AC327" s="73"/>
    </row>
    <row r="328" ht="60.75" customHeight="1">
      <c r="A328" s="73"/>
      <c r="B328" s="98">
        <v>215000.0</v>
      </c>
      <c r="C328" s="64"/>
      <c r="D328" s="55">
        <f t="shared" si="2"/>
        <v>0</v>
      </c>
      <c r="E328" s="99"/>
      <c r="F328" s="100" t="s">
        <v>639</v>
      </c>
      <c r="G328" s="100" t="s">
        <v>1826</v>
      </c>
      <c r="H328" s="100" t="s">
        <v>1827</v>
      </c>
      <c r="I328" s="100" t="s">
        <v>1828</v>
      </c>
      <c r="J328" s="100" t="s">
        <v>1829</v>
      </c>
      <c r="K328" s="102" t="s">
        <v>1445</v>
      </c>
      <c r="L328" s="102" t="s">
        <v>65</v>
      </c>
      <c r="M328" s="102" t="s">
        <v>659</v>
      </c>
      <c r="N328" s="102" t="s">
        <v>842</v>
      </c>
      <c r="O328" s="102" t="s">
        <v>789</v>
      </c>
      <c r="P328" s="102" t="s">
        <v>1514</v>
      </c>
      <c r="Q328" s="103">
        <v>16.0</v>
      </c>
      <c r="R328" s="103">
        <v>140.0</v>
      </c>
      <c r="S328" s="102" t="s">
        <v>687</v>
      </c>
      <c r="T328" s="102" t="s">
        <v>650</v>
      </c>
      <c r="U328" s="102" t="s">
        <v>1515</v>
      </c>
      <c r="V328" s="102" t="s">
        <v>652</v>
      </c>
      <c r="W328" s="102" t="s">
        <v>1830</v>
      </c>
      <c r="X328" s="102" t="s">
        <v>654</v>
      </c>
      <c r="Y328" s="103"/>
      <c r="Z328" s="104">
        <v>260.0</v>
      </c>
      <c r="AA328" s="105">
        <v>215000.0</v>
      </c>
      <c r="AB328" s="106"/>
      <c r="AC328" s="73"/>
    </row>
    <row r="329" ht="60.75" customHeight="1">
      <c r="A329" s="73"/>
      <c r="B329" s="98">
        <v>215000.0</v>
      </c>
      <c r="C329" s="64"/>
      <c r="D329" s="55">
        <f t="shared" si="2"/>
        <v>0</v>
      </c>
      <c r="E329" s="99"/>
      <c r="F329" s="100" t="s">
        <v>639</v>
      </c>
      <c r="G329" s="100" t="s">
        <v>1831</v>
      </c>
      <c r="H329" s="100" t="s">
        <v>1827</v>
      </c>
      <c r="I329" s="100" t="s">
        <v>1828</v>
      </c>
      <c r="J329" s="100" t="s">
        <v>1597</v>
      </c>
      <c r="K329" s="102" t="s">
        <v>1445</v>
      </c>
      <c r="L329" s="102" t="s">
        <v>65</v>
      </c>
      <c r="M329" s="102" t="s">
        <v>659</v>
      </c>
      <c r="N329" s="102" t="s">
        <v>842</v>
      </c>
      <c r="O329" s="102" t="s">
        <v>789</v>
      </c>
      <c r="P329" s="102" t="s">
        <v>1463</v>
      </c>
      <c r="Q329" s="103">
        <v>16.0</v>
      </c>
      <c r="R329" s="103">
        <v>140.0</v>
      </c>
      <c r="S329" s="102" t="s">
        <v>687</v>
      </c>
      <c r="T329" s="102" t="s">
        <v>650</v>
      </c>
      <c r="U329" s="102" t="s">
        <v>1464</v>
      </c>
      <c r="V329" s="102" t="s">
        <v>652</v>
      </c>
      <c r="W329" s="102" t="s">
        <v>1832</v>
      </c>
      <c r="X329" s="102" t="s">
        <v>654</v>
      </c>
      <c r="Y329" s="103"/>
      <c r="Z329" s="104">
        <v>260.0</v>
      </c>
      <c r="AA329" s="105">
        <v>215000.0</v>
      </c>
      <c r="AB329" s="106"/>
      <c r="AC329" s="73"/>
    </row>
    <row r="330" ht="60.75" customHeight="1">
      <c r="A330" s="73"/>
      <c r="B330" s="98">
        <v>215000.0</v>
      </c>
      <c r="C330" s="64"/>
      <c r="D330" s="55">
        <f t="shared" si="2"/>
        <v>0</v>
      </c>
      <c r="E330" s="99"/>
      <c r="F330" s="100" t="s">
        <v>639</v>
      </c>
      <c r="G330" s="100" t="s">
        <v>1833</v>
      </c>
      <c r="H330" s="100" t="s">
        <v>1827</v>
      </c>
      <c r="I330" s="100" t="s">
        <v>1828</v>
      </c>
      <c r="J330" s="100" t="s">
        <v>1493</v>
      </c>
      <c r="K330" s="102" t="s">
        <v>1445</v>
      </c>
      <c r="L330" s="102" t="s">
        <v>65</v>
      </c>
      <c r="M330" s="102" t="s">
        <v>659</v>
      </c>
      <c r="N330" s="102" t="s">
        <v>842</v>
      </c>
      <c r="O330" s="102" t="s">
        <v>789</v>
      </c>
      <c r="P330" s="102" t="s">
        <v>1494</v>
      </c>
      <c r="Q330" s="103">
        <v>16.0</v>
      </c>
      <c r="R330" s="103">
        <v>140.0</v>
      </c>
      <c r="S330" s="102" t="s">
        <v>687</v>
      </c>
      <c r="T330" s="102" t="s">
        <v>650</v>
      </c>
      <c r="U330" s="102" t="s">
        <v>1495</v>
      </c>
      <c r="V330" s="102" t="s">
        <v>652</v>
      </c>
      <c r="W330" s="102" t="s">
        <v>1834</v>
      </c>
      <c r="X330" s="102" t="s">
        <v>877</v>
      </c>
      <c r="Y330" s="103"/>
      <c r="Z330" s="104">
        <v>260.0</v>
      </c>
      <c r="AA330" s="105">
        <v>215000.0</v>
      </c>
      <c r="AB330" s="106"/>
      <c r="AC330" s="73"/>
    </row>
    <row r="331" ht="60.75" customHeight="1">
      <c r="A331" s="73"/>
      <c r="B331" s="98">
        <v>215000.0</v>
      </c>
      <c r="C331" s="64"/>
      <c r="D331" s="55">
        <f t="shared" si="2"/>
        <v>0</v>
      </c>
      <c r="E331" s="99"/>
      <c r="F331" s="100" t="s">
        <v>639</v>
      </c>
      <c r="G331" s="100" t="s">
        <v>1835</v>
      </c>
      <c r="H331" s="100" t="s">
        <v>1836</v>
      </c>
      <c r="I331" s="100" t="s">
        <v>1837</v>
      </c>
      <c r="J331" s="100" t="s">
        <v>1829</v>
      </c>
      <c r="K331" s="102" t="s">
        <v>1445</v>
      </c>
      <c r="L331" s="102" t="s">
        <v>65</v>
      </c>
      <c r="M331" s="102" t="s">
        <v>659</v>
      </c>
      <c r="N331" s="102" t="s">
        <v>757</v>
      </c>
      <c r="O331" s="102" t="s">
        <v>789</v>
      </c>
      <c r="P331" s="102" t="s">
        <v>1514</v>
      </c>
      <c r="Q331" s="103">
        <v>16.0</v>
      </c>
      <c r="R331" s="103">
        <v>140.0</v>
      </c>
      <c r="S331" s="102" t="s">
        <v>663</v>
      </c>
      <c r="T331" s="102" t="s">
        <v>650</v>
      </c>
      <c r="U331" s="102" t="s">
        <v>1515</v>
      </c>
      <c r="V331" s="102" t="s">
        <v>652</v>
      </c>
      <c r="W331" s="102" t="s">
        <v>1838</v>
      </c>
      <c r="X331" s="102" t="s">
        <v>654</v>
      </c>
      <c r="Y331" s="103"/>
      <c r="Z331" s="104">
        <v>260.0</v>
      </c>
      <c r="AA331" s="105">
        <v>215000.0</v>
      </c>
      <c r="AB331" s="106"/>
      <c r="AC331" s="73"/>
    </row>
    <row r="332" ht="60.75" customHeight="1">
      <c r="A332" s="73"/>
      <c r="B332" s="98">
        <v>215000.0</v>
      </c>
      <c r="C332" s="64"/>
      <c r="D332" s="55">
        <f t="shared" si="2"/>
        <v>0</v>
      </c>
      <c r="E332" s="99"/>
      <c r="F332" s="100" t="s">
        <v>639</v>
      </c>
      <c r="G332" s="100" t="s">
        <v>1839</v>
      </c>
      <c r="H332" s="100" t="s">
        <v>1836</v>
      </c>
      <c r="I332" s="100" t="s">
        <v>1837</v>
      </c>
      <c r="J332" s="100" t="s">
        <v>1840</v>
      </c>
      <c r="K332" s="102" t="s">
        <v>1445</v>
      </c>
      <c r="L332" s="102" t="s">
        <v>65</v>
      </c>
      <c r="M332" s="102" t="s">
        <v>659</v>
      </c>
      <c r="N332" s="102" t="s">
        <v>757</v>
      </c>
      <c r="O332" s="102" t="s">
        <v>789</v>
      </c>
      <c r="P332" s="102" t="s">
        <v>1841</v>
      </c>
      <c r="Q332" s="103">
        <v>16.0</v>
      </c>
      <c r="R332" s="103">
        <v>140.0</v>
      </c>
      <c r="S332" s="102" t="s">
        <v>663</v>
      </c>
      <c r="T332" s="102" t="s">
        <v>650</v>
      </c>
      <c r="U332" s="102" t="s">
        <v>1842</v>
      </c>
      <c r="V332" s="102" t="s">
        <v>652</v>
      </c>
      <c r="W332" s="102" t="s">
        <v>1843</v>
      </c>
      <c r="X332" s="102" t="s">
        <v>654</v>
      </c>
      <c r="Y332" s="103"/>
      <c r="Z332" s="104">
        <v>260.0</v>
      </c>
      <c r="AA332" s="105">
        <v>215000.0</v>
      </c>
      <c r="AB332" s="106"/>
      <c r="AC332" s="73"/>
    </row>
    <row r="333" ht="60.75" customHeight="1">
      <c r="A333" s="73"/>
      <c r="B333" s="98">
        <v>215000.0</v>
      </c>
      <c r="C333" s="64"/>
      <c r="D333" s="55">
        <f t="shared" si="2"/>
        <v>0</v>
      </c>
      <c r="E333" s="99"/>
      <c r="F333" s="100" t="s">
        <v>639</v>
      </c>
      <c r="G333" s="100" t="s">
        <v>1844</v>
      </c>
      <c r="H333" s="100" t="s">
        <v>1836</v>
      </c>
      <c r="I333" s="100" t="s">
        <v>1837</v>
      </c>
      <c r="J333" s="100" t="s">
        <v>1597</v>
      </c>
      <c r="K333" s="102" t="s">
        <v>1445</v>
      </c>
      <c r="L333" s="102" t="s">
        <v>65</v>
      </c>
      <c r="M333" s="102" t="s">
        <v>659</v>
      </c>
      <c r="N333" s="102" t="s">
        <v>757</v>
      </c>
      <c r="O333" s="102" t="s">
        <v>789</v>
      </c>
      <c r="P333" s="102" t="s">
        <v>1463</v>
      </c>
      <c r="Q333" s="103">
        <v>16.0</v>
      </c>
      <c r="R333" s="103">
        <v>140.0</v>
      </c>
      <c r="S333" s="102" t="s">
        <v>663</v>
      </c>
      <c r="T333" s="102" t="s">
        <v>650</v>
      </c>
      <c r="U333" s="102" t="s">
        <v>1464</v>
      </c>
      <c r="V333" s="102" t="s">
        <v>652</v>
      </c>
      <c r="W333" s="102" t="s">
        <v>1845</v>
      </c>
      <c r="X333" s="102" t="s">
        <v>654</v>
      </c>
      <c r="Y333" s="103"/>
      <c r="Z333" s="104">
        <v>260.0</v>
      </c>
      <c r="AA333" s="105">
        <v>215000.0</v>
      </c>
      <c r="AB333" s="106"/>
      <c r="AC333" s="73"/>
    </row>
    <row r="334" ht="60.75" customHeight="1">
      <c r="A334" s="73"/>
      <c r="B334" s="98">
        <v>215000.0</v>
      </c>
      <c r="C334" s="64"/>
      <c r="D334" s="55">
        <f t="shared" si="2"/>
        <v>0</v>
      </c>
      <c r="E334" s="99"/>
      <c r="F334" s="100" t="s">
        <v>639</v>
      </c>
      <c r="G334" s="100" t="s">
        <v>1846</v>
      </c>
      <c r="H334" s="100" t="s">
        <v>1836</v>
      </c>
      <c r="I334" s="100" t="s">
        <v>1837</v>
      </c>
      <c r="J334" s="100" t="s">
        <v>1498</v>
      </c>
      <c r="K334" s="102" t="s">
        <v>1445</v>
      </c>
      <c r="L334" s="102" t="s">
        <v>65</v>
      </c>
      <c r="M334" s="102" t="s">
        <v>659</v>
      </c>
      <c r="N334" s="102" t="s">
        <v>757</v>
      </c>
      <c r="O334" s="102" t="s">
        <v>789</v>
      </c>
      <c r="P334" s="102" t="s">
        <v>1499</v>
      </c>
      <c r="Q334" s="103">
        <v>16.0</v>
      </c>
      <c r="R334" s="103">
        <v>140.0</v>
      </c>
      <c r="S334" s="102" t="s">
        <v>663</v>
      </c>
      <c r="T334" s="102" t="s">
        <v>650</v>
      </c>
      <c r="U334" s="102" t="s">
        <v>1500</v>
      </c>
      <c r="V334" s="102" t="s">
        <v>652</v>
      </c>
      <c r="W334" s="102" t="s">
        <v>1847</v>
      </c>
      <c r="X334" s="102" t="s">
        <v>654</v>
      </c>
      <c r="Y334" s="103"/>
      <c r="Z334" s="104">
        <v>260.0</v>
      </c>
      <c r="AA334" s="105">
        <v>215000.0</v>
      </c>
      <c r="AB334" s="106"/>
      <c r="AC334" s="73"/>
    </row>
    <row r="335" ht="60.75" customHeight="1">
      <c r="A335" s="73"/>
      <c r="B335" s="98">
        <v>215000.0</v>
      </c>
      <c r="C335" s="64"/>
      <c r="D335" s="55">
        <f t="shared" si="2"/>
        <v>0</v>
      </c>
      <c r="E335" s="99"/>
      <c r="F335" s="100" t="s">
        <v>639</v>
      </c>
      <c r="G335" s="100" t="s">
        <v>1848</v>
      </c>
      <c r="H335" s="100" t="s">
        <v>1836</v>
      </c>
      <c r="I335" s="100" t="s">
        <v>1837</v>
      </c>
      <c r="J335" s="100" t="s">
        <v>1518</v>
      </c>
      <c r="K335" s="102" t="s">
        <v>1445</v>
      </c>
      <c r="L335" s="102" t="s">
        <v>65</v>
      </c>
      <c r="M335" s="102" t="s">
        <v>659</v>
      </c>
      <c r="N335" s="102" t="s">
        <v>842</v>
      </c>
      <c r="O335" s="102" t="s">
        <v>789</v>
      </c>
      <c r="P335" s="102" t="s">
        <v>1519</v>
      </c>
      <c r="Q335" s="103">
        <v>16.0</v>
      </c>
      <c r="R335" s="103">
        <v>140.0</v>
      </c>
      <c r="S335" s="102" t="s">
        <v>663</v>
      </c>
      <c r="T335" s="102" t="s">
        <v>650</v>
      </c>
      <c r="U335" s="102" t="s">
        <v>1520</v>
      </c>
      <c r="V335" s="102" t="s">
        <v>652</v>
      </c>
      <c r="W335" s="102" t="s">
        <v>1849</v>
      </c>
      <c r="X335" s="102" t="s">
        <v>654</v>
      </c>
      <c r="Y335" s="103"/>
      <c r="Z335" s="104">
        <v>260.0</v>
      </c>
      <c r="AA335" s="105">
        <v>215000.0</v>
      </c>
      <c r="AB335" s="106"/>
      <c r="AC335" s="73"/>
    </row>
    <row r="336" ht="60.75" customHeight="1">
      <c r="A336" s="73"/>
      <c r="B336" s="98">
        <v>215000.0</v>
      </c>
      <c r="C336" s="64"/>
      <c r="D336" s="55">
        <f t="shared" si="2"/>
        <v>0</v>
      </c>
      <c r="E336" s="99"/>
      <c r="F336" s="100" t="s">
        <v>639</v>
      </c>
      <c r="G336" s="100" t="s">
        <v>1850</v>
      </c>
      <c r="H336" s="100" t="s">
        <v>1851</v>
      </c>
      <c r="I336" s="100" t="s">
        <v>1852</v>
      </c>
      <c r="J336" s="100" t="s">
        <v>1829</v>
      </c>
      <c r="K336" s="102" t="s">
        <v>1445</v>
      </c>
      <c r="L336" s="102" t="s">
        <v>65</v>
      </c>
      <c r="M336" s="102" t="s">
        <v>659</v>
      </c>
      <c r="N336" s="102" t="s">
        <v>757</v>
      </c>
      <c r="O336" s="102" t="s">
        <v>1248</v>
      </c>
      <c r="P336" s="102" t="s">
        <v>1514</v>
      </c>
      <c r="Q336" s="103">
        <v>17.0</v>
      </c>
      <c r="R336" s="103">
        <v>140.0</v>
      </c>
      <c r="S336" s="102" t="s">
        <v>663</v>
      </c>
      <c r="T336" s="102" t="s">
        <v>650</v>
      </c>
      <c r="U336" s="102" t="s">
        <v>1515</v>
      </c>
      <c r="V336" s="102" t="s">
        <v>652</v>
      </c>
      <c r="W336" s="102" t="s">
        <v>1853</v>
      </c>
      <c r="X336" s="102" t="s">
        <v>654</v>
      </c>
      <c r="Y336" s="103"/>
      <c r="Z336" s="104">
        <v>260.0</v>
      </c>
      <c r="AA336" s="105">
        <v>215000.0</v>
      </c>
      <c r="AB336" s="106"/>
      <c r="AC336" s="73"/>
    </row>
    <row r="337" ht="60.75" customHeight="1">
      <c r="A337" s="73"/>
      <c r="B337" s="98">
        <v>215000.0</v>
      </c>
      <c r="C337" s="64"/>
      <c r="D337" s="55">
        <f t="shared" si="2"/>
        <v>0</v>
      </c>
      <c r="E337" s="99"/>
      <c r="F337" s="100" t="s">
        <v>639</v>
      </c>
      <c r="G337" s="100" t="s">
        <v>1854</v>
      </c>
      <c r="H337" s="100" t="s">
        <v>1851</v>
      </c>
      <c r="I337" s="100" t="s">
        <v>1852</v>
      </c>
      <c r="J337" s="100" t="s">
        <v>1597</v>
      </c>
      <c r="K337" s="102" t="s">
        <v>1445</v>
      </c>
      <c r="L337" s="102" t="s">
        <v>65</v>
      </c>
      <c r="M337" s="102" t="s">
        <v>659</v>
      </c>
      <c r="N337" s="102" t="s">
        <v>757</v>
      </c>
      <c r="O337" s="102" t="s">
        <v>1248</v>
      </c>
      <c r="P337" s="102" t="s">
        <v>1463</v>
      </c>
      <c r="Q337" s="103">
        <v>17.0</v>
      </c>
      <c r="R337" s="103">
        <v>140.0</v>
      </c>
      <c r="S337" s="102" t="s">
        <v>663</v>
      </c>
      <c r="T337" s="102" t="s">
        <v>650</v>
      </c>
      <c r="U337" s="102" t="s">
        <v>1464</v>
      </c>
      <c r="V337" s="102" t="s">
        <v>652</v>
      </c>
      <c r="W337" s="102" t="s">
        <v>1855</v>
      </c>
      <c r="X337" s="102" t="s">
        <v>654</v>
      </c>
      <c r="Y337" s="103"/>
      <c r="Z337" s="104">
        <v>260.0</v>
      </c>
      <c r="AA337" s="105">
        <v>215000.0</v>
      </c>
      <c r="AB337" s="106"/>
      <c r="AC337" s="73"/>
    </row>
    <row r="338" ht="60.75" customHeight="1">
      <c r="A338" s="73"/>
      <c r="B338" s="98">
        <v>215000.0</v>
      </c>
      <c r="C338" s="64"/>
      <c r="D338" s="55">
        <f t="shared" si="2"/>
        <v>0</v>
      </c>
      <c r="E338" s="99"/>
      <c r="F338" s="100" t="s">
        <v>639</v>
      </c>
      <c r="G338" s="100" t="s">
        <v>1856</v>
      </c>
      <c r="H338" s="100" t="s">
        <v>1851</v>
      </c>
      <c r="I338" s="100" t="s">
        <v>1852</v>
      </c>
      <c r="J338" s="100" t="s">
        <v>1493</v>
      </c>
      <c r="K338" s="102" t="s">
        <v>1445</v>
      </c>
      <c r="L338" s="102" t="s">
        <v>65</v>
      </c>
      <c r="M338" s="102" t="s">
        <v>659</v>
      </c>
      <c r="N338" s="102" t="s">
        <v>842</v>
      </c>
      <c r="O338" s="102" t="s">
        <v>1248</v>
      </c>
      <c r="P338" s="102" t="s">
        <v>1494</v>
      </c>
      <c r="Q338" s="103">
        <v>17.0</v>
      </c>
      <c r="R338" s="103">
        <v>140.0</v>
      </c>
      <c r="S338" s="102" t="s">
        <v>663</v>
      </c>
      <c r="T338" s="102" t="s">
        <v>650</v>
      </c>
      <c r="U338" s="102" t="s">
        <v>1495</v>
      </c>
      <c r="V338" s="102" t="s">
        <v>652</v>
      </c>
      <c r="W338" s="102" t="s">
        <v>1857</v>
      </c>
      <c r="X338" s="102" t="s">
        <v>877</v>
      </c>
      <c r="Y338" s="103"/>
      <c r="Z338" s="104">
        <v>260.0</v>
      </c>
      <c r="AA338" s="105">
        <v>215000.0</v>
      </c>
      <c r="AB338" s="106"/>
      <c r="AC338" s="73"/>
    </row>
    <row r="339" ht="60.75" customHeight="1">
      <c r="A339" s="73"/>
      <c r="B339" s="98">
        <v>215000.0</v>
      </c>
      <c r="C339" s="64"/>
      <c r="D339" s="55">
        <f t="shared" si="2"/>
        <v>0</v>
      </c>
      <c r="E339" s="99"/>
      <c r="F339" s="100" t="s">
        <v>639</v>
      </c>
      <c r="G339" s="100" t="s">
        <v>1858</v>
      </c>
      <c r="H339" s="100" t="s">
        <v>1851</v>
      </c>
      <c r="I339" s="100" t="s">
        <v>1852</v>
      </c>
      <c r="J339" s="100" t="s">
        <v>1610</v>
      </c>
      <c r="K339" s="102" t="s">
        <v>1445</v>
      </c>
      <c r="L339" s="102" t="s">
        <v>65</v>
      </c>
      <c r="M339" s="102" t="s">
        <v>659</v>
      </c>
      <c r="N339" s="102" t="s">
        <v>757</v>
      </c>
      <c r="O339" s="102" t="s">
        <v>1248</v>
      </c>
      <c r="P339" s="102" t="s">
        <v>1611</v>
      </c>
      <c r="Q339" s="103">
        <v>17.0</v>
      </c>
      <c r="R339" s="103">
        <v>140.0</v>
      </c>
      <c r="S339" s="102" t="s">
        <v>663</v>
      </c>
      <c r="T339" s="102" t="s">
        <v>650</v>
      </c>
      <c r="U339" s="102" t="s">
        <v>1612</v>
      </c>
      <c r="V339" s="102" t="s">
        <v>652</v>
      </c>
      <c r="W339" s="102" t="s">
        <v>1859</v>
      </c>
      <c r="X339" s="102" t="s">
        <v>654</v>
      </c>
      <c r="Y339" s="103"/>
      <c r="Z339" s="104">
        <v>260.0</v>
      </c>
      <c r="AA339" s="105">
        <v>215000.0</v>
      </c>
      <c r="AB339" s="106"/>
      <c r="AC339" s="73"/>
    </row>
    <row r="340" ht="60.75" customHeight="1">
      <c r="A340" s="73"/>
      <c r="B340" s="98">
        <v>215000.0</v>
      </c>
      <c r="C340" s="64"/>
      <c r="D340" s="55">
        <f t="shared" si="2"/>
        <v>0</v>
      </c>
      <c r="E340" s="99"/>
      <c r="F340" s="100" t="s">
        <v>639</v>
      </c>
      <c r="G340" s="100" t="s">
        <v>1860</v>
      </c>
      <c r="H340" s="100" t="s">
        <v>1851</v>
      </c>
      <c r="I340" s="100" t="s">
        <v>1852</v>
      </c>
      <c r="J340" s="100" t="s">
        <v>1498</v>
      </c>
      <c r="K340" s="102" t="s">
        <v>1445</v>
      </c>
      <c r="L340" s="102" t="s">
        <v>65</v>
      </c>
      <c r="M340" s="102" t="s">
        <v>659</v>
      </c>
      <c r="N340" s="102" t="s">
        <v>757</v>
      </c>
      <c r="O340" s="102" t="s">
        <v>1248</v>
      </c>
      <c r="P340" s="102" t="s">
        <v>1499</v>
      </c>
      <c r="Q340" s="103">
        <v>17.0</v>
      </c>
      <c r="R340" s="103">
        <v>140.0</v>
      </c>
      <c r="S340" s="102" t="s">
        <v>663</v>
      </c>
      <c r="T340" s="102" t="s">
        <v>650</v>
      </c>
      <c r="U340" s="102" t="s">
        <v>1500</v>
      </c>
      <c r="V340" s="102" t="s">
        <v>652</v>
      </c>
      <c r="W340" s="102" t="s">
        <v>1861</v>
      </c>
      <c r="X340" s="102" t="s">
        <v>654</v>
      </c>
      <c r="Y340" s="103"/>
      <c r="Z340" s="104">
        <v>260.0</v>
      </c>
      <c r="AA340" s="105">
        <v>215000.0</v>
      </c>
      <c r="AB340" s="106"/>
      <c r="AC340" s="73"/>
    </row>
    <row r="341" ht="60.75" customHeight="1">
      <c r="A341" s="73"/>
      <c r="B341" s="98">
        <v>215000.0</v>
      </c>
      <c r="C341" s="64"/>
      <c r="D341" s="55">
        <f t="shared" si="2"/>
        <v>0</v>
      </c>
      <c r="E341" s="99"/>
      <c r="F341" s="100" t="s">
        <v>639</v>
      </c>
      <c r="G341" s="100" t="s">
        <v>1862</v>
      </c>
      <c r="H341" s="100" t="s">
        <v>1851</v>
      </c>
      <c r="I341" s="100" t="s">
        <v>1852</v>
      </c>
      <c r="J341" s="100" t="s">
        <v>1829</v>
      </c>
      <c r="K341" s="102" t="s">
        <v>1445</v>
      </c>
      <c r="L341" s="102" t="s">
        <v>65</v>
      </c>
      <c r="M341" s="102" t="s">
        <v>659</v>
      </c>
      <c r="N341" s="102" t="s">
        <v>757</v>
      </c>
      <c r="O341" s="102" t="s">
        <v>789</v>
      </c>
      <c r="P341" s="102" t="s">
        <v>1514</v>
      </c>
      <c r="Q341" s="103">
        <v>17.0</v>
      </c>
      <c r="R341" s="103">
        <v>140.0</v>
      </c>
      <c r="S341" s="102" t="s">
        <v>663</v>
      </c>
      <c r="T341" s="102" t="s">
        <v>650</v>
      </c>
      <c r="U341" s="102" t="s">
        <v>1515</v>
      </c>
      <c r="V341" s="102" t="s">
        <v>652</v>
      </c>
      <c r="W341" s="102" t="s">
        <v>1863</v>
      </c>
      <c r="X341" s="102" t="s">
        <v>654</v>
      </c>
      <c r="Y341" s="103"/>
      <c r="Z341" s="104">
        <v>260.0</v>
      </c>
      <c r="AA341" s="105">
        <v>215000.0</v>
      </c>
      <c r="AB341" s="106"/>
      <c r="AC341" s="73"/>
    </row>
    <row r="342" ht="60.75" customHeight="1">
      <c r="A342" s="73"/>
      <c r="B342" s="98">
        <v>215000.0</v>
      </c>
      <c r="C342" s="64"/>
      <c r="D342" s="55">
        <f t="shared" si="2"/>
        <v>0</v>
      </c>
      <c r="E342" s="99"/>
      <c r="F342" s="100" t="s">
        <v>639</v>
      </c>
      <c r="G342" s="100" t="s">
        <v>1864</v>
      </c>
      <c r="H342" s="100" t="s">
        <v>1851</v>
      </c>
      <c r="I342" s="100" t="s">
        <v>1852</v>
      </c>
      <c r="J342" s="100" t="s">
        <v>1597</v>
      </c>
      <c r="K342" s="102" t="s">
        <v>1445</v>
      </c>
      <c r="L342" s="102" t="s">
        <v>65</v>
      </c>
      <c r="M342" s="102" t="s">
        <v>659</v>
      </c>
      <c r="N342" s="102" t="s">
        <v>757</v>
      </c>
      <c r="O342" s="102" t="s">
        <v>789</v>
      </c>
      <c r="P342" s="102" t="s">
        <v>1463</v>
      </c>
      <c r="Q342" s="103">
        <v>17.0</v>
      </c>
      <c r="R342" s="103">
        <v>140.0</v>
      </c>
      <c r="S342" s="102" t="s">
        <v>663</v>
      </c>
      <c r="T342" s="102" t="s">
        <v>650</v>
      </c>
      <c r="U342" s="102" t="s">
        <v>1464</v>
      </c>
      <c r="V342" s="102" t="s">
        <v>652</v>
      </c>
      <c r="W342" s="102" t="s">
        <v>1865</v>
      </c>
      <c r="X342" s="102" t="s">
        <v>654</v>
      </c>
      <c r="Y342" s="103"/>
      <c r="Z342" s="104">
        <v>260.0</v>
      </c>
      <c r="AA342" s="105">
        <v>215000.0</v>
      </c>
      <c r="AB342" s="106"/>
      <c r="AC342" s="73"/>
    </row>
    <row r="343" ht="60.75" customHeight="1">
      <c r="A343" s="73"/>
      <c r="B343" s="98">
        <v>215000.0</v>
      </c>
      <c r="C343" s="64"/>
      <c r="D343" s="55">
        <f t="shared" si="2"/>
        <v>0</v>
      </c>
      <c r="E343" s="99"/>
      <c r="F343" s="100" t="s">
        <v>639</v>
      </c>
      <c r="G343" s="100" t="s">
        <v>1866</v>
      </c>
      <c r="H343" s="100" t="s">
        <v>1851</v>
      </c>
      <c r="I343" s="100" t="s">
        <v>1852</v>
      </c>
      <c r="J343" s="100" t="s">
        <v>1493</v>
      </c>
      <c r="K343" s="102" t="s">
        <v>1445</v>
      </c>
      <c r="L343" s="102" t="s">
        <v>65</v>
      </c>
      <c r="M343" s="102" t="s">
        <v>659</v>
      </c>
      <c r="N343" s="102" t="s">
        <v>842</v>
      </c>
      <c r="O343" s="102" t="s">
        <v>789</v>
      </c>
      <c r="P343" s="102" t="s">
        <v>1494</v>
      </c>
      <c r="Q343" s="103">
        <v>17.0</v>
      </c>
      <c r="R343" s="103">
        <v>140.0</v>
      </c>
      <c r="S343" s="102" t="s">
        <v>663</v>
      </c>
      <c r="T343" s="102" t="s">
        <v>650</v>
      </c>
      <c r="U343" s="102" t="s">
        <v>1495</v>
      </c>
      <c r="V343" s="102" t="s">
        <v>652</v>
      </c>
      <c r="W343" s="102" t="s">
        <v>1867</v>
      </c>
      <c r="X343" s="102" t="s">
        <v>877</v>
      </c>
      <c r="Y343" s="103"/>
      <c r="Z343" s="104">
        <v>260.0</v>
      </c>
      <c r="AA343" s="105">
        <v>215000.0</v>
      </c>
      <c r="AB343" s="106"/>
      <c r="AC343" s="73"/>
    </row>
    <row r="344" ht="60.75" customHeight="1">
      <c r="A344" s="73"/>
      <c r="B344" s="98">
        <v>215000.0</v>
      </c>
      <c r="C344" s="64"/>
      <c r="D344" s="55">
        <f t="shared" si="2"/>
        <v>0</v>
      </c>
      <c r="E344" s="99"/>
      <c r="F344" s="100" t="s">
        <v>639</v>
      </c>
      <c r="G344" s="100" t="s">
        <v>1868</v>
      </c>
      <c r="H344" s="100" t="s">
        <v>1851</v>
      </c>
      <c r="I344" s="100" t="s">
        <v>1852</v>
      </c>
      <c r="J344" s="100" t="s">
        <v>1610</v>
      </c>
      <c r="K344" s="102" t="s">
        <v>1445</v>
      </c>
      <c r="L344" s="102" t="s">
        <v>65</v>
      </c>
      <c r="M344" s="102" t="s">
        <v>659</v>
      </c>
      <c r="N344" s="102" t="s">
        <v>757</v>
      </c>
      <c r="O344" s="102" t="s">
        <v>789</v>
      </c>
      <c r="P344" s="102" t="s">
        <v>1611</v>
      </c>
      <c r="Q344" s="103">
        <v>17.0</v>
      </c>
      <c r="R344" s="103">
        <v>140.0</v>
      </c>
      <c r="S344" s="102" t="s">
        <v>663</v>
      </c>
      <c r="T344" s="102" t="s">
        <v>650</v>
      </c>
      <c r="U344" s="102" t="s">
        <v>1612</v>
      </c>
      <c r="V344" s="102" t="s">
        <v>652</v>
      </c>
      <c r="W344" s="102" t="s">
        <v>1869</v>
      </c>
      <c r="X344" s="102" t="s">
        <v>654</v>
      </c>
      <c r="Y344" s="103"/>
      <c r="Z344" s="104">
        <v>260.0</v>
      </c>
      <c r="AA344" s="105">
        <v>215000.0</v>
      </c>
      <c r="AB344" s="106"/>
      <c r="AC344" s="73"/>
    </row>
    <row r="345" ht="60.75" customHeight="1">
      <c r="A345" s="73"/>
      <c r="B345" s="98">
        <v>215000.0</v>
      </c>
      <c r="C345" s="64"/>
      <c r="D345" s="55">
        <f t="shared" si="2"/>
        <v>0</v>
      </c>
      <c r="E345" s="99"/>
      <c r="F345" s="100" t="s">
        <v>639</v>
      </c>
      <c r="G345" s="100" t="s">
        <v>1870</v>
      </c>
      <c r="H345" s="100" t="s">
        <v>1851</v>
      </c>
      <c r="I345" s="100" t="s">
        <v>1852</v>
      </c>
      <c r="J345" s="100" t="s">
        <v>1498</v>
      </c>
      <c r="K345" s="102" t="s">
        <v>1445</v>
      </c>
      <c r="L345" s="102" t="s">
        <v>65</v>
      </c>
      <c r="M345" s="102" t="s">
        <v>659</v>
      </c>
      <c r="N345" s="102" t="s">
        <v>757</v>
      </c>
      <c r="O345" s="102" t="s">
        <v>789</v>
      </c>
      <c r="P345" s="102" t="s">
        <v>1499</v>
      </c>
      <c r="Q345" s="103">
        <v>17.0</v>
      </c>
      <c r="R345" s="103">
        <v>140.0</v>
      </c>
      <c r="S345" s="102" t="s">
        <v>663</v>
      </c>
      <c r="T345" s="102" t="s">
        <v>650</v>
      </c>
      <c r="U345" s="102" t="s">
        <v>1500</v>
      </c>
      <c r="V345" s="102" t="s">
        <v>652</v>
      </c>
      <c r="W345" s="102" t="s">
        <v>1871</v>
      </c>
      <c r="X345" s="102" t="s">
        <v>654</v>
      </c>
      <c r="Y345" s="103"/>
      <c r="Z345" s="104">
        <v>260.0</v>
      </c>
      <c r="AA345" s="105">
        <v>215000.0</v>
      </c>
      <c r="AB345" s="106"/>
      <c r="AC345" s="73"/>
    </row>
    <row r="346" ht="60.75" customHeight="1">
      <c r="A346" s="73"/>
      <c r="B346" s="98">
        <v>215000.0</v>
      </c>
      <c r="C346" s="64"/>
      <c r="D346" s="55">
        <f t="shared" si="2"/>
        <v>0</v>
      </c>
      <c r="E346" s="99"/>
      <c r="F346" s="100" t="s">
        <v>639</v>
      </c>
      <c r="G346" s="100" t="s">
        <v>1872</v>
      </c>
      <c r="H346" s="100" t="s">
        <v>1873</v>
      </c>
      <c r="I346" s="100" t="s">
        <v>1874</v>
      </c>
      <c r="J346" s="100" t="s">
        <v>1829</v>
      </c>
      <c r="K346" s="102" t="s">
        <v>1445</v>
      </c>
      <c r="L346" s="102" t="s">
        <v>65</v>
      </c>
      <c r="M346" s="102" t="s">
        <v>659</v>
      </c>
      <c r="N346" s="102" t="s">
        <v>757</v>
      </c>
      <c r="O346" s="102" t="s">
        <v>694</v>
      </c>
      <c r="P346" s="102" t="s">
        <v>1514</v>
      </c>
      <c r="Q346" s="103">
        <v>16.0</v>
      </c>
      <c r="R346" s="103">
        <v>140.0</v>
      </c>
      <c r="S346" s="102" t="s">
        <v>663</v>
      </c>
      <c r="T346" s="102" t="s">
        <v>650</v>
      </c>
      <c r="U346" s="102" t="s">
        <v>1515</v>
      </c>
      <c r="V346" s="102" t="s">
        <v>652</v>
      </c>
      <c r="W346" s="102" t="s">
        <v>1875</v>
      </c>
      <c r="X346" s="102" t="s">
        <v>654</v>
      </c>
      <c r="Y346" s="103"/>
      <c r="Z346" s="104">
        <v>260.0</v>
      </c>
      <c r="AA346" s="105">
        <v>215000.0</v>
      </c>
      <c r="AB346" s="106"/>
      <c r="AC346" s="73"/>
    </row>
    <row r="347" ht="60.75" customHeight="1">
      <c r="A347" s="73"/>
      <c r="B347" s="98">
        <v>215000.0</v>
      </c>
      <c r="C347" s="64"/>
      <c r="D347" s="55">
        <f t="shared" si="2"/>
        <v>0</v>
      </c>
      <c r="E347" s="99"/>
      <c r="F347" s="100" t="s">
        <v>639</v>
      </c>
      <c r="G347" s="100" t="s">
        <v>1876</v>
      </c>
      <c r="H347" s="100" t="s">
        <v>1873</v>
      </c>
      <c r="I347" s="100" t="s">
        <v>1874</v>
      </c>
      <c r="J347" s="100" t="s">
        <v>1597</v>
      </c>
      <c r="K347" s="102" t="s">
        <v>1445</v>
      </c>
      <c r="L347" s="102" t="s">
        <v>65</v>
      </c>
      <c r="M347" s="102" t="s">
        <v>659</v>
      </c>
      <c r="N347" s="102" t="s">
        <v>757</v>
      </c>
      <c r="O347" s="102" t="s">
        <v>694</v>
      </c>
      <c r="P347" s="102" t="s">
        <v>1463</v>
      </c>
      <c r="Q347" s="103">
        <v>16.0</v>
      </c>
      <c r="R347" s="103">
        <v>140.0</v>
      </c>
      <c r="S347" s="102" t="s">
        <v>663</v>
      </c>
      <c r="T347" s="102" t="s">
        <v>650</v>
      </c>
      <c r="U347" s="102" t="s">
        <v>1464</v>
      </c>
      <c r="V347" s="102" t="s">
        <v>652</v>
      </c>
      <c r="W347" s="102" t="s">
        <v>1877</v>
      </c>
      <c r="X347" s="102" t="s">
        <v>654</v>
      </c>
      <c r="Y347" s="103"/>
      <c r="Z347" s="104">
        <v>260.0</v>
      </c>
      <c r="AA347" s="105">
        <v>215000.0</v>
      </c>
      <c r="AB347" s="106"/>
      <c r="AC347" s="73"/>
    </row>
    <row r="348" ht="60.75" customHeight="1">
      <c r="A348" s="73"/>
      <c r="B348" s="98">
        <v>215000.0</v>
      </c>
      <c r="C348" s="64"/>
      <c r="D348" s="55">
        <f t="shared" si="2"/>
        <v>0</v>
      </c>
      <c r="E348" s="99"/>
      <c r="F348" s="100" t="s">
        <v>639</v>
      </c>
      <c r="G348" s="100" t="s">
        <v>1878</v>
      </c>
      <c r="H348" s="100" t="s">
        <v>1873</v>
      </c>
      <c r="I348" s="100" t="s">
        <v>1874</v>
      </c>
      <c r="J348" s="100" t="s">
        <v>1879</v>
      </c>
      <c r="K348" s="102" t="s">
        <v>1445</v>
      </c>
      <c r="L348" s="102" t="s">
        <v>65</v>
      </c>
      <c r="M348" s="102" t="s">
        <v>659</v>
      </c>
      <c r="N348" s="102" t="s">
        <v>757</v>
      </c>
      <c r="O348" s="102" t="s">
        <v>694</v>
      </c>
      <c r="P348" s="102" t="s">
        <v>1880</v>
      </c>
      <c r="Q348" s="103">
        <v>16.0</v>
      </c>
      <c r="R348" s="103">
        <v>140.0</v>
      </c>
      <c r="S348" s="102" t="s">
        <v>663</v>
      </c>
      <c r="T348" s="102" t="s">
        <v>650</v>
      </c>
      <c r="U348" s="102" t="s">
        <v>1881</v>
      </c>
      <c r="V348" s="102" t="s">
        <v>652</v>
      </c>
      <c r="W348" s="102" t="s">
        <v>1882</v>
      </c>
      <c r="X348" s="102" t="s">
        <v>654</v>
      </c>
      <c r="Y348" s="103"/>
      <c r="Z348" s="104">
        <v>260.0</v>
      </c>
      <c r="AA348" s="105">
        <v>215000.0</v>
      </c>
      <c r="AB348" s="106"/>
      <c r="AC348" s="73"/>
    </row>
    <row r="349" ht="60.75" customHeight="1">
      <c r="A349" s="73"/>
      <c r="B349" s="98">
        <v>215000.0</v>
      </c>
      <c r="C349" s="64"/>
      <c r="D349" s="55">
        <f t="shared" si="2"/>
        <v>0</v>
      </c>
      <c r="E349" s="99"/>
      <c r="F349" s="100" t="s">
        <v>639</v>
      </c>
      <c r="G349" s="100" t="s">
        <v>1883</v>
      </c>
      <c r="H349" s="100" t="s">
        <v>1873</v>
      </c>
      <c r="I349" s="100" t="s">
        <v>1874</v>
      </c>
      <c r="J349" s="100" t="s">
        <v>1610</v>
      </c>
      <c r="K349" s="102" t="s">
        <v>1445</v>
      </c>
      <c r="L349" s="102" t="s">
        <v>65</v>
      </c>
      <c r="M349" s="102" t="s">
        <v>659</v>
      </c>
      <c r="N349" s="102" t="s">
        <v>757</v>
      </c>
      <c r="O349" s="102" t="s">
        <v>694</v>
      </c>
      <c r="P349" s="102" t="s">
        <v>1611</v>
      </c>
      <c r="Q349" s="103">
        <v>16.0</v>
      </c>
      <c r="R349" s="103">
        <v>140.0</v>
      </c>
      <c r="S349" s="102" t="s">
        <v>663</v>
      </c>
      <c r="T349" s="102" t="s">
        <v>650</v>
      </c>
      <c r="U349" s="102" t="s">
        <v>1612</v>
      </c>
      <c r="V349" s="102" t="s">
        <v>652</v>
      </c>
      <c r="W349" s="102" t="s">
        <v>1884</v>
      </c>
      <c r="X349" s="102" t="s">
        <v>654</v>
      </c>
      <c r="Y349" s="103"/>
      <c r="Z349" s="104">
        <v>260.0</v>
      </c>
      <c r="AA349" s="105">
        <v>215000.0</v>
      </c>
      <c r="AB349" s="106"/>
      <c r="AC349" s="73"/>
    </row>
    <row r="350" ht="60.75" customHeight="1">
      <c r="A350" s="73"/>
      <c r="B350" s="98">
        <v>215000.0</v>
      </c>
      <c r="C350" s="64"/>
      <c r="D350" s="55">
        <f t="shared" si="2"/>
        <v>0</v>
      </c>
      <c r="E350" s="99"/>
      <c r="F350" s="100" t="s">
        <v>639</v>
      </c>
      <c r="G350" s="100" t="s">
        <v>1885</v>
      </c>
      <c r="H350" s="100" t="s">
        <v>1873</v>
      </c>
      <c r="I350" s="100" t="s">
        <v>1874</v>
      </c>
      <c r="J350" s="100" t="s">
        <v>1886</v>
      </c>
      <c r="K350" s="102" t="s">
        <v>1445</v>
      </c>
      <c r="L350" s="102" t="s">
        <v>65</v>
      </c>
      <c r="M350" s="102" t="s">
        <v>659</v>
      </c>
      <c r="N350" s="102" t="s">
        <v>842</v>
      </c>
      <c r="O350" s="102" t="s">
        <v>694</v>
      </c>
      <c r="P350" s="102" t="s">
        <v>1629</v>
      </c>
      <c r="Q350" s="103">
        <v>16.0</v>
      </c>
      <c r="R350" s="103">
        <v>140.0</v>
      </c>
      <c r="S350" s="102" t="s">
        <v>663</v>
      </c>
      <c r="T350" s="102" t="s">
        <v>650</v>
      </c>
      <c r="U350" s="102" t="s">
        <v>1630</v>
      </c>
      <c r="V350" s="102" t="s">
        <v>652</v>
      </c>
      <c r="W350" s="102" t="s">
        <v>1887</v>
      </c>
      <c r="X350" s="102" t="s">
        <v>654</v>
      </c>
      <c r="Y350" s="103"/>
      <c r="Z350" s="104">
        <v>260.0</v>
      </c>
      <c r="AA350" s="105">
        <v>215000.0</v>
      </c>
      <c r="AB350" s="106"/>
      <c r="AC350" s="73"/>
    </row>
    <row r="351" ht="60.75" customHeight="1">
      <c r="A351" s="73"/>
      <c r="B351" s="98">
        <v>308000.0</v>
      </c>
      <c r="C351" s="64"/>
      <c r="D351" s="55">
        <f t="shared" si="2"/>
        <v>0</v>
      </c>
      <c r="E351" s="99"/>
      <c r="F351" s="100" t="s">
        <v>639</v>
      </c>
      <c r="G351" s="100" t="s">
        <v>1888</v>
      </c>
      <c r="H351" s="100" t="s">
        <v>1889</v>
      </c>
      <c r="I351" s="100" t="s">
        <v>1890</v>
      </c>
      <c r="J351" s="100" t="s">
        <v>1475</v>
      </c>
      <c r="K351" s="102" t="s">
        <v>1445</v>
      </c>
      <c r="L351" s="102" t="s">
        <v>65</v>
      </c>
      <c r="M351" s="102" t="s">
        <v>659</v>
      </c>
      <c r="N351" s="102" t="s">
        <v>842</v>
      </c>
      <c r="O351" s="102" t="s">
        <v>1248</v>
      </c>
      <c r="P351" s="102" t="s">
        <v>1458</v>
      </c>
      <c r="Q351" s="103">
        <v>18.0</v>
      </c>
      <c r="R351" s="103">
        <v>140.0</v>
      </c>
      <c r="S351" s="102" t="s">
        <v>663</v>
      </c>
      <c r="T351" s="102" t="s">
        <v>650</v>
      </c>
      <c r="U351" s="102" t="s">
        <v>1459</v>
      </c>
      <c r="V351" s="102" t="s">
        <v>652</v>
      </c>
      <c r="W351" s="102" t="s">
        <v>1891</v>
      </c>
      <c r="X351" s="102" t="s">
        <v>654</v>
      </c>
      <c r="Y351" s="103"/>
      <c r="Z351" s="104">
        <v>380.0</v>
      </c>
      <c r="AA351" s="105">
        <v>308000.0</v>
      </c>
      <c r="AB351" s="106"/>
      <c r="AC351" s="73"/>
    </row>
    <row r="352" ht="60.75" customHeight="1">
      <c r="A352" s="73"/>
      <c r="B352" s="98">
        <v>308000.0</v>
      </c>
      <c r="C352" s="64"/>
      <c r="D352" s="55">
        <f t="shared" si="2"/>
        <v>0</v>
      </c>
      <c r="E352" s="99"/>
      <c r="F352" s="100" t="s">
        <v>639</v>
      </c>
      <c r="G352" s="100" t="s">
        <v>1892</v>
      </c>
      <c r="H352" s="100" t="s">
        <v>1889</v>
      </c>
      <c r="I352" s="100" t="s">
        <v>1890</v>
      </c>
      <c r="J352" s="100" t="s">
        <v>1478</v>
      </c>
      <c r="K352" s="102" t="s">
        <v>1445</v>
      </c>
      <c r="L352" s="102" t="s">
        <v>65</v>
      </c>
      <c r="M352" s="102" t="s">
        <v>659</v>
      </c>
      <c r="N352" s="102" t="s">
        <v>842</v>
      </c>
      <c r="O352" s="102" t="s">
        <v>1248</v>
      </c>
      <c r="P352" s="102" t="s">
        <v>1479</v>
      </c>
      <c r="Q352" s="103">
        <v>18.0</v>
      </c>
      <c r="R352" s="103">
        <v>140.0</v>
      </c>
      <c r="S352" s="102" t="s">
        <v>663</v>
      </c>
      <c r="T352" s="102" t="s">
        <v>650</v>
      </c>
      <c r="U352" s="102" t="s">
        <v>1480</v>
      </c>
      <c r="V352" s="102" t="s">
        <v>652</v>
      </c>
      <c r="W352" s="102" t="s">
        <v>1893</v>
      </c>
      <c r="X352" s="102" t="s">
        <v>654</v>
      </c>
      <c r="Y352" s="103"/>
      <c r="Z352" s="104">
        <v>380.0</v>
      </c>
      <c r="AA352" s="105">
        <v>308000.0</v>
      </c>
      <c r="AB352" s="106"/>
      <c r="AC352" s="73"/>
    </row>
    <row r="353" ht="60.75" customHeight="1">
      <c r="A353" s="73"/>
      <c r="B353" s="98">
        <v>308000.0</v>
      </c>
      <c r="C353" s="64"/>
      <c r="D353" s="55">
        <f t="shared" si="2"/>
        <v>0</v>
      </c>
      <c r="E353" s="99"/>
      <c r="F353" s="100" t="s">
        <v>639</v>
      </c>
      <c r="G353" s="100" t="s">
        <v>1894</v>
      </c>
      <c r="H353" s="100" t="s">
        <v>1889</v>
      </c>
      <c r="I353" s="100" t="s">
        <v>1890</v>
      </c>
      <c r="J353" s="100" t="s">
        <v>1597</v>
      </c>
      <c r="K353" s="102" t="s">
        <v>1445</v>
      </c>
      <c r="L353" s="102" t="s">
        <v>65</v>
      </c>
      <c r="M353" s="102" t="s">
        <v>659</v>
      </c>
      <c r="N353" s="102" t="s">
        <v>842</v>
      </c>
      <c r="O353" s="102" t="s">
        <v>1248</v>
      </c>
      <c r="P353" s="102" t="s">
        <v>1463</v>
      </c>
      <c r="Q353" s="103">
        <v>18.0</v>
      </c>
      <c r="R353" s="103">
        <v>140.0</v>
      </c>
      <c r="S353" s="102" t="s">
        <v>663</v>
      </c>
      <c r="T353" s="102" t="s">
        <v>650</v>
      </c>
      <c r="U353" s="102" t="s">
        <v>1464</v>
      </c>
      <c r="V353" s="102" t="s">
        <v>652</v>
      </c>
      <c r="W353" s="102" t="s">
        <v>1895</v>
      </c>
      <c r="X353" s="102" t="s">
        <v>654</v>
      </c>
      <c r="Y353" s="103"/>
      <c r="Z353" s="104">
        <v>380.0</v>
      </c>
      <c r="AA353" s="105">
        <v>308000.0</v>
      </c>
      <c r="AB353" s="106"/>
      <c r="AC353" s="73"/>
    </row>
    <row r="354" ht="60.75" customHeight="1">
      <c r="A354" s="73"/>
      <c r="B354" s="98">
        <v>269000.0</v>
      </c>
      <c r="C354" s="64"/>
      <c r="D354" s="55">
        <f t="shared" si="2"/>
        <v>0</v>
      </c>
      <c r="E354" s="99"/>
      <c r="F354" s="100" t="s">
        <v>639</v>
      </c>
      <c r="G354" s="100" t="s">
        <v>1896</v>
      </c>
      <c r="H354" s="100" t="s">
        <v>1897</v>
      </c>
      <c r="I354" s="100" t="s">
        <v>1898</v>
      </c>
      <c r="J354" s="100" t="s">
        <v>1899</v>
      </c>
      <c r="K354" s="102" t="s">
        <v>1445</v>
      </c>
      <c r="L354" s="102" t="s">
        <v>65</v>
      </c>
      <c r="M354" s="102" t="s">
        <v>735</v>
      </c>
      <c r="N354" s="102" t="s">
        <v>842</v>
      </c>
      <c r="O354" s="102" t="s">
        <v>686</v>
      </c>
      <c r="P354" s="102" t="s">
        <v>1900</v>
      </c>
      <c r="Q354" s="103">
        <v>16.0</v>
      </c>
      <c r="R354" s="103">
        <v>140.0</v>
      </c>
      <c r="S354" s="102" t="s">
        <v>649</v>
      </c>
      <c r="T354" s="102" t="s">
        <v>650</v>
      </c>
      <c r="U354" s="102" t="s">
        <v>1901</v>
      </c>
      <c r="V354" s="102" t="s">
        <v>652</v>
      </c>
      <c r="W354" s="102" t="s">
        <v>1902</v>
      </c>
      <c r="X354" s="102" t="s">
        <v>877</v>
      </c>
      <c r="Y354" s="103"/>
      <c r="Z354" s="104">
        <v>330.0</v>
      </c>
      <c r="AA354" s="105">
        <v>269000.0</v>
      </c>
      <c r="AB354" s="106"/>
      <c r="AC354" s="73"/>
    </row>
    <row r="355" ht="60.75" customHeight="1">
      <c r="A355" s="73"/>
      <c r="B355" s="98">
        <v>269000.0</v>
      </c>
      <c r="C355" s="64"/>
      <c r="D355" s="55">
        <f t="shared" si="2"/>
        <v>0</v>
      </c>
      <c r="E355" s="99"/>
      <c r="F355" s="100" t="s">
        <v>639</v>
      </c>
      <c r="G355" s="100" t="s">
        <v>1903</v>
      </c>
      <c r="H355" s="100" t="s">
        <v>1897</v>
      </c>
      <c r="I355" s="100" t="s">
        <v>1898</v>
      </c>
      <c r="J355" s="100" t="s">
        <v>1542</v>
      </c>
      <c r="K355" s="102" t="s">
        <v>1445</v>
      </c>
      <c r="L355" s="102" t="s">
        <v>65</v>
      </c>
      <c r="M355" s="102" t="s">
        <v>735</v>
      </c>
      <c r="N355" s="102" t="s">
        <v>842</v>
      </c>
      <c r="O355" s="102" t="s">
        <v>686</v>
      </c>
      <c r="P355" s="102" t="s">
        <v>1538</v>
      </c>
      <c r="Q355" s="103">
        <v>16.0</v>
      </c>
      <c r="R355" s="103">
        <v>140.0</v>
      </c>
      <c r="S355" s="102" t="s">
        <v>649</v>
      </c>
      <c r="T355" s="102" t="s">
        <v>650</v>
      </c>
      <c r="U355" s="102" t="s">
        <v>1539</v>
      </c>
      <c r="V355" s="102" t="s">
        <v>652</v>
      </c>
      <c r="W355" s="102" t="s">
        <v>1904</v>
      </c>
      <c r="X355" s="102" t="s">
        <v>654</v>
      </c>
      <c r="Y355" s="103"/>
      <c r="Z355" s="104">
        <v>330.0</v>
      </c>
      <c r="AA355" s="105">
        <v>269000.0</v>
      </c>
      <c r="AB355" s="106"/>
      <c r="AC355" s="73"/>
    </row>
    <row r="356" ht="60.75" customHeight="1">
      <c r="A356" s="73"/>
      <c r="B356" s="98">
        <v>269000.0</v>
      </c>
      <c r="C356" s="64"/>
      <c r="D356" s="55">
        <f t="shared" si="2"/>
        <v>0</v>
      </c>
      <c r="E356" s="99"/>
      <c r="F356" s="100" t="s">
        <v>639</v>
      </c>
      <c r="G356" s="100" t="s">
        <v>1905</v>
      </c>
      <c r="H356" s="100" t="s">
        <v>1897</v>
      </c>
      <c r="I356" s="100" t="s">
        <v>1898</v>
      </c>
      <c r="J356" s="100" t="s">
        <v>1906</v>
      </c>
      <c r="K356" s="102" t="s">
        <v>1445</v>
      </c>
      <c r="L356" s="102" t="s">
        <v>65</v>
      </c>
      <c r="M356" s="102" t="s">
        <v>735</v>
      </c>
      <c r="N356" s="102" t="s">
        <v>842</v>
      </c>
      <c r="O356" s="102" t="s">
        <v>686</v>
      </c>
      <c r="P356" s="102" t="s">
        <v>1907</v>
      </c>
      <c r="Q356" s="103">
        <v>16.0</v>
      </c>
      <c r="R356" s="103">
        <v>140.0</v>
      </c>
      <c r="S356" s="102" t="s">
        <v>649</v>
      </c>
      <c r="T356" s="102" t="s">
        <v>650</v>
      </c>
      <c r="U356" s="102" t="s">
        <v>1908</v>
      </c>
      <c r="V356" s="102" t="s">
        <v>652</v>
      </c>
      <c r="W356" s="102" t="s">
        <v>1909</v>
      </c>
      <c r="X356" s="102" t="s">
        <v>654</v>
      </c>
      <c r="Y356" s="103"/>
      <c r="Z356" s="104">
        <v>330.0</v>
      </c>
      <c r="AA356" s="105">
        <v>269000.0</v>
      </c>
      <c r="AB356" s="106"/>
      <c r="AC356" s="73"/>
    </row>
    <row r="357" ht="60.75" customHeight="1">
      <c r="A357" s="73"/>
      <c r="B357" s="98">
        <v>277000.0</v>
      </c>
      <c r="C357" s="64"/>
      <c r="D357" s="55">
        <f t="shared" si="2"/>
        <v>0</v>
      </c>
      <c r="E357" s="99"/>
      <c r="F357" s="100" t="s">
        <v>639</v>
      </c>
      <c r="G357" s="100" t="s">
        <v>1910</v>
      </c>
      <c r="H357" s="100" t="s">
        <v>1911</v>
      </c>
      <c r="I357" s="100" t="s">
        <v>1912</v>
      </c>
      <c r="J357" s="100" t="s">
        <v>1457</v>
      </c>
      <c r="K357" s="102" t="s">
        <v>1445</v>
      </c>
      <c r="L357" s="102" t="s">
        <v>65</v>
      </c>
      <c r="M357" s="102" t="s">
        <v>659</v>
      </c>
      <c r="N357" s="102" t="s">
        <v>842</v>
      </c>
      <c r="O357" s="102" t="s">
        <v>694</v>
      </c>
      <c r="P357" s="102" t="s">
        <v>1458</v>
      </c>
      <c r="Q357" s="103">
        <v>16.0</v>
      </c>
      <c r="R357" s="103">
        <v>140.0</v>
      </c>
      <c r="S357" s="102" t="s">
        <v>663</v>
      </c>
      <c r="T357" s="102" t="s">
        <v>650</v>
      </c>
      <c r="U357" s="102" t="s">
        <v>1459</v>
      </c>
      <c r="V357" s="102" t="s">
        <v>652</v>
      </c>
      <c r="W357" s="102" t="s">
        <v>1913</v>
      </c>
      <c r="X357" s="102" t="s">
        <v>654</v>
      </c>
      <c r="Y357" s="103"/>
      <c r="Z357" s="104">
        <v>340.0</v>
      </c>
      <c r="AA357" s="105">
        <v>277000.0</v>
      </c>
      <c r="AB357" s="106"/>
      <c r="AC357" s="73"/>
    </row>
    <row r="358" ht="60.75" customHeight="1">
      <c r="A358" s="73"/>
      <c r="B358" s="98">
        <v>277000.0</v>
      </c>
      <c r="C358" s="64"/>
      <c r="D358" s="55">
        <f t="shared" si="2"/>
        <v>0</v>
      </c>
      <c r="E358" s="99"/>
      <c r="F358" s="100" t="s">
        <v>639</v>
      </c>
      <c r="G358" s="100" t="s">
        <v>1914</v>
      </c>
      <c r="H358" s="100" t="s">
        <v>1911</v>
      </c>
      <c r="I358" s="100" t="s">
        <v>1912</v>
      </c>
      <c r="J358" s="100" t="s">
        <v>1879</v>
      </c>
      <c r="K358" s="102" t="s">
        <v>1445</v>
      </c>
      <c r="L358" s="102" t="s">
        <v>65</v>
      </c>
      <c r="M358" s="102" t="s">
        <v>659</v>
      </c>
      <c r="N358" s="102" t="s">
        <v>842</v>
      </c>
      <c r="O358" s="102" t="s">
        <v>694</v>
      </c>
      <c r="P358" s="102" t="s">
        <v>1915</v>
      </c>
      <c r="Q358" s="103">
        <v>16.0</v>
      </c>
      <c r="R358" s="103">
        <v>140.0</v>
      </c>
      <c r="S358" s="102" t="s">
        <v>663</v>
      </c>
      <c r="T358" s="102" t="s">
        <v>650</v>
      </c>
      <c r="U358" s="102" t="s">
        <v>1916</v>
      </c>
      <c r="V358" s="102" t="s">
        <v>652</v>
      </c>
      <c r="W358" s="102" t="s">
        <v>1917</v>
      </c>
      <c r="X358" s="102" t="s">
        <v>877</v>
      </c>
      <c r="Y358" s="103"/>
      <c r="Z358" s="104">
        <v>340.0</v>
      </c>
      <c r="AA358" s="105">
        <v>277000.0</v>
      </c>
      <c r="AB358" s="106"/>
      <c r="AC358" s="73"/>
    </row>
    <row r="359" ht="60.75" customHeight="1">
      <c r="A359" s="73"/>
      <c r="B359" s="98">
        <v>277000.0</v>
      </c>
      <c r="C359" s="64"/>
      <c r="D359" s="55">
        <f t="shared" si="2"/>
        <v>0</v>
      </c>
      <c r="E359" s="99"/>
      <c r="F359" s="100" t="s">
        <v>639</v>
      </c>
      <c r="G359" s="100" t="s">
        <v>1918</v>
      </c>
      <c r="H359" s="100" t="s">
        <v>1911</v>
      </c>
      <c r="I359" s="100" t="s">
        <v>1912</v>
      </c>
      <c r="J359" s="100" t="s">
        <v>1597</v>
      </c>
      <c r="K359" s="102" t="s">
        <v>1445</v>
      </c>
      <c r="L359" s="102" t="s">
        <v>65</v>
      </c>
      <c r="M359" s="102" t="s">
        <v>659</v>
      </c>
      <c r="N359" s="102" t="s">
        <v>842</v>
      </c>
      <c r="O359" s="102" t="s">
        <v>694</v>
      </c>
      <c r="P359" s="102" t="s">
        <v>1463</v>
      </c>
      <c r="Q359" s="103">
        <v>16.0</v>
      </c>
      <c r="R359" s="103">
        <v>140.0</v>
      </c>
      <c r="S359" s="102" t="s">
        <v>663</v>
      </c>
      <c r="T359" s="102" t="s">
        <v>650</v>
      </c>
      <c r="U359" s="102" t="s">
        <v>1464</v>
      </c>
      <c r="V359" s="102" t="s">
        <v>652</v>
      </c>
      <c r="W359" s="102" t="s">
        <v>1919</v>
      </c>
      <c r="X359" s="102" t="s">
        <v>654</v>
      </c>
      <c r="Y359" s="103"/>
      <c r="Z359" s="104">
        <v>340.0</v>
      </c>
      <c r="AA359" s="105">
        <v>277000.0</v>
      </c>
      <c r="AB359" s="106"/>
      <c r="AC359" s="73"/>
    </row>
    <row r="360" ht="60.75" customHeight="1">
      <c r="A360" s="73"/>
      <c r="B360" s="98">
        <v>277000.0</v>
      </c>
      <c r="C360" s="64"/>
      <c r="D360" s="55">
        <f t="shared" si="2"/>
        <v>0</v>
      </c>
      <c r="E360" s="99"/>
      <c r="F360" s="100" t="s">
        <v>639</v>
      </c>
      <c r="G360" s="100" t="s">
        <v>1920</v>
      </c>
      <c r="H360" s="100" t="s">
        <v>1911</v>
      </c>
      <c r="I360" s="100" t="s">
        <v>1912</v>
      </c>
      <c r="J360" s="100" t="s">
        <v>1746</v>
      </c>
      <c r="K360" s="102" t="s">
        <v>1445</v>
      </c>
      <c r="L360" s="102" t="s">
        <v>65</v>
      </c>
      <c r="M360" s="102" t="s">
        <v>659</v>
      </c>
      <c r="N360" s="102" t="s">
        <v>842</v>
      </c>
      <c r="O360" s="102" t="s">
        <v>694</v>
      </c>
      <c r="P360" s="102" t="s">
        <v>1611</v>
      </c>
      <c r="Q360" s="103">
        <v>16.0</v>
      </c>
      <c r="R360" s="103">
        <v>140.0</v>
      </c>
      <c r="S360" s="102" t="s">
        <v>663</v>
      </c>
      <c r="T360" s="102" t="s">
        <v>650</v>
      </c>
      <c r="U360" s="102" t="s">
        <v>1612</v>
      </c>
      <c r="V360" s="102" t="s">
        <v>652</v>
      </c>
      <c r="W360" s="102" t="s">
        <v>1921</v>
      </c>
      <c r="X360" s="102" t="s">
        <v>654</v>
      </c>
      <c r="Y360" s="103"/>
      <c r="Z360" s="104">
        <v>340.0</v>
      </c>
      <c r="AA360" s="105">
        <v>277000.0</v>
      </c>
      <c r="AB360" s="106"/>
      <c r="AC360" s="73"/>
    </row>
    <row r="361" ht="60.75" customHeight="1">
      <c r="A361" s="73"/>
      <c r="B361" s="98">
        <v>215000.0</v>
      </c>
      <c r="C361" s="64"/>
      <c r="D361" s="55">
        <f t="shared" si="2"/>
        <v>0</v>
      </c>
      <c r="E361" s="99"/>
      <c r="F361" s="100" t="s">
        <v>639</v>
      </c>
      <c r="G361" s="100" t="s">
        <v>1922</v>
      </c>
      <c r="H361" s="100" t="s">
        <v>1923</v>
      </c>
      <c r="I361" s="100" t="s">
        <v>1924</v>
      </c>
      <c r="J361" s="100" t="s">
        <v>1829</v>
      </c>
      <c r="K361" s="102" t="s">
        <v>1445</v>
      </c>
      <c r="L361" s="102" t="s">
        <v>65</v>
      </c>
      <c r="M361" s="102" t="s">
        <v>659</v>
      </c>
      <c r="N361" s="102" t="s">
        <v>842</v>
      </c>
      <c r="O361" s="102" t="s">
        <v>694</v>
      </c>
      <c r="P361" s="102" t="s">
        <v>1514</v>
      </c>
      <c r="Q361" s="103">
        <v>16.0</v>
      </c>
      <c r="R361" s="103">
        <v>140.0</v>
      </c>
      <c r="S361" s="102" t="s">
        <v>663</v>
      </c>
      <c r="T361" s="102" t="s">
        <v>650</v>
      </c>
      <c r="U361" s="102" t="s">
        <v>1515</v>
      </c>
      <c r="V361" s="102" t="s">
        <v>652</v>
      </c>
      <c r="W361" s="102" t="s">
        <v>1925</v>
      </c>
      <c r="X361" s="102" t="s">
        <v>654</v>
      </c>
      <c r="Y361" s="103"/>
      <c r="Z361" s="104">
        <v>260.0</v>
      </c>
      <c r="AA361" s="105">
        <v>215000.0</v>
      </c>
      <c r="AB361" s="106"/>
      <c r="AC361" s="73"/>
    </row>
    <row r="362" ht="60.75" customHeight="1">
      <c r="A362" s="73"/>
      <c r="B362" s="98">
        <v>215000.0</v>
      </c>
      <c r="C362" s="64"/>
      <c r="D362" s="55">
        <f t="shared" si="2"/>
        <v>0</v>
      </c>
      <c r="E362" s="99"/>
      <c r="F362" s="100" t="s">
        <v>639</v>
      </c>
      <c r="G362" s="100" t="s">
        <v>1926</v>
      </c>
      <c r="H362" s="100" t="s">
        <v>1923</v>
      </c>
      <c r="I362" s="100" t="s">
        <v>1924</v>
      </c>
      <c r="J362" s="100" t="s">
        <v>1597</v>
      </c>
      <c r="K362" s="102" t="s">
        <v>1445</v>
      </c>
      <c r="L362" s="102" t="s">
        <v>65</v>
      </c>
      <c r="M362" s="102" t="s">
        <v>659</v>
      </c>
      <c r="N362" s="102" t="s">
        <v>842</v>
      </c>
      <c r="O362" s="102" t="s">
        <v>694</v>
      </c>
      <c r="P362" s="102" t="s">
        <v>1463</v>
      </c>
      <c r="Q362" s="103">
        <v>16.0</v>
      </c>
      <c r="R362" s="103">
        <v>140.0</v>
      </c>
      <c r="S362" s="102" t="s">
        <v>663</v>
      </c>
      <c r="T362" s="102" t="s">
        <v>650</v>
      </c>
      <c r="U362" s="102" t="s">
        <v>1464</v>
      </c>
      <c r="V362" s="102" t="s">
        <v>652</v>
      </c>
      <c r="W362" s="102" t="s">
        <v>1927</v>
      </c>
      <c r="X362" s="102" t="s">
        <v>654</v>
      </c>
      <c r="Y362" s="103"/>
      <c r="Z362" s="104">
        <v>260.0</v>
      </c>
      <c r="AA362" s="105">
        <v>215000.0</v>
      </c>
      <c r="AB362" s="106"/>
      <c r="AC362" s="73"/>
    </row>
    <row r="363" ht="60.75" customHeight="1">
      <c r="A363" s="73"/>
      <c r="B363" s="98">
        <v>215000.0</v>
      </c>
      <c r="C363" s="64"/>
      <c r="D363" s="55">
        <f t="shared" si="2"/>
        <v>0</v>
      </c>
      <c r="E363" s="99"/>
      <c r="F363" s="100" t="s">
        <v>639</v>
      </c>
      <c r="G363" s="100" t="s">
        <v>1928</v>
      </c>
      <c r="H363" s="100" t="s">
        <v>1923</v>
      </c>
      <c r="I363" s="100" t="s">
        <v>1924</v>
      </c>
      <c r="J363" s="100" t="s">
        <v>1493</v>
      </c>
      <c r="K363" s="102" t="s">
        <v>1445</v>
      </c>
      <c r="L363" s="102" t="s">
        <v>65</v>
      </c>
      <c r="M363" s="102" t="s">
        <v>659</v>
      </c>
      <c r="N363" s="102" t="s">
        <v>842</v>
      </c>
      <c r="O363" s="102" t="s">
        <v>694</v>
      </c>
      <c r="P363" s="102" t="s">
        <v>1494</v>
      </c>
      <c r="Q363" s="103">
        <v>16.0</v>
      </c>
      <c r="R363" s="103">
        <v>140.0</v>
      </c>
      <c r="S363" s="102" t="s">
        <v>663</v>
      </c>
      <c r="T363" s="102" t="s">
        <v>650</v>
      </c>
      <c r="U363" s="102" t="s">
        <v>1495</v>
      </c>
      <c r="V363" s="102" t="s">
        <v>652</v>
      </c>
      <c r="W363" s="102" t="s">
        <v>1929</v>
      </c>
      <c r="X363" s="102" t="s">
        <v>654</v>
      </c>
      <c r="Y363" s="103"/>
      <c r="Z363" s="104">
        <v>260.0</v>
      </c>
      <c r="AA363" s="105">
        <v>215000.0</v>
      </c>
      <c r="AB363" s="106"/>
      <c r="AC363" s="73"/>
    </row>
    <row r="364" ht="60.75" customHeight="1">
      <c r="A364" s="73"/>
      <c r="B364" s="98">
        <v>215000.0</v>
      </c>
      <c r="C364" s="64"/>
      <c r="D364" s="55">
        <f t="shared" si="2"/>
        <v>0</v>
      </c>
      <c r="E364" s="99"/>
      <c r="F364" s="100" t="s">
        <v>639</v>
      </c>
      <c r="G364" s="100" t="s">
        <v>1930</v>
      </c>
      <c r="H364" s="100" t="s">
        <v>1923</v>
      </c>
      <c r="I364" s="100" t="s">
        <v>1924</v>
      </c>
      <c r="J364" s="100" t="s">
        <v>1886</v>
      </c>
      <c r="K364" s="102" t="s">
        <v>1445</v>
      </c>
      <c r="L364" s="102" t="s">
        <v>65</v>
      </c>
      <c r="M364" s="102" t="s">
        <v>659</v>
      </c>
      <c r="N364" s="102" t="s">
        <v>842</v>
      </c>
      <c r="O364" s="102" t="s">
        <v>694</v>
      </c>
      <c r="P364" s="102" t="s">
        <v>1629</v>
      </c>
      <c r="Q364" s="103">
        <v>16.0</v>
      </c>
      <c r="R364" s="103">
        <v>140.0</v>
      </c>
      <c r="S364" s="102" t="s">
        <v>663</v>
      </c>
      <c r="T364" s="102" t="s">
        <v>650</v>
      </c>
      <c r="U364" s="102" t="s">
        <v>1630</v>
      </c>
      <c r="V364" s="102" t="s">
        <v>652</v>
      </c>
      <c r="W364" s="102" t="s">
        <v>1931</v>
      </c>
      <c r="X364" s="102" t="s">
        <v>654</v>
      </c>
      <c r="Y364" s="103"/>
      <c r="Z364" s="104">
        <v>260.0</v>
      </c>
      <c r="AA364" s="105">
        <v>215000.0</v>
      </c>
      <c r="AB364" s="106"/>
      <c r="AC364" s="73"/>
    </row>
    <row r="365" ht="60.75" customHeight="1">
      <c r="A365" s="73"/>
      <c r="B365" s="98">
        <v>215000.0</v>
      </c>
      <c r="C365" s="64"/>
      <c r="D365" s="55">
        <f t="shared" si="2"/>
        <v>0</v>
      </c>
      <c r="E365" s="99"/>
      <c r="F365" s="100" t="s">
        <v>639</v>
      </c>
      <c r="G365" s="100" t="s">
        <v>1932</v>
      </c>
      <c r="H365" s="100" t="s">
        <v>1933</v>
      </c>
      <c r="I365" s="100" t="s">
        <v>1934</v>
      </c>
      <c r="J365" s="100" t="s">
        <v>1829</v>
      </c>
      <c r="K365" s="102" t="s">
        <v>1445</v>
      </c>
      <c r="L365" s="102" t="s">
        <v>65</v>
      </c>
      <c r="M365" s="102" t="s">
        <v>659</v>
      </c>
      <c r="N365" s="102" t="s">
        <v>842</v>
      </c>
      <c r="O365" s="102" t="s">
        <v>798</v>
      </c>
      <c r="P365" s="102" t="s">
        <v>1514</v>
      </c>
      <c r="Q365" s="103">
        <v>16.0</v>
      </c>
      <c r="R365" s="103">
        <v>140.0</v>
      </c>
      <c r="S365" s="102" t="s">
        <v>663</v>
      </c>
      <c r="T365" s="102" t="s">
        <v>650</v>
      </c>
      <c r="U365" s="102" t="s">
        <v>1515</v>
      </c>
      <c r="V365" s="102" t="s">
        <v>652</v>
      </c>
      <c r="W365" s="102" t="s">
        <v>1935</v>
      </c>
      <c r="X365" s="102" t="s">
        <v>654</v>
      </c>
      <c r="Y365" s="103"/>
      <c r="Z365" s="104">
        <v>260.0</v>
      </c>
      <c r="AA365" s="105">
        <v>215000.0</v>
      </c>
      <c r="AB365" s="106"/>
      <c r="AC365" s="73"/>
    </row>
    <row r="366" ht="60.75" customHeight="1">
      <c r="A366" s="73"/>
      <c r="B366" s="98">
        <v>215000.0</v>
      </c>
      <c r="C366" s="64"/>
      <c r="D366" s="55">
        <f t="shared" si="2"/>
        <v>0</v>
      </c>
      <c r="E366" s="99"/>
      <c r="F366" s="100" t="s">
        <v>639</v>
      </c>
      <c r="G366" s="100" t="s">
        <v>1936</v>
      </c>
      <c r="H366" s="100" t="s">
        <v>1933</v>
      </c>
      <c r="I366" s="100" t="s">
        <v>1934</v>
      </c>
      <c r="J366" s="100" t="s">
        <v>1597</v>
      </c>
      <c r="K366" s="102" t="s">
        <v>1445</v>
      </c>
      <c r="L366" s="102" t="s">
        <v>65</v>
      </c>
      <c r="M366" s="102" t="s">
        <v>659</v>
      </c>
      <c r="N366" s="102" t="s">
        <v>842</v>
      </c>
      <c r="O366" s="102" t="s">
        <v>798</v>
      </c>
      <c r="P366" s="102" t="s">
        <v>1463</v>
      </c>
      <c r="Q366" s="103">
        <v>16.0</v>
      </c>
      <c r="R366" s="103">
        <v>140.0</v>
      </c>
      <c r="S366" s="102" t="s">
        <v>663</v>
      </c>
      <c r="T366" s="102" t="s">
        <v>650</v>
      </c>
      <c r="U366" s="102" t="s">
        <v>1464</v>
      </c>
      <c r="V366" s="102" t="s">
        <v>652</v>
      </c>
      <c r="W366" s="102" t="s">
        <v>1937</v>
      </c>
      <c r="X366" s="102" t="s">
        <v>654</v>
      </c>
      <c r="Y366" s="103"/>
      <c r="Z366" s="104">
        <v>260.0</v>
      </c>
      <c r="AA366" s="105">
        <v>215000.0</v>
      </c>
      <c r="AB366" s="106"/>
      <c r="AC366" s="73"/>
    </row>
    <row r="367" ht="60.75" customHeight="1">
      <c r="A367" s="73"/>
      <c r="B367" s="98">
        <v>215000.0</v>
      </c>
      <c r="C367" s="64"/>
      <c r="D367" s="55">
        <f t="shared" si="2"/>
        <v>0</v>
      </c>
      <c r="E367" s="99"/>
      <c r="F367" s="100" t="s">
        <v>639</v>
      </c>
      <c r="G367" s="100" t="s">
        <v>1938</v>
      </c>
      <c r="H367" s="100" t="s">
        <v>1933</v>
      </c>
      <c r="I367" s="100" t="s">
        <v>1934</v>
      </c>
      <c r="J367" s="100" t="s">
        <v>1886</v>
      </c>
      <c r="K367" s="102" t="s">
        <v>1445</v>
      </c>
      <c r="L367" s="102" t="s">
        <v>65</v>
      </c>
      <c r="M367" s="102" t="s">
        <v>659</v>
      </c>
      <c r="N367" s="102" t="s">
        <v>842</v>
      </c>
      <c r="O367" s="102" t="s">
        <v>798</v>
      </c>
      <c r="P367" s="102" t="s">
        <v>1629</v>
      </c>
      <c r="Q367" s="103">
        <v>16.0</v>
      </c>
      <c r="R367" s="103">
        <v>140.0</v>
      </c>
      <c r="S367" s="102" t="s">
        <v>663</v>
      </c>
      <c r="T367" s="102" t="s">
        <v>650</v>
      </c>
      <c r="U367" s="102" t="s">
        <v>1630</v>
      </c>
      <c r="V367" s="102" t="s">
        <v>652</v>
      </c>
      <c r="W367" s="102" t="s">
        <v>1939</v>
      </c>
      <c r="X367" s="102" t="s">
        <v>654</v>
      </c>
      <c r="Y367" s="103"/>
      <c r="Z367" s="104">
        <v>260.0</v>
      </c>
      <c r="AA367" s="105">
        <v>215000.0</v>
      </c>
      <c r="AB367" s="106"/>
      <c r="AC367" s="73"/>
    </row>
    <row r="368" ht="60.75" customHeight="1">
      <c r="A368" s="73"/>
      <c r="B368" s="98">
        <v>215000.0</v>
      </c>
      <c r="C368" s="64"/>
      <c r="D368" s="55">
        <f t="shared" si="2"/>
        <v>0</v>
      </c>
      <c r="E368" s="99"/>
      <c r="F368" s="100" t="s">
        <v>639</v>
      </c>
      <c r="G368" s="100" t="s">
        <v>1940</v>
      </c>
      <c r="H368" s="100" t="s">
        <v>1933</v>
      </c>
      <c r="I368" s="100" t="s">
        <v>1934</v>
      </c>
      <c r="J368" s="100" t="s">
        <v>1518</v>
      </c>
      <c r="K368" s="102" t="s">
        <v>1445</v>
      </c>
      <c r="L368" s="102" t="s">
        <v>65</v>
      </c>
      <c r="M368" s="102" t="s">
        <v>659</v>
      </c>
      <c r="N368" s="102" t="s">
        <v>842</v>
      </c>
      <c r="O368" s="102" t="s">
        <v>798</v>
      </c>
      <c r="P368" s="102" t="s">
        <v>1519</v>
      </c>
      <c r="Q368" s="103">
        <v>16.0</v>
      </c>
      <c r="R368" s="103">
        <v>140.0</v>
      </c>
      <c r="S368" s="102" t="s">
        <v>663</v>
      </c>
      <c r="T368" s="102" t="s">
        <v>650</v>
      </c>
      <c r="U368" s="102" t="s">
        <v>1520</v>
      </c>
      <c r="V368" s="102" t="s">
        <v>652</v>
      </c>
      <c r="W368" s="102" t="s">
        <v>1941</v>
      </c>
      <c r="X368" s="102" t="s">
        <v>877</v>
      </c>
      <c r="Y368" s="103"/>
      <c r="Z368" s="104">
        <v>260.0</v>
      </c>
      <c r="AA368" s="105">
        <v>215000.0</v>
      </c>
      <c r="AB368" s="106"/>
      <c r="AC368" s="73"/>
    </row>
    <row r="369" ht="60.75" customHeight="1">
      <c r="A369" s="73"/>
      <c r="B369" s="98">
        <v>215000.0</v>
      </c>
      <c r="C369" s="64"/>
      <c r="D369" s="55">
        <f t="shared" si="2"/>
        <v>0</v>
      </c>
      <c r="E369" s="99"/>
      <c r="F369" s="100" t="s">
        <v>639</v>
      </c>
      <c r="G369" s="100" t="s">
        <v>1942</v>
      </c>
      <c r="H369" s="100" t="s">
        <v>1943</v>
      </c>
      <c r="I369" s="100" t="s">
        <v>1944</v>
      </c>
      <c r="J369" s="100" t="s">
        <v>1829</v>
      </c>
      <c r="K369" s="102" t="s">
        <v>1445</v>
      </c>
      <c r="L369" s="102" t="s">
        <v>65</v>
      </c>
      <c r="M369" s="102" t="s">
        <v>659</v>
      </c>
      <c r="N369" s="102" t="s">
        <v>842</v>
      </c>
      <c r="O369" s="102" t="s">
        <v>789</v>
      </c>
      <c r="P369" s="102" t="s">
        <v>1514</v>
      </c>
      <c r="Q369" s="103">
        <v>18.0</v>
      </c>
      <c r="R369" s="103">
        <v>140.0</v>
      </c>
      <c r="S369" s="102" t="s">
        <v>687</v>
      </c>
      <c r="T369" s="102" t="s">
        <v>650</v>
      </c>
      <c r="U369" s="102" t="s">
        <v>1515</v>
      </c>
      <c r="V369" s="102" t="s">
        <v>652</v>
      </c>
      <c r="W369" s="102" t="s">
        <v>1945</v>
      </c>
      <c r="X369" s="102" t="s">
        <v>654</v>
      </c>
      <c r="Y369" s="103"/>
      <c r="Z369" s="104">
        <v>260.0</v>
      </c>
      <c r="AA369" s="105">
        <v>215000.0</v>
      </c>
      <c r="AB369" s="106"/>
      <c r="AC369" s="73"/>
    </row>
    <row r="370" ht="60.75" customHeight="1">
      <c r="A370" s="73"/>
      <c r="B370" s="98">
        <v>215000.0</v>
      </c>
      <c r="C370" s="64"/>
      <c r="D370" s="55">
        <f t="shared" si="2"/>
        <v>0</v>
      </c>
      <c r="E370" s="99"/>
      <c r="F370" s="100" t="s">
        <v>639</v>
      </c>
      <c r="G370" s="100" t="s">
        <v>1946</v>
      </c>
      <c r="H370" s="100" t="s">
        <v>1943</v>
      </c>
      <c r="I370" s="100" t="s">
        <v>1944</v>
      </c>
      <c r="J370" s="100" t="s">
        <v>1597</v>
      </c>
      <c r="K370" s="102" t="s">
        <v>1445</v>
      </c>
      <c r="L370" s="102" t="s">
        <v>65</v>
      </c>
      <c r="M370" s="102" t="s">
        <v>659</v>
      </c>
      <c r="N370" s="102" t="s">
        <v>842</v>
      </c>
      <c r="O370" s="102" t="s">
        <v>789</v>
      </c>
      <c r="P370" s="102" t="s">
        <v>1463</v>
      </c>
      <c r="Q370" s="103">
        <v>18.0</v>
      </c>
      <c r="R370" s="103">
        <v>140.0</v>
      </c>
      <c r="S370" s="102" t="s">
        <v>687</v>
      </c>
      <c r="T370" s="102" t="s">
        <v>650</v>
      </c>
      <c r="U370" s="102" t="s">
        <v>1464</v>
      </c>
      <c r="V370" s="102" t="s">
        <v>652</v>
      </c>
      <c r="W370" s="102" t="s">
        <v>1947</v>
      </c>
      <c r="X370" s="102" t="s">
        <v>654</v>
      </c>
      <c r="Y370" s="103"/>
      <c r="Z370" s="104">
        <v>260.0</v>
      </c>
      <c r="AA370" s="105">
        <v>215000.0</v>
      </c>
      <c r="AB370" s="106"/>
      <c r="AC370" s="73"/>
    </row>
    <row r="371" ht="60.75" customHeight="1">
      <c r="A371" s="73"/>
      <c r="B371" s="98">
        <v>215000.0</v>
      </c>
      <c r="C371" s="64"/>
      <c r="D371" s="55">
        <f t="shared" si="2"/>
        <v>0</v>
      </c>
      <c r="E371" s="99"/>
      <c r="F371" s="100" t="s">
        <v>639</v>
      </c>
      <c r="G371" s="100" t="s">
        <v>1948</v>
      </c>
      <c r="H371" s="100" t="s">
        <v>1949</v>
      </c>
      <c r="I371" s="100" t="s">
        <v>1950</v>
      </c>
      <c r="J371" s="100" t="s">
        <v>1829</v>
      </c>
      <c r="K371" s="102" t="s">
        <v>1445</v>
      </c>
      <c r="L371" s="102" t="s">
        <v>65</v>
      </c>
      <c r="M371" s="102" t="s">
        <v>659</v>
      </c>
      <c r="N371" s="102" t="s">
        <v>842</v>
      </c>
      <c r="O371" s="102" t="s">
        <v>789</v>
      </c>
      <c r="P371" s="102" t="s">
        <v>1514</v>
      </c>
      <c r="Q371" s="103">
        <v>18.0</v>
      </c>
      <c r="R371" s="103">
        <v>140.0</v>
      </c>
      <c r="S371" s="102" t="s">
        <v>687</v>
      </c>
      <c r="T371" s="102" t="s">
        <v>650</v>
      </c>
      <c r="U371" s="102" t="s">
        <v>1515</v>
      </c>
      <c r="V371" s="102" t="s">
        <v>652</v>
      </c>
      <c r="W371" s="102" t="s">
        <v>1951</v>
      </c>
      <c r="X371" s="102" t="s">
        <v>654</v>
      </c>
      <c r="Y371" s="103"/>
      <c r="Z371" s="104">
        <v>260.0</v>
      </c>
      <c r="AA371" s="105">
        <v>215000.0</v>
      </c>
      <c r="AB371" s="106"/>
      <c r="AC371" s="73"/>
    </row>
    <row r="372" ht="60.75" customHeight="1">
      <c r="A372" s="73"/>
      <c r="B372" s="98">
        <v>215000.0</v>
      </c>
      <c r="C372" s="64"/>
      <c r="D372" s="55">
        <f t="shared" si="2"/>
        <v>0</v>
      </c>
      <c r="E372" s="99"/>
      <c r="F372" s="100" t="s">
        <v>639</v>
      </c>
      <c r="G372" s="100" t="s">
        <v>1952</v>
      </c>
      <c r="H372" s="100" t="s">
        <v>1949</v>
      </c>
      <c r="I372" s="100" t="s">
        <v>1950</v>
      </c>
      <c r="J372" s="100" t="s">
        <v>1597</v>
      </c>
      <c r="K372" s="102" t="s">
        <v>1445</v>
      </c>
      <c r="L372" s="102" t="s">
        <v>65</v>
      </c>
      <c r="M372" s="102" t="s">
        <v>659</v>
      </c>
      <c r="N372" s="102" t="s">
        <v>842</v>
      </c>
      <c r="O372" s="102" t="s">
        <v>789</v>
      </c>
      <c r="P372" s="102" t="s">
        <v>1463</v>
      </c>
      <c r="Q372" s="103">
        <v>18.0</v>
      </c>
      <c r="R372" s="103">
        <v>140.0</v>
      </c>
      <c r="S372" s="102" t="s">
        <v>687</v>
      </c>
      <c r="T372" s="102" t="s">
        <v>650</v>
      </c>
      <c r="U372" s="102" t="s">
        <v>1464</v>
      </c>
      <c r="V372" s="102" t="s">
        <v>652</v>
      </c>
      <c r="W372" s="102" t="s">
        <v>1953</v>
      </c>
      <c r="X372" s="102" t="s">
        <v>654</v>
      </c>
      <c r="Y372" s="103"/>
      <c r="Z372" s="104">
        <v>260.0</v>
      </c>
      <c r="AA372" s="105">
        <v>215000.0</v>
      </c>
      <c r="AB372" s="106"/>
      <c r="AC372" s="73"/>
    </row>
    <row r="373" ht="60.75" customHeight="1">
      <c r="A373" s="73"/>
      <c r="B373" s="98">
        <v>215000.0</v>
      </c>
      <c r="C373" s="64"/>
      <c r="D373" s="55">
        <f t="shared" si="2"/>
        <v>0</v>
      </c>
      <c r="E373" s="99"/>
      <c r="F373" s="100" t="s">
        <v>639</v>
      </c>
      <c r="G373" s="100" t="s">
        <v>1954</v>
      </c>
      <c r="H373" s="100" t="s">
        <v>1949</v>
      </c>
      <c r="I373" s="100" t="s">
        <v>1950</v>
      </c>
      <c r="J373" s="100" t="s">
        <v>1493</v>
      </c>
      <c r="K373" s="102" t="s">
        <v>1445</v>
      </c>
      <c r="L373" s="102" t="s">
        <v>65</v>
      </c>
      <c r="M373" s="102" t="s">
        <v>659</v>
      </c>
      <c r="N373" s="102" t="s">
        <v>842</v>
      </c>
      <c r="O373" s="102" t="s">
        <v>789</v>
      </c>
      <c r="P373" s="102" t="s">
        <v>1494</v>
      </c>
      <c r="Q373" s="103">
        <v>18.0</v>
      </c>
      <c r="R373" s="103">
        <v>140.0</v>
      </c>
      <c r="S373" s="102" t="s">
        <v>687</v>
      </c>
      <c r="T373" s="102" t="s">
        <v>650</v>
      </c>
      <c r="U373" s="102" t="s">
        <v>1495</v>
      </c>
      <c r="V373" s="102" t="s">
        <v>652</v>
      </c>
      <c r="W373" s="102" t="s">
        <v>1955</v>
      </c>
      <c r="X373" s="102" t="s">
        <v>654</v>
      </c>
      <c r="Y373" s="103"/>
      <c r="Z373" s="104">
        <v>260.0</v>
      </c>
      <c r="AA373" s="105">
        <v>215000.0</v>
      </c>
      <c r="AB373" s="106"/>
      <c r="AC373" s="73"/>
    </row>
    <row r="374" ht="60.75" customHeight="1">
      <c r="A374" s="73"/>
      <c r="B374" s="98">
        <v>246000.0</v>
      </c>
      <c r="C374" s="64"/>
      <c r="D374" s="55">
        <f t="shared" si="2"/>
        <v>0</v>
      </c>
      <c r="E374" s="99"/>
      <c r="F374" s="100" t="s">
        <v>639</v>
      </c>
      <c r="G374" s="100" t="s">
        <v>1956</v>
      </c>
      <c r="H374" s="100" t="s">
        <v>1957</v>
      </c>
      <c r="I374" s="100" t="s">
        <v>1958</v>
      </c>
      <c r="J374" s="100" t="s">
        <v>1537</v>
      </c>
      <c r="K374" s="102" t="s">
        <v>1445</v>
      </c>
      <c r="L374" s="102" t="s">
        <v>65</v>
      </c>
      <c r="M374" s="102" t="s">
        <v>735</v>
      </c>
      <c r="N374" s="102" t="s">
        <v>842</v>
      </c>
      <c r="O374" s="102" t="s">
        <v>1018</v>
      </c>
      <c r="P374" s="102" t="s">
        <v>1538</v>
      </c>
      <c r="Q374" s="103">
        <v>18.0</v>
      </c>
      <c r="R374" s="103">
        <v>140.0</v>
      </c>
      <c r="S374" s="102" t="s">
        <v>649</v>
      </c>
      <c r="T374" s="102" t="s">
        <v>650</v>
      </c>
      <c r="U374" s="102" t="s">
        <v>1539</v>
      </c>
      <c r="V374" s="102" t="s">
        <v>652</v>
      </c>
      <c r="W374" s="102" t="s">
        <v>1959</v>
      </c>
      <c r="X374" s="102" t="s">
        <v>654</v>
      </c>
      <c r="Y374" s="103"/>
      <c r="Z374" s="104">
        <v>300.0</v>
      </c>
      <c r="AA374" s="105">
        <v>246000.0</v>
      </c>
      <c r="AB374" s="106"/>
      <c r="AC374" s="73"/>
    </row>
    <row r="375" ht="60.75" customHeight="1">
      <c r="A375" s="73"/>
      <c r="B375" s="98">
        <v>246000.0</v>
      </c>
      <c r="C375" s="64"/>
      <c r="D375" s="55">
        <f t="shared" si="2"/>
        <v>0</v>
      </c>
      <c r="E375" s="99"/>
      <c r="F375" s="100" t="s">
        <v>639</v>
      </c>
      <c r="G375" s="100" t="s">
        <v>1960</v>
      </c>
      <c r="H375" s="100" t="s">
        <v>1957</v>
      </c>
      <c r="I375" s="100" t="s">
        <v>1958</v>
      </c>
      <c r="J375" s="100" t="s">
        <v>1961</v>
      </c>
      <c r="K375" s="102" t="s">
        <v>1445</v>
      </c>
      <c r="L375" s="102" t="s">
        <v>65</v>
      </c>
      <c r="M375" s="102" t="s">
        <v>735</v>
      </c>
      <c r="N375" s="102" t="s">
        <v>842</v>
      </c>
      <c r="O375" s="102" t="s">
        <v>1018</v>
      </c>
      <c r="P375" s="102" t="s">
        <v>1907</v>
      </c>
      <c r="Q375" s="103">
        <v>18.0</v>
      </c>
      <c r="R375" s="103">
        <v>140.0</v>
      </c>
      <c r="S375" s="102" t="s">
        <v>649</v>
      </c>
      <c r="T375" s="102" t="s">
        <v>650</v>
      </c>
      <c r="U375" s="102" t="s">
        <v>1908</v>
      </c>
      <c r="V375" s="102" t="s">
        <v>652</v>
      </c>
      <c r="W375" s="102" t="s">
        <v>1962</v>
      </c>
      <c r="X375" s="102" t="s">
        <v>654</v>
      </c>
      <c r="Y375" s="103"/>
      <c r="Z375" s="104">
        <v>300.0</v>
      </c>
      <c r="AA375" s="105">
        <v>246000.0</v>
      </c>
      <c r="AB375" s="106"/>
      <c r="AC375" s="73"/>
    </row>
    <row r="376" ht="60.75" customHeight="1">
      <c r="A376" s="73"/>
      <c r="B376" s="98">
        <v>246000.0</v>
      </c>
      <c r="C376" s="64"/>
      <c r="D376" s="55">
        <f t="shared" si="2"/>
        <v>0</v>
      </c>
      <c r="E376" s="99"/>
      <c r="F376" s="100" t="s">
        <v>639</v>
      </c>
      <c r="G376" s="100" t="s">
        <v>1963</v>
      </c>
      <c r="H376" s="100" t="s">
        <v>1964</v>
      </c>
      <c r="I376" s="100" t="s">
        <v>1965</v>
      </c>
      <c r="J376" s="100" t="s">
        <v>1537</v>
      </c>
      <c r="K376" s="102" t="s">
        <v>1445</v>
      </c>
      <c r="L376" s="102" t="s">
        <v>65</v>
      </c>
      <c r="M376" s="102" t="s">
        <v>735</v>
      </c>
      <c r="N376" s="102" t="s">
        <v>842</v>
      </c>
      <c r="O376" s="102" t="s">
        <v>798</v>
      </c>
      <c r="P376" s="102" t="s">
        <v>1538</v>
      </c>
      <c r="Q376" s="103">
        <v>17.0</v>
      </c>
      <c r="R376" s="103">
        <v>140.0</v>
      </c>
      <c r="S376" s="102" t="s">
        <v>649</v>
      </c>
      <c r="T376" s="102" t="s">
        <v>650</v>
      </c>
      <c r="U376" s="102" t="s">
        <v>1539</v>
      </c>
      <c r="V376" s="102" t="s">
        <v>652</v>
      </c>
      <c r="W376" s="102" t="s">
        <v>1966</v>
      </c>
      <c r="X376" s="102" t="s">
        <v>654</v>
      </c>
      <c r="Y376" s="103"/>
      <c r="Z376" s="104">
        <v>300.0</v>
      </c>
      <c r="AA376" s="105">
        <v>246000.0</v>
      </c>
      <c r="AB376" s="106"/>
      <c r="AC376" s="73"/>
    </row>
    <row r="377" ht="60.75" customHeight="1">
      <c r="A377" s="73"/>
      <c r="B377" s="98">
        <v>246000.0</v>
      </c>
      <c r="C377" s="64"/>
      <c r="D377" s="55">
        <f t="shared" si="2"/>
        <v>0</v>
      </c>
      <c r="E377" s="99"/>
      <c r="F377" s="100" t="s">
        <v>639</v>
      </c>
      <c r="G377" s="100" t="s">
        <v>1967</v>
      </c>
      <c r="H377" s="100" t="s">
        <v>1964</v>
      </c>
      <c r="I377" s="100" t="s">
        <v>1965</v>
      </c>
      <c r="J377" s="100" t="s">
        <v>1961</v>
      </c>
      <c r="K377" s="102" t="s">
        <v>1445</v>
      </c>
      <c r="L377" s="102" t="s">
        <v>65</v>
      </c>
      <c r="M377" s="102" t="s">
        <v>735</v>
      </c>
      <c r="N377" s="102" t="s">
        <v>842</v>
      </c>
      <c r="O377" s="102" t="s">
        <v>798</v>
      </c>
      <c r="P377" s="102" t="s">
        <v>1907</v>
      </c>
      <c r="Q377" s="103">
        <v>17.0</v>
      </c>
      <c r="R377" s="103">
        <v>140.0</v>
      </c>
      <c r="S377" s="102" t="s">
        <v>649</v>
      </c>
      <c r="T377" s="102" t="s">
        <v>650</v>
      </c>
      <c r="U377" s="102" t="s">
        <v>1908</v>
      </c>
      <c r="V377" s="102" t="s">
        <v>652</v>
      </c>
      <c r="W377" s="102" t="s">
        <v>1968</v>
      </c>
      <c r="X377" s="102" t="s">
        <v>654</v>
      </c>
      <c r="Y377" s="103"/>
      <c r="Z377" s="104">
        <v>300.0</v>
      </c>
      <c r="AA377" s="105">
        <v>246000.0</v>
      </c>
      <c r="AB377" s="106"/>
      <c r="AC377" s="73"/>
    </row>
    <row r="378" ht="60.75" customHeight="1">
      <c r="A378" s="73"/>
      <c r="B378" s="98">
        <v>246000.0</v>
      </c>
      <c r="C378" s="64"/>
      <c r="D378" s="55">
        <f t="shared" si="2"/>
        <v>0</v>
      </c>
      <c r="E378" s="99"/>
      <c r="F378" s="100" t="s">
        <v>639</v>
      </c>
      <c r="G378" s="100" t="s">
        <v>1969</v>
      </c>
      <c r="H378" s="100" t="s">
        <v>1970</v>
      </c>
      <c r="I378" s="100" t="s">
        <v>1971</v>
      </c>
      <c r="J378" s="100" t="s">
        <v>1537</v>
      </c>
      <c r="K378" s="102" t="s">
        <v>1445</v>
      </c>
      <c r="L378" s="102" t="s">
        <v>65</v>
      </c>
      <c r="M378" s="102" t="s">
        <v>735</v>
      </c>
      <c r="N378" s="102" t="s">
        <v>842</v>
      </c>
      <c r="O378" s="102" t="s">
        <v>686</v>
      </c>
      <c r="P378" s="102" t="s">
        <v>1538</v>
      </c>
      <c r="Q378" s="103">
        <v>17.0</v>
      </c>
      <c r="R378" s="103">
        <v>140.0</v>
      </c>
      <c r="S378" s="102" t="s">
        <v>649</v>
      </c>
      <c r="T378" s="102" t="s">
        <v>650</v>
      </c>
      <c r="U378" s="102" t="s">
        <v>1539</v>
      </c>
      <c r="V378" s="102" t="s">
        <v>652</v>
      </c>
      <c r="W378" s="102" t="s">
        <v>1972</v>
      </c>
      <c r="X378" s="102" t="s">
        <v>654</v>
      </c>
      <c r="Y378" s="103"/>
      <c r="Z378" s="104">
        <v>300.0</v>
      </c>
      <c r="AA378" s="105">
        <v>246000.0</v>
      </c>
      <c r="AB378" s="106"/>
      <c r="AC378" s="73"/>
    </row>
    <row r="379" ht="60.75" customHeight="1">
      <c r="A379" s="73"/>
      <c r="B379" s="98">
        <v>246000.0</v>
      </c>
      <c r="C379" s="64"/>
      <c r="D379" s="55">
        <f t="shared" si="2"/>
        <v>0</v>
      </c>
      <c r="E379" s="99"/>
      <c r="F379" s="100" t="s">
        <v>639</v>
      </c>
      <c r="G379" s="100" t="s">
        <v>1973</v>
      </c>
      <c r="H379" s="100" t="s">
        <v>1970</v>
      </c>
      <c r="I379" s="100" t="s">
        <v>1971</v>
      </c>
      <c r="J379" s="100" t="s">
        <v>1961</v>
      </c>
      <c r="K379" s="102" t="s">
        <v>1445</v>
      </c>
      <c r="L379" s="102" t="s">
        <v>65</v>
      </c>
      <c r="M379" s="102" t="s">
        <v>735</v>
      </c>
      <c r="N379" s="102" t="s">
        <v>842</v>
      </c>
      <c r="O379" s="102" t="s">
        <v>686</v>
      </c>
      <c r="P379" s="102" t="s">
        <v>1907</v>
      </c>
      <c r="Q379" s="103">
        <v>17.0</v>
      </c>
      <c r="R379" s="103">
        <v>140.0</v>
      </c>
      <c r="S379" s="102" t="s">
        <v>649</v>
      </c>
      <c r="T379" s="102" t="s">
        <v>650</v>
      </c>
      <c r="U379" s="102" t="s">
        <v>1908</v>
      </c>
      <c r="V379" s="102" t="s">
        <v>652</v>
      </c>
      <c r="W379" s="102" t="s">
        <v>1974</v>
      </c>
      <c r="X379" s="102" t="s">
        <v>654</v>
      </c>
      <c r="Y379" s="103"/>
      <c r="Z379" s="104">
        <v>300.0</v>
      </c>
      <c r="AA379" s="105">
        <v>246000.0</v>
      </c>
      <c r="AB379" s="106"/>
      <c r="AC379" s="73"/>
    </row>
    <row r="380" ht="60.75" customHeight="1">
      <c r="A380" s="73"/>
      <c r="B380" s="98">
        <v>331000.0</v>
      </c>
      <c r="C380" s="64"/>
      <c r="D380" s="55">
        <f t="shared" si="2"/>
        <v>0</v>
      </c>
      <c r="E380" s="99"/>
      <c r="F380" s="100" t="s">
        <v>1975</v>
      </c>
      <c r="G380" s="100" t="s">
        <v>1976</v>
      </c>
      <c r="H380" s="100" t="s">
        <v>1977</v>
      </c>
      <c r="I380" s="100" t="s">
        <v>1978</v>
      </c>
      <c r="J380" s="100" t="s">
        <v>1979</v>
      </c>
      <c r="K380" s="102" t="s">
        <v>644</v>
      </c>
      <c r="L380" s="102" t="s">
        <v>65</v>
      </c>
      <c r="M380" s="102" t="s">
        <v>735</v>
      </c>
      <c r="N380" s="102" t="s">
        <v>660</v>
      </c>
      <c r="O380" s="102" t="s">
        <v>647</v>
      </c>
      <c r="P380" s="102" t="s">
        <v>837</v>
      </c>
      <c r="Q380" s="103">
        <v>16.0</v>
      </c>
      <c r="R380" s="103">
        <v>150.0</v>
      </c>
      <c r="S380" s="102" t="s">
        <v>649</v>
      </c>
      <c r="T380" s="102" t="s">
        <v>650</v>
      </c>
      <c r="U380" s="102" t="s">
        <v>838</v>
      </c>
      <c r="V380" s="102" t="s">
        <v>1980</v>
      </c>
      <c r="W380" s="102" t="s">
        <v>1981</v>
      </c>
      <c r="X380" s="102" t="s">
        <v>654</v>
      </c>
      <c r="Y380" s="103"/>
      <c r="Z380" s="104">
        <v>360.0</v>
      </c>
      <c r="AA380" s="105">
        <v>331000.0</v>
      </c>
      <c r="AB380" s="106"/>
      <c r="AC380" s="73"/>
    </row>
    <row r="381" ht="60.75" customHeight="1">
      <c r="A381" s="73"/>
      <c r="B381" s="98">
        <v>331000.0</v>
      </c>
      <c r="C381" s="64"/>
      <c r="D381" s="55">
        <f t="shared" si="2"/>
        <v>0</v>
      </c>
      <c r="E381" s="99"/>
      <c r="F381" s="100" t="s">
        <v>1975</v>
      </c>
      <c r="G381" s="100" t="s">
        <v>1982</v>
      </c>
      <c r="H381" s="100" t="s">
        <v>1977</v>
      </c>
      <c r="I381" s="100" t="s">
        <v>1978</v>
      </c>
      <c r="J381" s="100" t="s">
        <v>1983</v>
      </c>
      <c r="K381" s="102" t="s">
        <v>644</v>
      </c>
      <c r="L381" s="102" t="s">
        <v>65</v>
      </c>
      <c r="M381" s="102" t="s">
        <v>735</v>
      </c>
      <c r="N381" s="102" t="s">
        <v>660</v>
      </c>
      <c r="O381" s="102" t="s">
        <v>647</v>
      </c>
      <c r="P381" s="102" t="s">
        <v>1984</v>
      </c>
      <c r="Q381" s="103">
        <v>16.0</v>
      </c>
      <c r="R381" s="103">
        <v>150.0</v>
      </c>
      <c r="S381" s="102" t="s">
        <v>649</v>
      </c>
      <c r="T381" s="102" t="s">
        <v>650</v>
      </c>
      <c r="U381" s="102" t="s">
        <v>1985</v>
      </c>
      <c r="V381" s="102" t="s">
        <v>1980</v>
      </c>
      <c r="W381" s="102" t="s">
        <v>1986</v>
      </c>
      <c r="X381" s="102" t="s">
        <v>654</v>
      </c>
      <c r="Y381" s="103"/>
      <c r="Z381" s="104">
        <v>360.0</v>
      </c>
      <c r="AA381" s="105">
        <v>331000.0</v>
      </c>
      <c r="AB381" s="106"/>
      <c r="AC381" s="73"/>
    </row>
    <row r="382" ht="60.75" customHeight="1">
      <c r="A382" s="73"/>
      <c r="B382" s="98">
        <v>366000.0</v>
      </c>
      <c r="C382" s="64"/>
      <c r="D382" s="55">
        <f t="shared" si="2"/>
        <v>0</v>
      </c>
      <c r="E382" s="99"/>
      <c r="F382" s="100" t="s">
        <v>1975</v>
      </c>
      <c r="G382" s="100" t="s">
        <v>1987</v>
      </c>
      <c r="H382" s="100" t="s">
        <v>1977</v>
      </c>
      <c r="I382" s="100" t="s">
        <v>1978</v>
      </c>
      <c r="J382" s="100" t="s">
        <v>1988</v>
      </c>
      <c r="K382" s="102" t="s">
        <v>644</v>
      </c>
      <c r="L382" s="102" t="s">
        <v>867</v>
      </c>
      <c r="M382" s="102" t="s">
        <v>735</v>
      </c>
      <c r="N382" s="102" t="s">
        <v>773</v>
      </c>
      <c r="O382" s="102" t="s">
        <v>781</v>
      </c>
      <c r="P382" s="102" t="s">
        <v>1989</v>
      </c>
      <c r="Q382" s="103">
        <v>16.0</v>
      </c>
      <c r="R382" s="103">
        <v>150.0</v>
      </c>
      <c r="S382" s="102" t="s">
        <v>649</v>
      </c>
      <c r="T382" s="102" t="s">
        <v>728</v>
      </c>
      <c r="U382" s="102" t="s">
        <v>1990</v>
      </c>
      <c r="V382" s="102" t="s">
        <v>1980</v>
      </c>
      <c r="W382" s="102" t="s">
        <v>1991</v>
      </c>
      <c r="X382" s="102" t="s">
        <v>654</v>
      </c>
      <c r="Y382" s="103"/>
      <c r="Z382" s="104">
        <v>400.0</v>
      </c>
      <c r="AA382" s="105">
        <v>366000.0</v>
      </c>
      <c r="AB382" s="106"/>
      <c r="AC382" s="73"/>
    </row>
    <row r="383" ht="60.75" customHeight="1">
      <c r="A383" s="73"/>
      <c r="B383" s="98">
        <v>269000.0</v>
      </c>
      <c r="C383" s="64"/>
      <c r="D383" s="55">
        <f t="shared" si="2"/>
        <v>0</v>
      </c>
      <c r="E383" s="99"/>
      <c r="F383" s="100" t="s">
        <v>1975</v>
      </c>
      <c r="G383" s="100" t="s">
        <v>1992</v>
      </c>
      <c r="H383" s="100" t="s">
        <v>1993</v>
      </c>
      <c r="I383" s="100" t="s">
        <v>1994</v>
      </c>
      <c r="J383" s="100" t="s">
        <v>888</v>
      </c>
      <c r="K383" s="102" t="s">
        <v>644</v>
      </c>
      <c r="L383" s="102" t="s">
        <v>867</v>
      </c>
      <c r="M383" s="102" t="s">
        <v>659</v>
      </c>
      <c r="N383" s="102" t="s">
        <v>842</v>
      </c>
      <c r="O383" s="102" t="s">
        <v>674</v>
      </c>
      <c r="P383" s="102" t="s">
        <v>825</v>
      </c>
      <c r="Q383" s="103">
        <v>17.0</v>
      </c>
      <c r="R383" s="103">
        <v>150.0</v>
      </c>
      <c r="S383" s="102" t="s">
        <v>687</v>
      </c>
      <c r="T383" s="102" t="s">
        <v>650</v>
      </c>
      <c r="U383" s="102" t="s">
        <v>826</v>
      </c>
      <c r="V383" s="102" t="s">
        <v>1980</v>
      </c>
      <c r="W383" s="102" t="s">
        <v>1995</v>
      </c>
      <c r="X383" s="102" t="s">
        <v>877</v>
      </c>
      <c r="Y383" s="103"/>
      <c r="Z383" s="104">
        <v>290.0</v>
      </c>
      <c r="AA383" s="105">
        <v>269000.0</v>
      </c>
      <c r="AB383" s="106"/>
      <c r="AC383" s="73"/>
    </row>
    <row r="384" ht="60.75" customHeight="1">
      <c r="A384" s="73"/>
      <c r="B384" s="98">
        <v>304000.0</v>
      </c>
      <c r="C384" s="64"/>
      <c r="D384" s="55">
        <f t="shared" si="2"/>
        <v>0</v>
      </c>
      <c r="E384" s="99"/>
      <c r="F384" s="100" t="s">
        <v>1975</v>
      </c>
      <c r="G384" s="100" t="s">
        <v>1996</v>
      </c>
      <c r="H384" s="100" t="s">
        <v>1997</v>
      </c>
      <c r="I384" s="100" t="s">
        <v>1998</v>
      </c>
      <c r="J384" s="100" t="s">
        <v>788</v>
      </c>
      <c r="K384" s="102" t="s">
        <v>644</v>
      </c>
      <c r="L384" s="102" t="s">
        <v>65</v>
      </c>
      <c r="M384" s="102" t="s">
        <v>659</v>
      </c>
      <c r="N384" s="102" t="s">
        <v>660</v>
      </c>
      <c r="O384" s="102" t="s">
        <v>1018</v>
      </c>
      <c r="P384" s="102" t="s">
        <v>744</v>
      </c>
      <c r="Q384" s="103">
        <v>23.0</v>
      </c>
      <c r="R384" s="103">
        <v>150.0</v>
      </c>
      <c r="S384" s="102" t="s">
        <v>687</v>
      </c>
      <c r="T384" s="102" t="s">
        <v>650</v>
      </c>
      <c r="U384" s="102" t="s">
        <v>745</v>
      </c>
      <c r="V384" s="102" t="s">
        <v>1980</v>
      </c>
      <c r="W384" s="102" t="s">
        <v>1999</v>
      </c>
      <c r="X384" s="102" t="s">
        <v>654</v>
      </c>
      <c r="Y384" s="103"/>
      <c r="Z384" s="104">
        <v>330.0</v>
      </c>
      <c r="AA384" s="105">
        <v>304000.0</v>
      </c>
      <c r="AB384" s="106"/>
      <c r="AC384" s="73"/>
    </row>
    <row r="385" ht="60.75" customHeight="1">
      <c r="A385" s="73"/>
      <c r="B385" s="98">
        <v>331000.0</v>
      </c>
      <c r="C385" s="64"/>
      <c r="D385" s="55">
        <f t="shared" si="2"/>
        <v>0</v>
      </c>
      <c r="E385" s="99"/>
      <c r="F385" s="100" t="s">
        <v>1975</v>
      </c>
      <c r="G385" s="100" t="s">
        <v>2000</v>
      </c>
      <c r="H385" s="100" t="s">
        <v>1997</v>
      </c>
      <c r="I385" s="100" t="s">
        <v>1998</v>
      </c>
      <c r="J385" s="100" t="s">
        <v>2001</v>
      </c>
      <c r="K385" s="102" t="s">
        <v>644</v>
      </c>
      <c r="L385" s="102" t="s">
        <v>65</v>
      </c>
      <c r="M385" s="102" t="s">
        <v>659</v>
      </c>
      <c r="N385" s="102" t="s">
        <v>660</v>
      </c>
      <c r="O385" s="102" t="s">
        <v>1018</v>
      </c>
      <c r="P385" s="102" t="s">
        <v>2002</v>
      </c>
      <c r="Q385" s="103">
        <v>23.0</v>
      </c>
      <c r="R385" s="103">
        <v>150.0</v>
      </c>
      <c r="S385" s="102" t="s">
        <v>687</v>
      </c>
      <c r="T385" s="102" t="s">
        <v>43</v>
      </c>
      <c r="U385" s="102" t="s">
        <v>2003</v>
      </c>
      <c r="V385" s="102" t="s">
        <v>1980</v>
      </c>
      <c r="W385" s="102" t="s">
        <v>2004</v>
      </c>
      <c r="X385" s="102" t="s">
        <v>654</v>
      </c>
      <c r="Y385" s="103"/>
      <c r="Z385" s="104">
        <v>360.0</v>
      </c>
      <c r="AA385" s="105">
        <v>331000.0</v>
      </c>
      <c r="AB385" s="106"/>
      <c r="AC385" s="73"/>
    </row>
    <row r="386" ht="60.75" customHeight="1">
      <c r="A386" s="73"/>
      <c r="B386" s="98">
        <v>304000.0</v>
      </c>
      <c r="C386" s="64"/>
      <c r="D386" s="55">
        <f t="shared" si="2"/>
        <v>0</v>
      </c>
      <c r="E386" s="99"/>
      <c r="F386" s="100" t="s">
        <v>1975</v>
      </c>
      <c r="G386" s="100" t="s">
        <v>2005</v>
      </c>
      <c r="H386" s="100" t="s">
        <v>2006</v>
      </c>
      <c r="I386" s="100" t="s">
        <v>2007</v>
      </c>
      <c r="J386" s="100" t="s">
        <v>788</v>
      </c>
      <c r="K386" s="102" t="s">
        <v>644</v>
      </c>
      <c r="L386" s="102" t="s">
        <v>65</v>
      </c>
      <c r="M386" s="102" t="s">
        <v>659</v>
      </c>
      <c r="N386" s="102" t="s">
        <v>660</v>
      </c>
      <c r="O386" s="102" t="s">
        <v>1248</v>
      </c>
      <c r="P386" s="102" t="s">
        <v>744</v>
      </c>
      <c r="Q386" s="103">
        <v>19.0</v>
      </c>
      <c r="R386" s="103">
        <v>145.0</v>
      </c>
      <c r="S386" s="102" t="s">
        <v>663</v>
      </c>
      <c r="T386" s="102" t="s">
        <v>650</v>
      </c>
      <c r="U386" s="102" t="s">
        <v>745</v>
      </c>
      <c r="V386" s="102" t="s">
        <v>1980</v>
      </c>
      <c r="W386" s="102" t="s">
        <v>2008</v>
      </c>
      <c r="X386" s="102" t="s">
        <v>654</v>
      </c>
      <c r="Y386" s="103"/>
      <c r="Z386" s="104">
        <v>330.0</v>
      </c>
      <c r="AA386" s="105">
        <v>304000.0</v>
      </c>
      <c r="AB386" s="106"/>
      <c r="AC386" s="73"/>
    </row>
    <row r="387" ht="60.75" customHeight="1">
      <c r="A387" s="73"/>
      <c r="B387" s="98">
        <v>331000.0</v>
      </c>
      <c r="C387" s="64"/>
      <c r="D387" s="55">
        <f t="shared" si="2"/>
        <v>0</v>
      </c>
      <c r="E387" s="99"/>
      <c r="F387" s="100" t="s">
        <v>1975</v>
      </c>
      <c r="G387" s="100" t="s">
        <v>2009</v>
      </c>
      <c r="H387" s="100" t="s">
        <v>2006</v>
      </c>
      <c r="I387" s="100" t="s">
        <v>2007</v>
      </c>
      <c r="J387" s="100" t="s">
        <v>2001</v>
      </c>
      <c r="K387" s="102" t="s">
        <v>644</v>
      </c>
      <c r="L387" s="102" t="s">
        <v>65</v>
      </c>
      <c r="M387" s="102" t="s">
        <v>659</v>
      </c>
      <c r="N387" s="102" t="s">
        <v>660</v>
      </c>
      <c r="O387" s="102" t="s">
        <v>1248</v>
      </c>
      <c r="P387" s="102" t="s">
        <v>2002</v>
      </c>
      <c r="Q387" s="103">
        <v>19.0</v>
      </c>
      <c r="R387" s="103">
        <v>145.0</v>
      </c>
      <c r="S387" s="102" t="s">
        <v>663</v>
      </c>
      <c r="T387" s="102" t="s">
        <v>43</v>
      </c>
      <c r="U387" s="102" t="s">
        <v>2003</v>
      </c>
      <c r="V387" s="102" t="s">
        <v>1980</v>
      </c>
      <c r="W387" s="102" t="s">
        <v>2010</v>
      </c>
      <c r="X387" s="102" t="s">
        <v>654</v>
      </c>
      <c r="Y387" s="103"/>
      <c r="Z387" s="104">
        <v>360.0</v>
      </c>
      <c r="AA387" s="105">
        <v>331000.0</v>
      </c>
      <c r="AB387" s="106"/>
      <c r="AC387" s="73"/>
    </row>
    <row r="388" ht="60.75" customHeight="1">
      <c r="A388" s="73"/>
      <c r="B388" s="98">
        <v>304000.0</v>
      </c>
      <c r="C388" s="64"/>
      <c r="D388" s="55">
        <f t="shared" si="2"/>
        <v>0</v>
      </c>
      <c r="E388" s="99"/>
      <c r="F388" s="100" t="s">
        <v>1975</v>
      </c>
      <c r="G388" s="100" t="s">
        <v>2011</v>
      </c>
      <c r="H388" s="100" t="s">
        <v>2006</v>
      </c>
      <c r="I388" s="100" t="s">
        <v>2007</v>
      </c>
      <c r="J388" s="100" t="s">
        <v>2012</v>
      </c>
      <c r="K388" s="102" t="s">
        <v>644</v>
      </c>
      <c r="L388" s="102" t="s">
        <v>65</v>
      </c>
      <c r="M388" s="102" t="s">
        <v>659</v>
      </c>
      <c r="N388" s="102" t="s">
        <v>773</v>
      </c>
      <c r="O388" s="102" t="s">
        <v>1248</v>
      </c>
      <c r="P388" s="102" t="s">
        <v>2013</v>
      </c>
      <c r="Q388" s="103">
        <v>19.0</v>
      </c>
      <c r="R388" s="103">
        <v>145.0</v>
      </c>
      <c r="S388" s="102" t="s">
        <v>663</v>
      </c>
      <c r="T388" s="102" t="s">
        <v>650</v>
      </c>
      <c r="U388" s="102" t="s">
        <v>2014</v>
      </c>
      <c r="V388" s="102" t="s">
        <v>1980</v>
      </c>
      <c r="W388" s="102" t="s">
        <v>2015</v>
      </c>
      <c r="X388" s="102" t="s">
        <v>654</v>
      </c>
      <c r="Y388" s="103"/>
      <c r="Z388" s="104">
        <v>330.0</v>
      </c>
      <c r="AA388" s="105">
        <v>304000.0</v>
      </c>
      <c r="AB388" s="106"/>
      <c r="AC388" s="73"/>
    </row>
    <row r="389" ht="60.75" customHeight="1">
      <c r="A389" s="73"/>
      <c r="B389" s="98">
        <v>304000.0</v>
      </c>
      <c r="C389" s="64"/>
      <c r="D389" s="55">
        <f t="shared" si="2"/>
        <v>0</v>
      </c>
      <c r="E389" s="99"/>
      <c r="F389" s="100" t="s">
        <v>1975</v>
      </c>
      <c r="G389" s="100" t="s">
        <v>2016</v>
      </c>
      <c r="H389" s="100" t="s">
        <v>2017</v>
      </c>
      <c r="I389" s="100" t="s">
        <v>2018</v>
      </c>
      <c r="J389" s="100" t="s">
        <v>788</v>
      </c>
      <c r="K389" s="102" t="s">
        <v>644</v>
      </c>
      <c r="L389" s="102" t="s">
        <v>65</v>
      </c>
      <c r="M389" s="102" t="s">
        <v>659</v>
      </c>
      <c r="N389" s="102" t="s">
        <v>660</v>
      </c>
      <c r="O389" s="102" t="s">
        <v>798</v>
      </c>
      <c r="P389" s="102" t="s">
        <v>744</v>
      </c>
      <c r="Q389" s="103">
        <v>18.0</v>
      </c>
      <c r="R389" s="103">
        <v>150.0</v>
      </c>
      <c r="S389" s="102" t="s">
        <v>687</v>
      </c>
      <c r="T389" s="102" t="s">
        <v>650</v>
      </c>
      <c r="U389" s="102" t="s">
        <v>745</v>
      </c>
      <c r="V389" s="102" t="s">
        <v>1980</v>
      </c>
      <c r="W389" s="102" t="s">
        <v>2019</v>
      </c>
      <c r="X389" s="102" t="s">
        <v>654</v>
      </c>
      <c r="Y389" s="103"/>
      <c r="Z389" s="104">
        <v>330.0</v>
      </c>
      <c r="AA389" s="105">
        <v>304000.0</v>
      </c>
      <c r="AB389" s="106"/>
      <c r="AC389" s="73"/>
    </row>
    <row r="390" ht="60.75" customHeight="1">
      <c r="A390" s="73"/>
      <c r="B390" s="98">
        <v>331000.0</v>
      </c>
      <c r="C390" s="64"/>
      <c r="D390" s="55">
        <f t="shared" si="2"/>
        <v>0</v>
      </c>
      <c r="E390" s="99"/>
      <c r="F390" s="100" t="s">
        <v>1975</v>
      </c>
      <c r="G390" s="100" t="s">
        <v>2020</v>
      </c>
      <c r="H390" s="100" t="s">
        <v>2017</v>
      </c>
      <c r="I390" s="100" t="s">
        <v>2018</v>
      </c>
      <c r="J390" s="100" t="s">
        <v>2001</v>
      </c>
      <c r="K390" s="102" t="s">
        <v>644</v>
      </c>
      <c r="L390" s="102" t="s">
        <v>65</v>
      </c>
      <c r="M390" s="102" t="s">
        <v>659</v>
      </c>
      <c r="N390" s="102" t="s">
        <v>660</v>
      </c>
      <c r="O390" s="102" t="s">
        <v>798</v>
      </c>
      <c r="P390" s="102" t="s">
        <v>2002</v>
      </c>
      <c r="Q390" s="103">
        <v>18.0</v>
      </c>
      <c r="R390" s="103">
        <v>150.0</v>
      </c>
      <c r="S390" s="102" t="s">
        <v>687</v>
      </c>
      <c r="T390" s="102" t="s">
        <v>43</v>
      </c>
      <c r="U390" s="102" t="s">
        <v>2003</v>
      </c>
      <c r="V390" s="102" t="s">
        <v>1980</v>
      </c>
      <c r="W390" s="102" t="s">
        <v>2021</v>
      </c>
      <c r="X390" s="102" t="s">
        <v>654</v>
      </c>
      <c r="Y390" s="103"/>
      <c r="Z390" s="104">
        <v>360.0</v>
      </c>
      <c r="AA390" s="105">
        <v>331000.0</v>
      </c>
      <c r="AB390" s="106"/>
      <c r="AC390" s="73"/>
    </row>
    <row r="391" ht="60.75" customHeight="1">
      <c r="A391" s="73"/>
      <c r="B391" s="98">
        <v>304000.0</v>
      </c>
      <c r="C391" s="64"/>
      <c r="D391" s="55">
        <f t="shared" si="2"/>
        <v>0</v>
      </c>
      <c r="E391" s="99"/>
      <c r="F391" s="100" t="s">
        <v>1975</v>
      </c>
      <c r="G391" s="100" t="s">
        <v>2022</v>
      </c>
      <c r="H391" s="100" t="s">
        <v>2023</v>
      </c>
      <c r="I391" s="100" t="s">
        <v>2024</v>
      </c>
      <c r="J391" s="100" t="s">
        <v>788</v>
      </c>
      <c r="K391" s="102" t="s">
        <v>644</v>
      </c>
      <c r="L391" s="102" t="s">
        <v>65</v>
      </c>
      <c r="M391" s="102" t="s">
        <v>659</v>
      </c>
      <c r="N391" s="102" t="s">
        <v>660</v>
      </c>
      <c r="O391" s="102" t="s">
        <v>686</v>
      </c>
      <c r="P391" s="102" t="s">
        <v>744</v>
      </c>
      <c r="Q391" s="103">
        <v>18.0</v>
      </c>
      <c r="R391" s="103">
        <v>150.0</v>
      </c>
      <c r="S391" s="102" t="s">
        <v>663</v>
      </c>
      <c r="T391" s="102" t="s">
        <v>650</v>
      </c>
      <c r="U391" s="102" t="s">
        <v>745</v>
      </c>
      <c r="V391" s="102" t="s">
        <v>1980</v>
      </c>
      <c r="W391" s="102" t="s">
        <v>2025</v>
      </c>
      <c r="X391" s="102" t="s">
        <v>654</v>
      </c>
      <c r="Y391" s="103"/>
      <c r="Z391" s="104">
        <v>330.0</v>
      </c>
      <c r="AA391" s="105">
        <v>304000.0</v>
      </c>
      <c r="AB391" s="106"/>
      <c r="AC391" s="73"/>
    </row>
    <row r="392" ht="60.75" customHeight="1">
      <c r="A392" s="73"/>
      <c r="B392" s="98">
        <v>331000.0</v>
      </c>
      <c r="C392" s="64"/>
      <c r="D392" s="55">
        <f t="shared" si="2"/>
        <v>0</v>
      </c>
      <c r="E392" s="99"/>
      <c r="F392" s="100" t="s">
        <v>1975</v>
      </c>
      <c r="G392" s="100" t="s">
        <v>2026</v>
      </c>
      <c r="H392" s="100" t="s">
        <v>2023</v>
      </c>
      <c r="I392" s="100" t="s">
        <v>2024</v>
      </c>
      <c r="J392" s="100" t="s">
        <v>2001</v>
      </c>
      <c r="K392" s="102" t="s">
        <v>644</v>
      </c>
      <c r="L392" s="102" t="s">
        <v>65</v>
      </c>
      <c r="M392" s="102" t="s">
        <v>659</v>
      </c>
      <c r="N392" s="102" t="s">
        <v>660</v>
      </c>
      <c r="O392" s="102" t="s">
        <v>686</v>
      </c>
      <c r="P392" s="102" t="s">
        <v>2002</v>
      </c>
      <c r="Q392" s="103">
        <v>18.0</v>
      </c>
      <c r="R392" s="103">
        <v>150.0</v>
      </c>
      <c r="S392" s="102" t="s">
        <v>663</v>
      </c>
      <c r="T392" s="102" t="s">
        <v>43</v>
      </c>
      <c r="U392" s="102" t="s">
        <v>2003</v>
      </c>
      <c r="V392" s="102" t="s">
        <v>1980</v>
      </c>
      <c r="W392" s="102" t="s">
        <v>2027</v>
      </c>
      <c r="X392" s="102" t="s">
        <v>654</v>
      </c>
      <c r="Y392" s="103"/>
      <c r="Z392" s="104">
        <v>360.0</v>
      </c>
      <c r="AA392" s="105">
        <v>331000.0</v>
      </c>
      <c r="AB392" s="106"/>
      <c r="AC392" s="73"/>
    </row>
    <row r="393" ht="60.75" customHeight="1">
      <c r="A393" s="73"/>
      <c r="B393" s="98">
        <v>341000.0</v>
      </c>
      <c r="C393" s="64"/>
      <c r="D393" s="55">
        <f t="shared" si="2"/>
        <v>0</v>
      </c>
      <c r="E393" s="99"/>
      <c r="F393" s="100" t="s">
        <v>1975</v>
      </c>
      <c r="G393" s="100" t="s">
        <v>2028</v>
      </c>
      <c r="H393" s="100" t="s">
        <v>2029</v>
      </c>
      <c r="I393" s="100" t="s">
        <v>2030</v>
      </c>
      <c r="J393" s="100" t="s">
        <v>788</v>
      </c>
      <c r="K393" s="102" t="s">
        <v>644</v>
      </c>
      <c r="L393" s="102" t="s">
        <v>65</v>
      </c>
      <c r="M393" s="102" t="s">
        <v>659</v>
      </c>
      <c r="N393" s="102" t="s">
        <v>660</v>
      </c>
      <c r="O393" s="102" t="s">
        <v>661</v>
      </c>
      <c r="P393" s="102" t="s">
        <v>744</v>
      </c>
      <c r="Q393" s="103">
        <v>18.0</v>
      </c>
      <c r="R393" s="103">
        <v>145.0</v>
      </c>
      <c r="S393" s="102" t="s">
        <v>663</v>
      </c>
      <c r="T393" s="102" t="s">
        <v>650</v>
      </c>
      <c r="U393" s="102" t="s">
        <v>745</v>
      </c>
      <c r="V393" s="102" t="s">
        <v>1980</v>
      </c>
      <c r="W393" s="102" t="s">
        <v>2031</v>
      </c>
      <c r="X393" s="102" t="s">
        <v>696</v>
      </c>
      <c r="Y393" s="103"/>
      <c r="Z393" s="104">
        <v>370.0</v>
      </c>
      <c r="AA393" s="105">
        <v>341000.0</v>
      </c>
      <c r="AB393" s="106"/>
      <c r="AC393" s="73"/>
    </row>
    <row r="394" ht="60.75" customHeight="1">
      <c r="A394" s="73"/>
      <c r="B394" s="98">
        <v>341000.0</v>
      </c>
      <c r="C394" s="64"/>
      <c r="D394" s="55">
        <f t="shared" si="2"/>
        <v>0</v>
      </c>
      <c r="E394" s="99"/>
      <c r="F394" s="100" t="s">
        <v>1975</v>
      </c>
      <c r="G394" s="100" t="s">
        <v>2032</v>
      </c>
      <c r="H394" s="100" t="s">
        <v>2029</v>
      </c>
      <c r="I394" s="100" t="s">
        <v>2030</v>
      </c>
      <c r="J394" s="100" t="s">
        <v>2033</v>
      </c>
      <c r="K394" s="102" t="s">
        <v>644</v>
      </c>
      <c r="L394" s="102" t="s">
        <v>65</v>
      </c>
      <c r="M394" s="102" t="s">
        <v>659</v>
      </c>
      <c r="N394" s="102" t="s">
        <v>842</v>
      </c>
      <c r="O394" s="102" t="s">
        <v>661</v>
      </c>
      <c r="P394" s="102" t="s">
        <v>2034</v>
      </c>
      <c r="Q394" s="103">
        <v>18.0</v>
      </c>
      <c r="R394" s="103">
        <v>145.0</v>
      </c>
      <c r="S394" s="102" t="s">
        <v>663</v>
      </c>
      <c r="T394" s="102" t="s">
        <v>650</v>
      </c>
      <c r="U394" s="102" t="s">
        <v>2035</v>
      </c>
      <c r="V394" s="102" t="s">
        <v>1980</v>
      </c>
      <c r="W394" s="102" t="s">
        <v>2036</v>
      </c>
      <c r="X394" s="102" t="s">
        <v>654</v>
      </c>
      <c r="Y394" s="103"/>
      <c r="Z394" s="104">
        <v>370.0</v>
      </c>
      <c r="AA394" s="105">
        <v>341000.0</v>
      </c>
      <c r="AB394" s="106"/>
      <c r="AC394" s="73"/>
    </row>
    <row r="395" ht="60.75" customHeight="1">
      <c r="A395" s="73"/>
      <c r="B395" s="98">
        <v>341000.0</v>
      </c>
      <c r="C395" s="64"/>
      <c r="D395" s="55">
        <f t="shared" si="2"/>
        <v>0</v>
      </c>
      <c r="E395" s="99"/>
      <c r="F395" s="100" t="s">
        <v>1975</v>
      </c>
      <c r="G395" s="100" t="s">
        <v>2037</v>
      </c>
      <c r="H395" s="100" t="s">
        <v>2029</v>
      </c>
      <c r="I395" s="100" t="s">
        <v>2030</v>
      </c>
      <c r="J395" s="100" t="s">
        <v>888</v>
      </c>
      <c r="K395" s="102" t="s">
        <v>644</v>
      </c>
      <c r="L395" s="102" t="s">
        <v>65</v>
      </c>
      <c r="M395" s="102" t="s">
        <v>659</v>
      </c>
      <c r="N395" s="102" t="s">
        <v>660</v>
      </c>
      <c r="O395" s="102" t="s">
        <v>661</v>
      </c>
      <c r="P395" s="102" t="s">
        <v>825</v>
      </c>
      <c r="Q395" s="103">
        <v>18.0</v>
      </c>
      <c r="R395" s="103">
        <v>145.0</v>
      </c>
      <c r="S395" s="102" t="s">
        <v>663</v>
      </c>
      <c r="T395" s="102" t="s">
        <v>650</v>
      </c>
      <c r="U395" s="102" t="s">
        <v>826</v>
      </c>
      <c r="V395" s="102" t="s">
        <v>1980</v>
      </c>
      <c r="W395" s="102" t="s">
        <v>2038</v>
      </c>
      <c r="X395" s="102" t="s">
        <v>696</v>
      </c>
      <c r="Y395" s="103"/>
      <c r="Z395" s="104">
        <v>370.0</v>
      </c>
      <c r="AA395" s="105">
        <v>341000.0</v>
      </c>
      <c r="AB395" s="106"/>
      <c r="AC395" s="73"/>
    </row>
    <row r="396" ht="60.75" customHeight="1">
      <c r="A396" s="73"/>
      <c r="B396" s="98">
        <v>341000.0</v>
      </c>
      <c r="C396" s="64"/>
      <c r="D396" s="55">
        <f t="shared" si="2"/>
        <v>0</v>
      </c>
      <c r="E396" s="99"/>
      <c r="F396" s="100" t="s">
        <v>1975</v>
      </c>
      <c r="G396" s="100" t="s">
        <v>2039</v>
      </c>
      <c r="H396" s="100" t="s">
        <v>2029</v>
      </c>
      <c r="I396" s="100" t="s">
        <v>2030</v>
      </c>
      <c r="J396" s="100" t="s">
        <v>1285</v>
      </c>
      <c r="K396" s="102" t="s">
        <v>644</v>
      </c>
      <c r="L396" s="102" t="s">
        <v>65</v>
      </c>
      <c r="M396" s="102" t="s">
        <v>659</v>
      </c>
      <c r="N396" s="102" t="s">
        <v>660</v>
      </c>
      <c r="O396" s="102" t="s">
        <v>661</v>
      </c>
      <c r="P396" s="102" t="s">
        <v>2040</v>
      </c>
      <c r="Q396" s="103">
        <v>18.0</v>
      </c>
      <c r="R396" s="103">
        <v>145.0</v>
      </c>
      <c r="S396" s="102" t="s">
        <v>663</v>
      </c>
      <c r="T396" s="102" t="s">
        <v>650</v>
      </c>
      <c r="U396" s="102" t="s">
        <v>2041</v>
      </c>
      <c r="V396" s="102" t="s">
        <v>1980</v>
      </c>
      <c r="W396" s="102" t="s">
        <v>2042</v>
      </c>
      <c r="X396" s="102" t="s">
        <v>654</v>
      </c>
      <c r="Y396" s="103"/>
      <c r="Z396" s="104">
        <v>370.0</v>
      </c>
      <c r="AA396" s="105">
        <v>341000.0</v>
      </c>
      <c r="AB396" s="106"/>
      <c r="AC396" s="73"/>
    </row>
    <row r="397" ht="60.75" customHeight="1">
      <c r="A397" s="73"/>
      <c r="B397" s="98">
        <v>341000.0</v>
      </c>
      <c r="C397" s="64"/>
      <c r="D397" s="55">
        <f t="shared" si="2"/>
        <v>0</v>
      </c>
      <c r="E397" s="99"/>
      <c r="F397" s="100" t="s">
        <v>1975</v>
      </c>
      <c r="G397" s="100" t="s">
        <v>2043</v>
      </c>
      <c r="H397" s="100" t="s">
        <v>2029</v>
      </c>
      <c r="I397" s="100" t="s">
        <v>2030</v>
      </c>
      <c r="J397" s="100" t="s">
        <v>714</v>
      </c>
      <c r="K397" s="102" t="s">
        <v>644</v>
      </c>
      <c r="L397" s="102" t="s">
        <v>65</v>
      </c>
      <c r="M397" s="102" t="s">
        <v>659</v>
      </c>
      <c r="N397" s="102" t="s">
        <v>757</v>
      </c>
      <c r="O397" s="102" t="s">
        <v>661</v>
      </c>
      <c r="P397" s="102" t="s">
        <v>715</v>
      </c>
      <c r="Q397" s="103">
        <v>18.0</v>
      </c>
      <c r="R397" s="103">
        <v>145.0</v>
      </c>
      <c r="S397" s="102" t="s">
        <v>663</v>
      </c>
      <c r="T397" s="102" t="s">
        <v>650</v>
      </c>
      <c r="U397" s="102" t="s">
        <v>716</v>
      </c>
      <c r="V397" s="102" t="s">
        <v>1980</v>
      </c>
      <c r="W397" s="102" t="s">
        <v>2044</v>
      </c>
      <c r="X397" s="102" t="s">
        <v>877</v>
      </c>
      <c r="Y397" s="103"/>
      <c r="Z397" s="104">
        <v>370.0</v>
      </c>
      <c r="AA397" s="105">
        <v>341000.0</v>
      </c>
      <c r="AB397" s="106"/>
      <c r="AC397" s="73"/>
    </row>
    <row r="398" ht="60.75" customHeight="1">
      <c r="A398" s="73"/>
      <c r="B398" s="98">
        <v>314000.0</v>
      </c>
      <c r="C398" s="64"/>
      <c r="D398" s="55">
        <f t="shared" si="2"/>
        <v>0</v>
      </c>
      <c r="E398" s="99"/>
      <c r="F398" s="100" t="s">
        <v>1975</v>
      </c>
      <c r="G398" s="100" t="s">
        <v>2045</v>
      </c>
      <c r="H398" s="100" t="s">
        <v>2046</v>
      </c>
      <c r="I398" s="100" t="s">
        <v>2047</v>
      </c>
      <c r="J398" s="100" t="s">
        <v>2048</v>
      </c>
      <c r="K398" s="102" t="s">
        <v>644</v>
      </c>
      <c r="L398" s="102" t="s">
        <v>65</v>
      </c>
      <c r="M398" s="102" t="s">
        <v>735</v>
      </c>
      <c r="N398" s="102" t="s">
        <v>660</v>
      </c>
      <c r="O398" s="102" t="s">
        <v>674</v>
      </c>
      <c r="P398" s="102" t="s">
        <v>2049</v>
      </c>
      <c r="Q398" s="103">
        <v>14.0</v>
      </c>
      <c r="R398" s="103">
        <v>145.0</v>
      </c>
      <c r="S398" s="102" t="s">
        <v>649</v>
      </c>
      <c r="T398" s="102" t="s">
        <v>650</v>
      </c>
      <c r="U398" s="102" t="s">
        <v>2050</v>
      </c>
      <c r="V398" s="102" t="s">
        <v>1980</v>
      </c>
      <c r="W398" s="102" t="s">
        <v>2051</v>
      </c>
      <c r="X398" s="102" t="s">
        <v>654</v>
      </c>
      <c r="Y398" s="103"/>
      <c r="Z398" s="104">
        <v>340.0</v>
      </c>
      <c r="AA398" s="105">
        <v>314000.0</v>
      </c>
      <c r="AB398" s="106"/>
      <c r="AC398" s="73"/>
    </row>
    <row r="399" ht="60.75" customHeight="1">
      <c r="A399" s="73"/>
      <c r="B399" s="98">
        <v>366000.0</v>
      </c>
      <c r="C399" s="64"/>
      <c r="D399" s="55">
        <f t="shared" si="2"/>
        <v>0</v>
      </c>
      <c r="E399" s="99"/>
      <c r="F399" s="100" t="s">
        <v>1975</v>
      </c>
      <c r="G399" s="100" t="s">
        <v>2052</v>
      </c>
      <c r="H399" s="100" t="s">
        <v>2053</v>
      </c>
      <c r="I399" s="100" t="s">
        <v>2054</v>
      </c>
      <c r="J399" s="100" t="s">
        <v>1009</v>
      </c>
      <c r="K399" s="102" t="s">
        <v>644</v>
      </c>
      <c r="L399" s="102" t="s">
        <v>65</v>
      </c>
      <c r="M399" s="102" t="s">
        <v>659</v>
      </c>
      <c r="N399" s="102" t="s">
        <v>660</v>
      </c>
      <c r="O399" s="102" t="s">
        <v>798</v>
      </c>
      <c r="P399" s="102" t="s">
        <v>816</v>
      </c>
      <c r="Q399" s="103">
        <v>15.0</v>
      </c>
      <c r="R399" s="103">
        <v>140.0</v>
      </c>
      <c r="S399" s="102" t="s">
        <v>649</v>
      </c>
      <c r="T399" s="102" t="s">
        <v>650</v>
      </c>
      <c r="U399" s="102" t="s">
        <v>817</v>
      </c>
      <c r="V399" s="102" t="s">
        <v>1980</v>
      </c>
      <c r="W399" s="102" t="s">
        <v>2055</v>
      </c>
      <c r="X399" s="102" t="s">
        <v>654</v>
      </c>
      <c r="Y399" s="103"/>
      <c r="Z399" s="104">
        <v>400.0</v>
      </c>
      <c r="AA399" s="105">
        <v>366000.0</v>
      </c>
      <c r="AB399" s="106"/>
      <c r="AC399" s="73"/>
    </row>
    <row r="400" ht="60.75" customHeight="1">
      <c r="A400" s="73"/>
      <c r="B400" s="98">
        <v>366000.0</v>
      </c>
      <c r="C400" s="64"/>
      <c r="D400" s="55">
        <f t="shared" si="2"/>
        <v>0</v>
      </c>
      <c r="E400" s="99"/>
      <c r="F400" s="100" t="s">
        <v>1975</v>
      </c>
      <c r="G400" s="100" t="s">
        <v>2056</v>
      </c>
      <c r="H400" s="100" t="s">
        <v>2053</v>
      </c>
      <c r="I400" s="100" t="s">
        <v>2054</v>
      </c>
      <c r="J400" s="100" t="s">
        <v>788</v>
      </c>
      <c r="K400" s="102" t="s">
        <v>644</v>
      </c>
      <c r="L400" s="102" t="s">
        <v>65</v>
      </c>
      <c r="M400" s="102" t="s">
        <v>659</v>
      </c>
      <c r="N400" s="102" t="s">
        <v>773</v>
      </c>
      <c r="O400" s="102" t="s">
        <v>798</v>
      </c>
      <c r="P400" s="102" t="s">
        <v>2057</v>
      </c>
      <c r="Q400" s="103">
        <v>15.0</v>
      </c>
      <c r="R400" s="103">
        <v>140.0</v>
      </c>
      <c r="S400" s="102" t="s">
        <v>649</v>
      </c>
      <c r="T400" s="102" t="s">
        <v>650</v>
      </c>
      <c r="U400" s="102" t="s">
        <v>2058</v>
      </c>
      <c r="V400" s="102" t="s">
        <v>1980</v>
      </c>
      <c r="W400" s="102" t="s">
        <v>2059</v>
      </c>
      <c r="X400" s="102" t="s">
        <v>654</v>
      </c>
      <c r="Y400" s="103"/>
      <c r="Z400" s="104">
        <v>400.0</v>
      </c>
      <c r="AA400" s="105">
        <v>366000.0</v>
      </c>
      <c r="AB400" s="106"/>
      <c r="AC400" s="73"/>
    </row>
    <row r="401" ht="60.75" customHeight="1">
      <c r="A401" s="73"/>
      <c r="B401" s="98">
        <v>366000.0</v>
      </c>
      <c r="C401" s="64"/>
      <c r="D401" s="55">
        <f t="shared" si="2"/>
        <v>0</v>
      </c>
      <c r="E401" s="99"/>
      <c r="F401" s="100" t="s">
        <v>1975</v>
      </c>
      <c r="G401" s="100" t="s">
        <v>2060</v>
      </c>
      <c r="H401" s="100" t="s">
        <v>2053</v>
      </c>
      <c r="I401" s="100" t="s">
        <v>2054</v>
      </c>
      <c r="J401" s="100" t="s">
        <v>1408</v>
      </c>
      <c r="K401" s="102" t="s">
        <v>644</v>
      </c>
      <c r="L401" s="102" t="s">
        <v>65</v>
      </c>
      <c r="M401" s="102" t="s">
        <v>659</v>
      </c>
      <c r="N401" s="102" t="s">
        <v>773</v>
      </c>
      <c r="O401" s="102" t="s">
        <v>798</v>
      </c>
      <c r="P401" s="102" t="s">
        <v>2061</v>
      </c>
      <c r="Q401" s="103">
        <v>15.0</v>
      </c>
      <c r="R401" s="103">
        <v>140.0</v>
      </c>
      <c r="S401" s="102" t="s">
        <v>649</v>
      </c>
      <c r="T401" s="102" t="s">
        <v>650</v>
      </c>
      <c r="U401" s="102" t="s">
        <v>2062</v>
      </c>
      <c r="V401" s="102" t="s">
        <v>1980</v>
      </c>
      <c r="W401" s="102" t="s">
        <v>2063</v>
      </c>
      <c r="X401" s="102" t="s">
        <v>654</v>
      </c>
      <c r="Y401" s="103"/>
      <c r="Z401" s="104">
        <v>400.0</v>
      </c>
      <c r="AA401" s="105">
        <v>366000.0</v>
      </c>
      <c r="AB401" s="106"/>
      <c r="AC401" s="73"/>
    </row>
    <row r="402" ht="60.75" customHeight="1">
      <c r="A402" s="73"/>
      <c r="B402" s="98">
        <v>428000.0</v>
      </c>
      <c r="C402" s="64"/>
      <c r="D402" s="55">
        <f t="shared" si="2"/>
        <v>0</v>
      </c>
      <c r="E402" s="99"/>
      <c r="F402" s="100" t="s">
        <v>1975</v>
      </c>
      <c r="G402" s="100" t="s">
        <v>2064</v>
      </c>
      <c r="H402" s="100" t="s">
        <v>2065</v>
      </c>
      <c r="I402" s="100" t="s">
        <v>2066</v>
      </c>
      <c r="J402" s="100" t="s">
        <v>2067</v>
      </c>
      <c r="K402" s="102" t="s">
        <v>644</v>
      </c>
      <c r="L402" s="102" t="s">
        <v>65</v>
      </c>
      <c r="M402" s="102" t="s">
        <v>645</v>
      </c>
      <c r="N402" s="102" t="s">
        <v>660</v>
      </c>
      <c r="O402" s="102" t="s">
        <v>736</v>
      </c>
      <c r="P402" s="102" t="s">
        <v>744</v>
      </c>
      <c r="Q402" s="103">
        <v>0.0</v>
      </c>
      <c r="R402" s="103">
        <v>140.0</v>
      </c>
      <c r="S402" s="102" t="s">
        <v>649</v>
      </c>
      <c r="T402" s="102" t="s">
        <v>650</v>
      </c>
      <c r="U402" s="102" t="s">
        <v>745</v>
      </c>
      <c r="V402" s="102" t="s">
        <v>1980</v>
      </c>
      <c r="W402" s="102" t="s">
        <v>2068</v>
      </c>
      <c r="X402" s="102" t="s">
        <v>696</v>
      </c>
      <c r="Y402" s="103"/>
      <c r="Z402" s="104">
        <v>470.0</v>
      </c>
      <c r="AA402" s="105">
        <v>428000.0</v>
      </c>
      <c r="AB402" s="106"/>
      <c r="AC402" s="73"/>
    </row>
    <row r="403" ht="60.75" customHeight="1">
      <c r="A403" s="73"/>
      <c r="B403" s="98">
        <v>428000.0</v>
      </c>
      <c r="C403" s="64"/>
      <c r="D403" s="55">
        <f t="shared" si="2"/>
        <v>0</v>
      </c>
      <c r="E403" s="99"/>
      <c r="F403" s="100" t="s">
        <v>1975</v>
      </c>
      <c r="G403" s="100" t="s">
        <v>2069</v>
      </c>
      <c r="H403" s="100" t="s">
        <v>2065</v>
      </c>
      <c r="I403" s="100" t="s">
        <v>2066</v>
      </c>
      <c r="J403" s="100" t="s">
        <v>2070</v>
      </c>
      <c r="K403" s="102" t="s">
        <v>644</v>
      </c>
      <c r="L403" s="102" t="s">
        <v>65</v>
      </c>
      <c r="M403" s="102" t="s">
        <v>645</v>
      </c>
      <c r="N403" s="102" t="s">
        <v>757</v>
      </c>
      <c r="O403" s="102" t="s">
        <v>736</v>
      </c>
      <c r="P403" s="102" t="s">
        <v>2071</v>
      </c>
      <c r="Q403" s="103">
        <v>0.0</v>
      </c>
      <c r="R403" s="103">
        <v>140.0</v>
      </c>
      <c r="S403" s="102" t="s">
        <v>649</v>
      </c>
      <c r="T403" s="102" t="s">
        <v>844</v>
      </c>
      <c r="U403" s="102" t="s">
        <v>2072</v>
      </c>
      <c r="V403" s="102" t="s">
        <v>1980</v>
      </c>
      <c r="W403" s="102" t="s">
        <v>2073</v>
      </c>
      <c r="X403" s="102" t="s">
        <v>654</v>
      </c>
      <c r="Y403" s="103"/>
      <c r="Z403" s="104">
        <v>470.0</v>
      </c>
      <c r="AA403" s="105">
        <v>428000.0</v>
      </c>
      <c r="AB403" s="106"/>
      <c r="AC403" s="73"/>
    </row>
    <row r="404" ht="60.75" customHeight="1">
      <c r="A404" s="73"/>
      <c r="B404" s="98">
        <v>428000.0</v>
      </c>
      <c r="C404" s="64"/>
      <c r="D404" s="55">
        <f t="shared" si="2"/>
        <v>0</v>
      </c>
      <c r="E404" s="99"/>
      <c r="F404" s="100" t="s">
        <v>1975</v>
      </c>
      <c r="G404" s="100" t="s">
        <v>2074</v>
      </c>
      <c r="H404" s="100" t="s">
        <v>2065</v>
      </c>
      <c r="I404" s="100" t="s">
        <v>2066</v>
      </c>
      <c r="J404" s="100" t="s">
        <v>2075</v>
      </c>
      <c r="K404" s="102" t="s">
        <v>644</v>
      </c>
      <c r="L404" s="102" t="s">
        <v>65</v>
      </c>
      <c r="M404" s="102" t="s">
        <v>645</v>
      </c>
      <c r="N404" s="102" t="s">
        <v>757</v>
      </c>
      <c r="O404" s="102" t="s">
        <v>736</v>
      </c>
      <c r="P404" s="102" t="s">
        <v>2013</v>
      </c>
      <c r="Q404" s="103">
        <v>0.0</v>
      </c>
      <c r="R404" s="103">
        <v>140.0</v>
      </c>
      <c r="S404" s="102" t="s">
        <v>649</v>
      </c>
      <c r="T404" s="102" t="s">
        <v>844</v>
      </c>
      <c r="U404" s="102" t="s">
        <v>2014</v>
      </c>
      <c r="V404" s="102" t="s">
        <v>1980</v>
      </c>
      <c r="W404" s="102" t="s">
        <v>2076</v>
      </c>
      <c r="X404" s="102" t="s">
        <v>654</v>
      </c>
      <c r="Y404" s="103"/>
      <c r="Z404" s="104">
        <v>470.0</v>
      </c>
      <c r="AA404" s="105">
        <v>428000.0</v>
      </c>
      <c r="AB404" s="106"/>
      <c r="AC404" s="73"/>
    </row>
    <row r="405" ht="60.75" customHeight="1">
      <c r="A405" s="73"/>
      <c r="B405" s="98">
        <v>324000.0</v>
      </c>
      <c r="C405" s="64"/>
      <c r="D405" s="55">
        <f t="shared" si="2"/>
        <v>0</v>
      </c>
      <c r="E405" s="99"/>
      <c r="F405" s="100" t="s">
        <v>1975</v>
      </c>
      <c r="G405" s="100" t="s">
        <v>2077</v>
      </c>
      <c r="H405" s="100" t="s">
        <v>2078</v>
      </c>
      <c r="I405" s="100" t="s">
        <v>2079</v>
      </c>
      <c r="J405" s="100" t="s">
        <v>1009</v>
      </c>
      <c r="K405" s="102" t="s">
        <v>644</v>
      </c>
      <c r="L405" s="102" t="s">
        <v>65</v>
      </c>
      <c r="M405" s="102" t="s">
        <v>659</v>
      </c>
      <c r="N405" s="102" t="s">
        <v>660</v>
      </c>
      <c r="O405" s="102" t="s">
        <v>694</v>
      </c>
      <c r="P405" s="102" t="s">
        <v>816</v>
      </c>
      <c r="Q405" s="103">
        <v>19.0</v>
      </c>
      <c r="R405" s="103">
        <v>145.0</v>
      </c>
      <c r="S405" s="102" t="s">
        <v>649</v>
      </c>
      <c r="T405" s="102" t="s">
        <v>650</v>
      </c>
      <c r="U405" s="102" t="s">
        <v>817</v>
      </c>
      <c r="V405" s="102" t="s">
        <v>1980</v>
      </c>
      <c r="W405" s="102" t="s">
        <v>2080</v>
      </c>
      <c r="X405" s="102" t="s">
        <v>654</v>
      </c>
      <c r="Y405" s="103"/>
      <c r="Z405" s="104">
        <v>350.0</v>
      </c>
      <c r="AA405" s="105">
        <v>324000.0</v>
      </c>
      <c r="AB405" s="106"/>
      <c r="AC405" s="73"/>
    </row>
    <row r="406" ht="60.75" customHeight="1">
      <c r="A406" s="73"/>
      <c r="B406" s="98">
        <v>324000.0</v>
      </c>
      <c r="C406" s="64"/>
      <c r="D406" s="55">
        <f t="shared" si="2"/>
        <v>0</v>
      </c>
      <c r="E406" s="99"/>
      <c r="F406" s="100" t="s">
        <v>1975</v>
      </c>
      <c r="G406" s="100" t="s">
        <v>2081</v>
      </c>
      <c r="H406" s="100" t="s">
        <v>2078</v>
      </c>
      <c r="I406" s="100" t="s">
        <v>2079</v>
      </c>
      <c r="J406" s="100" t="s">
        <v>2082</v>
      </c>
      <c r="K406" s="102" t="s">
        <v>644</v>
      </c>
      <c r="L406" s="102" t="s">
        <v>65</v>
      </c>
      <c r="M406" s="102" t="s">
        <v>659</v>
      </c>
      <c r="N406" s="102" t="s">
        <v>660</v>
      </c>
      <c r="O406" s="102" t="s">
        <v>694</v>
      </c>
      <c r="P406" s="102" t="s">
        <v>2083</v>
      </c>
      <c r="Q406" s="103">
        <v>19.0</v>
      </c>
      <c r="R406" s="103">
        <v>145.0</v>
      </c>
      <c r="S406" s="102" t="s">
        <v>649</v>
      </c>
      <c r="T406" s="102" t="s">
        <v>650</v>
      </c>
      <c r="U406" s="102" t="s">
        <v>2084</v>
      </c>
      <c r="V406" s="102" t="s">
        <v>1980</v>
      </c>
      <c r="W406" s="102" t="s">
        <v>2085</v>
      </c>
      <c r="X406" s="102" t="s">
        <v>654</v>
      </c>
      <c r="Y406" s="103"/>
      <c r="Z406" s="104">
        <v>350.0</v>
      </c>
      <c r="AA406" s="105">
        <v>324000.0</v>
      </c>
      <c r="AB406" s="106"/>
      <c r="AC406" s="73"/>
    </row>
    <row r="407" ht="60.75" customHeight="1">
      <c r="A407" s="73"/>
      <c r="B407" s="98">
        <v>324000.0</v>
      </c>
      <c r="C407" s="64"/>
      <c r="D407" s="55">
        <f t="shared" si="2"/>
        <v>0</v>
      </c>
      <c r="E407" s="99"/>
      <c r="F407" s="100" t="s">
        <v>1975</v>
      </c>
      <c r="G407" s="100" t="s">
        <v>2086</v>
      </c>
      <c r="H407" s="100" t="s">
        <v>2078</v>
      </c>
      <c r="I407" s="100" t="s">
        <v>2079</v>
      </c>
      <c r="J407" s="100" t="s">
        <v>1009</v>
      </c>
      <c r="K407" s="102" t="s">
        <v>644</v>
      </c>
      <c r="L407" s="102" t="s">
        <v>65</v>
      </c>
      <c r="M407" s="102" t="s">
        <v>659</v>
      </c>
      <c r="N407" s="102" t="s">
        <v>660</v>
      </c>
      <c r="O407" s="102" t="s">
        <v>661</v>
      </c>
      <c r="P407" s="102" t="s">
        <v>816</v>
      </c>
      <c r="Q407" s="103">
        <v>19.0</v>
      </c>
      <c r="R407" s="103">
        <v>145.0</v>
      </c>
      <c r="S407" s="102" t="s">
        <v>649</v>
      </c>
      <c r="T407" s="102" t="s">
        <v>650</v>
      </c>
      <c r="U407" s="102" t="s">
        <v>817</v>
      </c>
      <c r="V407" s="102" t="s">
        <v>1980</v>
      </c>
      <c r="W407" s="102" t="s">
        <v>2087</v>
      </c>
      <c r="X407" s="102" t="s">
        <v>654</v>
      </c>
      <c r="Y407" s="103"/>
      <c r="Z407" s="104">
        <v>350.0</v>
      </c>
      <c r="AA407" s="105">
        <v>324000.0</v>
      </c>
      <c r="AB407" s="106"/>
      <c r="AC407" s="73"/>
    </row>
    <row r="408" ht="60.75" customHeight="1">
      <c r="A408" s="73"/>
      <c r="B408" s="98">
        <v>331000.0</v>
      </c>
      <c r="C408" s="64"/>
      <c r="D408" s="55">
        <f t="shared" si="2"/>
        <v>0</v>
      </c>
      <c r="E408" s="99"/>
      <c r="F408" s="100" t="s">
        <v>1975</v>
      </c>
      <c r="G408" s="100" t="s">
        <v>2088</v>
      </c>
      <c r="H408" s="100" t="s">
        <v>2089</v>
      </c>
      <c r="I408" s="100" t="s">
        <v>2090</v>
      </c>
      <c r="J408" s="100" t="s">
        <v>2091</v>
      </c>
      <c r="K408" s="102" t="s">
        <v>644</v>
      </c>
      <c r="L408" s="102" t="s">
        <v>65</v>
      </c>
      <c r="M408" s="102" t="s">
        <v>735</v>
      </c>
      <c r="N408" s="102" t="s">
        <v>646</v>
      </c>
      <c r="O408" s="102" t="s">
        <v>1087</v>
      </c>
      <c r="P408" s="102" t="s">
        <v>837</v>
      </c>
      <c r="Q408" s="103">
        <v>14.0</v>
      </c>
      <c r="R408" s="103">
        <v>150.0</v>
      </c>
      <c r="S408" s="102" t="s">
        <v>649</v>
      </c>
      <c r="T408" s="102" t="s">
        <v>650</v>
      </c>
      <c r="U408" s="102" t="s">
        <v>838</v>
      </c>
      <c r="V408" s="102" t="s">
        <v>1980</v>
      </c>
      <c r="W408" s="102" t="s">
        <v>2092</v>
      </c>
      <c r="X408" s="102" t="s">
        <v>654</v>
      </c>
      <c r="Y408" s="103"/>
      <c r="Z408" s="104">
        <v>360.0</v>
      </c>
      <c r="AA408" s="105">
        <v>331000.0</v>
      </c>
      <c r="AB408" s="106"/>
      <c r="AC408" s="73"/>
    </row>
    <row r="409" ht="60.75" customHeight="1">
      <c r="A409" s="73"/>
      <c r="B409" s="98">
        <v>421000.0</v>
      </c>
      <c r="C409" s="64"/>
      <c r="D409" s="55">
        <f t="shared" si="2"/>
        <v>0</v>
      </c>
      <c r="E409" s="99"/>
      <c r="F409" s="100" t="s">
        <v>1975</v>
      </c>
      <c r="G409" s="100" t="s">
        <v>2093</v>
      </c>
      <c r="H409" s="100" t="s">
        <v>2089</v>
      </c>
      <c r="I409" s="100" t="s">
        <v>2090</v>
      </c>
      <c r="J409" s="100" t="s">
        <v>2094</v>
      </c>
      <c r="K409" s="102" t="s">
        <v>644</v>
      </c>
      <c r="L409" s="102" t="s">
        <v>65</v>
      </c>
      <c r="M409" s="102" t="s">
        <v>735</v>
      </c>
      <c r="N409" s="102" t="s">
        <v>646</v>
      </c>
      <c r="O409" s="102" t="s">
        <v>1087</v>
      </c>
      <c r="P409" s="102" t="s">
        <v>2095</v>
      </c>
      <c r="Q409" s="103">
        <v>14.0</v>
      </c>
      <c r="R409" s="103">
        <v>150.0</v>
      </c>
      <c r="S409" s="102" t="s">
        <v>649</v>
      </c>
      <c r="T409" s="102" t="s">
        <v>2096</v>
      </c>
      <c r="U409" s="102" t="s">
        <v>2097</v>
      </c>
      <c r="V409" s="102" t="s">
        <v>1980</v>
      </c>
      <c r="W409" s="102" t="s">
        <v>2098</v>
      </c>
      <c r="X409" s="102" t="s">
        <v>654</v>
      </c>
      <c r="Y409" s="103"/>
      <c r="Z409" s="104">
        <v>460.0</v>
      </c>
      <c r="AA409" s="105">
        <v>421000.0</v>
      </c>
      <c r="AB409" s="106"/>
      <c r="AC409" s="73"/>
    </row>
    <row r="410" ht="60.75" customHeight="1">
      <c r="A410" s="73"/>
      <c r="B410" s="98">
        <v>446000.0</v>
      </c>
      <c r="C410" s="64"/>
      <c r="D410" s="55">
        <f t="shared" si="2"/>
        <v>0</v>
      </c>
      <c r="E410" s="99"/>
      <c r="F410" s="100" t="s">
        <v>1975</v>
      </c>
      <c r="G410" s="100" t="s">
        <v>2099</v>
      </c>
      <c r="H410" s="100" t="s">
        <v>2100</v>
      </c>
      <c r="I410" s="100" t="s">
        <v>2101</v>
      </c>
      <c r="J410" s="100" t="s">
        <v>2102</v>
      </c>
      <c r="K410" s="102" t="s">
        <v>644</v>
      </c>
      <c r="L410" s="102" t="s">
        <v>65</v>
      </c>
      <c r="M410" s="102" t="s">
        <v>735</v>
      </c>
      <c r="N410" s="102" t="s">
        <v>699</v>
      </c>
      <c r="O410" s="102" t="s">
        <v>661</v>
      </c>
      <c r="P410" s="102" t="s">
        <v>1335</v>
      </c>
      <c r="Q410" s="103">
        <v>17.0</v>
      </c>
      <c r="R410" s="103">
        <v>145.0</v>
      </c>
      <c r="S410" s="102" t="s">
        <v>649</v>
      </c>
      <c r="T410" s="102" t="s">
        <v>650</v>
      </c>
      <c r="U410" s="102" t="s">
        <v>1336</v>
      </c>
      <c r="V410" s="102" t="s">
        <v>1980</v>
      </c>
      <c r="W410" s="102" t="s">
        <v>2103</v>
      </c>
      <c r="X410" s="102" t="s">
        <v>654</v>
      </c>
      <c r="Y410" s="103"/>
      <c r="Z410" s="104">
        <v>490.0</v>
      </c>
      <c r="AA410" s="105">
        <v>446000.0</v>
      </c>
      <c r="AB410" s="106"/>
      <c r="AC410" s="73"/>
    </row>
    <row r="411" ht="60.75" customHeight="1">
      <c r="A411" s="73"/>
      <c r="B411" s="98">
        <v>446000.0</v>
      </c>
      <c r="C411" s="64"/>
      <c r="D411" s="55">
        <f t="shared" si="2"/>
        <v>0</v>
      </c>
      <c r="E411" s="99"/>
      <c r="F411" s="100" t="s">
        <v>1975</v>
      </c>
      <c r="G411" s="100" t="s">
        <v>2104</v>
      </c>
      <c r="H411" s="100" t="s">
        <v>2100</v>
      </c>
      <c r="I411" s="100" t="s">
        <v>2101</v>
      </c>
      <c r="J411" s="100" t="s">
        <v>1056</v>
      </c>
      <c r="K411" s="102" t="s">
        <v>644</v>
      </c>
      <c r="L411" s="102" t="s">
        <v>65</v>
      </c>
      <c r="M411" s="102" t="s">
        <v>735</v>
      </c>
      <c r="N411" s="102" t="s">
        <v>699</v>
      </c>
      <c r="O411" s="102" t="s">
        <v>661</v>
      </c>
      <c r="P411" s="102" t="s">
        <v>911</v>
      </c>
      <c r="Q411" s="103">
        <v>17.0</v>
      </c>
      <c r="R411" s="103">
        <v>145.0</v>
      </c>
      <c r="S411" s="102" t="s">
        <v>649</v>
      </c>
      <c r="T411" s="102" t="s">
        <v>650</v>
      </c>
      <c r="U411" s="102" t="s">
        <v>912</v>
      </c>
      <c r="V411" s="102" t="s">
        <v>1980</v>
      </c>
      <c r="W411" s="102" t="s">
        <v>2105</v>
      </c>
      <c r="X411" s="102" t="s">
        <v>696</v>
      </c>
      <c r="Y411" s="103"/>
      <c r="Z411" s="104">
        <v>490.0</v>
      </c>
      <c r="AA411" s="105">
        <v>446000.0</v>
      </c>
      <c r="AB411" s="106"/>
      <c r="AC411" s="73"/>
    </row>
    <row r="412" ht="60.75" customHeight="1">
      <c r="A412" s="73"/>
      <c r="B412" s="98">
        <v>446000.0</v>
      </c>
      <c r="C412" s="64"/>
      <c r="D412" s="55">
        <f t="shared" si="2"/>
        <v>0</v>
      </c>
      <c r="E412" s="99"/>
      <c r="F412" s="100" t="s">
        <v>1975</v>
      </c>
      <c r="G412" s="100" t="s">
        <v>2106</v>
      </c>
      <c r="H412" s="100" t="s">
        <v>2100</v>
      </c>
      <c r="I412" s="100" t="s">
        <v>2101</v>
      </c>
      <c r="J412" s="100" t="s">
        <v>2107</v>
      </c>
      <c r="K412" s="102" t="s">
        <v>644</v>
      </c>
      <c r="L412" s="102" t="s">
        <v>65</v>
      </c>
      <c r="M412" s="102" t="s">
        <v>735</v>
      </c>
      <c r="N412" s="102" t="s">
        <v>773</v>
      </c>
      <c r="O412" s="102" t="s">
        <v>661</v>
      </c>
      <c r="P412" s="102" t="s">
        <v>2049</v>
      </c>
      <c r="Q412" s="103">
        <v>17.0</v>
      </c>
      <c r="R412" s="103">
        <v>145.0</v>
      </c>
      <c r="S412" s="102" t="s">
        <v>649</v>
      </c>
      <c r="T412" s="102" t="s">
        <v>650</v>
      </c>
      <c r="U412" s="102" t="s">
        <v>2050</v>
      </c>
      <c r="V412" s="102" t="s">
        <v>1980</v>
      </c>
      <c r="W412" s="102" t="s">
        <v>2108</v>
      </c>
      <c r="X412" s="102" t="s">
        <v>654</v>
      </c>
      <c r="Y412" s="103"/>
      <c r="Z412" s="104">
        <v>490.0</v>
      </c>
      <c r="AA412" s="105">
        <v>446000.0</v>
      </c>
      <c r="AB412" s="106"/>
      <c r="AC412" s="73"/>
    </row>
    <row r="413" ht="60.75" customHeight="1">
      <c r="A413" s="73"/>
      <c r="B413" s="98">
        <v>446000.0</v>
      </c>
      <c r="C413" s="64"/>
      <c r="D413" s="55">
        <f t="shared" si="2"/>
        <v>0</v>
      </c>
      <c r="E413" s="99"/>
      <c r="F413" s="100" t="s">
        <v>1975</v>
      </c>
      <c r="G413" s="100" t="s">
        <v>2109</v>
      </c>
      <c r="H413" s="100" t="s">
        <v>2100</v>
      </c>
      <c r="I413" s="100" t="s">
        <v>2101</v>
      </c>
      <c r="J413" s="100" t="s">
        <v>2110</v>
      </c>
      <c r="K413" s="102" t="s">
        <v>644</v>
      </c>
      <c r="L413" s="102" t="s">
        <v>65</v>
      </c>
      <c r="M413" s="102" t="s">
        <v>735</v>
      </c>
      <c r="N413" s="102" t="s">
        <v>646</v>
      </c>
      <c r="O413" s="102" t="s">
        <v>661</v>
      </c>
      <c r="P413" s="102" t="s">
        <v>2111</v>
      </c>
      <c r="Q413" s="103">
        <v>17.0</v>
      </c>
      <c r="R413" s="103">
        <v>145.0</v>
      </c>
      <c r="S413" s="102" t="s">
        <v>649</v>
      </c>
      <c r="T413" s="102" t="s">
        <v>650</v>
      </c>
      <c r="U413" s="102" t="s">
        <v>2112</v>
      </c>
      <c r="V413" s="102" t="s">
        <v>1980</v>
      </c>
      <c r="W413" s="102" t="s">
        <v>2113</v>
      </c>
      <c r="X413" s="102" t="s">
        <v>654</v>
      </c>
      <c r="Y413" s="103"/>
      <c r="Z413" s="104">
        <v>490.0</v>
      </c>
      <c r="AA413" s="105">
        <v>446000.0</v>
      </c>
      <c r="AB413" s="106"/>
      <c r="AC413" s="73"/>
    </row>
    <row r="414" ht="60.75" customHeight="1">
      <c r="A414" s="73"/>
      <c r="B414" s="98">
        <v>446000.0</v>
      </c>
      <c r="C414" s="64"/>
      <c r="D414" s="55">
        <f t="shared" si="2"/>
        <v>0</v>
      </c>
      <c r="E414" s="99"/>
      <c r="F414" s="100" t="s">
        <v>1975</v>
      </c>
      <c r="G414" s="100" t="s">
        <v>2114</v>
      </c>
      <c r="H414" s="100" t="s">
        <v>2100</v>
      </c>
      <c r="I414" s="100" t="s">
        <v>2101</v>
      </c>
      <c r="J414" s="100" t="s">
        <v>2115</v>
      </c>
      <c r="K414" s="102" t="s">
        <v>644</v>
      </c>
      <c r="L414" s="102" t="s">
        <v>65</v>
      </c>
      <c r="M414" s="102" t="s">
        <v>735</v>
      </c>
      <c r="N414" s="102" t="s">
        <v>646</v>
      </c>
      <c r="O414" s="102" t="s">
        <v>661</v>
      </c>
      <c r="P414" s="102" t="s">
        <v>2116</v>
      </c>
      <c r="Q414" s="103">
        <v>17.0</v>
      </c>
      <c r="R414" s="103">
        <v>145.0</v>
      </c>
      <c r="S414" s="102" t="s">
        <v>649</v>
      </c>
      <c r="T414" s="102" t="s">
        <v>650</v>
      </c>
      <c r="U414" s="102" t="s">
        <v>2117</v>
      </c>
      <c r="V414" s="102" t="s">
        <v>1980</v>
      </c>
      <c r="W414" s="102" t="s">
        <v>2118</v>
      </c>
      <c r="X414" s="102" t="s">
        <v>654</v>
      </c>
      <c r="Y414" s="103"/>
      <c r="Z414" s="104">
        <v>490.0</v>
      </c>
      <c r="AA414" s="105">
        <v>446000.0</v>
      </c>
      <c r="AB414" s="106"/>
      <c r="AC414" s="73"/>
    </row>
    <row r="415" ht="60.75" customHeight="1">
      <c r="A415" s="73"/>
      <c r="B415" s="98">
        <v>446000.0</v>
      </c>
      <c r="C415" s="64"/>
      <c r="D415" s="55">
        <f t="shared" si="2"/>
        <v>0</v>
      </c>
      <c r="E415" s="99"/>
      <c r="F415" s="100" t="s">
        <v>1975</v>
      </c>
      <c r="G415" s="100" t="s">
        <v>2119</v>
      </c>
      <c r="H415" s="100" t="s">
        <v>2120</v>
      </c>
      <c r="I415" s="100" t="s">
        <v>2121</v>
      </c>
      <c r="J415" s="100" t="s">
        <v>1056</v>
      </c>
      <c r="K415" s="102" t="s">
        <v>644</v>
      </c>
      <c r="L415" s="102" t="s">
        <v>65</v>
      </c>
      <c r="M415" s="102" t="s">
        <v>735</v>
      </c>
      <c r="N415" s="102" t="s">
        <v>842</v>
      </c>
      <c r="O415" s="102" t="s">
        <v>812</v>
      </c>
      <c r="P415" s="102" t="s">
        <v>911</v>
      </c>
      <c r="Q415" s="103">
        <v>13.0</v>
      </c>
      <c r="R415" s="103">
        <v>145.0</v>
      </c>
      <c r="S415" s="102" t="s">
        <v>649</v>
      </c>
      <c r="T415" s="102" t="s">
        <v>650</v>
      </c>
      <c r="U415" s="102" t="s">
        <v>912</v>
      </c>
      <c r="V415" s="102" t="s">
        <v>1980</v>
      </c>
      <c r="W415" s="102" t="s">
        <v>2122</v>
      </c>
      <c r="X415" s="102" t="s">
        <v>877</v>
      </c>
      <c r="Y415" s="103"/>
      <c r="Z415" s="104">
        <v>490.0</v>
      </c>
      <c r="AA415" s="105">
        <v>446000.0</v>
      </c>
      <c r="AB415" s="106"/>
      <c r="AC415" s="73"/>
    </row>
    <row r="416" ht="60.75" customHeight="1">
      <c r="A416" s="73"/>
      <c r="B416" s="98">
        <v>366000.0</v>
      </c>
      <c r="C416" s="64"/>
      <c r="D416" s="55">
        <f t="shared" si="2"/>
        <v>0</v>
      </c>
      <c r="E416" s="99"/>
      <c r="F416" s="100" t="s">
        <v>1975</v>
      </c>
      <c r="G416" s="100" t="s">
        <v>2123</v>
      </c>
      <c r="H416" s="100" t="s">
        <v>2124</v>
      </c>
      <c r="I416" s="100" t="s">
        <v>2125</v>
      </c>
      <c r="J416" s="100" t="s">
        <v>2107</v>
      </c>
      <c r="K416" s="102" t="s">
        <v>644</v>
      </c>
      <c r="L416" s="102" t="s">
        <v>65</v>
      </c>
      <c r="M416" s="102" t="s">
        <v>735</v>
      </c>
      <c r="N416" s="102" t="s">
        <v>773</v>
      </c>
      <c r="O416" s="102" t="s">
        <v>812</v>
      </c>
      <c r="P416" s="102" t="s">
        <v>2049</v>
      </c>
      <c r="Q416" s="103">
        <v>13.0</v>
      </c>
      <c r="R416" s="103">
        <v>145.0</v>
      </c>
      <c r="S416" s="102" t="s">
        <v>649</v>
      </c>
      <c r="T416" s="102" t="s">
        <v>650</v>
      </c>
      <c r="U416" s="102" t="s">
        <v>2050</v>
      </c>
      <c r="V416" s="102" t="s">
        <v>1980</v>
      </c>
      <c r="W416" s="102" t="s">
        <v>2126</v>
      </c>
      <c r="X416" s="102" t="s">
        <v>654</v>
      </c>
      <c r="Y416" s="103"/>
      <c r="Z416" s="104">
        <v>400.0</v>
      </c>
      <c r="AA416" s="105">
        <v>366000.0</v>
      </c>
      <c r="AB416" s="106"/>
      <c r="AC416" s="73"/>
    </row>
    <row r="417" ht="60.75" customHeight="1">
      <c r="A417" s="73"/>
      <c r="B417" s="98">
        <v>411000.0</v>
      </c>
      <c r="C417" s="64"/>
      <c r="D417" s="55">
        <f t="shared" si="2"/>
        <v>0</v>
      </c>
      <c r="E417" s="99"/>
      <c r="F417" s="100" t="s">
        <v>1975</v>
      </c>
      <c r="G417" s="100" t="s">
        <v>2127</v>
      </c>
      <c r="H417" s="100" t="s">
        <v>2124</v>
      </c>
      <c r="I417" s="100" t="s">
        <v>2125</v>
      </c>
      <c r="J417" s="100" t="s">
        <v>2128</v>
      </c>
      <c r="K417" s="102" t="s">
        <v>644</v>
      </c>
      <c r="L417" s="102" t="s">
        <v>65</v>
      </c>
      <c r="M417" s="102" t="s">
        <v>735</v>
      </c>
      <c r="N417" s="102" t="s">
        <v>773</v>
      </c>
      <c r="O417" s="102" t="s">
        <v>812</v>
      </c>
      <c r="P417" s="102" t="s">
        <v>2095</v>
      </c>
      <c r="Q417" s="103">
        <v>13.0</v>
      </c>
      <c r="R417" s="103">
        <v>145.0</v>
      </c>
      <c r="S417" s="102" t="s">
        <v>649</v>
      </c>
      <c r="T417" s="102" t="s">
        <v>844</v>
      </c>
      <c r="U417" s="102" t="s">
        <v>2097</v>
      </c>
      <c r="V417" s="102" t="s">
        <v>1980</v>
      </c>
      <c r="W417" s="102" t="s">
        <v>2129</v>
      </c>
      <c r="X417" s="102" t="s">
        <v>654</v>
      </c>
      <c r="Y417" s="103"/>
      <c r="Z417" s="104">
        <v>450.0</v>
      </c>
      <c r="AA417" s="105">
        <v>411000.0</v>
      </c>
      <c r="AB417" s="106"/>
      <c r="AC417" s="73"/>
    </row>
    <row r="418" ht="60.75" customHeight="1">
      <c r="A418" s="73"/>
      <c r="B418" s="98">
        <v>366000.0</v>
      </c>
      <c r="C418" s="64"/>
      <c r="D418" s="55">
        <f t="shared" si="2"/>
        <v>0</v>
      </c>
      <c r="E418" s="99"/>
      <c r="F418" s="100" t="s">
        <v>1975</v>
      </c>
      <c r="G418" s="100" t="s">
        <v>2130</v>
      </c>
      <c r="H418" s="100" t="s">
        <v>2124</v>
      </c>
      <c r="I418" s="100" t="s">
        <v>2125</v>
      </c>
      <c r="J418" s="100" t="s">
        <v>2131</v>
      </c>
      <c r="K418" s="102" t="s">
        <v>644</v>
      </c>
      <c r="L418" s="102" t="s">
        <v>65</v>
      </c>
      <c r="M418" s="102" t="s">
        <v>735</v>
      </c>
      <c r="N418" s="102" t="s">
        <v>842</v>
      </c>
      <c r="O418" s="102" t="s">
        <v>812</v>
      </c>
      <c r="P418" s="102" t="s">
        <v>2132</v>
      </c>
      <c r="Q418" s="103">
        <v>13.0</v>
      </c>
      <c r="R418" s="103">
        <v>145.0</v>
      </c>
      <c r="S418" s="102" t="s">
        <v>649</v>
      </c>
      <c r="T418" s="102" t="s">
        <v>650</v>
      </c>
      <c r="U418" s="102" t="s">
        <v>2133</v>
      </c>
      <c r="V418" s="102" t="s">
        <v>1980</v>
      </c>
      <c r="W418" s="102" t="s">
        <v>2134</v>
      </c>
      <c r="X418" s="102" t="s">
        <v>877</v>
      </c>
      <c r="Y418" s="103"/>
      <c r="Z418" s="104">
        <v>400.0</v>
      </c>
      <c r="AA418" s="105">
        <v>366000.0</v>
      </c>
      <c r="AB418" s="106"/>
      <c r="AC418" s="73"/>
    </row>
    <row r="419" ht="60.75" customHeight="1">
      <c r="A419" s="73"/>
      <c r="B419" s="98">
        <v>314000.0</v>
      </c>
      <c r="C419" s="64"/>
      <c r="D419" s="55">
        <f t="shared" si="2"/>
        <v>0</v>
      </c>
      <c r="E419" s="99"/>
      <c r="F419" s="100" t="s">
        <v>1975</v>
      </c>
      <c r="G419" s="100" t="s">
        <v>2135</v>
      </c>
      <c r="H419" s="100" t="s">
        <v>2136</v>
      </c>
      <c r="I419" s="100" t="s">
        <v>2137</v>
      </c>
      <c r="J419" s="100" t="s">
        <v>2138</v>
      </c>
      <c r="K419" s="102" t="s">
        <v>644</v>
      </c>
      <c r="L419" s="102" t="s">
        <v>65</v>
      </c>
      <c r="M419" s="102" t="s">
        <v>735</v>
      </c>
      <c r="N419" s="102" t="s">
        <v>773</v>
      </c>
      <c r="O419" s="102" t="s">
        <v>1018</v>
      </c>
      <c r="P419" s="102" t="s">
        <v>2139</v>
      </c>
      <c r="Q419" s="103">
        <v>20.0</v>
      </c>
      <c r="R419" s="103">
        <v>145.0</v>
      </c>
      <c r="S419" s="102" t="s">
        <v>649</v>
      </c>
      <c r="T419" s="102" t="s">
        <v>650</v>
      </c>
      <c r="U419" s="102" t="s">
        <v>2140</v>
      </c>
      <c r="V419" s="102" t="s">
        <v>1980</v>
      </c>
      <c r="W419" s="102" t="s">
        <v>2141</v>
      </c>
      <c r="X419" s="102" t="s">
        <v>654</v>
      </c>
      <c r="Y419" s="103"/>
      <c r="Z419" s="104">
        <v>340.0</v>
      </c>
      <c r="AA419" s="105">
        <v>314000.0</v>
      </c>
      <c r="AB419" s="106"/>
      <c r="AC419" s="73"/>
    </row>
    <row r="420" ht="60.75" customHeight="1">
      <c r="A420" s="73"/>
      <c r="B420" s="98">
        <v>314000.0</v>
      </c>
      <c r="C420" s="64"/>
      <c r="D420" s="55">
        <f t="shared" si="2"/>
        <v>0</v>
      </c>
      <c r="E420" s="99"/>
      <c r="F420" s="100" t="s">
        <v>1975</v>
      </c>
      <c r="G420" s="100" t="s">
        <v>2142</v>
      </c>
      <c r="H420" s="100" t="s">
        <v>2136</v>
      </c>
      <c r="I420" s="100" t="s">
        <v>2137</v>
      </c>
      <c r="J420" s="100" t="s">
        <v>2143</v>
      </c>
      <c r="K420" s="102" t="s">
        <v>644</v>
      </c>
      <c r="L420" s="102" t="s">
        <v>65</v>
      </c>
      <c r="M420" s="102" t="s">
        <v>735</v>
      </c>
      <c r="N420" s="102" t="s">
        <v>699</v>
      </c>
      <c r="O420" s="102" t="s">
        <v>1018</v>
      </c>
      <c r="P420" s="102" t="s">
        <v>916</v>
      </c>
      <c r="Q420" s="103">
        <v>20.0</v>
      </c>
      <c r="R420" s="103">
        <v>145.0</v>
      </c>
      <c r="S420" s="102" t="s">
        <v>649</v>
      </c>
      <c r="T420" s="102" t="s">
        <v>650</v>
      </c>
      <c r="U420" s="102" t="s">
        <v>917</v>
      </c>
      <c r="V420" s="102" t="s">
        <v>1980</v>
      </c>
      <c r="W420" s="102" t="s">
        <v>2144</v>
      </c>
      <c r="X420" s="102" t="s">
        <v>877</v>
      </c>
      <c r="Y420" s="103"/>
      <c r="Z420" s="104">
        <v>340.0</v>
      </c>
      <c r="AA420" s="105">
        <v>314000.0</v>
      </c>
      <c r="AB420" s="106"/>
      <c r="AC420" s="73"/>
    </row>
    <row r="421" ht="60.75" customHeight="1">
      <c r="A421" s="73"/>
      <c r="B421" s="98">
        <v>314000.0</v>
      </c>
      <c r="C421" s="64"/>
      <c r="D421" s="55">
        <f t="shared" si="2"/>
        <v>0</v>
      </c>
      <c r="E421" s="99"/>
      <c r="F421" s="100" t="s">
        <v>1975</v>
      </c>
      <c r="G421" s="100" t="s">
        <v>2145</v>
      </c>
      <c r="H421" s="100" t="s">
        <v>2136</v>
      </c>
      <c r="I421" s="100" t="s">
        <v>2137</v>
      </c>
      <c r="J421" s="100" t="s">
        <v>2146</v>
      </c>
      <c r="K421" s="102" t="s">
        <v>644</v>
      </c>
      <c r="L421" s="102" t="s">
        <v>65</v>
      </c>
      <c r="M421" s="102" t="s">
        <v>735</v>
      </c>
      <c r="N421" s="102" t="s">
        <v>773</v>
      </c>
      <c r="O421" s="102" t="s">
        <v>1018</v>
      </c>
      <c r="P421" s="102" t="s">
        <v>2147</v>
      </c>
      <c r="Q421" s="103">
        <v>20.0</v>
      </c>
      <c r="R421" s="103">
        <v>145.0</v>
      </c>
      <c r="S421" s="102" t="s">
        <v>649</v>
      </c>
      <c r="T421" s="102" t="s">
        <v>650</v>
      </c>
      <c r="U421" s="102" t="s">
        <v>2148</v>
      </c>
      <c r="V421" s="102" t="s">
        <v>1980</v>
      </c>
      <c r="W421" s="102" t="s">
        <v>2149</v>
      </c>
      <c r="X421" s="102" t="s">
        <v>654</v>
      </c>
      <c r="Y421" s="103"/>
      <c r="Z421" s="104">
        <v>340.0</v>
      </c>
      <c r="AA421" s="105">
        <v>314000.0</v>
      </c>
      <c r="AB421" s="106"/>
      <c r="AC421" s="73"/>
    </row>
    <row r="422" ht="60.75" customHeight="1">
      <c r="A422" s="73"/>
      <c r="B422" s="98">
        <v>314000.0</v>
      </c>
      <c r="C422" s="64"/>
      <c r="D422" s="55">
        <f t="shared" si="2"/>
        <v>0</v>
      </c>
      <c r="E422" s="99"/>
      <c r="F422" s="100" t="s">
        <v>1975</v>
      </c>
      <c r="G422" s="100" t="s">
        <v>2150</v>
      </c>
      <c r="H422" s="100" t="s">
        <v>2136</v>
      </c>
      <c r="I422" s="100" t="s">
        <v>2137</v>
      </c>
      <c r="J422" s="100" t="s">
        <v>2151</v>
      </c>
      <c r="K422" s="102" t="s">
        <v>644</v>
      </c>
      <c r="L422" s="102" t="s">
        <v>65</v>
      </c>
      <c r="M422" s="102" t="s">
        <v>735</v>
      </c>
      <c r="N422" s="102" t="s">
        <v>773</v>
      </c>
      <c r="O422" s="102" t="s">
        <v>789</v>
      </c>
      <c r="P422" s="102" t="s">
        <v>2095</v>
      </c>
      <c r="Q422" s="103">
        <v>20.0</v>
      </c>
      <c r="R422" s="103">
        <v>145.0</v>
      </c>
      <c r="S422" s="102" t="s">
        <v>649</v>
      </c>
      <c r="T422" s="102" t="s">
        <v>650</v>
      </c>
      <c r="U422" s="102" t="s">
        <v>2097</v>
      </c>
      <c r="V422" s="102" t="s">
        <v>1980</v>
      </c>
      <c r="W422" s="102" t="s">
        <v>2152</v>
      </c>
      <c r="X422" s="102" t="s">
        <v>654</v>
      </c>
      <c r="Y422" s="103"/>
      <c r="Z422" s="104">
        <v>340.0</v>
      </c>
      <c r="AA422" s="105">
        <v>314000.0</v>
      </c>
      <c r="AB422" s="106"/>
      <c r="AC422" s="73"/>
    </row>
    <row r="423" ht="60.75" customHeight="1">
      <c r="A423" s="73"/>
      <c r="B423" s="98">
        <v>366000.0</v>
      </c>
      <c r="C423" s="64"/>
      <c r="D423" s="55">
        <f t="shared" si="2"/>
        <v>0</v>
      </c>
      <c r="E423" s="99"/>
      <c r="F423" s="100" t="s">
        <v>1975</v>
      </c>
      <c r="G423" s="100" t="s">
        <v>2153</v>
      </c>
      <c r="H423" s="100" t="s">
        <v>2154</v>
      </c>
      <c r="I423" s="100" t="s">
        <v>2155</v>
      </c>
      <c r="J423" s="100" t="s">
        <v>2156</v>
      </c>
      <c r="K423" s="102" t="s">
        <v>644</v>
      </c>
      <c r="L423" s="102" t="s">
        <v>65</v>
      </c>
      <c r="M423" s="102" t="s">
        <v>659</v>
      </c>
      <c r="N423" s="102" t="s">
        <v>773</v>
      </c>
      <c r="O423" s="102" t="s">
        <v>1124</v>
      </c>
      <c r="P423" s="102" t="s">
        <v>2157</v>
      </c>
      <c r="Q423" s="103">
        <v>12.0</v>
      </c>
      <c r="R423" s="103">
        <v>145.0</v>
      </c>
      <c r="S423" s="102" t="s">
        <v>649</v>
      </c>
      <c r="T423" s="102" t="s">
        <v>650</v>
      </c>
      <c r="U423" s="102" t="s">
        <v>2158</v>
      </c>
      <c r="V423" s="102" t="s">
        <v>1980</v>
      </c>
      <c r="W423" s="102" t="s">
        <v>2159</v>
      </c>
      <c r="X423" s="102" t="s">
        <v>654</v>
      </c>
      <c r="Y423" s="103"/>
      <c r="Z423" s="104">
        <v>400.0</v>
      </c>
      <c r="AA423" s="105">
        <v>366000.0</v>
      </c>
      <c r="AB423" s="106"/>
      <c r="AC423" s="73"/>
    </row>
    <row r="424" ht="60.75" customHeight="1">
      <c r="A424" s="73"/>
      <c r="B424" s="98">
        <v>411000.0</v>
      </c>
      <c r="C424" s="64"/>
      <c r="D424" s="55">
        <f t="shared" si="2"/>
        <v>0</v>
      </c>
      <c r="E424" s="99"/>
      <c r="F424" s="100" t="s">
        <v>1975</v>
      </c>
      <c r="G424" s="100" t="s">
        <v>2160</v>
      </c>
      <c r="H424" s="100" t="s">
        <v>2154</v>
      </c>
      <c r="I424" s="100" t="s">
        <v>2155</v>
      </c>
      <c r="J424" s="100" t="s">
        <v>2161</v>
      </c>
      <c r="K424" s="102" t="s">
        <v>644</v>
      </c>
      <c r="L424" s="102" t="s">
        <v>65</v>
      </c>
      <c r="M424" s="102" t="s">
        <v>659</v>
      </c>
      <c r="N424" s="102" t="s">
        <v>773</v>
      </c>
      <c r="O424" s="102" t="s">
        <v>1124</v>
      </c>
      <c r="P424" s="102" t="s">
        <v>2162</v>
      </c>
      <c r="Q424" s="103">
        <v>12.0</v>
      </c>
      <c r="R424" s="103">
        <v>145.0</v>
      </c>
      <c r="S424" s="102" t="s">
        <v>649</v>
      </c>
      <c r="T424" s="102" t="s">
        <v>844</v>
      </c>
      <c r="U424" s="102" t="s">
        <v>2163</v>
      </c>
      <c r="V424" s="102" t="s">
        <v>1980</v>
      </c>
      <c r="W424" s="102" t="s">
        <v>2164</v>
      </c>
      <c r="X424" s="102" t="s">
        <v>654</v>
      </c>
      <c r="Y424" s="103"/>
      <c r="Z424" s="104">
        <v>450.0</v>
      </c>
      <c r="AA424" s="105">
        <v>411000.0</v>
      </c>
      <c r="AB424" s="106"/>
      <c r="AC424" s="73"/>
    </row>
    <row r="425" ht="60.75" customHeight="1">
      <c r="A425" s="73"/>
      <c r="B425" s="98">
        <v>366000.0</v>
      </c>
      <c r="C425" s="64"/>
      <c r="D425" s="55">
        <f t="shared" si="2"/>
        <v>0</v>
      </c>
      <c r="E425" s="99"/>
      <c r="F425" s="100" t="s">
        <v>1975</v>
      </c>
      <c r="G425" s="100" t="s">
        <v>2165</v>
      </c>
      <c r="H425" s="100" t="s">
        <v>2154</v>
      </c>
      <c r="I425" s="100" t="s">
        <v>2155</v>
      </c>
      <c r="J425" s="100" t="s">
        <v>888</v>
      </c>
      <c r="K425" s="102" t="s">
        <v>644</v>
      </c>
      <c r="L425" s="102" t="s">
        <v>65</v>
      </c>
      <c r="M425" s="102" t="s">
        <v>659</v>
      </c>
      <c r="N425" s="102" t="s">
        <v>773</v>
      </c>
      <c r="O425" s="102" t="s">
        <v>1124</v>
      </c>
      <c r="P425" s="102" t="s">
        <v>825</v>
      </c>
      <c r="Q425" s="103">
        <v>12.0</v>
      </c>
      <c r="R425" s="103">
        <v>145.0</v>
      </c>
      <c r="S425" s="102" t="s">
        <v>649</v>
      </c>
      <c r="T425" s="102" t="s">
        <v>65</v>
      </c>
      <c r="U425" s="102" t="s">
        <v>826</v>
      </c>
      <c r="V425" s="102" t="s">
        <v>1980</v>
      </c>
      <c r="W425" s="102" t="s">
        <v>2166</v>
      </c>
      <c r="X425" s="102" t="s">
        <v>654</v>
      </c>
      <c r="Y425" s="103"/>
      <c r="Z425" s="104">
        <v>400.0</v>
      </c>
      <c r="AA425" s="105">
        <v>366000.0</v>
      </c>
      <c r="AB425" s="106"/>
      <c r="AC425" s="73"/>
    </row>
    <row r="426" ht="60.75" customHeight="1">
      <c r="A426" s="73"/>
      <c r="B426" s="98">
        <v>384000.0</v>
      </c>
      <c r="C426" s="64"/>
      <c r="D426" s="55">
        <f t="shared" si="2"/>
        <v>0</v>
      </c>
      <c r="E426" s="99"/>
      <c r="F426" s="100" t="s">
        <v>1975</v>
      </c>
      <c r="G426" s="100" t="s">
        <v>2167</v>
      </c>
      <c r="H426" s="100" t="s">
        <v>2168</v>
      </c>
      <c r="I426" s="100" t="s">
        <v>2169</v>
      </c>
      <c r="J426" s="100" t="s">
        <v>2170</v>
      </c>
      <c r="K426" s="102" t="s">
        <v>644</v>
      </c>
      <c r="L426" s="102" t="s">
        <v>65</v>
      </c>
      <c r="M426" s="102" t="s">
        <v>659</v>
      </c>
      <c r="N426" s="102" t="s">
        <v>773</v>
      </c>
      <c r="O426" s="102" t="s">
        <v>694</v>
      </c>
      <c r="P426" s="102" t="s">
        <v>1105</v>
      </c>
      <c r="Q426" s="103">
        <v>19.0</v>
      </c>
      <c r="R426" s="103">
        <v>145.0</v>
      </c>
      <c r="S426" s="102" t="s">
        <v>649</v>
      </c>
      <c r="T426" s="102" t="s">
        <v>650</v>
      </c>
      <c r="U426" s="102" t="s">
        <v>1106</v>
      </c>
      <c r="V426" s="102" t="s">
        <v>1980</v>
      </c>
      <c r="W426" s="102" t="s">
        <v>2171</v>
      </c>
      <c r="X426" s="102" t="s">
        <v>654</v>
      </c>
      <c r="Y426" s="103"/>
      <c r="Z426" s="104">
        <v>420.0</v>
      </c>
      <c r="AA426" s="105">
        <v>384000.0</v>
      </c>
      <c r="AB426" s="106"/>
      <c r="AC426" s="73"/>
    </row>
    <row r="427" ht="60.75" customHeight="1">
      <c r="A427" s="73"/>
      <c r="B427" s="98">
        <v>428000.0</v>
      </c>
      <c r="C427" s="64"/>
      <c r="D427" s="55">
        <f t="shared" si="2"/>
        <v>0</v>
      </c>
      <c r="E427" s="99"/>
      <c r="F427" s="100" t="s">
        <v>1975</v>
      </c>
      <c r="G427" s="100" t="s">
        <v>2172</v>
      </c>
      <c r="H427" s="100" t="s">
        <v>2168</v>
      </c>
      <c r="I427" s="100" t="s">
        <v>2169</v>
      </c>
      <c r="J427" s="100" t="s">
        <v>2161</v>
      </c>
      <c r="K427" s="102" t="s">
        <v>644</v>
      </c>
      <c r="L427" s="102" t="s">
        <v>65</v>
      </c>
      <c r="M427" s="102" t="s">
        <v>659</v>
      </c>
      <c r="N427" s="102" t="s">
        <v>773</v>
      </c>
      <c r="O427" s="102" t="s">
        <v>694</v>
      </c>
      <c r="P427" s="102" t="s">
        <v>2173</v>
      </c>
      <c r="Q427" s="103">
        <v>19.0</v>
      </c>
      <c r="R427" s="103">
        <v>145.0</v>
      </c>
      <c r="S427" s="102" t="s">
        <v>649</v>
      </c>
      <c r="T427" s="102" t="s">
        <v>844</v>
      </c>
      <c r="U427" s="102" t="s">
        <v>2174</v>
      </c>
      <c r="V427" s="102" t="s">
        <v>1980</v>
      </c>
      <c r="W427" s="102" t="s">
        <v>2175</v>
      </c>
      <c r="X427" s="102" t="s">
        <v>654</v>
      </c>
      <c r="Y427" s="103"/>
      <c r="Z427" s="104">
        <v>470.0</v>
      </c>
      <c r="AA427" s="105">
        <v>428000.0</v>
      </c>
      <c r="AB427" s="106"/>
      <c r="AC427" s="73"/>
    </row>
    <row r="428" ht="60.75" customHeight="1">
      <c r="A428" s="73"/>
      <c r="B428" s="98">
        <v>304000.0</v>
      </c>
      <c r="C428" s="64"/>
      <c r="D428" s="55">
        <f t="shared" si="2"/>
        <v>0</v>
      </c>
      <c r="E428" s="99"/>
      <c r="F428" s="100" t="s">
        <v>1975</v>
      </c>
      <c r="G428" s="100" t="s">
        <v>2176</v>
      </c>
      <c r="H428" s="100" t="s">
        <v>2177</v>
      </c>
      <c r="I428" s="100" t="s">
        <v>2178</v>
      </c>
      <c r="J428" s="100" t="s">
        <v>788</v>
      </c>
      <c r="K428" s="102" t="s">
        <v>644</v>
      </c>
      <c r="L428" s="102" t="s">
        <v>65</v>
      </c>
      <c r="M428" s="102" t="s">
        <v>659</v>
      </c>
      <c r="N428" s="102" t="s">
        <v>773</v>
      </c>
      <c r="O428" s="102" t="s">
        <v>686</v>
      </c>
      <c r="P428" s="102" t="s">
        <v>744</v>
      </c>
      <c r="Q428" s="103">
        <v>16.0</v>
      </c>
      <c r="R428" s="103">
        <v>150.0</v>
      </c>
      <c r="S428" s="102" t="s">
        <v>687</v>
      </c>
      <c r="T428" s="102" t="s">
        <v>650</v>
      </c>
      <c r="U428" s="102" t="s">
        <v>745</v>
      </c>
      <c r="V428" s="102" t="s">
        <v>1980</v>
      </c>
      <c r="W428" s="102" t="s">
        <v>2179</v>
      </c>
      <c r="X428" s="102" t="s">
        <v>654</v>
      </c>
      <c r="Y428" s="103"/>
      <c r="Z428" s="104">
        <v>330.0</v>
      </c>
      <c r="AA428" s="105">
        <v>304000.0</v>
      </c>
      <c r="AB428" s="106"/>
      <c r="AC428" s="73"/>
    </row>
    <row r="429" ht="60.75" customHeight="1">
      <c r="A429" s="73"/>
      <c r="B429" s="98">
        <v>331000.0</v>
      </c>
      <c r="C429" s="64"/>
      <c r="D429" s="55">
        <f t="shared" si="2"/>
        <v>0</v>
      </c>
      <c r="E429" s="99"/>
      <c r="F429" s="100" t="s">
        <v>1975</v>
      </c>
      <c r="G429" s="100" t="s">
        <v>2180</v>
      </c>
      <c r="H429" s="100" t="s">
        <v>2177</v>
      </c>
      <c r="I429" s="100" t="s">
        <v>2178</v>
      </c>
      <c r="J429" s="100" t="s">
        <v>2001</v>
      </c>
      <c r="K429" s="102" t="s">
        <v>644</v>
      </c>
      <c r="L429" s="102" t="s">
        <v>65</v>
      </c>
      <c r="M429" s="102" t="s">
        <v>659</v>
      </c>
      <c r="N429" s="102" t="s">
        <v>773</v>
      </c>
      <c r="O429" s="102" t="s">
        <v>686</v>
      </c>
      <c r="P429" s="102" t="s">
        <v>2002</v>
      </c>
      <c r="Q429" s="103">
        <v>16.0</v>
      </c>
      <c r="R429" s="103">
        <v>150.0</v>
      </c>
      <c r="S429" s="102" t="s">
        <v>687</v>
      </c>
      <c r="T429" s="102" t="s">
        <v>43</v>
      </c>
      <c r="U429" s="102" t="s">
        <v>2003</v>
      </c>
      <c r="V429" s="102" t="s">
        <v>1980</v>
      </c>
      <c r="W429" s="102" t="s">
        <v>2181</v>
      </c>
      <c r="X429" s="102" t="s">
        <v>654</v>
      </c>
      <c r="Y429" s="103"/>
      <c r="Z429" s="104">
        <v>360.0</v>
      </c>
      <c r="AA429" s="105">
        <v>331000.0</v>
      </c>
      <c r="AB429" s="106"/>
      <c r="AC429" s="73"/>
    </row>
    <row r="430" ht="60.75" customHeight="1">
      <c r="A430" s="73"/>
      <c r="B430" s="98">
        <v>304000.0</v>
      </c>
      <c r="C430" s="64"/>
      <c r="D430" s="55">
        <f t="shared" si="2"/>
        <v>0</v>
      </c>
      <c r="E430" s="99"/>
      <c r="F430" s="100" t="s">
        <v>1975</v>
      </c>
      <c r="G430" s="100" t="s">
        <v>2182</v>
      </c>
      <c r="H430" s="100" t="s">
        <v>2183</v>
      </c>
      <c r="I430" s="100" t="s">
        <v>2184</v>
      </c>
      <c r="J430" s="100" t="s">
        <v>788</v>
      </c>
      <c r="K430" s="102" t="s">
        <v>644</v>
      </c>
      <c r="L430" s="102" t="s">
        <v>65</v>
      </c>
      <c r="M430" s="102" t="s">
        <v>659</v>
      </c>
      <c r="N430" s="102" t="s">
        <v>773</v>
      </c>
      <c r="O430" s="102" t="s">
        <v>694</v>
      </c>
      <c r="P430" s="102" t="s">
        <v>744</v>
      </c>
      <c r="Q430" s="103">
        <v>17.0</v>
      </c>
      <c r="R430" s="103">
        <v>150.0</v>
      </c>
      <c r="S430" s="102" t="s">
        <v>663</v>
      </c>
      <c r="T430" s="102" t="s">
        <v>650</v>
      </c>
      <c r="U430" s="102" t="s">
        <v>745</v>
      </c>
      <c r="V430" s="102" t="s">
        <v>1980</v>
      </c>
      <c r="W430" s="102" t="s">
        <v>2185</v>
      </c>
      <c r="X430" s="102" t="s">
        <v>654</v>
      </c>
      <c r="Y430" s="103"/>
      <c r="Z430" s="104">
        <v>330.0</v>
      </c>
      <c r="AA430" s="105">
        <v>304000.0</v>
      </c>
      <c r="AB430" s="106"/>
      <c r="AC430" s="73"/>
    </row>
    <row r="431" ht="60.75" customHeight="1">
      <c r="A431" s="73"/>
      <c r="B431" s="98">
        <v>341000.0</v>
      </c>
      <c r="C431" s="64"/>
      <c r="D431" s="55">
        <f t="shared" si="2"/>
        <v>0</v>
      </c>
      <c r="E431" s="99"/>
      <c r="F431" s="100" t="s">
        <v>1975</v>
      </c>
      <c r="G431" s="100" t="s">
        <v>2186</v>
      </c>
      <c r="H431" s="100" t="s">
        <v>2183</v>
      </c>
      <c r="I431" s="100" t="s">
        <v>2184</v>
      </c>
      <c r="J431" s="100" t="s">
        <v>2187</v>
      </c>
      <c r="K431" s="102" t="s">
        <v>644</v>
      </c>
      <c r="L431" s="102" t="s">
        <v>65</v>
      </c>
      <c r="M431" s="102" t="s">
        <v>659</v>
      </c>
      <c r="N431" s="102" t="s">
        <v>773</v>
      </c>
      <c r="O431" s="102" t="s">
        <v>694</v>
      </c>
      <c r="P431" s="102" t="s">
        <v>727</v>
      </c>
      <c r="Q431" s="103">
        <v>17.0</v>
      </c>
      <c r="R431" s="103">
        <v>150.0</v>
      </c>
      <c r="S431" s="102" t="s">
        <v>663</v>
      </c>
      <c r="T431" s="102" t="s">
        <v>728</v>
      </c>
      <c r="U431" s="102" t="s">
        <v>729</v>
      </c>
      <c r="V431" s="102" t="s">
        <v>1980</v>
      </c>
      <c r="W431" s="102" t="s">
        <v>2188</v>
      </c>
      <c r="X431" s="102" t="s">
        <v>654</v>
      </c>
      <c r="Y431" s="103"/>
      <c r="Z431" s="104">
        <v>370.0</v>
      </c>
      <c r="AA431" s="105">
        <v>341000.0</v>
      </c>
      <c r="AB431" s="106"/>
      <c r="AC431" s="73"/>
    </row>
    <row r="432" ht="60.75" customHeight="1">
      <c r="A432" s="73"/>
      <c r="B432" s="98">
        <v>304000.0</v>
      </c>
      <c r="C432" s="64"/>
      <c r="D432" s="55">
        <f t="shared" si="2"/>
        <v>0</v>
      </c>
      <c r="E432" s="99"/>
      <c r="F432" s="100" t="s">
        <v>1975</v>
      </c>
      <c r="G432" s="100" t="s">
        <v>2189</v>
      </c>
      <c r="H432" s="100" t="s">
        <v>2183</v>
      </c>
      <c r="I432" s="100" t="s">
        <v>2184</v>
      </c>
      <c r="J432" s="100" t="s">
        <v>2190</v>
      </c>
      <c r="K432" s="102" t="s">
        <v>644</v>
      </c>
      <c r="L432" s="102" t="s">
        <v>65</v>
      </c>
      <c r="M432" s="102" t="s">
        <v>659</v>
      </c>
      <c r="N432" s="102" t="s">
        <v>773</v>
      </c>
      <c r="O432" s="102" t="s">
        <v>694</v>
      </c>
      <c r="P432" s="102" t="s">
        <v>2191</v>
      </c>
      <c r="Q432" s="103">
        <v>17.0</v>
      </c>
      <c r="R432" s="103">
        <v>150.0</v>
      </c>
      <c r="S432" s="102" t="s">
        <v>663</v>
      </c>
      <c r="T432" s="102" t="s">
        <v>650</v>
      </c>
      <c r="U432" s="102" t="s">
        <v>2192</v>
      </c>
      <c r="V432" s="102" t="s">
        <v>1980</v>
      </c>
      <c r="W432" s="102" t="s">
        <v>2193</v>
      </c>
      <c r="X432" s="102" t="s">
        <v>654</v>
      </c>
      <c r="Y432" s="103"/>
      <c r="Z432" s="104">
        <v>330.0</v>
      </c>
      <c r="AA432" s="105">
        <v>304000.0</v>
      </c>
      <c r="AB432" s="106"/>
      <c r="AC432" s="73"/>
    </row>
    <row r="433" ht="60.75" customHeight="1">
      <c r="A433" s="73"/>
      <c r="B433" s="98">
        <v>331000.0</v>
      </c>
      <c r="C433" s="64"/>
      <c r="D433" s="55">
        <f t="shared" si="2"/>
        <v>0</v>
      </c>
      <c r="E433" s="99"/>
      <c r="F433" s="100" t="s">
        <v>1975</v>
      </c>
      <c r="G433" s="100" t="s">
        <v>2194</v>
      </c>
      <c r="H433" s="100" t="s">
        <v>2183</v>
      </c>
      <c r="I433" s="100" t="s">
        <v>2184</v>
      </c>
      <c r="J433" s="100" t="s">
        <v>2001</v>
      </c>
      <c r="K433" s="102" t="s">
        <v>644</v>
      </c>
      <c r="L433" s="102" t="s">
        <v>65</v>
      </c>
      <c r="M433" s="102" t="s">
        <v>659</v>
      </c>
      <c r="N433" s="102" t="s">
        <v>773</v>
      </c>
      <c r="O433" s="102" t="s">
        <v>694</v>
      </c>
      <c r="P433" s="102" t="s">
        <v>2002</v>
      </c>
      <c r="Q433" s="103">
        <v>17.0</v>
      </c>
      <c r="R433" s="103">
        <v>150.0</v>
      </c>
      <c r="S433" s="102" t="s">
        <v>663</v>
      </c>
      <c r="T433" s="102" t="s">
        <v>43</v>
      </c>
      <c r="U433" s="102" t="s">
        <v>2003</v>
      </c>
      <c r="V433" s="102" t="s">
        <v>1980</v>
      </c>
      <c r="W433" s="102" t="s">
        <v>2195</v>
      </c>
      <c r="X433" s="102" t="s">
        <v>654</v>
      </c>
      <c r="Y433" s="103"/>
      <c r="Z433" s="104">
        <v>360.0</v>
      </c>
      <c r="AA433" s="105">
        <v>331000.0</v>
      </c>
      <c r="AB433" s="106"/>
      <c r="AC433" s="73"/>
    </row>
    <row r="434" ht="60.75" customHeight="1">
      <c r="A434" s="73"/>
      <c r="B434" s="98">
        <v>304000.0</v>
      </c>
      <c r="C434" s="64"/>
      <c r="D434" s="55">
        <f t="shared" si="2"/>
        <v>0</v>
      </c>
      <c r="E434" s="99"/>
      <c r="F434" s="100" t="s">
        <v>1975</v>
      </c>
      <c r="G434" s="100" t="s">
        <v>2196</v>
      </c>
      <c r="H434" s="100" t="s">
        <v>2197</v>
      </c>
      <c r="I434" s="100" t="s">
        <v>2198</v>
      </c>
      <c r="J434" s="100" t="s">
        <v>788</v>
      </c>
      <c r="K434" s="102" t="s">
        <v>644</v>
      </c>
      <c r="L434" s="102" t="s">
        <v>65</v>
      </c>
      <c r="M434" s="102" t="s">
        <v>659</v>
      </c>
      <c r="N434" s="102" t="s">
        <v>773</v>
      </c>
      <c r="O434" s="102" t="s">
        <v>798</v>
      </c>
      <c r="P434" s="102" t="s">
        <v>744</v>
      </c>
      <c r="Q434" s="103">
        <v>17.0</v>
      </c>
      <c r="R434" s="103">
        <v>145.0</v>
      </c>
      <c r="S434" s="102" t="s">
        <v>663</v>
      </c>
      <c r="T434" s="102" t="s">
        <v>650</v>
      </c>
      <c r="U434" s="102" t="s">
        <v>745</v>
      </c>
      <c r="V434" s="102" t="s">
        <v>1980</v>
      </c>
      <c r="W434" s="102" t="s">
        <v>2199</v>
      </c>
      <c r="X434" s="102" t="s">
        <v>654</v>
      </c>
      <c r="Y434" s="103"/>
      <c r="Z434" s="104">
        <v>330.0</v>
      </c>
      <c r="AA434" s="105">
        <v>304000.0</v>
      </c>
      <c r="AB434" s="106"/>
      <c r="AC434" s="73"/>
    </row>
    <row r="435" ht="60.75" customHeight="1">
      <c r="A435" s="73"/>
      <c r="B435" s="98">
        <v>341000.0</v>
      </c>
      <c r="C435" s="64"/>
      <c r="D435" s="55">
        <f t="shared" si="2"/>
        <v>0</v>
      </c>
      <c r="E435" s="99"/>
      <c r="F435" s="100" t="s">
        <v>1975</v>
      </c>
      <c r="G435" s="100" t="s">
        <v>2200</v>
      </c>
      <c r="H435" s="100" t="s">
        <v>2197</v>
      </c>
      <c r="I435" s="100" t="s">
        <v>2198</v>
      </c>
      <c r="J435" s="100" t="s">
        <v>2187</v>
      </c>
      <c r="K435" s="102" t="s">
        <v>644</v>
      </c>
      <c r="L435" s="102" t="s">
        <v>65</v>
      </c>
      <c r="M435" s="102" t="s">
        <v>659</v>
      </c>
      <c r="N435" s="102" t="s">
        <v>773</v>
      </c>
      <c r="O435" s="102" t="s">
        <v>798</v>
      </c>
      <c r="P435" s="102" t="s">
        <v>727</v>
      </c>
      <c r="Q435" s="103">
        <v>17.0</v>
      </c>
      <c r="R435" s="103">
        <v>145.0</v>
      </c>
      <c r="S435" s="102" t="s">
        <v>663</v>
      </c>
      <c r="T435" s="102" t="s">
        <v>728</v>
      </c>
      <c r="U435" s="102" t="s">
        <v>729</v>
      </c>
      <c r="V435" s="102" t="s">
        <v>1980</v>
      </c>
      <c r="W435" s="102" t="s">
        <v>2201</v>
      </c>
      <c r="X435" s="102" t="s">
        <v>654</v>
      </c>
      <c r="Y435" s="103"/>
      <c r="Z435" s="104">
        <v>370.0</v>
      </c>
      <c r="AA435" s="105">
        <v>341000.0</v>
      </c>
      <c r="AB435" s="106"/>
      <c r="AC435" s="73"/>
    </row>
    <row r="436" ht="60.75" customHeight="1">
      <c r="A436" s="73"/>
      <c r="B436" s="98">
        <v>304000.0</v>
      </c>
      <c r="C436" s="64"/>
      <c r="D436" s="55">
        <f t="shared" si="2"/>
        <v>0</v>
      </c>
      <c r="E436" s="99"/>
      <c r="F436" s="100" t="s">
        <v>1975</v>
      </c>
      <c r="G436" s="100" t="s">
        <v>2202</v>
      </c>
      <c r="H436" s="100" t="s">
        <v>2197</v>
      </c>
      <c r="I436" s="100" t="s">
        <v>2198</v>
      </c>
      <c r="J436" s="100" t="s">
        <v>2190</v>
      </c>
      <c r="K436" s="102" t="s">
        <v>644</v>
      </c>
      <c r="L436" s="102" t="s">
        <v>65</v>
      </c>
      <c r="M436" s="102" t="s">
        <v>659</v>
      </c>
      <c r="N436" s="102" t="s">
        <v>773</v>
      </c>
      <c r="O436" s="102" t="s">
        <v>798</v>
      </c>
      <c r="P436" s="102" t="s">
        <v>2191</v>
      </c>
      <c r="Q436" s="103">
        <v>17.0</v>
      </c>
      <c r="R436" s="103">
        <v>145.0</v>
      </c>
      <c r="S436" s="102" t="s">
        <v>663</v>
      </c>
      <c r="T436" s="102" t="s">
        <v>650</v>
      </c>
      <c r="U436" s="102" t="s">
        <v>2192</v>
      </c>
      <c r="V436" s="102" t="s">
        <v>1980</v>
      </c>
      <c r="W436" s="102" t="s">
        <v>2203</v>
      </c>
      <c r="X436" s="102" t="s">
        <v>654</v>
      </c>
      <c r="Y436" s="103"/>
      <c r="Z436" s="104">
        <v>330.0</v>
      </c>
      <c r="AA436" s="105">
        <v>304000.0</v>
      </c>
      <c r="AB436" s="106"/>
      <c r="AC436" s="73"/>
    </row>
    <row r="437" ht="60.75" customHeight="1">
      <c r="A437" s="73"/>
      <c r="B437" s="98">
        <v>331000.0</v>
      </c>
      <c r="C437" s="64"/>
      <c r="D437" s="55">
        <f t="shared" si="2"/>
        <v>0</v>
      </c>
      <c r="E437" s="99"/>
      <c r="F437" s="100" t="s">
        <v>1975</v>
      </c>
      <c r="G437" s="100" t="s">
        <v>2204</v>
      </c>
      <c r="H437" s="100" t="s">
        <v>2197</v>
      </c>
      <c r="I437" s="100" t="s">
        <v>2198</v>
      </c>
      <c r="J437" s="100" t="s">
        <v>2001</v>
      </c>
      <c r="K437" s="102" t="s">
        <v>644</v>
      </c>
      <c r="L437" s="102" t="s">
        <v>65</v>
      </c>
      <c r="M437" s="102" t="s">
        <v>659</v>
      </c>
      <c r="N437" s="102" t="s">
        <v>773</v>
      </c>
      <c r="O437" s="102" t="s">
        <v>798</v>
      </c>
      <c r="P437" s="102" t="s">
        <v>2002</v>
      </c>
      <c r="Q437" s="103">
        <v>17.0</v>
      </c>
      <c r="R437" s="103">
        <v>145.0</v>
      </c>
      <c r="S437" s="102" t="s">
        <v>663</v>
      </c>
      <c r="T437" s="102" t="s">
        <v>43</v>
      </c>
      <c r="U437" s="102" t="s">
        <v>2003</v>
      </c>
      <c r="V437" s="102" t="s">
        <v>1980</v>
      </c>
      <c r="W437" s="102" t="s">
        <v>2205</v>
      </c>
      <c r="X437" s="102" t="s">
        <v>654</v>
      </c>
      <c r="Y437" s="103"/>
      <c r="Z437" s="104">
        <v>360.0</v>
      </c>
      <c r="AA437" s="105">
        <v>331000.0</v>
      </c>
      <c r="AB437" s="106"/>
      <c r="AC437" s="73"/>
    </row>
    <row r="438" ht="60.75" customHeight="1">
      <c r="A438" s="73"/>
      <c r="B438" s="98">
        <v>428000.0</v>
      </c>
      <c r="C438" s="64"/>
      <c r="D438" s="55">
        <f t="shared" si="2"/>
        <v>0</v>
      </c>
      <c r="E438" s="99"/>
      <c r="F438" s="100" t="s">
        <v>1975</v>
      </c>
      <c r="G438" s="100" t="s">
        <v>2206</v>
      </c>
      <c r="H438" s="100" t="s">
        <v>2207</v>
      </c>
      <c r="I438" s="100" t="s">
        <v>2208</v>
      </c>
      <c r="J438" s="100" t="s">
        <v>788</v>
      </c>
      <c r="K438" s="102" t="s">
        <v>644</v>
      </c>
      <c r="L438" s="102" t="s">
        <v>65</v>
      </c>
      <c r="M438" s="102" t="s">
        <v>645</v>
      </c>
      <c r="N438" s="102" t="s">
        <v>773</v>
      </c>
      <c r="O438" s="102" t="s">
        <v>736</v>
      </c>
      <c r="P438" s="102" t="s">
        <v>744</v>
      </c>
      <c r="Q438" s="103">
        <v>0.0</v>
      </c>
      <c r="R438" s="103">
        <v>140.0</v>
      </c>
      <c r="S438" s="102" t="s">
        <v>663</v>
      </c>
      <c r="T438" s="102" t="s">
        <v>650</v>
      </c>
      <c r="U438" s="102" t="s">
        <v>745</v>
      </c>
      <c r="V438" s="102" t="s">
        <v>1980</v>
      </c>
      <c r="W438" s="102" t="s">
        <v>2209</v>
      </c>
      <c r="X438" s="102" t="s">
        <v>654</v>
      </c>
      <c r="Y438" s="103"/>
      <c r="Z438" s="104">
        <v>470.0</v>
      </c>
      <c r="AA438" s="105">
        <v>428000.0</v>
      </c>
      <c r="AB438" s="106"/>
      <c r="AC438" s="73"/>
    </row>
    <row r="439" ht="60.75" customHeight="1">
      <c r="A439" s="73"/>
      <c r="B439" s="98">
        <v>428000.0</v>
      </c>
      <c r="C439" s="64"/>
      <c r="D439" s="55">
        <f t="shared" si="2"/>
        <v>0</v>
      </c>
      <c r="E439" s="99"/>
      <c r="F439" s="100" t="s">
        <v>1975</v>
      </c>
      <c r="G439" s="100" t="s">
        <v>2210</v>
      </c>
      <c r="H439" s="100" t="s">
        <v>2207</v>
      </c>
      <c r="I439" s="100" t="s">
        <v>2208</v>
      </c>
      <c r="J439" s="100" t="s">
        <v>1000</v>
      </c>
      <c r="K439" s="102" t="s">
        <v>644</v>
      </c>
      <c r="L439" s="102" t="s">
        <v>65</v>
      </c>
      <c r="M439" s="102" t="s">
        <v>645</v>
      </c>
      <c r="N439" s="102" t="s">
        <v>773</v>
      </c>
      <c r="O439" s="102" t="s">
        <v>736</v>
      </c>
      <c r="P439" s="102" t="s">
        <v>1001</v>
      </c>
      <c r="Q439" s="103">
        <v>0.0</v>
      </c>
      <c r="R439" s="103">
        <v>140.0</v>
      </c>
      <c r="S439" s="102" t="s">
        <v>663</v>
      </c>
      <c r="T439" s="102" t="s">
        <v>650</v>
      </c>
      <c r="U439" s="102" t="s">
        <v>1002</v>
      </c>
      <c r="V439" s="102" t="s">
        <v>1980</v>
      </c>
      <c r="W439" s="102" t="s">
        <v>2211</v>
      </c>
      <c r="X439" s="102" t="s">
        <v>654</v>
      </c>
      <c r="Y439" s="103"/>
      <c r="Z439" s="104">
        <v>470.0</v>
      </c>
      <c r="AA439" s="105">
        <v>428000.0</v>
      </c>
      <c r="AB439" s="106"/>
      <c r="AC439" s="73"/>
    </row>
    <row r="440" ht="60.75" customHeight="1">
      <c r="A440" s="73"/>
      <c r="B440" s="98">
        <v>304000.0</v>
      </c>
      <c r="C440" s="64"/>
      <c r="D440" s="55">
        <f t="shared" si="2"/>
        <v>0</v>
      </c>
      <c r="E440" s="99"/>
      <c r="F440" s="100" t="s">
        <v>1975</v>
      </c>
      <c r="G440" s="100" t="s">
        <v>2212</v>
      </c>
      <c r="H440" s="100" t="s">
        <v>2213</v>
      </c>
      <c r="I440" s="100" t="s">
        <v>2214</v>
      </c>
      <c r="J440" s="100" t="s">
        <v>788</v>
      </c>
      <c r="K440" s="102" t="s">
        <v>644</v>
      </c>
      <c r="L440" s="102" t="s">
        <v>65</v>
      </c>
      <c r="M440" s="102" t="s">
        <v>659</v>
      </c>
      <c r="N440" s="102" t="s">
        <v>773</v>
      </c>
      <c r="O440" s="102" t="s">
        <v>2215</v>
      </c>
      <c r="P440" s="102" t="s">
        <v>744</v>
      </c>
      <c r="Q440" s="103">
        <v>20.0</v>
      </c>
      <c r="R440" s="103">
        <v>145.0</v>
      </c>
      <c r="S440" s="102" t="s">
        <v>663</v>
      </c>
      <c r="T440" s="102" t="s">
        <v>650</v>
      </c>
      <c r="U440" s="102" t="s">
        <v>745</v>
      </c>
      <c r="V440" s="102" t="s">
        <v>1980</v>
      </c>
      <c r="W440" s="102" t="s">
        <v>2216</v>
      </c>
      <c r="X440" s="102" t="s">
        <v>654</v>
      </c>
      <c r="Y440" s="103"/>
      <c r="Z440" s="104">
        <v>330.0</v>
      </c>
      <c r="AA440" s="105">
        <v>304000.0</v>
      </c>
      <c r="AB440" s="106"/>
      <c r="AC440" s="73"/>
    </row>
    <row r="441" ht="60.75" customHeight="1">
      <c r="A441" s="73"/>
      <c r="B441" s="98">
        <v>331000.0</v>
      </c>
      <c r="C441" s="64"/>
      <c r="D441" s="55">
        <f t="shared" si="2"/>
        <v>0</v>
      </c>
      <c r="E441" s="99"/>
      <c r="F441" s="100" t="s">
        <v>1975</v>
      </c>
      <c r="G441" s="100" t="s">
        <v>2217</v>
      </c>
      <c r="H441" s="100" t="s">
        <v>2213</v>
      </c>
      <c r="I441" s="100" t="s">
        <v>2214</v>
      </c>
      <c r="J441" s="100" t="s">
        <v>2001</v>
      </c>
      <c r="K441" s="102" t="s">
        <v>644</v>
      </c>
      <c r="L441" s="102" t="s">
        <v>65</v>
      </c>
      <c r="M441" s="102" t="s">
        <v>659</v>
      </c>
      <c r="N441" s="102" t="s">
        <v>773</v>
      </c>
      <c r="O441" s="102" t="s">
        <v>2215</v>
      </c>
      <c r="P441" s="102" t="s">
        <v>2002</v>
      </c>
      <c r="Q441" s="103">
        <v>20.0</v>
      </c>
      <c r="R441" s="103">
        <v>145.0</v>
      </c>
      <c r="S441" s="102" t="s">
        <v>663</v>
      </c>
      <c r="T441" s="102" t="s">
        <v>43</v>
      </c>
      <c r="U441" s="102" t="s">
        <v>2003</v>
      </c>
      <c r="V441" s="102" t="s">
        <v>1980</v>
      </c>
      <c r="W441" s="102" t="s">
        <v>2218</v>
      </c>
      <c r="X441" s="102" t="s">
        <v>654</v>
      </c>
      <c r="Y441" s="103"/>
      <c r="Z441" s="104">
        <v>360.0</v>
      </c>
      <c r="AA441" s="105">
        <v>331000.0</v>
      </c>
      <c r="AB441" s="106"/>
      <c r="AC441" s="73"/>
    </row>
    <row r="442" ht="60.75" customHeight="1">
      <c r="A442" s="73"/>
      <c r="B442" s="98">
        <v>304000.0</v>
      </c>
      <c r="C442" s="64"/>
      <c r="D442" s="55">
        <f t="shared" si="2"/>
        <v>0</v>
      </c>
      <c r="E442" s="99"/>
      <c r="F442" s="100" t="s">
        <v>1975</v>
      </c>
      <c r="G442" s="100" t="s">
        <v>2219</v>
      </c>
      <c r="H442" s="100" t="s">
        <v>2213</v>
      </c>
      <c r="I442" s="100" t="s">
        <v>2214</v>
      </c>
      <c r="J442" s="100" t="s">
        <v>2220</v>
      </c>
      <c r="K442" s="102" t="s">
        <v>644</v>
      </c>
      <c r="L442" s="102" t="s">
        <v>65</v>
      </c>
      <c r="M442" s="102" t="s">
        <v>659</v>
      </c>
      <c r="N442" s="102" t="s">
        <v>773</v>
      </c>
      <c r="O442" s="102" t="s">
        <v>2215</v>
      </c>
      <c r="P442" s="102" t="s">
        <v>2221</v>
      </c>
      <c r="Q442" s="103">
        <v>20.0</v>
      </c>
      <c r="R442" s="103">
        <v>145.0</v>
      </c>
      <c r="S442" s="102" t="s">
        <v>663</v>
      </c>
      <c r="T442" s="102" t="s">
        <v>650</v>
      </c>
      <c r="U442" s="102" t="s">
        <v>2222</v>
      </c>
      <c r="V442" s="102" t="s">
        <v>1980</v>
      </c>
      <c r="W442" s="102" t="s">
        <v>2223</v>
      </c>
      <c r="X442" s="102" t="s">
        <v>654</v>
      </c>
      <c r="Y442" s="103"/>
      <c r="Z442" s="104">
        <v>330.0</v>
      </c>
      <c r="AA442" s="105">
        <v>304000.0</v>
      </c>
      <c r="AB442" s="106"/>
      <c r="AC442" s="73"/>
    </row>
    <row r="443" ht="60.75" customHeight="1">
      <c r="A443" s="73"/>
      <c r="B443" s="98">
        <v>324000.0</v>
      </c>
      <c r="C443" s="64"/>
      <c r="D443" s="55">
        <f t="shared" si="2"/>
        <v>0</v>
      </c>
      <c r="E443" s="99"/>
      <c r="F443" s="100" t="s">
        <v>1975</v>
      </c>
      <c r="G443" s="100" t="s">
        <v>2224</v>
      </c>
      <c r="H443" s="100" t="s">
        <v>2225</v>
      </c>
      <c r="I443" s="100" t="s">
        <v>2226</v>
      </c>
      <c r="J443" s="100" t="s">
        <v>788</v>
      </c>
      <c r="K443" s="102" t="s">
        <v>644</v>
      </c>
      <c r="L443" s="102" t="s">
        <v>65</v>
      </c>
      <c r="M443" s="102" t="s">
        <v>659</v>
      </c>
      <c r="N443" s="102" t="s">
        <v>699</v>
      </c>
      <c r="O443" s="102" t="s">
        <v>2215</v>
      </c>
      <c r="P443" s="102" t="s">
        <v>744</v>
      </c>
      <c r="Q443" s="103">
        <v>21.0</v>
      </c>
      <c r="R443" s="103">
        <v>150.0</v>
      </c>
      <c r="S443" s="102" t="s">
        <v>687</v>
      </c>
      <c r="T443" s="102" t="s">
        <v>650</v>
      </c>
      <c r="U443" s="102" t="s">
        <v>745</v>
      </c>
      <c r="V443" s="102" t="s">
        <v>1980</v>
      </c>
      <c r="W443" s="102" t="s">
        <v>2227</v>
      </c>
      <c r="X443" s="102" t="s">
        <v>654</v>
      </c>
      <c r="Y443" s="103"/>
      <c r="Z443" s="104">
        <v>350.0</v>
      </c>
      <c r="AA443" s="105">
        <v>324000.0</v>
      </c>
      <c r="AB443" s="106"/>
      <c r="AC443" s="73"/>
    </row>
    <row r="444" ht="60.75" customHeight="1">
      <c r="A444" s="73"/>
      <c r="B444" s="98">
        <v>349000.0</v>
      </c>
      <c r="C444" s="64"/>
      <c r="D444" s="55">
        <f t="shared" si="2"/>
        <v>0</v>
      </c>
      <c r="E444" s="99"/>
      <c r="F444" s="100" t="s">
        <v>1975</v>
      </c>
      <c r="G444" s="100" t="s">
        <v>2228</v>
      </c>
      <c r="H444" s="100" t="s">
        <v>2225</v>
      </c>
      <c r="I444" s="100" t="s">
        <v>2226</v>
      </c>
      <c r="J444" s="100" t="s">
        <v>2001</v>
      </c>
      <c r="K444" s="102" t="s">
        <v>644</v>
      </c>
      <c r="L444" s="102" t="s">
        <v>65</v>
      </c>
      <c r="M444" s="102" t="s">
        <v>659</v>
      </c>
      <c r="N444" s="102" t="s">
        <v>699</v>
      </c>
      <c r="O444" s="102" t="s">
        <v>2215</v>
      </c>
      <c r="P444" s="102" t="s">
        <v>2002</v>
      </c>
      <c r="Q444" s="103">
        <v>21.0</v>
      </c>
      <c r="R444" s="103">
        <v>150.0</v>
      </c>
      <c r="S444" s="102" t="s">
        <v>687</v>
      </c>
      <c r="T444" s="102" t="s">
        <v>43</v>
      </c>
      <c r="U444" s="102" t="s">
        <v>2003</v>
      </c>
      <c r="V444" s="102" t="s">
        <v>1980</v>
      </c>
      <c r="W444" s="102" t="s">
        <v>2229</v>
      </c>
      <c r="X444" s="102" t="s">
        <v>654</v>
      </c>
      <c r="Y444" s="103"/>
      <c r="Z444" s="104">
        <v>380.0</v>
      </c>
      <c r="AA444" s="105">
        <v>349000.0</v>
      </c>
      <c r="AB444" s="106"/>
      <c r="AC444" s="73"/>
    </row>
    <row r="445" ht="60.75" customHeight="1">
      <c r="A445" s="73"/>
      <c r="B445" s="98">
        <v>324000.0</v>
      </c>
      <c r="C445" s="64"/>
      <c r="D445" s="55">
        <f t="shared" si="2"/>
        <v>0</v>
      </c>
      <c r="E445" s="99"/>
      <c r="F445" s="100" t="s">
        <v>1975</v>
      </c>
      <c r="G445" s="100" t="s">
        <v>2230</v>
      </c>
      <c r="H445" s="100" t="s">
        <v>2231</v>
      </c>
      <c r="I445" s="100" t="s">
        <v>2232</v>
      </c>
      <c r="J445" s="100" t="s">
        <v>788</v>
      </c>
      <c r="K445" s="102" t="s">
        <v>644</v>
      </c>
      <c r="L445" s="102" t="s">
        <v>65</v>
      </c>
      <c r="M445" s="102" t="s">
        <v>659</v>
      </c>
      <c r="N445" s="102" t="s">
        <v>757</v>
      </c>
      <c r="O445" s="102" t="s">
        <v>1248</v>
      </c>
      <c r="P445" s="102" t="s">
        <v>744</v>
      </c>
      <c r="Q445" s="103">
        <v>20.0</v>
      </c>
      <c r="R445" s="103">
        <v>150.0</v>
      </c>
      <c r="S445" s="102" t="s">
        <v>649</v>
      </c>
      <c r="T445" s="102" t="s">
        <v>650</v>
      </c>
      <c r="U445" s="102" t="s">
        <v>745</v>
      </c>
      <c r="V445" s="102" t="s">
        <v>1980</v>
      </c>
      <c r="W445" s="102" t="s">
        <v>2233</v>
      </c>
      <c r="X445" s="102" t="s">
        <v>654</v>
      </c>
      <c r="Y445" s="103"/>
      <c r="Z445" s="104">
        <v>350.0</v>
      </c>
      <c r="AA445" s="105">
        <v>324000.0</v>
      </c>
      <c r="AB445" s="106"/>
      <c r="AC445" s="73"/>
    </row>
    <row r="446" ht="60.75" customHeight="1">
      <c r="A446" s="73"/>
      <c r="B446" s="98">
        <v>349000.0</v>
      </c>
      <c r="C446" s="64"/>
      <c r="D446" s="55">
        <f t="shared" si="2"/>
        <v>0</v>
      </c>
      <c r="E446" s="99"/>
      <c r="F446" s="100" t="s">
        <v>1975</v>
      </c>
      <c r="G446" s="100" t="s">
        <v>2234</v>
      </c>
      <c r="H446" s="100" t="s">
        <v>2231</v>
      </c>
      <c r="I446" s="100" t="s">
        <v>2232</v>
      </c>
      <c r="J446" s="100" t="s">
        <v>2001</v>
      </c>
      <c r="K446" s="102" t="s">
        <v>644</v>
      </c>
      <c r="L446" s="102" t="s">
        <v>65</v>
      </c>
      <c r="M446" s="102" t="s">
        <v>659</v>
      </c>
      <c r="N446" s="102" t="s">
        <v>757</v>
      </c>
      <c r="O446" s="102" t="s">
        <v>1248</v>
      </c>
      <c r="P446" s="102" t="s">
        <v>2002</v>
      </c>
      <c r="Q446" s="103">
        <v>20.0</v>
      </c>
      <c r="R446" s="103">
        <v>150.0</v>
      </c>
      <c r="S446" s="102" t="s">
        <v>649</v>
      </c>
      <c r="T446" s="102" t="s">
        <v>43</v>
      </c>
      <c r="U446" s="102" t="s">
        <v>2003</v>
      </c>
      <c r="V446" s="102" t="s">
        <v>1980</v>
      </c>
      <c r="W446" s="102" t="s">
        <v>2235</v>
      </c>
      <c r="X446" s="102" t="s">
        <v>654</v>
      </c>
      <c r="Y446" s="103"/>
      <c r="Z446" s="104">
        <v>380.0</v>
      </c>
      <c r="AA446" s="105">
        <v>349000.0</v>
      </c>
      <c r="AB446" s="106"/>
      <c r="AC446" s="73"/>
    </row>
    <row r="447" ht="60.75" customHeight="1">
      <c r="A447" s="73"/>
      <c r="B447" s="98">
        <v>304000.0</v>
      </c>
      <c r="C447" s="64"/>
      <c r="D447" s="55">
        <f t="shared" si="2"/>
        <v>0</v>
      </c>
      <c r="E447" s="99"/>
      <c r="F447" s="100" t="s">
        <v>1975</v>
      </c>
      <c r="G447" s="100" t="s">
        <v>2236</v>
      </c>
      <c r="H447" s="100" t="s">
        <v>2237</v>
      </c>
      <c r="I447" s="100" t="s">
        <v>2238</v>
      </c>
      <c r="J447" s="100" t="s">
        <v>788</v>
      </c>
      <c r="K447" s="102" t="s">
        <v>644</v>
      </c>
      <c r="L447" s="102" t="s">
        <v>65</v>
      </c>
      <c r="M447" s="102" t="s">
        <v>659</v>
      </c>
      <c r="N447" s="102" t="s">
        <v>699</v>
      </c>
      <c r="O447" s="102" t="s">
        <v>1018</v>
      </c>
      <c r="P447" s="102" t="s">
        <v>744</v>
      </c>
      <c r="Q447" s="103">
        <v>21.0</v>
      </c>
      <c r="R447" s="103">
        <v>145.0</v>
      </c>
      <c r="S447" s="102" t="s">
        <v>663</v>
      </c>
      <c r="T447" s="102" t="s">
        <v>650</v>
      </c>
      <c r="U447" s="102" t="s">
        <v>745</v>
      </c>
      <c r="V447" s="102" t="s">
        <v>1980</v>
      </c>
      <c r="W447" s="102" t="s">
        <v>2239</v>
      </c>
      <c r="X447" s="102" t="s">
        <v>654</v>
      </c>
      <c r="Y447" s="103"/>
      <c r="Z447" s="104">
        <v>330.0</v>
      </c>
      <c r="AA447" s="105">
        <v>304000.0</v>
      </c>
      <c r="AB447" s="106"/>
      <c r="AC447" s="73"/>
    </row>
    <row r="448" ht="60.75" customHeight="1">
      <c r="A448" s="73"/>
      <c r="B448" s="98">
        <v>331000.0</v>
      </c>
      <c r="C448" s="64"/>
      <c r="D448" s="55">
        <f t="shared" si="2"/>
        <v>0</v>
      </c>
      <c r="E448" s="99"/>
      <c r="F448" s="100" t="s">
        <v>1975</v>
      </c>
      <c r="G448" s="100" t="s">
        <v>2240</v>
      </c>
      <c r="H448" s="100" t="s">
        <v>2237</v>
      </c>
      <c r="I448" s="100" t="s">
        <v>2238</v>
      </c>
      <c r="J448" s="100" t="s">
        <v>2001</v>
      </c>
      <c r="K448" s="102" t="s">
        <v>644</v>
      </c>
      <c r="L448" s="102" t="s">
        <v>65</v>
      </c>
      <c r="M448" s="102" t="s">
        <v>659</v>
      </c>
      <c r="N448" s="102" t="s">
        <v>699</v>
      </c>
      <c r="O448" s="102" t="s">
        <v>1018</v>
      </c>
      <c r="P448" s="102" t="s">
        <v>2002</v>
      </c>
      <c r="Q448" s="103">
        <v>21.0</v>
      </c>
      <c r="R448" s="103">
        <v>145.0</v>
      </c>
      <c r="S448" s="102" t="s">
        <v>663</v>
      </c>
      <c r="T448" s="102" t="s">
        <v>43</v>
      </c>
      <c r="U448" s="102" t="s">
        <v>2003</v>
      </c>
      <c r="V448" s="102" t="s">
        <v>1980</v>
      </c>
      <c r="W448" s="102" t="s">
        <v>2241</v>
      </c>
      <c r="X448" s="102" t="s">
        <v>654</v>
      </c>
      <c r="Y448" s="103"/>
      <c r="Z448" s="104">
        <v>360.0</v>
      </c>
      <c r="AA448" s="105">
        <v>331000.0</v>
      </c>
      <c r="AB448" s="106"/>
      <c r="AC448" s="73"/>
    </row>
    <row r="449" ht="60.75" customHeight="1">
      <c r="A449" s="73"/>
      <c r="B449" s="98">
        <v>324000.0</v>
      </c>
      <c r="C449" s="64"/>
      <c r="D449" s="55">
        <f t="shared" si="2"/>
        <v>0</v>
      </c>
      <c r="E449" s="99"/>
      <c r="F449" s="100" t="s">
        <v>1975</v>
      </c>
      <c r="G449" s="100" t="s">
        <v>2242</v>
      </c>
      <c r="H449" s="100" t="s">
        <v>2243</v>
      </c>
      <c r="I449" s="100" t="s">
        <v>2244</v>
      </c>
      <c r="J449" s="100" t="s">
        <v>2245</v>
      </c>
      <c r="K449" s="102" t="s">
        <v>644</v>
      </c>
      <c r="L449" s="102" t="s">
        <v>65</v>
      </c>
      <c r="M449" s="102" t="s">
        <v>735</v>
      </c>
      <c r="N449" s="102" t="s">
        <v>699</v>
      </c>
      <c r="O449" s="102" t="s">
        <v>1087</v>
      </c>
      <c r="P449" s="102" t="s">
        <v>782</v>
      </c>
      <c r="Q449" s="103">
        <v>18.0</v>
      </c>
      <c r="R449" s="103">
        <v>145.0</v>
      </c>
      <c r="S449" s="102" t="s">
        <v>687</v>
      </c>
      <c r="T449" s="102" t="s">
        <v>650</v>
      </c>
      <c r="U449" s="102" t="s">
        <v>783</v>
      </c>
      <c r="V449" s="102" t="s">
        <v>1980</v>
      </c>
      <c r="W449" s="102" t="s">
        <v>2246</v>
      </c>
      <c r="X449" s="102" t="s">
        <v>654</v>
      </c>
      <c r="Y449" s="103"/>
      <c r="Z449" s="104">
        <v>350.0</v>
      </c>
      <c r="AA449" s="105">
        <v>324000.0</v>
      </c>
      <c r="AB449" s="106"/>
      <c r="AC449" s="73"/>
    </row>
    <row r="450" ht="60.75" customHeight="1">
      <c r="A450" s="73"/>
      <c r="B450" s="98">
        <v>324000.0</v>
      </c>
      <c r="C450" s="64"/>
      <c r="D450" s="55">
        <f t="shared" si="2"/>
        <v>0</v>
      </c>
      <c r="E450" s="99"/>
      <c r="F450" s="100" t="s">
        <v>1975</v>
      </c>
      <c r="G450" s="100" t="s">
        <v>2247</v>
      </c>
      <c r="H450" s="100" t="s">
        <v>2243</v>
      </c>
      <c r="I450" s="100" t="s">
        <v>2244</v>
      </c>
      <c r="J450" s="100" t="s">
        <v>2107</v>
      </c>
      <c r="K450" s="102" t="s">
        <v>644</v>
      </c>
      <c r="L450" s="102" t="s">
        <v>65</v>
      </c>
      <c r="M450" s="102" t="s">
        <v>735</v>
      </c>
      <c r="N450" s="102" t="s">
        <v>699</v>
      </c>
      <c r="O450" s="102" t="s">
        <v>1087</v>
      </c>
      <c r="P450" s="102" t="s">
        <v>2049</v>
      </c>
      <c r="Q450" s="103">
        <v>18.0</v>
      </c>
      <c r="R450" s="103">
        <v>145.0</v>
      </c>
      <c r="S450" s="102" t="s">
        <v>687</v>
      </c>
      <c r="T450" s="102" t="s">
        <v>650</v>
      </c>
      <c r="U450" s="102" t="s">
        <v>2050</v>
      </c>
      <c r="V450" s="102" t="s">
        <v>1980</v>
      </c>
      <c r="W450" s="102" t="s">
        <v>2248</v>
      </c>
      <c r="X450" s="102" t="s">
        <v>654</v>
      </c>
      <c r="Y450" s="103"/>
      <c r="Z450" s="104">
        <v>350.0</v>
      </c>
      <c r="AA450" s="105">
        <v>324000.0</v>
      </c>
      <c r="AB450" s="106"/>
      <c r="AC450" s="73"/>
    </row>
    <row r="451" ht="60.75" customHeight="1">
      <c r="A451" s="73"/>
      <c r="B451" s="98">
        <v>359000.0</v>
      </c>
      <c r="C451" s="64"/>
      <c r="D451" s="55">
        <f t="shared" si="2"/>
        <v>0</v>
      </c>
      <c r="E451" s="99"/>
      <c r="F451" s="100" t="s">
        <v>1975</v>
      </c>
      <c r="G451" s="100" t="s">
        <v>2249</v>
      </c>
      <c r="H451" s="100" t="s">
        <v>2243</v>
      </c>
      <c r="I451" s="100" t="s">
        <v>2244</v>
      </c>
      <c r="J451" s="100" t="s">
        <v>2250</v>
      </c>
      <c r="K451" s="102" t="s">
        <v>644</v>
      </c>
      <c r="L451" s="102" t="s">
        <v>65</v>
      </c>
      <c r="M451" s="102" t="s">
        <v>735</v>
      </c>
      <c r="N451" s="102" t="s">
        <v>699</v>
      </c>
      <c r="O451" s="102" t="s">
        <v>1087</v>
      </c>
      <c r="P451" s="102" t="s">
        <v>2251</v>
      </c>
      <c r="Q451" s="103">
        <v>18.0</v>
      </c>
      <c r="R451" s="103">
        <v>145.0</v>
      </c>
      <c r="S451" s="102" t="s">
        <v>687</v>
      </c>
      <c r="T451" s="102" t="s">
        <v>728</v>
      </c>
      <c r="U451" s="102" t="s">
        <v>2252</v>
      </c>
      <c r="V451" s="102" t="s">
        <v>1980</v>
      </c>
      <c r="W451" s="102" t="s">
        <v>2253</v>
      </c>
      <c r="X451" s="102" t="s">
        <v>654</v>
      </c>
      <c r="Y451" s="103"/>
      <c r="Z451" s="104">
        <v>390.0</v>
      </c>
      <c r="AA451" s="105">
        <v>359000.0</v>
      </c>
      <c r="AB451" s="106"/>
      <c r="AC451" s="73"/>
    </row>
    <row r="452" ht="60.75" customHeight="1">
      <c r="A452" s="73"/>
      <c r="B452" s="98">
        <v>296000.0</v>
      </c>
      <c r="C452" s="64"/>
      <c r="D452" s="55">
        <f t="shared" si="2"/>
        <v>0</v>
      </c>
      <c r="E452" s="99"/>
      <c r="F452" s="100" t="s">
        <v>1975</v>
      </c>
      <c r="G452" s="100" t="s">
        <v>2254</v>
      </c>
      <c r="H452" s="100" t="s">
        <v>2255</v>
      </c>
      <c r="I452" s="100" t="s">
        <v>2256</v>
      </c>
      <c r="J452" s="100" t="s">
        <v>788</v>
      </c>
      <c r="K452" s="102" t="s">
        <v>644</v>
      </c>
      <c r="L452" s="102" t="s">
        <v>65</v>
      </c>
      <c r="M452" s="102" t="s">
        <v>659</v>
      </c>
      <c r="N452" s="102" t="s">
        <v>699</v>
      </c>
      <c r="O452" s="102" t="s">
        <v>789</v>
      </c>
      <c r="P452" s="102" t="s">
        <v>744</v>
      </c>
      <c r="Q452" s="103">
        <v>19.0</v>
      </c>
      <c r="R452" s="103">
        <v>145.0</v>
      </c>
      <c r="S452" s="102" t="s">
        <v>663</v>
      </c>
      <c r="T452" s="102" t="s">
        <v>650</v>
      </c>
      <c r="U452" s="102" t="s">
        <v>745</v>
      </c>
      <c r="V452" s="102" t="s">
        <v>1980</v>
      </c>
      <c r="W452" s="102" t="s">
        <v>2257</v>
      </c>
      <c r="X452" s="102" t="s">
        <v>696</v>
      </c>
      <c r="Y452" s="103"/>
      <c r="Z452" s="104">
        <v>320.0</v>
      </c>
      <c r="AA452" s="105">
        <v>296000.0</v>
      </c>
      <c r="AB452" s="106"/>
      <c r="AC452" s="73"/>
    </row>
    <row r="453" ht="60.75" customHeight="1">
      <c r="A453" s="73"/>
      <c r="B453" s="98">
        <v>296000.0</v>
      </c>
      <c r="C453" s="64"/>
      <c r="D453" s="55">
        <f t="shared" si="2"/>
        <v>0</v>
      </c>
      <c r="E453" s="99"/>
      <c r="F453" s="100" t="s">
        <v>1975</v>
      </c>
      <c r="G453" s="100" t="s">
        <v>2258</v>
      </c>
      <c r="H453" s="100" t="s">
        <v>2255</v>
      </c>
      <c r="I453" s="100" t="s">
        <v>2256</v>
      </c>
      <c r="J453" s="100" t="s">
        <v>980</v>
      </c>
      <c r="K453" s="102" t="s">
        <v>644</v>
      </c>
      <c r="L453" s="102" t="s">
        <v>65</v>
      </c>
      <c r="M453" s="102" t="s">
        <v>659</v>
      </c>
      <c r="N453" s="102" t="s">
        <v>699</v>
      </c>
      <c r="O453" s="102" t="s">
        <v>789</v>
      </c>
      <c r="P453" s="102" t="s">
        <v>2259</v>
      </c>
      <c r="Q453" s="103">
        <v>19.0</v>
      </c>
      <c r="R453" s="103">
        <v>145.0</v>
      </c>
      <c r="S453" s="102" t="s">
        <v>663</v>
      </c>
      <c r="T453" s="102" t="s">
        <v>650</v>
      </c>
      <c r="U453" s="102" t="s">
        <v>2260</v>
      </c>
      <c r="V453" s="102" t="s">
        <v>1980</v>
      </c>
      <c r="W453" s="102" t="s">
        <v>2261</v>
      </c>
      <c r="X453" s="102" t="s">
        <v>654</v>
      </c>
      <c r="Y453" s="103"/>
      <c r="Z453" s="104">
        <v>320.0</v>
      </c>
      <c r="AA453" s="105">
        <v>296000.0</v>
      </c>
      <c r="AB453" s="106"/>
      <c r="AC453" s="73"/>
    </row>
    <row r="454" ht="60.75" customHeight="1">
      <c r="A454" s="73"/>
      <c r="B454" s="98">
        <v>296000.0</v>
      </c>
      <c r="C454" s="64"/>
      <c r="D454" s="55">
        <f t="shared" si="2"/>
        <v>0</v>
      </c>
      <c r="E454" s="99"/>
      <c r="F454" s="100" t="s">
        <v>1975</v>
      </c>
      <c r="G454" s="100" t="s">
        <v>2262</v>
      </c>
      <c r="H454" s="100" t="s">
        <v>2255</v>
      </c>
      <c r="I454" s="100" t="s">
        <v>2256</v>
      </c>
      <c r="J454" s="100" t="s">
        <v>2001</v>
      </c>
      <c r="K454" s="102" t="s">
        <v>644</v>
      </c>
      <c r="L454" s="102" t="s">
        <v>65</v>
      </c>
      <c r="M454" s="102" t="s">
        <v>659</v>
      </c>
      <c r="N454" s="102" t="s">
        <v>699</v>
      </c>
      <c r="O454" s="102" t="s">
        <v>789</v>
      </c>
      <c r="P454" s="102" t="s">
        <v>2002</v>
      </c>
      <c r="Q454" s="103">
        <v>19.0</v>
      </c>
      <c r="R454" s="103">
        <v>145.0</v>
      </c>
      <c r="S454" s="102" t="s">
        <v>663</v>
      </c>
      <c r="T454" s="102" t="s">
        <v>650</v>
      </c>
      <c r="U454" s="102" t="s">
        <v>2003</v>
      </c>
      <c r="V454" s="102" t="s">
        <v>1980</v>
      </c>
      <c r="W454" s="102" t="s">
        <v>2263</v>
      </c>
      <c r="X454" s="102" t="s">
        <v>654</v>
      </c>
      <c r="Y454" s="103"/>
      <c r="Z454" s="104">
        <v>320.0</v>
      </c>
      <c r="AA454" s="105">
        <v>296000.0</v>
      </c>
      <c r="AB454" s="106"/>
      <c r="AC454" s="73"/>
    </row>
    <row r="455" ht="60.75" customHeight="1">
      <c r="A455" s="73"/>
      <c r="B455" s="98">
        <v>296000.0</v>
      </c>
      <c r="C455" s="64"/>
      <c r="D455" s="55">
        <f t="shared" si="2"/>
        <v>0</v>
      </c>
      <c r="E455" s="99"/>
      <c r="F455" s="100" t="s">
        <v>1975</v>
      </c>
      <c r="G455" s="100" t="s">
        <v>2264</v>
      </c>
      <c r="H455" s="100" t="s">
        <v>2265</v>
      </c>
      <c r="I455" s="100" t="s">
        <v>2266</v>
      </c>
      <c r="J455" s="100" t="s">
        <v>788</v>
      </c>
      <c r="K455" s="102" t="s">
        <v>644</v>
      </c>
      <c r="L455" s="102" t="s">
        <v>65</v>
      </c>
      <c r="M455" s="102" t="s">
        <v>659</v>
      </c>
      <c r="N455" s="102" t="s">
        <v>699</v>
      </c>
      <c r="O455" s="102" t="s">
        <v>694</v>
      </c>
      <c r="P455" s="102" t="s">
        <v>744</v>
      </c>
      <c r="Q455" s="103">
        <v>17.0</v>
      </c>
      <c r="R455" s="103">
        <v>145.0</v>
      </c>
      <c r="S455" s="102" t="s">
        <v>663</v>
      </c>
      <c r="T455" s="102" t="s">
        <v>650</v>
      </c>
      <c r="U455" s="102" t="s">
        <v>745</v>
      </c>
      <c r="V455" s="102" t="s">
        <v>1980</v>
      </c>
      <c r="W455" s="102" t="s">
        <v>2267</v>
      </c>
      <c r="X455" s="102" t="s">
        <v>1073</v>
      </c>
      <c r="Y455" s="103"/>
      <c r="Z455" s="104">
        <v>320.0</v>
      </c>
      <c r="AA455" s="105">
        <v>296000.0</v>
      </c>
      <c r="AB455" s="106"/>
      <c r="AC455" s="73"/>
    </row>
    <row r="456" ht="60.75" customHeight="1">
      <c r="A456" s="73"/>
      <c r="B456" s="98">
        <v>341000.0</v>
      </c>
      <c r="C456" s="64"/>
      <c r="D456" s="55">
        <f t="shared" si="2"/>
        <v>0</v>
      </c>
      <c r="E456" s="99"/>
      <c r="F456" s="100" t="s">
        <v>1975</v>
      </c>
      <c r="G456" s="100" t="s">
        <v>2268</v>
      </c>
      <c r="H456" s="100" t="s">
        <v>2265</v>
      </c>
      <c r="I456" s="100" t="s">
        <v>2266</v>
      </c>
      <c r="J456" s="100" t="s">
        <v>2067</v>
      </c>
      <c r="K456" s="102" t="s">
        <v>644</v>
      </c>
      <c r="L456" s="102" t="s">
        <v>65</v>
      </c>
      <c r="M456" s="102" t="s">
        <v>659</v>
      </c>
      <c r="N456" s="102" t="s">
        <v>699</v>
      </c>
      <c r="O456" s="102" t="s">
        <v>694</v>
      </c>
      <c r="P456" s="102" t="s">
        <v>2269</v>
      </c>
      <c r="Q456" s="103">
        <v>17.0</v>
      </c>
      <c r="R456" s="103">
        <v>145.0</v>
      </c>
      <c r="S456" s="102" t="s">
        <v>663</v>
      </c>
      <c r="T456" s="102" t="s">
        <v>844</v>
      </c>
      <c r="U456" s="102" t="s">
        <v>2270</v>
      </c>
      <c r="V456" s="102" t="s">
        <v>1980</v>
      </c>
      <c r="W456" s="102" t="s">
        <v>2271</v>
      </c>
      <c r="X456" s="102" t="s">
        <v>1073</v>
      </c>
      <c r="Y456" s="103"/>
      <c r="Z456" s="104">
        <v>370.0</v>
      </c>
      <c r="AA456" s="105">
        <v>341000.0</v>
      </c>
      <c r="AB456" s="106"/>
      <c r="AC456" s="73"/>
    </row>
    <row r="457" ht="60.75" customHeight="1">
      <c r="A457" s="73"/>
      <c r="B457" s="98">
        <v>341000.0</v>
      </c>
      <c r="C457" s="64"/>
      <c r="D457" s="55">
        <f t="shared" si="2"/>
        <v>0</v>
      </c>
      <c r="E457" s="99"/>
      <c r="F457" s="100" t="s">
        <v>1975</v>
      </c>
      <c r="G457" s="100" t="s">
        <v>2272</v>
      </c>
      <c r="H457" s="100" t="s">
        <v>2265</v>
      </c>
      <c r="I457" s="100" t="s">
        <v>2266</v>
      </c>
      <c r="J457" s="100" t="s">
        <v>2273</v>
      </c>
      <c r="K457" s="102" t="s">
        <v>644</v>
      </c>
      <c r="L457" s="102" t="s">
        <v>867</v>
      </c>
      <c r="M457" s="102" t="s">
        <v>659</v>
      </c>
      <c r="N457" s="102" t="s">
        <v>699</v>
      </c>
      <c r="O457" s="102" t="s">
        <v>694</v>
      </c>
      <c r="P457" s="102" t="s">
        <v>2274</v>
      </c>
      <c r="Q457" s="103">
        <v>17.0</v>
      </c>
      <c r="R457" s="103">
        <v>145.0</v>
      </c>
      <c r="S457" s="102" t="s">
        <v>663</v>
      </c>
      <c r="T457" s="102" t="s">
        <v>844</v>
      </c>
      <c r="U457" s="102" t="s">
        <v>2275</v>
      </c>
      <c r="V457" s="102" t="s">
        <v>1980</v>
      </c>
      <c r="W457" s="102" t="s">
        <v>2276</v>
      </c>
      <c r="X457" s="102" t="s">
        <v>654</v>
      </c>
      <c r="Y457" s="103"/>
      <c r="Z457" s="104">
        <v>370.0</v>
      </c>
      <c r="AA457" s="105">
        <v>341000.0</v>
      </c>
      <c r="AB457" s="106"/>
      <c r="AC457" s="73"/>
    </row>
    <row r="458" ht="60.75" customHeight="1">
      <c r="A458" s="73"/>
      <c r="B458" s="98">
        <v>296000.0</v>
      </c>
      <c r="C458" s="64"/>
      <c r="D458" s="55">
        <f t="shared" si="2"/>
        <v>0</v>
      </c>
      <c r="E458" s="99"/>
      <c r="F458" s="100" t="s">
        <v>1975</v>
      </c>
      <c r="G458" s="100" t="s">
        <v>2277</v>
      </c>
      <c r="H458" s="100" t="s">
        <v>2265</v>
      </c>
      <c r="I458" s="100" t="s">
        <v>2266</v>
      </c>
      <c r="J458" s="100" t="s">
        <v>2001</v>
      </c>
      <c r="K458" s="102" t="s">
        <v>644</v>
      </c>
      <c r="L458" s="102" t="s">
        <v>65</v>
      </c>
      <c r="M458" s="102" t="s">
        <v>659</v>
      </c>
      <c r="N458" s="102" t="s">
        <v>699</v>
      </c>
      <c r="O458" s="102" t="s">
        <v>694</v>
      </c>
      <c r="P458" s="102" t="s">
        <v>2002</v>
      </c>
      <c r="Q458" s="103">
        <v>17.0</v>
      </c>
      <c r="R458" s="103">
        <v>145.0</v>
      </c>
      <c r="S458" s="102" t="s">
        <v>663</v>
      </c>
      <c r="T458" s="102" t="s">
        <v>650</v>
      </c>
      <c r="U458" s="102" t="s">
        <v>2003</v>
      </c>
      <c r="V458" s="102" t="s">
        <v>1980</v>
      </c>
      <c r="W458" s="102" t="s">
        <v>2278</v>
      </c>
      <c r="X458" s="102" t="s">
        <v>654</v>
      </c>
      <c r="Y458" s="103"/>
      <c r="Z458" s="104">
        <v>320.0</v>
      </c>
      <c r="AA458" s="105">
        <v>296000.0</v>
      </c>
      <c r="AB458" s="106"/>
      <c r="AC458" s="73"/>
    </row>
    <row r="459" ht="60.75" customHeight="1">
      <c r="A459" s="73"/>
      <c r="B459" s="98">
        <v>296000.0</v>
      </c>
      <c r="C459" s="64"/>
      <c r="D459" s="55">
        <f t="shared" si="2"/>
        <v>0</v>
      </c>
      <c r="E459" s="99"/>
      <c r="F459" s="100" t="s">
        <v>1975</v>
      </c>
      <c r="G459" s="100" t="s">
        <v>2279</v>
      </c>
      <c r="H459" s="100" t="s">
        <v>2280</v>
      </c>
      <c r="I459" s="100" t="s">
        <v>2281</v>
      </c>
      <c r="J459" s="100" t="s">
        <v>788</v>
      </c>
      <c r="K459" s="102" t="s">
        <v>644</v>
      </c>
      <c r="L459" s="102" t="s">
        <v>65</v>
      </c>
      <c r="M459" s="102" t="s">
        <v>659</v>
      </c>
      <c r="N459" s="102" t="s">
        <v>699</v>
      </c>
      <c r="O459" s="102" t="s">
        <v>674</v>
      </c>
      <c r="P459" s="102" t="s">
        <v>744</v>
      </c>
      <c r="Q459" s="103">
        <v>20.0</v>
      </c>
      <c r="R459" s="103">
        <v>145.0</v>
      </c>
      <c r="S459" s="102" t="s">
        <v>687</v>
      </c>
      <c r="T459" s="102" t="s">
        <v>650</v>
      </c>
      <c r="U459" s="102" t="s">
        <v>745</v>
      </c>
      <c r="V459" s="102" t="s">
        <v>1980</v>
      </c>
      <c r="W459" s="102" t="s">
        <v>2282</v>
      </c>
      <c r="X459" s="102" t="s">
        <v>654</v>
      </c>
      <c r="Y459" s="103"/>
      <c r="Z459" s="104">
        <v>320.0</v>
      </c>
      <c r="AA459" s="105">
        <v>296000.0</v>
      </c>
      <c r="AB459" s="106"/>
      <c r="AC459" s="73"/>
    </row>
    <row r="460" ht="60.75" customHeight="1">
      <c r="A460" s="73"/>
      <c r="B460" s="98">
        <v>341000.0</v>
      </c>
      <c r="C460" s="64"/>
      <c r="D460" s="55">
        <f t="shared" si="2"/>
        <v>0</v>
      </c>
      <c r="E460" s="99"/>
      <c r="F460" s="100" t="s">
        <v>1975</v>
      </c>
      <c r="G460" s="100" t="s">
        <v>2283</v>
      </c>
      <c r="H460" s="100" t="s">
        <v>2280</v>
      </c>
      <c r="I460" s="100" t="s">
        <v>2281</v>
      </c>
      <c r="J460" s="100" t="s">
        <v>2273</v>
      </c>
      <c r="K460" s="102" t="s">
        <v>644</v>
      </c>
      <c r="L460" s="102" t="s">
        <v>65</v>
      </c>
      <c r="M460" s="102" t="s">
        <v>659</v>
      </c>
      <c r="N460" s="102" t="s">
        <v>699</v>
      </c>
      <c r="O460" s="102" t="s">
        <v>674</v>
      </c>
      <c r="P460" s="102" t="s">
        <v>2274</v>
      </c>
      <c r="Q460" s="103">
        <v>20.0</v>
      </c>
      <c r="R460" s="103">
        <v>145.0</v>
      </c>
      <c r="S460" s="102" t="s">
        <v>687</v>
      </c>
      <c r="T460" s="102" t="s">
        <v>844</v>
      </c>
      <c r="U460" s="102" t="s">
        <v>2275</v>
      </c>
      <c r="V460" s="102" t="s">
        <v>1980</v>
      </c>
      <c r="W460" s="102" t="s">
        <v>2284</v>
      </c>
      <c r="X460" s="102" t="s">
        <v>654</v>
      </c>
      <c r="Y460" s="103"/>
      <c r="Z460" s="104">
        <v>370.0</v>
      </c>
      <c r="AA460" s="105">
        <v>341000.0</v>
      </c>
      <c r="AB460" s="106"/>
      <c r="AC460" s="73"/>
    </row>
    <row r="461" ht="60.75" customHeight="1">
      <c r="A461" s="73"/>
      <c r="B461" s="98">
        <v>296000.0</v>
      </c>
      <c r="C461" s="64"/>
      <c r="D461" s="55">
        <f t="shared" si="2"/>
        <v>0</v>
      </c>
      <c r="E461" s="99"/>
      <c r="F461" s="100" t="s">
        <v>1975</v>
      </c>
      <c r="G461" s="100" t="s">
        <v>2285</v>
      </c>
      <c r="H461" s="100" t="s">
        <v>2280</v>
      </c>
      <c r="I461" s="100" t="s">
        <v>2281</v>
      </c>
      <c r="J461" s="100" t="s">
        <v>2001</v>
      </c>
      <c r="K461" s="102" t="s">
        <v>644</v>
      </c>
      <c r="L461" s="102" t="s">
        <v>65</v>
      </c>
      <c r="M461" s="102" t="s">
        <v>659</v>
      </c>
      <c r="N461" s="102" t="s">
        <v>699</v>
      </c>
      <c r="O461" s="102" t="s">
        <v>674</v>
      </c>
      <c r="P461" s="102" t="s">
        <v>2002</v>
      </c>
      <c r="Q461" s="103">
        <v>20.0</v>
      </c>
      <c r="R461" s="103">
        <v>145.0</v>
      </c>
      <c r="S461" s="102" t="s">
        <v>687</v>
      </c>
      <c r="T461" s="102" t="s">
        <v>650</v>
      </c>
      <c r="U461" s="102" t="s">
        <v>2003</v>
      </c>
      <c r="V461" s="102" t="s">
        <v>1980</v>
      </c>
      <c r="W461" s="102" t="s">
        <v>2286</v>
      </c>
      <c r="X461" s="102" t="s">
        <v>654</v>
      </c>
      <c r="Y461" s="103"/>
      <c r="Z461" s="104">
        <v>320.0</v>
      </c>
      <c r="AA461" s="105">
        <v>296000.0</v>
      </c>
      <c r="AB461" s="106"/>
      <c r="AC461" s="73"/>
    </row>
    <row r="462" ht="60.75" customHeight="1">
      <c r="A462" s="73"/>
      <c r="B462" s="98">
        <v>543000.0</v>
      </c>
      <c r="C462" s="64"/>
      <c r="D462" s="55">
        <f t="shared" si="2"/>
        <v>0</v>
      </c>
      <c r="E462" s="99"/>
      <c r="F462" s="100" t="s">
        <v>1975</v>
      </c>
      <c r="G462" s="100" t="s">
        <v>2287</v>
      </c>
      <c r="H462" s="100" t="s">
        <v>2288</v>
      </c>
      <c r="I462" s="100" t="s">
        <v>2289</v>
      </c>
      <c r="J462" s="100" t="s">
        <v>2290</v>
      </c>
      <c r="K462" s="102" t="s">
        <v>644</v>
      </c>
      <c r="L462" s="102" t="s">
        <v>65</v>
      </c>
      <c r="M462" s="102" t="s">
        <v>2291</v>
      </c>
      <c r="N462" s="102" t="s">
        <v>699</v>
      </c>
      <c r="O462" s="102" t="s">
        <v>1087</v>
      </c>
      <c r="P462" s="102" t="s">
        <v>2292</v>
      </c>
      <c r="Q462" s="103">
        <v>12.0</v>
      </c>
      <c r="R462" s="103">
        <v>135.0</v>
      </c>
      <c r="S462" s="102" t="s">
        <v>649</v>
      </c>
      <c r="T462" s="102" t="s">
        <v>650</v>
      </c>
      <c r="U462" s="102" t="s">
        <v>2293</v>
      </c>
      <c r="V462" s="102" t="s">
        <v>1980</v>
      </c>
      <c r="W462" s="102" t="s">
        <v>2294</v>
      </c>
      <c r="X462" s="102" t="s">
        <v>877</v>
      </c>
      <c r="Y462" s="103"/>
      <c r="Z462" s="104">
        <v>600.0</v>
      </c>
      <c r="AA462" s="105">
        <v>543000.0</v>
      </c>
      <c r="AB462" s="106"/>
      <c r="AC462" s="73"/>
    </row>
    <row r="463" ht="60.75" customHeight="1">
      <c r="A463" s="73"/>
      <c r="B463" s="98">
        <v>411000.0</v>
      </c>
      <c r="C463" s="64"/>
      <c r="D463" s="55">
        <f t="shared" si="2"/>
        <v>0</v>
      </c>
      <c r="E463" s="99"/>
      <c r="F463" s="100" t="s">
        <v>1975</v>
      </c>
      <c r="G463" s="100" t="s">
        <v>2295</v>
      </c>
      <c r="H463" s="100" t="s">
        <v>2296</v>
      </c>
      <c r="I463" s="100" t="s">
        <v>2297</v>
      </c>
      <c r="J463" s="100" t="s">
        <v>2298</v>
      </c>
      <c r="K463" s="102" t="s">
        <v>644</v>
      </c>
      <c r="L463" s="102" t="s">
        <v>65</v>
      </c>
      <c r="M463" s="102" t="s">
        <v>659</v>
      </c>
      <c r="N463" s="102" t="s">
        <v>699</v>
      </c>
      <c r="O463" s="102" t="s">
        <v>686</v>
      </c>
      <c r="P463" s="102" t="s">
        <v>843</v>
      </c>
      <c r="Q463" s="103">
        <v>15.0</v>
      </c>
      <c r="R463" s="103">
        <v>140.0</v>
      </c>
      <c r="S463" s="102" t="s">
        <v>649</v>
      </c>
      <c r="T463" s="102" t="s">
        <v>650</v>
      </c>
      <c r="U463" s="102" t="s">
        <v>845</v>
      </c>
      <c r="V463" s="102" t="s">
        <v>1980</v>
      </c>
      <c r="W463" s="102" t="s">
        <v>2299</v>
      </c>
      <c r="X463" s="102" t="s">
        <v>877</v>
      </c>
      <c r="Y463" s="103"/>
      <c r="Z463" s="104">
        <v>450.0</v>
      </c>
      <c r="AA463" s="105">
        <v>411000.0</v>
      </c>
      <c r="AB463" s="106"/>
      <c r="AC463" s="73"/>
    </row>
    <row r="464" ht="60.75" customHeight="1">
      <c r="A464" s="73"/>
      <c r="B464" s="98">
        <v>411000.0</v>
      </c>
      <c r="C464" s="64"/>
      <c r="D464" s="55">
        <f t="shared" si="2"/>
        <v>0</v>
      </c>
      <c r="E464" s="99"/>
      <c r="F464" s="100" t="s">
        <v>1975</v>
      </c>
      <c r="G464" s="100" t="s">
        <v>2300</v>
      </c>
      <c r="H464" s="100" t="s">
        <v>2296</v>
      </c>
      <c r="I464" s="100" t="s">
        <v>2297</v>
      </c>
      <c r="J464" s="100" t="s">
        <v>888</v>
      </c>
      <c r="K464" s="102" t="s">
        <v>644</v>
      </c>
      <c r="L464" s="102" t="s">
        <v>65</v>
      </c>
      <c r="M464" s="102" t="s">
        <v>659</v>
      </c>
      <c r="N464" s="102" t="s">
        <v>699</v>
      </c>
      <c r="O464" s="102" t="s">
        <v>686</v>
      </c>
      <c r="P464" s="102" t="s">
        <v>825</v>
      </c>
      <c r="Q464" s="103">
        <v>15.0</v>
      </c>
      <c r="R464" s="103">
        <v>140.0</v>
      </c>
      <c r="S464" s="102" t="s">
        <v>649</v>
      </c>
      <c r="T464" s="102" t="s">
        <v>650</v>
      </c>
      <c r="U464" s="102" t="s">
        <v>826</v>
      </c>
      <c r="V464" s="102" t="s">
        <v>1980</v>
      </c>
      <c r="W464" s="102" t="s">
        <v>2301</v>
      </c>
      <c r="X464" s="102" t="s">
        <v>877</v>
      </c>
      <c r="Y464" s="103"/>
      <c r="Z464" s="104">
        <v>450.0</v>
      </c>
      <c r="AA464" s="105">
        <v>411000.0</v>
      </c>
      <c r="AB464" s="106"/>
      <c r="AC464" s="73"/>
    </row>
    <row r="465" ht="60.75" customHeight="1">
      <c r="A465" s="73"/>
      <c r="B465" s="98">
        <v>411000.0</v>
      </c>
      <c r="C465" s="64"/>
      <c r="D465" s="55">
        <f t="shared" si="2"/>
        <v>0</v>
      </c>
      <c r="E465" s="99"/>
      <c r="F465" s="100" t="s">
        <v>1975</v>
      </c>
      <c r="G465" s="100" t="s">
        <v>2302</v>
      </c>
      <c r="H465" s="100" t="s">
        <v>2296</v>
      </c>
      <c r="I465" s="100" t="s">
        <v>2297</v>
      </c>
      <c r="J465" s="100" t="s">
        <v>2303</v>
      </c>
      <c r="K465" s="102" t="s">
        <v>644</v>
      </c>
      <c r="L465" s="102" t="s">
        <v>65</v>
      </c>
      <c r="M465" s="102" t="s">
        <v>659</v>
      </c>
      <c r="N465" s="102" t="s">
        <v>699</v>
      </c>
      <c r="O465" s="102" t="s">
        <v>686</v>
      </c>
      <c r="P465" s="102" t="s">
        <v>2304</v>
      </c>
      <c r="Q465" s="103">
        <v>15.0</v>
      </c>
      <c r="R465" s="103">
        <v>140.0</v>
      </c>
      <c r="S465" s="102" t="s">
        <v>649</v>
      </c>
      <c r="T465" s="102" t="s">
        <v>650</v>
      </c>
      <c r="U465" s="102" t="s">
        <v>2305</v>
      </c>
      <c r="V465" s="102" t="s">
        <v>1980</v>
      </c>
      <c r="W465" s="102" t="s">
        <v>2306</v>
      </c>
      <c r="X465" s="102" t="s">
        <v>877</v>
      </c>
      <c r="Y465" s="103"/>
      <c r="Z465" s="104">
        <v>450.0</v>
      </c>
      <c r="AA465" s="105">
        <v>411000.0</v>
      </c>
      <c r="AB465" s="106"/>
      <c r="AC465" s="73"/>
    </row>
    <row r="466" ht="60.75" customHeight="1">
      <c r="A466" s="73"/>
      <c r="B466" s="98">
        <v>341000.0</v>
      </c>
      <c r="C466" s="64"/>
      <c r="D466" s="55">
        <f t="shared" si="2"/>
        <v>0</v>
      </c>
      <c r="E466" s="99"/>
      <c r="F466" s="100" t="s">
        <v>1975</v>
      </c>
      <c r="G466" s="100" t="s">
        <v>2307</v>
      </c>
      <c r="H466" s="100" t="s">
        <v>2308</v>
      </c>
      <c r="I466" s="100" t="s">
        <v>2309</v>
      </c>
      <c r="J466" s="100" t="s">
        <v>788</v>
      </c>
      <c r="K466" s="102" t="s">
        <v>644</v>
      </c>
      <c r="L466" s="102" t="s">
        <v>65</v>
      </c>
      <c r="M466" s="102" t="s">
        <v>659</v>
      </c>
      <c r="N466" s="102" t="s">
        <v>699</v>
      </c>
      <c r="O466" s="102" t="s">
        <v>1018</v>
      </c>
      <c r="P466" s="102" t="s">
        <v>744</v>
      </c>
      <c r="Q466" s="103">
        <v>21.0</v>
      </c>
      <c r="R466" s="103">
        <v>145.0</v>
      </c>
      <c r="S466" s="102" t="s">
        <v>663</v>
      </c>
      <c r="T466" s="102" t="s">
        <v>650</v>
      </c>
      <c r="U466" s="102" t="s">
        <v>745</v>
      </c>
      <c r="V466" s="102" t="s">
        <v>1980</v>
      </c>
      <c r="W466" s="102" t="s">
        <v>2310</v>
      </c>
      <c r="X466" s="102" t="s">
        <v>1073</v>
      </c>
      <c r="Y466" s="103"/>
      <c r="Z466" s="104">
        <v>370.0</v>
      </c>
      <c r="AA466" s="105">
        <v>341000.0</v>
      </c>
      <c r="AB466" s="106"/>
      <c r="AC466" s="73"/>
    </row>
    <row r="467" ht="60.75" customHeight="1">
      <c r="A467" s="73"/>
      <c r="B467" s="98">
        <v>366000.0</v>
      </c>
      <c r="C467" s="64"/>
      <c r="D467" s="55">
        <f t="shared" si="2"/>
        <v>0</v>
      </c>
      <c r="E467" s="99"/>
      <c r="F467" s="100" t="s">
        <v>1975</v>
      </c>
      <c r="G467" s="100" t="s">
        <v>2311</v>
      </c>
      <c r="H467" s="100" t="s">
        <v>2308</v>
      </c>
      <c r="I467" s="100" t="s">
        <v>2309</v>
      </c>
      <c r="J467" s="100" t="s">
        <v>2001</v>
      </c>
      <c r="K467" s="102" t="s">
        <v>644</v>
      </c>
      <c r="L467" s="102" t="s">
        <v>65</v>
      </c>
      <c r="M467" s="102" t="s">
        <v>659</v>
      </c>
      <c r="N467" s="102" t="s">
        <v>699</v>
      </c>
      <c r="O467" s="102" t="s">
        <v>1018</v>
      </c>
      <c r="P467" s="102" t="s">
        <v>2002</v>
      </c>
      <c r="Q467" s="103">
        <v>21.0</v>
      </c>
      <c r="R467" s="103">
        <v>145.0</v>
      </c>
      <c r="S467" s="102" t="s">
        <v>663</v>
      </c>
      <c r="T467" s="102" t="s">
        <v>43</v>
      </c>
      <c r="U467" s="102" t="s">
        <v>2003</v>
      </c>
      <c r="V467" s="102" t="s">
        <v>1980</v>
      </c>
      <c r="W467" s="102" t="s">
        <v>2312</v>
      </c>
      <c r="X467" s="102" t="s">
        <v>654</v>
      </c>
      <c r="Y467" s="103"/>
      <c r="Z467" s="104">
        <v>400.0</v>
      </c>
      <c r="AA467" s="105">
        <v>366000.0</v>
      </c>
      <c r="AB467" s="106"/>
      <c r="AC467" s="73"/>
    </row>
    <row r="468" ht="60.75" customHeight="1">
      <c r="A468" s="73"/>
      <c r="B468" s="98">
        <v>366000.0</v>
      </c>
      <c r="C468" s="64"/>
      <c r="D468" s="55">
        <f t="shared" si="2"/>
        <v>0</v>
      </c>
      <c r="E468" s="99"/>
      <c r="F468" s="100" t="s">
        <v>1975</v>
      </c>
      <c r="G468" s="100" t="s">
        <v>2313</v>
      </c>
      <c r="H468" s="100" t="s">
        <v>2308</v>
      </c>
      <c r="I468" s="100" t="s">
        <v>2309</v>
      </c>
      <c r="J468" s="100" t="s">
        <v>2314</v>
      </c>
      <c r="K468" s="102" t="s">
        <v>644</v>
      </c>
      <c r="L468" s="102" t="s">
        <v>65</v>
      </c>
      <c r="M468" s="102" t="s">
        <v>659</v>
      </c>
      <c r="N468" s="102" t="s">
        <v>699</v>
      </c>
      <c r="O468" s="102" t="s">
        <v>1018</v>
      </c>
      <c r="P468" s="102" t="s">
        <v>2315</v>
      </c>
      <c r="Q468" s="103">
        <v>21.0</v>
      </c>
      <c r="R468" s="103">
        <v>145.0</v>
      </c>
      <c r="S468" s="102" t="s">
        <v>663</v>
      </c>
      <c r="T468" s="102" t="s">
        <v>650</v>
      </c>
      <c r="U468" s="102" t="s">
        <v>2316</v>
      </c>
      <c r="V468" s="102" t="s">
        <v>1980</v>
      </c>
      <c r="W468" s="102" t="s">
        <v>2317</v>
      </c>
      <c r="X468" s="102" t="s">
        <v>877</v>
      </c>
      <c r="Y468" s="103"/>
      <c r="Z468" s="104">
        <v>400.0</v>
      </c>
      <c r="AA468" s="105">
        <v>366000.0</v>
      </c>
      <c r="AB468" s="106"/>
      <c r="AC468" s="73"/>
    </row>
    <row r="469" ht="60.75" customHeight="1">
      <c r="A469" s="73"/>
      <c r="B469" s="98">
        <v>341000.0</v>
      </c>
      <c r="C469" s="64"/>
      <c r="D469" s="55">
        <f t="shared" si="2"/>
        <v>0</v>
      </c>
      <c r="E469" s="99"/>
      <c r="F469" s="100" t="s">
        <v>1975</v>
      </c>
      <c r="G469" s="100" t="s">
        <v>2318</v>
      </c>
      <c r="H469" s="100" t="s">
        <v>2319</v>
      </c>
      <c r="I469" s="100" t="s">
        <v>2320</v>
      </c>
      <c r="J469" s="100" t="s">
        <v>788</v>
      </c>
      <c r="K469" s="102" t="s">
        <v>644</v>
      </c>
      <c r="L469" s="102" t="s">
        <v>65</v>
      </c>
      <c r="M469" s="102" t="s">
        <v>659</v>
      </c>
      <c r="N469" s="102" t="s">
        <v>699</v>
      </c>
      <c r="O469" s="102" t="s">
        <v>1018</v>
      </c>
      <c r="P469" s="102" t="s">
        <v>744</v>
      </c>
      <c r="Q469" s="103">
        <v>20.0</v>
      </c>
      <c r="R469" s="103">
        <v>145.0</v>
      </c>
      <c r="S469" s="102" t="s">
        <v>663</v>
      </c>
      <c r="T469" s="102" t="s">
        <v>650</v>
      </c>
      <c r="U469" s="102" t="s">
        <v>745</v>
      </c>
      <c r="V469" s="102" t="s">
        <v>1980</v>
      </c>
      <c r="W469" s="102" t="s">
        <v>2321</v>
      </c>
      <c r="X469" s="102" t="s">
        <v>654</v>
      </c>
      <c r="Y469" s="103"/>
      <c r="Z469" s="104">
        <v>370.0</v>
      </c>
      <c r="AA469" s="105">
        <v>341000.0</v>
      </c>
      <c r="AB469" s="106"/>
      <c r="AC469" s="73"/>
    </row>
    <row r="470" ht="60.75" customHeight="1">
      <c r="A470" s="73"/>
      <c r="B470" s="98">
        <v>366000.0</v>
      </c>
      <c r="C470" s="64"/>
      <c r="D470" s="55">
        <f t="shared" si="2"/>
        <v>0</v>
      </c>
      <c r="E470" s="99"/>
      <c r="F470" s="100" t="s">
        <v>1975</v>
      </c>
      <c r="G470" s="100" t="s">
        <v>2322</v>
      </c>
      <c r="H470" s="100" t="s">
        <v>2319</v>
      </c>
      <c r="I470" s="100" t="s">
        <v>2320</v>
      </c>
      <c r="J470" s="100" t="s">
        <v>2001</v>
      </c>
      <c r="K470" s="102" t="s">
        <v>644</v>
      </c>
      <c r="L470" s="102" t="s">
        <v>65</v>
      </c>
      <c r="M470" s="102" t="s">
        <v>659</v>
      </c>
      <c r="N470" s="102" t="s">
        <v>699</v>
      </c>
      <c r="O470" s="102" t="s">
        <v>1018</v>
      </c>
      <c r="P470" s="102" t="s">
        <v>2002</v>
      </c>
      <c r="Q470" s="103">
        <v>20.0</v>
      </c>
      <c r="R470" s="103">
        <v>145.0</v>
      </c>
      <c r="S470" s="102" t="s">
        <v>663</v>
      </c>
      <c r="T470" s="102" t="s">
        <v>43</v>
      </c>
      <c r="U470" s="102" t="s">
        <v>2003</v>
      </c>
      <c r="V470" s="102" t="s">
        <v>1980</v>
      </c>
      <c r="W470" s="102" t="s">
        <v>2323</v>
      </c>
      <c r="X470" s="102" t="s">
        <v>654</v>
      </c>
      <c r="Y470" s="103"/>
      <c r="Z470" s="104">
        <v>400.0</v>
      </c>
      <c r="AA470" s="105">
        <v>366000.0</v>
      </c>
      <c r="AB470" s="106"/>
      <c r="AC470" s="73"/>
    </row>
    <row r="471" ht="60.75" customHeight="1">
      <c r="A471" s="73"/>
      <c r="B471" s="98">
        <v>324000.0</v>
      </c>
      <c r="C471" s="64"/>
      <c r="D471" s="55">
        <f t="shared" si="2"/>
        <v>0</v>
      </c>
      <c r="E471" s="99"/>
      <c r="F471" s="100" t="s">
        <v>1975</v>
      </c>
      <c r="G471" s="100" t="s">
        <v>2324</v>
      </c>
      <c r="H471" s="100" t="s">
        <v>2325</v>
      </c>
      <c r="I471" s="100" t="s">
        <v>2326</v>
      </c>
      <c r="J471" s="100" t="s">
        <v>1979</v>
      </c>
      <c r="K471" s="102" t="s">
        <v>644</v>
      </c>
      <c r="L471" s="102" t="s">
        <v>65</v>
      </c>
      <c r="M471" s="102" t="s">
        <v>659</v>
      </c>
      <c r="N471" s="102" t="s">
        <v>757</v>
      </c>
      <c r="O471" s="102" t="s">
        <v>2215</v>
      </c>
      <c r="P471" s="102" t="s">
        <v>744</v>
      </c>
      <c r="Q471" s="103">
        <v>20.0</v>
      </c>
      <c r="R471" s="103">
        <v>145.0</v>
      </c>
      <c r="S471" s="102" t="s">
        <v>663</v>
      </c>
      <c r="T471" s="102" t="s">
        <v>650</v>
      </c>
      <c r="U471" s="102" t="s">
        <v>745</v>
      </c>
      <c r="V471" s="102" t="s">
        <v>1980</v>
      </c>
      <c r="W471" s="102" t="s">
        <v>2327</v>
      </c>
      <c r="X471" s="102" t="s">
        <v>654</v>
      </c>
      <c r="Y471" s="103"/>
      <c r="Z471" s="104">
        <v>350.0</v>
      </c>
      <c r="AA471" s="105">
        <v>324000.0</v>
      </c>
      <c r="AB471" s="106"/>
      <c r="AC471" s="73"/>
    </row>
    <row r="472" ht="60.75" customHeight="1">
      <c r="A472" s="73"/>
      <c r="B472" s="98">
        <v>349000.0</v>
      </c>
      <c r="C472" s="64"/>
      <c r="D472" s="55">
        <f t="shared" si="2"/>
        <v>0</v>
      </c>
      <c r="E472" s="99"/>
      <c r="F472" s="100" t="s">
        <v>1975</v>
      </c>
      <c r="G472" s="100" t="s">
        <v>2328</v>
      </c>
      <c r="H472" s="100" t="s">
        <v>2325</v>
      </c>
      <c r="I472" s="100" t="s">
        <v>2326</v>
      </c>
      <c r="J472" s="100" t="s">
        <v>2329</v>
      </c>
      <c r="K472" s="102" t="s">
        <v>644</v>
      </c>
      <c r="L472" s="102" t="s">
        <v>65</v>
      </c>
      <c r="M472" s="102" t="s">
        <v>659</v>
      </c>
      <c r="N472" s="102" t="s">
        <v>757</v>
      </c>
      <c r="O472" s="102" t="s">
        <v>2215</v>
      </c>
      <c r="P472" s="102" t="s">
        <v>2002</v>
      </c>
      <c r="Q472" s="103">
        <v>20.0</v>
      </c>
      <c r="R472" s="103">
        <v>145.0</v>
      </c>
      <c r="S472" s="102" t="s">
        <v>663</v>
      </c>
      <c r="T472" s="102" t="s">
        <v>43</v>
      </c>
      <c r="U472" s="102" t="s">
        <v>2003</v>
      </c>
      <c r="V472" s="102" t="s">
        <v>1980</v>
      </c>
      <c r="W472" s="102" t="s">
        <v>2330</v>
      </c>
      <c r="X472" s="102" t="s">
        <v>654</v>
      </c>
      <c r="Y472" s="103"/>
      <c r="Z472" s="104">
        <v>380.0</v>
      </c>
      <c r="AA472" s="105">
        <v>349000.0</v>
      </c>
      <c r="AB472" s="106"/>
      <c r="AC472" s="73"/>
    </row>
    <row r="473" ht="60.75" customHeight="1">
      <c r="A473" s="73"/>
      <c r="B473" s="98">
        <v>324000.0</v>
      </c>
      <c r="C473" s="64"/>
      <c r="D473" s="55">
        <f t="shared" si="2"/>
        <v>0</v>
      </c>
      <c r="E473" s="99"/>
      <c r="F473" s="100" t="s">
        <v>1975</v>
      </c>
      <c r="G473" s="100" t="s">
        <v>2331</v>
      </c>
      <c r="H473" s="100" t="s">
        <v>2325</v>
      </c>
      <c r="I473" s="100" t="s">
        <v>2326</v>
      </c>
      <c r="J473" s="100" t="s">
        <v>2332</v>
      </c>
      <c r="K473" s="102" t="s">
        <v>644</v>
      </c>
      <c r="L473" s="102" t="s">
        <v>65</v>
      </c>
      <c r="M473" s="102" t="s">
        <v>659</v>
      </c>
      <c r="N473" s="102" t="s">
        <v>757</v>
      </c>
      <c r="O473" s="102" t="s">
        <v>2215</v>
      </c>
      <c r="P473" s="102" t="s">
        <v>2013</v>
      </c>
      <c r="Q473" s="103">
        <v>20.0</v>
      </c>
      <c r="R473" s="103">
        <v>145.0</v>
      </c>
      <c r="S473" s="102" t="s">
        <v>663</v>
      </c>
      <c r="T473" s="102" t="s">
        <v>650</v>
      </c>
      <c r="U473" s="102" t="s">
        <v>2014</v>
      </c>
      <c r="V473" s="102" t="s">
        <v>1980</v>
      </c>
      <c r="W473" s="102" t="s">
        <v>2333</v>
      </c>
      <c r="X473" s="102" t="s">
        <v>877</v>
      </c>
      <c r="Y473" s="103"/>
      <c r="Z473" s="104">
        <v>350.0</v>
      </c>
      <c r="AA473" s="105">
        <v>324000.0</v>
      </c>
      <c r="AB473" s="106"/>
      <c r="AC473" s="73"/>
    </row>
    <row r="474" ht="60.75" customHeight="1">
      <c r="A474" s="73"/>
      <c r="B474" s="98">
        <v>535000.0</v>
      </c>
      <c r="C474" s="64"/>
      <c r="D474" s="55">
        <f t="shared" si="2"/>
        <v>0</v>
      </c>
      <c r="E474" s="99"/>
      <c r="F474" s="100" t="s">
        <v>1975</v>
      </c>
      <c r="G474" s="100" t="s">
        <v>2334</v>
      </c>
      <c r="H474" s="100" t="s">
        <v>2335</v>
      </c>
      <c r="I474" s="100" t="s">
        <v>2336</v>
      </c>
      <c r="J474" s="100" t="s">
        <v>2128</v>
      </c>
      <c r="K474" s="102" t="s">
        <v>644</v>
      </c>
      <c r="L474" s="102" t="s">
        <v>65</v>
      </c>
      <c r="M474" s="102" t="s">
        <v>735</v>
      </c>
      <c r="N474" s="102" t="s">
        <v>757</v>
      </c>
      <c r="O474" s="102" t="s">
        <v>812</v>
      </c>
      <c r="P474" s="102" t="s">
        <v>2049</v>
      </c>
      <c r="Q474" s="103">
        <v>10.0</v>
      </c>
      <c r="R474" s="103">
        <v>145.0</v>
      </c>
      <c r="S474" s="102" t="s">
        <v>649</v>
      </c>
      <c r="T474" s="102" t="s">
        <v>844</v>
      </c>
      <c r="U474" s="102" t="s">
        <v>2050</v>
      </c>
      <c r="V474" s="102" t="s">
        <v>1980</v>
      </c>
      <c r="W474" s="102" t="s">
        <v>2337</v>
      </c>
      <c r="X474" s="102" t="s">
        <v>654</v>
      </c>
      <c r="Y474" s="103"/>
      <c r="Z474" s="104">
        <v>590.0</v>
      </c>
      <c r="AA474" s="105">
        <v>535000.0</v>
      </c>
      <c r="AB474" s="106"/>
      <c r="AC474" s="73"/>
    </row>
    <row r="475" ht="60.75" customHeight="1">
      <c r="A475" s="73"/>
      <c r="B475" s="98">
        <v>366000.0</v>
      </c>
      <c r="C475" s="64"/>
      <c r="D475" s="55">
        <f t="shared" si="2"/>
        <v>0</v>
      </c>
      <c r="E475" s="99"/>
      <c r="F475" s="100" t="s">
        <v>1975</v>
      </c>
      <c r="G475" s="100" t="s">
        <v>2338</v>
      </c>
      <c r="H475" s="100" t="s">
        <v>2339</v>
      </c>
      <c r="I475" s="100" t="s">
        <v>2340</v>
      </c>
      <c r="J475" s="100" t="s">
        <v>788</v>
      </c>
      <c r="K475" s="102" t="s">
        <v>644</v>
      </c>
      <c r="L475" s="102" t="s">
        <v>65</v>
      </c>
      <c r="M475" s="102" t="s">
        <v>659</v>
      </c>
      <c r="N475" s="102" t="s">
        <v>757</v>
      </c>
      <c r="O475" s="102" t="s">
        <v>694</v>
      </c>
      <c r="P475" s="102" t="s">
        <v>744</v>
      </c>
      <c r="Q475" s="103">
        <v>18.0</v>
      </c>
      <c r="R475" s="103">
        <v>145.0</v>
      </c>
      <c r="S475" s="102" t="s">
        <v>663</v>
      </c>
      <c r="T475" s="102" t="s">
        <v>650</v>
      </c>
      <c r="U475" s="102" t="s">
        <v>745</v>
      </c>
      <c r="V475" s="102" t="s">
        <v>1980</v>
      </c>
      <c r="W475" s="102" t="s">
        <v>2341</v>
      </c>
      <c r="X475" s="102" t="s">
        <v>654</v>
      </c>
      <c r="Y475" s="103"/>
      <c r="Z475" s="104">
        <v>400.0</v>
      </c>
      <c r="AA475" s="105">
        <v>366000.0</v>
      </c>
      <c r="AB475" s="106"/>
      <c r="AC475" s="73"/>
    </row>
    <row r="476" ht="60.75" customHeight="1">
      <c r="A476" s="73"/>
      <c r="B476" s="98">
        <v>411000.0</v>
      </c>
      <c r="C476" s="64"/>
      <c r="D476" s="55">
        <f t="shared" si="2"/>
        <v>0</v>
      </c>
      <c r="E476" s="99"/>
      <c r="F476" s="100" t="s">
        <v>1975</v>
      </c>
      <c r="G476" s="100" t="s">
        <v>2342</v>
      </c>
      <c r="H476" s="100" t="s">
        <v>2339</v>
      </c>
      <c r="I476" s="100" t="s">
        <v>2340</v>
      </c>
      <c r="J476" s="100" t="s">
        <v>2343</v>
      </c>
      <c r="K476" s="102" t="s">
        <v>644</v>
      </c>
      <c r="L476" s="102" t="s">
        <v>65</v>
      </c>
      <c r="M476" s="102" t="s">
        <v>659</v>
      </c>
      <c r="N476" s="102" t="s">
        <v>842</v>
      </c>
      <c r="O476" s="102" t="s">
        <v>694</v>
      </c>
      <c r="P476" s="102" t="s">
        <v>758</v>
      </c>
      <c r="Q476" s="103">
        <v>18.0</v>
      </c>
      <c r="R476" s="103">
        <v>145.0</v>
      </c>
      <c r="S476" s="102" t="s">
        <v>663</v>
      </c>
      <c r="T476" s="102" t="s">
        <v>844</v>
      </c>
      <c r="U476" s="102" t="s">
        <v>759</v>
      </c>
      <c r="V476" s="102" t="s">
        <v>1980</v>
      </c>
      <c r="W476" s="102" t="s">
        <v>2344</v>
      </c>
      <c r="X476" s="102" t="s">
        <v>877</v>
      </c>
      <c r="Y476" s="103"/>
      <c r="Z476" s="104">
        <v>450.0</v>
      </c>
      <c r="AA476" s="105">
        <v>411000.0</v>
      </c>
      <c r="AB476" s="106"/>
      <c r="AC476" s="73"/>
    </row>
    <row r="477" ht="60.75" customHeight="1">
      <c r="A477" s="73"/>
      <c r="B477" s="98">
        <v>366000.0</v>
      </c>
      <c r="C477" s="64"/>
      <c r="D477" s="55">
        <f t="shared" si="2"/>
        <v>0</v>
      </c>
      <c r="E477" s="99"/>
      <c r="F477" s="100" t="s">
        <v>1975</v>
      </c>
      <c r="G477" s="100" t="s">
        <v>2345</v>
      </c>
      <c r="H477" s="100" t="s">
        <v>2339</v>
      </c>
      <c r="I477" s="100" t="s">
        <v>2340</v>
      </c>
      <c r="J477" s="100" t="s">
        <v>948</v>
      </c>
      <c r="K477" s="102" t="s">
        <v>644</v>
      </c>
      <c r="L477" s="102" t="s">
        <v>65</v>
      </c>
      <c r="M477" s="102" t="s">
        <v>659</v>
      </c>
      <c r="N477" s="102" t="s">
        <v>757</v>
      </c>
      <c r="O477" s="102" t="s">
        <v>694</v>
      </c>
      <c r="P477" s="102" t="s">
        <v>949</v>
      </c>
      <c r="Q477" s="103">
        <v>18.0</v>
      </c>
      <c r="R477" s="103">
        <v>145.0</v>
      </c>
      <c r="S477" s="102" t="s">
        <v>663</v>
      </c>
      <c r="T477" s="102" t="s">
        <v>650</v>
      </c>
      <c r="U477" s="102" t="s">
        <v>950</v>
      </c>
      <c r="V477" s="102" t="s">
        <v>1980</v>
      </c>
      <c r="W477" s="102" t="s">
        <v>2346</v>
      </c>
      <c r="X477" s="102" t="s">
        <v>654</v>
      </c>
      <c r="Y477" s="103"/>
      <c r="Z477" s="104">
        <v>400.0</v>
      </c>
      <c r="AA477" s="105">
        <v>366000.0</v>
      </c>
      <c r="AB477" s="106"/>
      <c r="AC477" s="73"/>
    </row>
    <row r="478" ht="60.75" customHeight="1">
      <c r="A478" s="73"/>
      <c r="B478" s="98">
        <v>446000.0</v>
      </c>
      <c r="C478" s="64"/>
      <c r="D478" s="55">
        <f t="shared" si="2"/>
        <v>0</v>
      </c>
      <c r="E478" s="99"/>
      <c r="F478" s="100" t="s">
        <v>1975</v>
      </c>
      <c r="G478" s="100" t="s">
        <v>2347</v>
      </c>
      <c r="H478" s="100" t="s">
        <v>2348</v>
      </c>
      <c r="I478" s="100" t="s">
        <v>2349</v>
      </c>
      <c r="J478" s="100" t="s">
        <v>2350</v>
      </c>
      <c r="K478" s="102" t="s">
        <v>644</v>
      </c>
      <c r="L478" s="102" t="s">
        <v>65</v>
      </c>
      <c r="M478" s="102" t="s">
        <v>735</v>
      </c>
      <c r="N478" s="102" t="s">
        <v>757</v>
      </c>
      <c r="O478" s="102" t="s">
        <v>736</v>
      </c>
      <c r="P478" s="102" t="s">
        <v>2351</v>
      </c>
      <c r="Q478" s="103">
        <v>0.0</v>
      </c>
      <c r="R478" s="103">
        <v>140.0</v>
      </c>
      <c r="S478" s="102" t="s">
        <v>663</v>
      </c>
      <c r="T478" s="102" t="s">
        <v>844</v>
      </c>
      <c r="U478" s="102" t="s">
        <v>2352</v>
      </c>
      <c r="V478" s="102" t="s">
        <v>1980</v>
      </c>
      <c r="W478" s="102" t="s">
        <v>2353</v>
      </c>
      <c r="X478" s="102" t="s">
        <v>654</v>
      </c>
      <c r="Y478" s="103"/>
      <c r="Z478" s="104">
        <v>490.0</v>
      </c>
      <c r="AA478" s="105">
        <v>446000.0</v>
      </c>
      <c r="AB478" s="106"/>
      <c r="AC478" s="73"/>
    </row>
    <row r="479" ht="60.75" customHeight="1">
      <c r="A479" s="73"/>
      <c r="B479" s="98">
        <v>446000.0</v>
      </c>
      <c r="C479" s="64"/>
      <c r="D479" s="55">
        <f t="shared" si="2"/>
        <v>0</v>
      </c>
      <c r="E479" s="99"/>
      <c r="F479" s="100" t="s">
        <v>1975</v>
      </c>
      <c r="G479" s="100" t="s">
        <v>2354</v>
      </c>
      <c r="H479" s="100" t="s">
        <v>2348</v>
      </c>
      <c r="I479" s="100" t="s">
        <v>2349</v>
      </c>
      <c r="J479" s="100" t="s">
        <v>2128</v>
      </c>
      <c r="K479" s="102" t="s">
        <v>644</v>
      </c>
      <c r="L479" s="102" t="s">
        <v>65</v>
      </c>
      <c r="M479" s="102" t="s">
        <v>735</v>
      </c>
      <c r="N479" s="102" t="s">
        <v>757</v>
      </c>
      <c r="O479" s="102" t="s">
        <v>736</v>
      </c>
      <c r="P479" s="102" t="s">
        <v>1400</v>
      </c>
      <c r="Q479" s="103">
        <v>0.0</v>
      </c>
      <c r="R479" s="103">
        <v>140.0</v>
      </c>
      <c r="S479" s="102" t="s">
        <v>663</v>
      </c>
      <c r="T479" s="102" t="s">
        <v>844</v>
      </c>
      <c r="U479" s="102" t="s">
        <v>1401</v>
      </c>
      <c r="V479" s="102" t="s">
        <v>1980</v>
      </c>
      <c r="W479" s="102" t="s">
        <v>2355</v>
      </c>
      <c r="X479" s="102" t="s">
        <v>654</v>
      </c>
      <c r="Y479" s="103"/>
      <c r="Z479" s="104">
        <v>490.0</v>
      </c>
      <c r="AA479" s="105">
        <v>446000.0</v>
      </c>
      <c r="AB479" s="106"/>
      <c r="AC479" s="73"/>
    </row>
    <row r="480" ht="60.75" customHeight="1">
      <c r="A480" s="73"/>
      <c r="B480" s="98">
        <v>851000.0</v>
      </c>
      <c r="C480" s="64"/>
      <c r="D480" s="55">
        <f t="shared" si="2"/>
        <v>0</v>
      </c>
      <c r="E480" s="99"/>
      <c r="F480" s="100" t="s">
        <v>1975</v>
      </c>
      <c r="G480" s="100" t="s">
        <v>2356</v>
      </c>
      <c r="H480" s="100" t="s">
        <v>2357</v>
      </c>
      <c r="I480" s="100" t="s">
        <v>2054</v>
      </c>
      <c r="J480" s="100" t="s">
        <v>2358</v>
      </c>
      <c r="K480" s="102" t="s">
        <v>644</v>
      </c>
      <c r="L480" s="102" t="s">
        <v>867</v>
      </c>
      <c r="M480" s="102" t="s">
        <v>659</v>
      </c>
      <c r="N480" s="102" t="s">
        <v>757</v>
      </c>
      <c r="O480" s="102" t="s">
        <v>798</v>
      </c>
      <c r="P480" s="102" t="s">
        <v>744</v>
      </c>
      <c r="Q480" s="103">
        <v>15.0</v>
      </c>
      <c r="R480" s="103">
        <v>145.0</v>
      </c>
      <c r="S480" s="102" t="s">
        <v>649</v>
      </c>
      <c r="T480" s="102" t="s">
        <v>650</v>
      </c>
      <c r="U480" s="102" t="s">
        <v>745</v>
      </c>
      <c r="V480" s="102" t="s">
        <v>1980</v>
      </c>
      <c r="W480" s="102" t="s">
        <v>2359</v>
      </c>
      <c r="X480" s="102" t="s">
        <v>877</v>
      </c>
      <c r="Y480" s="103"/>
      <c r="Z480" s="104">
        <v>950.0</v>
      </c>
      <c r="AA480" s="105">
        <v>851000.0</v>
      </c>
      <c r="AB480" s="106"/>
      <c r="AC480" s="73"/>
    </row>
    <row r="481" ht="60.75" customHeight="1">
      <c r="A481" s="73"/>
      <c r="B481" s="98">
        <v>401000.0</v>
      </c>
      <c r="C481" s="64"/>
      <c r="D481" s="55">
        <f t="shared" si="2"/>
        <v>0</v>
      </c>
      <c r="E481" s="99"/>
      <c r="F481" s="100" t="s">
        <v>1975</v>
      </c>
      <c r="G481" s="100" t="s">
        <v>2360</v>
      </c>
      <c r="H481" s="100" t="s">
        <v>2361</v>
      </c>
      <c r="I481" s="100" t="s">
        <v>2362</v>
      </c>
      <c r="J481" s="100" t="s">
        <v>2363</v>
      </c>
      <c r="K481" s="102" t="s">
        <v>644</v>
      </c>
      <c r="L481" s="102" t="s">
        <v>65</v>
      </c>
      <c r="M481" s="102" t="s">
        <v>735</v>
      </c>
      <c r="N481" s="102" t="s">
        <v>757</v>
      </c>
      <c r="O481" s="102" t="s">
        <v>661</v>
      </c>
      <c r="P481" s="102" t="s">
        <v>2364</v>
      </c>
      <c r="Q481" s="103">
        <v>14.0</v>
      </c>
      <c r="R481" s="103">
        <v>145.0</v>
      </c>
      <c r="S481" s="102" t="s">
        <v>649</v>
      </c>
      <c r="T481" s="102" t="s">
        <v>650</v>
      </c>
      <c r="U481" s="102" t="s">
        <v>2365</v>
      </c>
      <c r="V481" s="102" t="s">
        <v>1980</v>
      </c>
      <c r="W481" s="102" t="s">
        <v>2366</v>
      </c>
      <c r="X481" s="102" t="s">
        <v>654</v>
      </c>
      <c r="Y481" s="103"/>
      <c r="Z481" s="104">
        <v>440.0</v>
      </c>
      <c r="AA481" s="105">
        <v>401000.0</v>
      </c>
      <c r="AB481" s="106"/>
      <c r="AC481" s="73"/>
    </row>
    <row r="482" ht="60.75" customHeight="1">
      <c r="A482" s="73"/>
      <c r="B482" s="98">
        <v>401000.0</v>
      </c>
      <c r="C482" s="64"/>
      <c r="D482" s="55">
        <f t="shared" si="2"/>
        <v>0</v>
      </c>
      <c r="E482" s="99"/>
      <c r="F482" s="100" t="s">
        <v>1975</v>
      </c>
      <c r="G482" s="100" t="s">
        <v>2367</v>
      </c>
      <c r="H482" s="100" t="s">
        <v>2361</v>
      </c>
      <c r="I482" s="100" t="s">
        <v>2362</v>
      </c>
      <c r="J482" s="100" t="s">
        <v>2107</v>
      </c>
      <c r="K482" s="102" t="s">
        <v>644</v>
      </c>
      <c r="L482" s="102" t="s">
        <v>65</v>
      </c>
      <c r="M482" s="102" t="s">
        <v>735</v>
      </c>
      <c r="N482" s="102" t="s">
        <v>757</v>
      </c>
      <c r="O482" s="102" t="s">
        <v>661</v>
      </c>
      <c r="P482" s="102" t="s">
        <v>2049</v>
      </c>
      <c r="Q482" s="103">
        <v>14.0</v>
      </c>
      <c r="R482" s="103">
        <v>145.0</v>
      </c>
      <c r="S482" s="102" t="s">
        <v>649</v>
      </c>
      <c r="T482" s="102" t="s">
        <v>650</v>
      </c>
      <c r="U482" s="102" t="s">
        <v>2050</v>
      </c>
      <c r="V482" s="102" t="s">
        <v>1980</v>
      </c>
      <c r="W482" s="102" t="s">
        <v>2368</v>
      </c>
      <c r="X482" s="102" t="s">
        <v>654</v>
      </c>
      <c r="Y482" s="103"/>
      <c r="Z482" s="104">
        <v>440.0</v>
      </c>
      <c r="AA482" s="105">
        <v>401000.0</v>
      </c>
      <c r="AB482" s="106"/>
      <c r="AC482" s="73"/>
    </row>
    <row r="483" ht="60.75" customHeight="1">
      <c r="A483" s="73"/>
      <c r="B483" s="98">
        <v>401000.0</v>
      </c>
      <c r="C483" s="64"/>
      <c r="D483" s="55">
        <f t="shared" si="2"/>
        <v>0</v>
      </c>
      <c r="E483" s="99"/>
      <c r="F483" s="100" t="s">
        <v>1975</v>
      </c>
      <c r="G483" s="100" t="s">
        <v>2369</v>
      </c>
      <c r="H483" s="100" t="s">
        <v>2370</v>
      </c>
      <c r="I483" s="100" t="s">
        <v>2371</v>
      </c>
      <c r="J483" s="100" t="s">
        <v>2372</v>
      </c>
      <c r="K483" s="102" t="s">
        <v>644</v>
      </c>
      <c r="L483" s="102" t="s">
        <v>65</v>
      </c>
      <c r="M483" s="102" t="s">
        <v>735</v>
      </c>
      <c r="N483" s="102" t="s">
        <v>757</v>
      </c>
      <c r="O483" s="102" t="s">
        <v>661</v>
      </c>
      <c r="P483" s="102" t="s">
        <v>2364</v>
      </c>
      <c r="Q483" s="103">
        <v>16.0</v>
      </c>
      <c r="R483" s="103">
        <v>145.0</v>
      </c>
      <c r="S483" s="102" t="s">
        <v>649</v>
      </c>
      <c r="T483" s="102" t="s">
        <v>650</v>
      </c>
      <c r="U483" s="102" t="s">
        <v>2365</v>
      </c>
      <c r="V483" s="102" t="s">
        <v>1980</v>
      </c>
      <c r="W483" s="102" t="s">
        <v>2373</v>
      </c>
      <c r="X483" s="102" t="s">
        <v>654</v>
      </c>
      <c r="Y483" s="103"/>
      <c r="Z483" s="104">
        <v>440.0</v>
      </c>
      <c r="AA483" s="105">
        <v>401000.0</v>
      </c>
      <c r="AB483" s="106"/>
      <c r="AC483" s="73"/>
    </row>
    <row r="484" ht="60.75" customHeight="1">
      <c r="A484" s="73"/>
      <c r="B484" s="98">
        <v>401000.0</v>
      </c>
      <c r="C484" s="64"/>
      <c r="D484" s="55">
        <f t="shared" si="2"/>
        <v>0</v>
      </c>
      <c r="E484" s="99"/>
      <c r="F484" s="100" t="s">
        <v>1975</v>
      </c>
      <c r="G484" s="100" t="s">
        <v>2374</v>
      </c>
      <c r="H484" s="100" t="s">
        <v>2370</v>
      </c>
      <c r="I484" s="100" t="s">
        <v>2371</v>
      </c>
      <c r="J484" s="100" t="s">
        <v>2375</v>
      </c>
      <c r="K484" s="102" t="s">
        <v>644</v>
      </c>
      <c r="L484" s="102" t="s">
        <v>65</v>
      </c>
      <c r="M484" s="102" t="s">
        <v>735</v>
      </c>
      <c r="N484" s="102" t="s">
        <v>757</v>
      </c>
      <c r="O484" s="102" t="s">
        <v>661</v>
      </c>
      <c r="P484" s="102" t="s">
        <v>2376</v>
      </c>
      <c r="Q484" s="103">
        <v>16.0</v>
      </c>
      <c r="R484" s="103">
        <v>145.0</v>
      </c>
      <c r="S484" s="102" t="s">
        <v>649</v>
      </c>
      <c r="T484" s="102" t="s">
        <v>650</v>
      </c>
      <c r="U484" s="102" t="s">
        <v>2377</v>
      </c>
      <c r="V484" s="102" t="s">
        <v>1980</v>
      </c>
      <c r="W484" s="102" t="s">
        <v>2378</v>
      </c>
      <c r="X484" s="102" t="s">
        <v>654</v>
      </c>
      <c r="Y484" s="103"/>
      <c r="Z484" s="104">
        <v>440.0</v>
      </c>
      <c r="AA484" s="105">
        <v>401000.0</v>
      </c>
      <c r="AB484" s="106"/>
      <c r="AC484" s="73"/>
    </row>
    <row r="485" ht="60.75" customHeight="1">
      <c r="A485" s="73"/>
      <c r="B485" s="98">
        <v>535000.0</v>
      </c>
      <c r="C485" s="64"/>
      <c r="D485" s="55">
        <f t="shared" si="2"/>
        <v>0</v>
      </c>
      <c r="E485" s="99"/>
      <c r="F485" s="100" t="s">
        <v>1975</v>
      </c>
      <c r="G485" s="100" t="s">
        <v>2379</v>
      </c>
      <c r="H485" s="100" t="s">
        <v>2380</v>
      </c>
      <c r="I485" s="100" t="s">
        <v>2381</v>
      </c>
      <c r="J485" s="100" t="s">
        <v>788</v>
      </c>
      <c r="K485" s="102" t="s">
        <v>644</v>
      </c>
      <c r="L485" s="102" t="s">
        <v>867</v>
      </c>
      <c r="M485" s="102" t="s">
        <v>659</v>
      </c>
      <c r="N485" s="102" t="s">
        <v>757</v>
      </c>
      <c r="O485" s="102" t="s">
        <v>661</v>
      </c>
      <c r="P485" s="102" t="s">
        <v>744</v>
      </c>
      <c r="Q485" s="103">
        <v>15.0</v>
      </c>
      <c r="R485" s="103">
        <v>140.0</v>
      </c>
      <c r="S485" s="102" t="s">
        <v>663</v>
      </c>
      <c r="T485" s="102" t="s">
        <v>650</v>
      </c>
      <c r="U485" s="102" t="s">
        <v>745</v>
      </c>
      <c r="V485" s="102" t="s">
        <v>1980</v>
      </c>
      <c r="W485" s="102" t="s">
        <v>2382</v>
      </c>
      <c r="X485" s="102" t="s">
        <v>877</v>
      </c>
      <c r="Y485" s="103"/>
      <c r="Z485" s="104">
        <v>590.0</v>
      </c>
      <c r="AA485" s="105">
        <v>535000.0</v>
      </c>
      <c r="AB485" s="106"/>
      <c r="AC485" s="73"/>
    </row>
    <row r="486" ht="60.75" customHeight="1">
      <c r="A486" s="73"/>
      <c r="B486" s="98">
        <v>535000.0</v>
      </c>
      <c r="C486" s="64"/>
      <c r="D486" s="55">
        <f t="shared" si="2"/>
        <v>0</v>
      </c>
      <c r="E486" s="99"/>
      <c r="F486" s="100" t="s">
        <v>1975</v>
      </c>
      <c r="G486" s="100" t="s">
        <v>2383</v>
      </c>
      <c r="H486" s="100" t="s">
        <v>2380</v>
      </c>
      <c r="I486" s="100" t="s">
        <v>2381</v>
      </c>
      <c r="J486" s="100" t="s">
        <v>2384</v>
      </c>
      <c r="K486" s="102" t="s">
        <v>644</v>
      </c>
      <c r="L486" s="102" t="s">
        <v>867</v>
      </c>
      <c r="M486" s="102" t="s">
        <v>659</v>
      </c>
      <c r="N486" s="102" t="s">
        <v>757</v>
      </c>
      <c r="O486" s="102" t="s">
        <v>661</v>
      </c>
      <c r="P486" s="102" t="s">
        <v>2385</v>
      </c>
      <c r="Q486" s="103">
        <v>15.0</v>
      </c>
      <c r="R486" s="103">
        <v>140.0</v>
      </c>
      <c r="S486" s="102" t="s">
        <v>663</v>
      </c>
      <c r="T486" s="102" t="s">
        <v>650</v>
      </c>
      <c r="U486" s="102" t="s">
        <v>2386</v>
      </c>
      <c r="V486" s="102" t="s">
        <v>1980</v>
      </c>
      <c r="W486" s="102" t="s">
        <v>2387</v>
      </c>
      <c r="X486" s="102" t="s">
        <v>877</v>
      </c>
      <c r="Y486" s="103"/>
      <c r="Z486" s="104">
        <v>590.0</v>
      </c>
      <c r="AA486" s="105">
        <v>535000.0</v>
      </c>
      <c r="AB486" s="106"/>
      <c r="AC486" s="73"/>
    </row>
    <row r="487" ht="60.75" customHeight="1">
      <c r="A487" s="73"/>
      <c r="B487" s="98">
        <v>535000.0</v>
      </c>
      <c r="C487" s="64"/>
      <c r="D487" s="55">
        <f t="shared" si="2"/>
        <v>0</v>
      </c>
      <c r="E487" s="99"/>
      <c r="F487" s="100" t="s">
        <v>1975</v>
      </c>
      <c r="G487" s="100" t="s">
        <v>2388</v>
      </c>
      <c r="H487" s="100" t="s">
        <v>2380</v>
      </c>
      <c r="I487" s="100" t="s">
        <v>2381</v>
      </c>
      <c r="J487" s="100" t="s">
        <v>2389</v>
      </c>
      <c r="K487" s="102" t="s">
        <v>644</v>
      </c>
      <c r="L487" s="102" t="s">
        <v>867</v>
      </c>
      <c r="M487" s="102" t="s">
        <v>659</v>
      </c>
      <c r="N487" s="102" t="s">
        <v>757</v>
      </c>
      <c r="O487" s="102" t="s">
        <v>661</v>
      </c>
      <c r="P487" s="102" t="s">
        <v>2013</v>
      </c>
      <c r="Q487" s="103">
        <v>15.0</v>
      </c>
      <c r="R487" s="103">
        <v>140.0</v>
      </c>
      <c r="S487" s="102" t="s">
        <v>663</v>
      </c>
      <c r="T487" s="102" t="s">
        <v>650</v>
      </c>
      <c r="U487" s="102" t="s">
        <v>2014</v>
      </c>
      <c r="V487" s="102" t="s">
        <v>1980</v>
      </c>
      <c r="W487" s="102" t="s">
        <v>2390</v>
      </c>
      <c r="X487" s="102" t="s">
        <v>877</v>
      </c>
      <c r="Y487" s="103"/>
      <c r="Z487" s="104">
        <v>590.0</v>
      </c>
      <c r="AA487" s="105">
        <v>535000.0</v>
      </c>
      <c r="AB487" s="106"/>
      <c r="AC487" s="73"/>
    </row>
    <row r="488" ht="60.75" customHeight="1">
      <c r="A488" s="73"/>
      <c r="B488" s="98">
        <v>535000.0</v>
      </c>
      <c r="C488" s="64"/>
      <c r="D488" s="55">
        <f t="shared" si="2"/>
        <v>0</v>
      </c>
      <c r="E488" s="99"/>
      <c r="F488" s="100" t="s">
        <v>1975</v>
      </c>
      <c r="G488" s="100" t="s">
        <v>2391</v>
      </c>
      <c r="H488" s="100" t="s">
        <v>2380</v>
      </c>
      <c r="I488" s="100" t="s">
        <v>2381</v>
      </c>
      <c r="J488" s="100" t="s">
        <v>2392</v>
      </c>
      <c r="K488" s="102" t="s">
        <v>644</v>
      </c>
      <c r="L488" s="102" t="s">
        <v>867</v>
      </c>
      <c r="M488" s="102" t="s">
        <v>659</v>
      </c>
      <c r="N488" s="102" t="s">
        <v>757</v>
      </c>
      <c r="O488" s="102" t="s">
        <v>661</v>
      </c>
      <c r="P488" s="102" t="s">
        <v>2393</v>
      </c>
      <c r="Q488" s="103">
        <v>15.0</v>
      </c>
      <c r="R488" s="103">
        <v>140.0</v>
      </c>
      <c r="S488" s="102" t="s">
        <v>663</v>
      </c>
      <c r="T488" s="102" t="s">
        <v>650</v>
      </c>
      <c r="U488" s="102" t="s">
        <v>2394</v>
      </c>
      <c r="V488" s="102" t="s">
        <v>1980</v>
      </c>
      <c r="W488" s="102" t="s">
        <v>2395</v>
      </c>
      <c r="X488" s="102" t="s">
        <v>877</v>
      </c>
      <c r="Y488" s="103"/>
      <c r="Z488" s="104">
        <v>590.0</v>
      </c>
      <c r="AA488" s="105">
        <v>535000.0</v>
      </c>
      <c r="AB488" s="106"/>
      <c r="AC488" s="73"/>
    </row>
    <row r="489" ht="60.75" customHeight="1">
      <c r="A489" s="73"/>
      <c r="B489" s="98">
        <v>535000.0</v>
      </c>
      <c r="C489" s="64"/>
      <c r="D489" s="55">
        <f t="shared" si="2"/>
        <v>0</v>
      </c>
      <c r="E489" s="99"/>
      <c r="F489" s="100" t="s">
        <v>1975</v>
      </c>
      <c r="G489" s="100" t="s">
        <v>2396</v>
      </c>
      <c r="H489" s="100" t="s">
        <v>2397</v>
      </c>
      <c r="I489" s="100" t="s">
        <v>2398</v>
      </c>
      <c r="J489" s="100" t="s">
        <v>788</v>
      </c>
      <c r="K489" s="102" t="s">
        <v>644</v>
      </c>
      <c r="L489" s="102" t="s">
        <v>867</v>
      </c>
      <c r="M489" s="102" t="s">
        <v>659</v>
      </c>
      <c r="N489" s="102" t="s">
        <v>757</v>
      </c>
      <c r="O489" s="102" t="s">
        <v>1018</v>
      </c>
      <c r="P489" s="102" t="s">
        <v>744</v>
      </c>
      <c r="Q489" s="103">
        <v>21.0</v>
      </c>
      <c r="R489" s="103">
        <v>145.0</v>
      </c>
      <c r="S489" s="102" t="s">
        <v>663</v>
      </c>
      <c r="T489" s="102" t="s">
        <v>650</v>
      </c>
      <c r="U489" s="102" t="s">
        <v>745</v>
      </c>
      <c r="V489" s="102" t="s">
        <v>1980</v>
      </c>
      <c r="W489" s="102" t="s">
        <v>2399</v>
      </c>
      <c r="X489" s="102" t="s">
        <v>877</v>
      </c>
      <c r="Y489" s="103"/>
      <c r="Z489" s="104">
        <v>590.0</v>
      </c>
      <c r="AA489" s="105">
        <v>535000.0</v>
      </c>
      <c r="AB489" s="106"/>
      <c r="AC489" s="73"/>
    </row>
    <row r="490" ht="60.75" customHeight="1">
      <c r="A490" s="73"/>
      <c r="B490" s="98">
        <v>535000.0</v>
      </c>
      <c r="C490" s="64"/>
      <c r="D490" s="55">
        <f t="shared" si="2"/>
        <v>0</v>
      </c>
      <c r="E490" s="99"/>
      <c r="F490" s="100" t="s">
        <v>1975</v>
      </c>
      <c r="G490" s="100" t="s">
        <v>2400</v>
      </c>
      <c r="H490" s="100" t="s">
        <v>2397</v>
      </c>
      <c r="I490" s="100" t="s">
        <v>2398</v>
      </c>
      <c r="J490" s="100" t="s">
        <v>2384</v>
      </c>
      <c r="K490" s="102" t="s">
        <v>644</v>
      </c>
      <c r="L490" s="102" t="s">
        <v>867</v>
      </c>
      <c r="M490" s="102" t="s">
        <v>659</v>
      </c>
      <c r="N490" s="102" t="s">
        <v>757</v>
      </c>
      <c r="O490" s="102" t="s">
        <v>1018</v>
      </c>
      <c r="P490" s="102" t="s">
        <v>2385</v>
      </c>
      <c r="Q490" s="103">
        <v>21.0</v>
      </c>
      <c r="R490" s="103">
        <v>145.0</v>
      </c>
      <c r="S490" s="102" t="s">
        <v>663</v>
      </c>
      <c r="T490" s="102" t="s">
        <v>650</v>
      </c>
      <c r="U490" s="102" t="s">
        <v>2386</v>
      </c>
      <c r="V490" s="102" t="s">
        <v>1980</v>
      </c>
      <c r="W490" s="102" t="s">
        <v>2401</v>
      </c>
      <c r="X490" s="102" t="s">
        <v>877</v>
      </c>
      <c r="Y490" s="103"/>
      <c r="Z490" s="104">
        <v>590.0</v>
      </c>
      <c r="AA490" s="105">
        <v>535000.0</v>
      </c>
      <c r="AB490" s="106"/>
      <c r="AC490" s="73"/>
    </row>
    <row r="491" ht="60.75" customHeight="1">
      <c r="A491" s="73"/>
      <c r="B491" s="98">
        <v>535000.0</v>
      </c>
      <c r="C491" s="64"/>
      <c r="D491" s="55">
        <f t="shared" si="2"/>
        <v>0</v>
      </c>
      <c r="E491" s="99"/>
      <c r="F491" s="100" t="s">
        <v>1975</v>
      </c>
      <c r="G491" s="100" t="s">
        <v>2402</v>
      </c>
      <c r="H491" s="100" t="s">
        <v>2397</v>
      </c>
      <c r="I491" s="100" t="s">
        <v>2398</v>
      </c>
      <c r="J491" s="100" t="s">
        <v>704</v>
      </c>
      <c r="K491" s="102" t="s">
        <v>644</v>
      </c>
      <c r="L491" s="102" t="s">
        <v>867</v>
      </c>
      <c r="M491" s="102" t="s">
        <v>659</v>
      </c>
      <c r="N491" s="102" t="s">
        <v>757</v>
      </c>
      <c r="O491" s="102" t="s">
        <v>1018</v>
      </c>
      <c r="P491" s="102" t="s">
        <v>705</v>
      </c>
      <c r="Q491" s="103">
        <v>21.0</v>
      </c>
      <c r="R491" s="103">
        <v>145.0</v>
      </c>
      <c r="S491" s="102" t="s">
        <v>663</v>
      </c>
      <c r="T491" s="102" t="s">
        <v>650</v>
      </c>
      <c r="U491" s="102" t="s">
        <v>706</v>
      </c>
      <c r="V491" s="102" t="s">
        <v>1980</v>
      </c>
      <c r="W491" s="102" t="s">
        <v>2403</v>
      </c>
      <c r="X491" s="102" t="s">
        <v>877</v>
      </c>
      <c r="Y491" s="103"/>
      <c r="Z491" s="104">
        <v>590.0</v>
      </c>
      <c r="AA491" s="105">
        <v>535000.0</v>
      </c>
      <c r="AB491" s="106"/>
      <c r="AC491" s="73"/>
    </row>
    <row r="492" ht="60.75" customHeight="1">
      <c r="A492" s="73"/>
      <c r="B492" s="98">
        <v>535000.0</v>
      </c>
      <c r="C492" s="64"/>
      <c r="D492" s="55">
        <f t="shared" si="2"/>
        <v>0</v>
      </c>
      <c r="E492" s="99"/>
      <c r="F492" s="100" t="s">
        <v>1975</v>
      </c>
      <c r="G492" s="100" t="s">
        <v>2404</v>
      </c>
      <c r="H492" s="100" t="s">
        <v>2397</v>
      </c>
      <c r="I492" s="100" t="s">
        <v>2398</v>
      </c>
      <c r="J492" s="100" t="s">
        <v>2389</v>
      </c>
      <c r="K492" s="102" t="s">
        <v>644</v>
      </c>
      <c r="L492" s="102" t="s">
        <v>867</v>
      </c>
      <c r="M492" s="102" t="s">
        <v>659</v>
      </c>
      <c r="N492" s="102" t="s">
        <v>757</v>
      </c>
      <c r="O492" s="102" t="s">
        <v>1018</v>
      </c>
      <c r="P492" s="102" t="s">
        <v>2013</v>
      </c>
      <c r="Q492" s="103">
        <v>21.0</v>
      </c>
      <c r="R492" s="103">
        <v>145.0</v>
      </c>
      <c r="S492" s="102" t="s">
        <v>663</v>
      </c>
      <c r="T492" s="102" t="s">
        <v>650</v>
      </c>
      <c r="U492" s="102" t="s">
        <v>2014</v>
      </c>
      <c r="V492" s="102" t="s">
        <v>1980</v>
      </c>
      <c r="W492" s="102" t="s">
        <v>2405</v>
      </c>
      <c r="X492" s="102" t="s">
        <v>877</v>
      </c>
      <c r="Y492" s="103"/>
      <c r="Z492" s="104">
        <v>590.0</v>
      </c>
      <c r="AA492" s="105">
        <v>535000.0</v>
      </c>
      <c r="AB492" s="106"/>
      <c r="AC492" s="73"/>
    </row>
    <row r="493" ht="60.75" customHeight="1">
      <c r="A493" s="73"/>
      <c r="B493" s="98">
        <v>376000.0</v>
      </c>
      <c r="C493" s="64"/>
      <c r="D493" s="55">
        <f t="shared" si="2"/>
        <v>0</v>
      </c>
      <c r="E493" s="99"/>
      <c r="F493" s="100" t="s">
        <v>1975</v>
      </c>
      <c r="G493" s="100" t="s">
        <v>2406</v>
      </c>
      <c r="H493" s="100" t="s">
        <v>2407</v>
      </c>
      <c r="I493" s="100" t="s">
        <v>2408</v>
      </c>
      <c r="J493" s="100" t="s">
        <v>2187</v>
      </c>
      <c r="K493" s="102" t="s">
        <v>644</v>
      </c>
      <c r="L493" s="102" t="s">
        <v>65</v>
      </c>
      <c r="M493" s="102" t="s">
        <v>659</v>
      </c>
      <c r="N493" s="102" t="s">
        <v>757</v>
      </c>
      <c r="O493" s="102" t="s">
        <v>1248</v>
      </c>
      <c r="P493" s="102" t="s">
        <v>727</v>
      </c>
      <c r="Q493" s="103">
        <v>22.0</v>
      </c>
      <c r="R493" s="103">
        <v>145.0</v>
      </c>
      <c r="S493" s="102" t="s">
        <v>663</v>
      </c>
      <c r="T493" s="102" t="s">
        <v>728</v>
      </c>
      <c r="U493" s="102" t="s">
        <v>729</v>
      </c>
      <c r="V493" s="102" t="s">
        <v>1980</v>
      </c>
      <c r="W493" s="102" t="s">
        <v>2409</v>
      </c>
      <c r="X493" s="102" t="s">
        <v>654</v>
      </c>
      <c r="Y493" s="103"/>
      <c r="Z493" s="104">
        <v>410.0</v>
      </c>
      <c r="AA493" s="105">
        <v>376000.0</v>
      </c>
      <c r="AB493" s="106"/>
      <c r="AC493" s="73"/>
    </row>
    <row r="494" ht="60.75" customHeight="1">
      <c r="A494" s="73"/>
      <c r="B494" s="98">
        <v>366000.0</v>
      </c>
      <c r="C494" s="64"/>
      <c r="D494" s="55">
        <f t="shared" si="2"/>
        <v>0</v>
      </c>
      <c r="E494" s="99"/>
      <c r="F494" s="100" t="s">
        <v>1975</v>
      </c>
      <c r="G494" s="100" t="s">
        <v>2410</v>
      </c>
      <c r="H494" s="100" t="s">
        <v>2407</v>
      </c>
      <c r="I494" s="100" t="s">
        <v>2408</v>
      </c>
      <c r="J494" s="100" t="s">
        <v>2001</v>
      </c>
      <c r="K494" s="102" t="s">
        <v>644</v>
      </c>
      <c r="L494" s="102" t="s">
        <v>65</v>
      </c>
      <c r="M494" s="102" t="s">
        <v>659</v>
      </c>
      <c r="N494" s="102" t="s">
        <v>757</v>
      </c>
      <c r="O494" s="102" t="s">
        <v>1248</v>
      </c>
      <c r="P494" s="102" t="s">
        <v>2002</v>
      </c>
      <c r="Q494" s="103">
        <v>22.0</v>
      </c>
      <c r="R494" s="103">
        <v>145.0</v>
      </c>
      <c r="S494" s="102" t="s">
        <v>663</v>
      </c>
      <c r="T494" s="102" t="s">
        <v>43</v>
      </c>
      <c r="U494" s="102" t="s">
        <v>2003</v>
      </c>
      <c r="V494" s="102" t="s">
        <v>1980</v>
      </c>
      <c r="W494" s="102" t="s">
        <v>2411</v>
      </c>
      <c r="X494" s="102" t="s">
        <v>654</v>
      </c>
      <c r="Y494" s="103"/>
      <c r="Z494" s="104">
        <v>400.0</v>
      </c>
      <c r="AA494" s="105">
        <v>366000.0</v>
      </c>
      <c r="AB494" s="106"/>
      <c r="AC494" s="73"/>
    </row>
    <row r="495" ht="60.75" customHeight="1">
      <c r="A495" s="73"/>
      <c r="B495" s="98">
        <v>366000.0</v>
      </c>
      <c r="C495" s="64"/>
      <c r="D495" s="55">
        <f t="shared" si="2"/>
        <v>0</v>
      </c>
      <c r="E495" s="99"/>
      <c r="F495" s="100" t="s">
        <v>1975</v>
      </c>
      <c r="G495" s="100" t="s">
        <v>2412</v>
      </c>
      <c r="H495" s="100" t="s">
        <v>2413</v>
      </c>
      <c r="I495" s="100" t="s">
        <v>2414</v>
      </c>
      <c r="J495" s="100" t="s">
        <v>788</v>
      </c>
      <c r="K495" s="102" t="s">
        <v>644</v>
      </c>
      <c r="L495" s="102" t="s">
        <v>65</v>
      </c>
      <c r="M495" s="102" t="s">
        <v>659</v>
      </c>
      <c r="N495" s="102" t="s">
        <v>842</v>
      </c>
      <c r="O495" s="102" t="s">
        <v>1018</v>
      </c>
      <c r="P495" s="102" t="s">
        <v>744</v>
      </c>
      <c r="Q495" s="103">
        <v>18.0</v>
      </c>
      <c r="R495" s="103">
        <v>145.0</v>
      </c>
      <c r="S495" s="102" t="s">
        <v>649</v>
      </c>
      <c r="T495" s="102" t="s">
        <v>650</v>
      </c>
      <c r="U495" s="102" t="s">
        <v>745</v>
      </c>
      <c r="V495" s="102" t="s">
        <v>1980</v>
      </c>
      <c r="W495" s="102" t="s">
        <v>2415</v>
      </c>
      <c r="X495" s="102" t="s">
        <v>654</v>
      </c>
      <c r="Y495" s="103"/>
      <c r="Z495" s="104">
        <v>400.0</v>
      </c>
      <c r="AA495" s="105">
        <v>366000.0</v>
      </c>
      <c r="AB495" s="106"/>
      <c r="AC495" s="73"/>
    </row>
    <row r="496" ht="60.75" customHeight="1">
      <c r="A496" s="73"/>
      <c r="B496" s="98">
        <v>366000.0</v>
      </c>
      <c r="C496" s="64"/>
      <c r="D496" s="55">
        <f t="shared" si="2"/>
        <v>0</v>
      </c>
      <c r="E496" s="99"/>
      <c r="F496" s="100" t="s">
        <v>1975</v>
      </c>
      <c r="G496" s="100" t="s">
        <v>2416</v>
      </c>
      <c r="H496" s="100" t="s">
        <v>2413</v>
      </c>
      <c r="I496" s="100" t="s">
        <v>2414</v>
      </c>
      <c r="J496" s="100" t="s">
        <v>2001</v>
      </c>
      <c r="K496" s="102" t="s">
        <v>644</v>
      </c>
      <c r="L496" s="102" t="s">
        <v>65</v>
      </c>
      <c r="M496" s="102" t="s">
        <v>659</v>
      </c>
      <c r="N496" s="102" t="s">
        <v>842</v>
      </c>
      <c r="O496" s="102" t="s">
        <v>1018</v>
      </c>
      <c r="P496" s="102" t="s">
        <v>2002</v>
      </c>
      <c r="Q496" s="103">
        <v>18.0</v>
      </c>
      <c r="R496" s="103">
        <v>145.0</v>
      </c>
      <c r="S496" s="102" t="s">
        <v>649</v>
      </c>
      <c r="T496" s="102" t="s">
        <v>650</v>
      </c>
      <c r="U496" s="102" t="s">
        <v>2003</v>
      </c>
      <c r="V496" s="102" t="s">
        <v>1980</v>
      </c>
      <c r="W496" s="102" t="s">
        <v>2417</v>
      </c>
      <c r="X496" s="102" t="s">
        <v>654</v>
      </c>
      <c r="Y496" s="103"/>
      <c r="Z496" s="104">
        <v>400.0</v>
      </c>
      <c r="AA496" s="105">
        <v>366000.0</v>
      </c>
      <c r="AB496" s="106"/>
      <c r="AC496" s="73"/>
    </row>
    <row r="497" ht="60.75" customHeight="1">
      <c r="A497" s="73"/>
      <c r="B497" s="98">
        <v>411000.0</v>
      </c>
      <c r="C497" s="64"/>
      <c r="D497" s="55">
        <f t="shared" si="2"/>
        <v>0</v>
      </c>
      <c r="E497" s="99"/>
      <c r="F497" s="100" t="s">
        <v>1975</v>
      </c>
      <c r="G497" s="100" t="s">
        <v>2418</v>
      </c>
      <c r="H497" s="100" t="s">
        <v>2413</v>
      </c>
      <c r="I497" s="100" t="s">
        <v>2414</v>
      </c>
      <c r="J497" s="100" t="s">
        <v>2419</v>
      </c>
      <c r="K497" s="102" t="s">
        <v>644</v>
      </c>
      <c r="L497" s="102" t="s">
        <v>65</v>
      </c>
      <c r="M497" s="102" t="s">
        <v>659</v>
      </c>
      <c r="N497" s="102" t="s">
        <v>842</v>
      </c>
      <c r="O497" s="102" t="s">
        <v>1018</v>
      </c>
      <c r="P497" s="102" t="s">
        <v>2420</v>
      </c>
      <c r="Q497" s="103">
        <v>18.0</v>
      </c>
      <c r="R497" s="103">
        <v>145.0</v>
      </c>
      <c r="S497" s="102" t="s">
        <v>649</v>
      </c>
      <c r="T497" s="102" t="s">
        <v>844</v>
      </c>
      <c r="U497" s="102" t="s">
        <v>2421</v>
      </c>
      <c r="V497" s="102" t="s">
        <v>1980</v>
      </c>
      <c r="W497" s="102" t="s">
        <v>2422</v>
      </c>
      <c r="X497" s="102" t="s">
        <v>654</v>
      </c>
      <c r="Y497" s="103"/>
      <c r="Z497" s="104">
        <v>450.0</v>
      </c>
      <c r="AA497" s="105">
        <v>411000.0</v>
      </c>
      <c r="AB497" s="106"/>
      <c r="AC497" s="73"/>
    </row>
    <row r="498" ht="60.75" customHeight="1">
      <c r="A498" s="73"/>
      <c r="B498" s="98">
        <v>366000.0</v>
      </c>
      <c r="C498" s="64"/>
      <c r="D498" s="55">
        <f t="shared" si="2"/>
        <v>0</v>
      </c>
      <c r="E498" s="99"/>
      <c r="F498" s="100" t="s">
        <v>1975</v>
      </c>
      <c r="G498" s="100" t="s">
        <v>2423</v>
      </c>
      <c r="H498" s="100" t="s">
        <v>2413</v>
      </c>
      <c r="I498" s="100" t="s">
        <v>2414</v>
      </c>
      <c r="J498" s="100" t="s">
        <v>788</v>
      </c>
      <c r="K498" s="102" t="s">
        <v>644</v>
      </c>
      <c r="L498" s="102" t="s">
        <v>65</v>
      </c>
      <c r="M498" s="102" t="s">
        <v>659</v>
      </c>
      <c r="N498" s="102" t="s">
        <v>842</v>
      </c>
      <c r="O498" s="102" t="s">
        <v>694</v>
      </c>
      <c r="P498" s="102" t="s">
        <v>744</v>
      </c>
      <c r="Q498" s="103">
        <v>18.0</v>
      </c>
      <c r="R498" s="103">
        <v>145.0</v>
      </c>
      <c r="S498" s="102" t="s">
        <v>649</v>
      </c>
      <c r="T498" s="102" t="s">
        <v>650</v>
      </c>
      <c r="U498" s="102" t="s">
        <v>745</v>
      </c>
      <c r="V498" s="102" t="s">
        <v>1980</v>
      </c>
      <c r="W498" s="102" t="s">
        <v>2424</v>
      </c>
      <c r="X498" s="102" t="s">
        <v>654</v>
      </c>
      <c r="Y498" s="103"/>
      <c r="Z498" s="104">
        <v>400.0</v>
      </c>
      <c r="AA498" s="105">
        <v>366000.0</v>
      </c>
      <c r="AB498" s="106"/>
      <c r="AC498" s="73"/>
    </row>
    <row r="499" ht="60.75" customHeight="1">
      <c r="A499" s="73"/>
      <c r="B499" s="98">
        <v>401000.0</v>
      </c>
      <c r="C499" s="64"/>
      <c r="D499" s="55">
        <f t="shared" si="2"/>
        <v>0</v>
      </c>
      <c r="E499" s="99"/>
      <c r="F499" s="100" t="s">
        <v>1975</v>
      </c>
      <c r="G499" s="100" t="s">
        <v>2425</v>
      </c>
      <c r="H499" s="100" t="s">
        <v>2413</v>
      </c>
      <c r="I499" s="100" t="s">
        <v>2414</v>
      </c>
      <c r="J499" s="100" t="s">
        <v>2187</v>
      </c>
      <c r="K499" s="102" t="s">
        <v>644</v>
      </c>
      <c r="L499" s="102" t="s">
        <v>65</v>
      </c>
      <c r="M499" s="102" t="s">
        <v>659</v>
      </c>
      <c r="N499" s="102" t="s">
        <v>842</v>
      </c>
      <c r="O499" s="102" t="s">
        <v>694</v>
      </c>
      <c r="P499" s="102" t="s">
        <v>727</v>
      </c>
      <c r="Q499" s="103">
        <v>18.0</v>
      </c>
      <c r="R499" s="103">
        <v>145.0</v>
      </c>
      <c r="S499" s="102" t="s">
        <v>649</v>
      </c>
      <c r="T499" s="102" t="s">
        <v>728</v>
      </c>
      <c r="U499" s="102" t="s">
        <v>729</v>
      </c>
      <c r="V499" s="102" t="s">
        <v>1980</v>
      </c>
      <c r="W499" s="102" t="s">
        <v>2426</v>
      </c>
      <c r="X499" s="102" t="s">
        <v>654</v>
      </c>
      <c r="Y499" s="103"/>
      <c r="Z499" s="104">
        <v>440.0</v>
      </c>
      <c r="AA499" s="105">
        <v>401000.0</v>
      </c>
      <c r="AB499" s="106"/>
      <c r="AC499" s="73"/>
    </row>
    <row r="500" ht="60.75" customHeight="1">
      <c r="A500" s="73"/>
      <c r="B500" s="98">
        <v>366000.0</v>
      </c>
      <c r="C500" s="64"/>
      <c r="D500" s="55">
        <f t="shared" si="2"/>
        <v>0</v>
      </c>
      <c r="E500" s="99"/>
      <c r="F500" s="100" t="s">
        <v>1975</v>
      </c>
      <c r="G500" s="100" t="s">
        <v>2427</v>
      </c>
      <c r="H500" s="100" t="s">
        <v>2413</v>
      </c>
      <c r="I500" s="100" t="s">
        <v>2414</v>
      </c>
      <c r="J500" s="100" t="s">
        <v>2001</v>
      </c>
      <c r="K500" s="102" t="s">
        <v>644</v>
      </c>
      <c r="L500" s="102" t="s">
        <v>65</v>
      </c>
      <c r="M500" s="102" t="s">
        <v>659</v>
      </c>
      <c r="N500" s="102" t="s">
        <v>842</v>
      </c>
      <c r="O500" s="102" t="s">
        <v>694</v>
      </c>
      <c r="P500" s="102" t="s">
        <v>2002</v>
      </c>
      <c r="Q500" s="103">
        <v>18.0</v>
      </c>
      <c r="R500" s="103">
        <v>145.0</v>
      </c>
      <c r="S500" s="102" t="s">
        <v>649</v>
      </c>
      <c r="T500" s="102" t="s">
        <v>650</v>
      </c>
      <c r="U500" s="102" t="s">
        <v>2003</v>
      </c>
      <c r="V500" s="102" t="s">
        <v>1980</v>
      </c>
      <c r="W500" s="102" t="s">
        <v>2428</v>
      </c>
      <c r="X500" s="102" t="s">
        <v>654</v>
      </c>
      <c r="Y500" s="103"/>
      <c r="Z500" s="104">
        <v>400.0</v>
      </c>
      <c r="AA500" s="105">
        <v>366000.0</v>
      </c>
      <c r="AB500" s="106"/>
      <c r="AC500" s="73"/>
    </row>
    <row r="501" ht="60.75" customHeight="1">
      <c r="A501" s="73"/>
      <c r="B501" s="98">
        <v>411000.0</v>
      </c>
      <c r="C501" s="64"/>
      <c r="D501" s="55">
        <f t="shared" si="2"/>
        <v>0</v>
      </c>
      <c r="E501" s="99"/>
      <c r="F501" s="100" t="s">
        <v>1975</v>
      </c>
      <c r="G501" s="100" t="s">
        <v>2429</v>
      </c>
      <c r="H501" s="100" t="s">
        <v>2413</v>
      </c>
      <c r="I501" s="100" t="s">
        <v>2414</v>
      </c>
      <c r="J501" s="100" t="s">
        <v>2419</v>
      </c>
      <c r="K501" s="102" t="s">
        <v>644</v>
      </c>
      <c r="L501" s="102" t="s">
        <v>65</v>
      </c>
      <c r="M501" s="102" t="s">
        <v>659</v>
      </c>
      <c r="N501" s="102" t="s">
        <v>842</v>
      </c>
      <c r="O501" s="102" t="s">
        <v>694</v>
      </c>
      <c r="P501" s="102" t="s">
        <v>2420</v>
      </c>
      <c r="Q501" s="103">
        <v>18.0</v>
      </c>
      <c r="R501" s="103">
        <v>145.0</v>
      </c>
      <c r="S501" s="102" t="s">
        <v>649</v>
      </c>
      <c r="T501" s="102" t="s">
        <v>844</v>
      </c>
      <c r="U501" s="102" t="s">
        <v>2421</v>
      </c>
      <c r="V501" s="102" t="s">
        <v>1980</v>
      </c>
      <c r="W501" s="102" t="s">
        <v>2430</v>
      </c>
      <c r="X501" s="102" t="s">
        <v>654</v>
      </c>
      <c r="Y501" s="103"/>
      <c r="Z501" s="104">
        <v>450.0</v>
      </c>
      <c r="AA501" s="105">
        <v>411000.0</v>
      </c>
      <c r="AB501" s="106"/>
      <c r="AC501" s="73"/>
    </row>
    <row r="502" ht="60.75" customHeight="1">
      <c r="A502" s="73"/>
      <c r="B502" s="98">
        <v>411000.0</v>
      </c>
      <c r="C502" s="64"/>
      <c r="D502" s="55">
        <f t="shared" si="2"/>
        <v>0</v>
      </c>
      <c r="E502" s="99"/>
      <c r="F502" s="100" t="s">
        <v>1975</v>
      </c>
      <c r="G502" s="100" t="s">
        <v>2431</v>
      </c>
      <c r="H502" s="100" t="s">
        <v>2432</v>
      </c>
      <c r="I502" s="100" t="s">
        <v>2433</v>
      </c>
      <c r="J502" s="100" t="s">
        <v>2434</v>
      </c>
      <c r="K502" s="102" t="s">
        <v>644</v>
      </c>
      <c r="L502" s="102" t="s">
        <v>1394</v>
      </c>
      <c r="M502" s="102" t="s">
        <v>645</v>
      </c>
      <c r="N502" s="102" t="s">
        <v>842</v>
      </c>
      <c r="O502" s="102" t="s">
        <v>1087</v>
      </c>
      <c r="P502" s="102" t="s">
        <v>2435</v>
      </c>
      <c r="Q502" s="103">
        <v>17.0</v>
      </c>
      <c r="R502" s="103">
        <v>140.0</v>
      </c>
      <c r="S502" s="102" t="s">
        <v>649</v>
      </c>
      <c r="T502" s="102" t="s">
        <v>650</v>
      </c>
      <c r="U502" s="102" t="s">
        <v>2436</v>
      </c>
      <c r="V502" s="102" t="s">
        <v>1980</v>
      </c>
      <c r="W502" s="102" t="s">
        <v>2437</v>
      </c>
      <c r="X502" s="102" t="s">
        <v>877</v>
      </c>
      <c r="Y502" s="103"/>
      <c r="Z502" s="104">
        <v>450.0</v>
      </c>
      <c r="AA502" s="105">
        <v>411000.0</v>
      </c>
      <c r="AB502" s="106"/>
      <c r="AC502" s="73"/>
    </row>
    <row r="503" ht="60.75" customHeight="1">
      <c r="A503" s="73"/>
      <c r="B503" s="98">
        <v>411000.0</v>
      </c>
      <c r="C503" s="64"/>
      <c r="D503" s="55">
        <f t="shared" si="2"/>
        <v>0</v>
      </c>
      <c r="E503" s="99"/>
      <c r="F503" s="100" t="s">
        <v>1975</v>
      </c>
      <c r="G503" s="100" t="s">
        <v>2438</v>
      </c>
      <c r="H503" s="100" t="s">
        <v>2432</v>
      </c>
      <c r="I503" s="100" t="s">
        <v>2433</v>
      </c>
      <c r="J503" s="100" t="s">
        <v>2439</v>
      </c>
      <c r="K503" s="102" t="s">
        <v>644</v>
      </c>
      <c r="L503" s="102" t="s">
        <v>1394</v>
      </c>
      <c r="M503" s="102" t="s">
        <v>645</v>
      </c>
      <c r="N503" s="102" t="s">
        <v>842</v>
      </c>
      <c r="O503" s="102" t="s">
        <v>1087</v>
      </c>
      <c r="P503" s="102" t="s">
        <v>2440</v>
      </c>
      <c r="Q503" s="103">
        <v>17.0</v>
      </c>
      <c r="R503" s="103">
        <v>140.0</v>
      </c>
      <c r="S503" s="102" t="s">
        <v>649</v>
      </c>
      <c r="T503" s="102" t="s">
        <v>650</v>
      </c>
      <c r="U503" s="102" t="s">
        <v>2441</v>
      </c>
      <c r="V503" s="102" t="s">
        <v>1980</v>
      </c>
      <c r="W503" s="102" t="s">
        <v>2442</v>
      </c>
      <c r="X503" s="102" t="s">
        <v>877</v>
      </c>
      <c r="Y503" s="103"/>
      <c r="Z503" s="104">
        <v>450.0</v>
      </c>
      <c r="AA503" s="105">
        <v>411000.0</v>
      </c>
      <c r="AB503" s="106"/>
      <c r="AC503" s="73"/>
    </row>
    <row r="504" ht="60.75" customHeight="1">
      <c r="A504" s="73"/>
      <c r="B504" s="98">
        <v>341000.0</v>
      </c>
      <c r="C504" s="64"/>
      <c r="D504" s="55">
        <f t="shared" si="2"/>
        <v>0</v>
      </c>
      <c r="E504" s="99"/>
      <c r="F504" s="100" t="s">
        <v>1975</v>
      </c>
      <c r="G504" s="100" t="s">
        <v>2443</v>
      </c>
      <c r="H504" s="100" t="s">
        <v>2444</v>
      </c>
      <c r="I504" s="100" t="s">
        <v>2445</v>
      </c>
      <c r="J504" s="100" t="s">
        <v>788</v>
      </c>
      <c r="K504" s="102" t="s">
        <v>644</v>
      </c>
      <c r="L504" s="102" t="s">
        <v>65</v>
      </c>
      <c r="M504" s="102" t="s">
        <v>659</v>
      </c>
      <c r="N504" s="102" t="s">
        <v>842</v>
      </c>
      <c r="O504" s="102" t="s">
        <v>2446</v>
      </c>
      <c r="P504" s="102" t="s">
        <v>744</v>
      </c>
      <c r="Q504" s="103">
        <v>24.0</v>
      </c>
      <c r="R504" s="103">
        <v>145.0</v>
      </c>
      <c r="S504" s="102" t="s">
        <v>663</v>
      </c>
      <c r="T504" s="102" t="s">
        <v>650</v>
      </c>
      <c r="U504" s="102" t="s">
        <v>745</v>
      </c>
      <c r="V504" s="102" t="s">
        <v>1980</v>
      </c>
      <c r="W504" s="102" t="s">
        <v>2447</v>
      </c>
      <c r="X504" s="102" t="s">
        <v>654</v>
      </c>
      <c r="Y504" s="103"/>
      <c r="Z504" s="104">
        <v>370.0</v>
      </c>
      <c r="AA504" s="105">
        <v>341000.0</v>
      </c>
      <c r="AB504" s="106"/>
      <c r="AC504" s="73"/>
    </row>
    <row r="505" ht="60.75" customHeight="1">
      <c r="A505" s="73"/>
      <c r="B505" s="98">
        <v>366000.0</v>
      </c>
      <c r="C505" s="64"/>
      <c r="D505" s="55">
        <f t="shared" si="2"/>
        <v>0</v>
      </c>
      <c r="E505" s="99"/>
      <c r="F505" s="100" t="s">
        <v>1975</v>
      </c>
      <c r="G505" s="100" t="s">
        <v>2448</v>
      </c>
      <c r="H505" s="100" t="s">
        <v>2444</v>
      </c>
      <c r="I505" s="100" t="s">
        <v>2445</v>
      </c>
      <c r="J505" s="100" t="s">
        <v>2001</v>
      </c>
      <c r="K505" s="102" t="s">
        <v>644</v>
      </c>
      <c r="L505" s="102" t="s">
        <v>65</v>
      </c>
      <c r="M505" s="102" t="s">
        <v>659</v>
      </c>
      <c r="N505" s="102" t="s">
        <v>842</v>
      </c>
      <c r="O505" s="102" t="s">
        <v>2446</v>
      </c>
      <c r="P505" s="102" t="s">
        <v>2002</v>
      </c>
      <c r="Q505" s="103">
        <v>24.0</v>
      </c>
      <c r="R505" s="103">
        <v>145.0</v>
      </c>
      <c r="S505" s="102" t="s">
        <v>663</v>
      </c>
      <c r="T505" s="102" t="s">
        <v>43</v>
      </c>
      <c r="U505" s="102" t="s">
        <v>2003</v>
      </c>
      <c r="V505" s="102" t="s">
        <v>1980</v>
      </c>
      <c r="W505" s="102" t="s">
        <v>2449</v>
      </c>
      <c r="X505" s="102" t="s">
        <v>654</v>
      </c>
      <c r="Y505" s="103"/>
      <c r="Z505" s="104">
        <v>400.0</v>
      </c>
      <c r="AA505" s="105">
        <v>366000.0</v>
      </c>
      <c r="AB505" s="106"/>
      <c r="AC505" s="73"/>
    </row>
    <row r="506" ht="60.75" customHeight="1">
      <c r="A506" s="73"/>
      <c r="B506" s="98">
        <v>341000.0</v>
      </c>
      <c r="C506" s="64"/>
      <c r="D506" s="55">
        <f t="shared" si="2"/>
        <v>0</v>
      </c>
      <c r="E506" s="99"/>
      <c r="F506" s="100" t="s">
        <v>1975</v>
      </c>
      <c r="G506" s="100" t="s">
        <v>2450</v>
      </c>
      <c r="H506" s="100" t="s">
        <v>2444</v>
      </c>
      <c r="I506" s="100" t="s">
        <v>2445</v>
      </c>
      <c r="J506" s="100" t="s">
        <v>2451</v>
      </c>
      <c r="K506" s="102" t="s">
        <v>644</v>
      </c>
      <c r="L506" s="102" t="s">
        <v>65</v>
      </c>
      <c r="M506" s="102" t="s">
        <v>659</v>
      </c>
      <c r="N506" s="102" t="s">
        <v>842</v>
      </c>
      <c r="O506" s="102" t="s">
        <v>2446</v>
      </c>
      <c r="P506" s="102" t="s">
        <v>2315</v>
      </c>
      <c r="Q506" s="103">
        <v>24.0</v>
      </c>
      <c r="R506" s="103">
        <v>145.0</v>
      </c>
      <c r="S506" s="102" t="s">
        <v>663</v>
      </c>
      <c r="T506" s="102" t="s">
        <v>650</v>
      </c>
      <c r="U506" s="102" t="s">
        <v>2316</v>
      </c>
      <c r="V506" s="102" t="s">
        <v>1980</v>
      </c>
      <c r="W506" s="102" t="s">
        <v>2452</v>
      </c>
      <c r="X506" s="102" t="s">
        <v>654</v>
      </c>
      <c r="Y506" s="103"/>
      <c r="Z506" s="104">
        <v>370.0</v>
      </c>
      <c r="AA506" s="105">
        <v>341000.0</v>
      </c>
      <c r="AB506" s="106"/>
      <c r="AC506" s="73"/>
    </row>
    <row r="507" ht="60.75" customHeight="1">
      <c r="A507" s="73"/>
      <c r="B507" s="98">
        <v>851000.0</v>
      </c>
      <c r="C507" s="64"/>
      <c r="D507" s="55">
        <f t="shared" si="2"/>
        <v>0</v>
      </c>
      <c r="E507" s="99"/>
      <c r="F507" s="100" t="s">
        <v>1975</v>
      </c>
      <c r="G507" s="100" t="s">
        <v>2453</v>
      </c>
      <c r="H507" s="100" t="s">
        <v>2454</v>
      </c>
      <c r="I507" s="100" t="s">
        <v>2455</v>
      </c>
      <c r="J507" s="100" t="s">
        <v>2456</v>
      </c>
      <c r="K507" s="102" t="s">
        <v>644</v>
      </c>
      <c r="L507" s="102" t="s">
        <v>1394</v>
      </c>
      <c r="M507" s="102" t="s">
        <v>2457</v>
      </c>
      <c r="N507" s="102" t="s">
        <v>842</v>
      </c>
      <c r="O507" s="102" t="s">
        <v>1248</v>
      </c>
      <c r="P507" s="102" t="s">
        <v>2458</v>
      </c>
      <c r="Q507" s="103">
        <v>19.0</v>
      </c>
      <c r="R507" s="103">
        <v>145.0</v>
      </c>
      <c r="S507" s="102" t="s">
        <v>663</v>
      </c>
      <c r="T507" s="102" t="s">
        <v>650</v>
      </c>
      <c r="U507" s="102" t="s">
        <v>2459</v>
      </c>
      <c r="V507" s="102" t="s">
        <v>1980</v>
      </c>
      <c r="W507" s="102" t="s">
        <v>2460</v>
      </c>
      <c r="X507" s="102" t="s">
        <v>877</v>
      </c>
      <c r="Y507" s="103"/>
      <c r="Z507" s="104">
        <v>950.0</v>
      </c>
      <c r="AA507" s="105">
        <v>851000.0</v>
      </c>
      <c r="AB507" s="106"/>
      <c r="AC507" s="73"/>
    </row>
    <row r="508" ht="60.75" customHeight="1">
      <c r="A508" s="73"/>
      <c r="B508" s="98">
        <v>366000.0</v>
      </c>
      <c r="C508" s="64"/>
      <c r="D508" s="55">
        <f t="shared" si="2"/>
        <v>0</v>
      </c>
      <c r="E508" s="99"/>
      <c r="F508" s="100" t="s">
        <v>1975</v>
      </c>
      <c r="G508" s="100" t="s">
        <v>2461</v>
      </c>
      <c r="H508" s="100" t="s">
        <v>2462</v>
      </c>
      <c r="I508" s="100" t="s">
        <v>2054</v>
      </c>
      <c r="J508" s="100" t="s">
        <v>2463</v>
      </c>
      <c r="K508" s="102" t="s">
        <v>644</v>
      </c>
      <c r="L508" s="102" t="s">
        <v>65</v>
      </c>
      <c r="M508" s="102" t="s">
        <v>659</v>
      </c>
      <c r="N508" s="102" t="s">
        <v>842</v>
      </c>
      <c r="O508" s="102" t="s">
        <v>798</v>
      </c>
      <c r="P508" s="102" t="s">
        <v>2464</v>
      </c>
      <c r="Q508" s="103">
        <v>15.0</v>
      </c>
      <c r="R508" s="103">
        <v>140.0</v>
      </c>
      <c r="S508" s="102" t="s">
        <v>649</v>
      </c>
      <c r="T508" s="102" t="s">
        <v>650</v>
      </c>
      <c r="U508" s="102" t="s">
        <v>2465</v>
      </c>
      <c r="V508" s="102" t="s">
        <v>1980</v>
      </c>
      <c r="W508" s="102" t="s">
        <v>2466</v>
      </c>
      <c r="X508" s="102" t="s">
        <v>877</v>
      </c>
      <c r="Y508" s="103"/>
      <c r="Z508" s="104">
        <v>400.0</v>
      </c>
      <c r="AA508" s="105">
        <v>366000.0</v>
      </c>
      <c r="AB508" s="106"/>
      <c r="AC508" s="73"/>
    </row>
    <row r="509" ht="60.75" customHeight="1">
      <c r="A509" s="73"/>
      <c r="B509" s="98">
        <v>366000.0</v>
      </c>
      <c r="C509" s="64"/>
      <c r="D509" s="55">
        <f t="shared" si="2"/>
        <v>0</v>
      </c>
      <c r="E509" s="99"/>
      <c r="F509" s="100" t="s">
        <v>1975</v>
      </c>
      <c r="G509" s="100" t="s">
        <v>2467</v>
      </c>
      <c r="H509" s="100" t="s">
        <v>2462</v>
      </c>
      <c r="I509" s="100" t="s">
        <v>2054</v>
      </c>
      <c r="J509" s="100" t="s">
        <v>2468</v>
      </c>
      <c r="K509" s="102" t="s">
        <v>644</v>
      </c>
      <c r="L509" s="102" t="s">
        <v>65</v>
      </c>
      <c r="M509" s="102" t="s">
        <v>659</v>
      </c>
      <c r="N509" s="102" t="s">
        <v>842</v>
      </c>
      <c r="O509" s="102" t="s">
        <v>798</v>
      </c>
      <c r="P509" s="102" t="s">
        <v>2469</v>
      </c>
      <c r="Q509" s="103">
        <v>15.0</v>
      </c>
      <c r="R509" s="103">
        <v>140.0</v>
      </c>
      <c r="S509" s="102" t="s">
        <v>649</v>
      </c>
      <c r="T509" s="102" t="s">
        <v>650</v>
      </c>
      <c r="U509" s="102" t="s">
        <v>2470</v>
      </c>
      <c r="V509" s="102" t="s">
        <v>1980</v>
      </c>
      <c r="W509" s="102" t="s">
        <v>2471</v>
      </c>
      <c r="X509" s="102" t="s">
        <v>877</v>
      </c>
      <c r="Y509" s="103"/>
      <c r="Z509" s="104">
        <v>400.0</v>
      </c>
      <c r="AA509" s="105">
        <v>366000.0</v>
      </c>
      <c r="AB509" s="106"/>
      <c r="AC509" s="73"/>
    </row>
    <row r="510" ht="60.75" customHeight="1">
      <c r="A510" s="73"/>
      <c r="B510" s="98">
        <v>304000.0</v>
      </c>
      <c r="C510" s="64"/>
      <c r="D510" s="55">
        <f t="shared" si="2"/>
        <v>0</v>
      </c>
      <c r="E510" s="99"/>
      <c r="F510" s="100" t="s">
        <v>1975</v>
      </c>
      <c r="G510" s="100" t="s">
        <v>2472</v>
      </c>
      <c r="H510" s="100" t="s">
        <v>2473</v>
      </c>
      <c r="I510" s="100" t="s">
        <v>2474</v>
      </c>
      <c r="J510" s="100" t="s">
        <v>788</v>
      </c>
      <c r="K510" s="102" t="s">
        <v>644</v>
      </c>
      <c r="L510" s="102" t="s">
        <v>65</v>
      </c>
      <c r="M510" s="102" t="s">
        <v>659</v>
      </c>
      <c r="N510" s="102" t="s">
        <v>842</v>
      </c>
      <c r="O510" s="102" t="s">
        <v>686</v>
      </c>
      <c r="P510" s="102" t="s">
        <v>744</v>
      </c>
      <c r="Q510" s="103">
        <v>13.0</v>
      </c>
      <c r="R510" s="103">
        <v>145.0</v>
      </c>
      <c r="S510" s="102" t="s">
        <v>663</v>
      </c>
      <c r="T510" s="102" t="s">
        <v>650</v>
      </c>
      <c r="U510" s="102" t="s">
        <v>745</v>
      </c>
      <c r="V510" s="102" t="s">
        <v>1980</v>
      </c>
      <c r="W510" s="102" t="s">
        <v>2475</v>
      </c>
      <c r="X510" s="102" t="s">
        <v>654</v>
      </c>
      <c r="Y510" s="103"/>
      <c r="Z510" s="104">
        <v>330.0</v>
      </c>
      <c r="AA510" s="105">
        <v>304000.0</v>
      </c>
      <c r="AB510" s="106"/>
      <c r="AC510" s="73"/>
    </row>
    <row r="511" ht="60.75" customHeight="1">
      <c r="A511" s="73"/>
      <c r="B511" s="98">
        <v>304000.0</v>
      </c>
      <c r="C511" s="64"/>
      <c r="D511" s="55">
        <f t="shared" si="2"/>
        <v>0</v>
      </c>
      <c r="E511" s="99"/>
      <c r="F511" s="100" t="s">
        <v>1975</v>
      </c>
      <c r="G511" s="100" t="s">
        <v>2476</v>
      </c>
      <c r="H511" s="100" t="s">
        <v>2473</v>
      </c>
      <c r="I511" s="100" t="s">
        <v>2474</v>
      </c>
      <c r="J511" s="100" t="s">
        <v>2001</v>
      </c>
      <c r="K511" s="102" t="s">
        <v>644</v>
      </c>
      <c r="L511" s="102" t="s">
        <v>65</v>
      </c>
      <c r="M511" s="102" t="s">
        <v>659</v>
      </c>
      <c r="N511" s="102" t="s">
        <v>842</v>
      </c>
      <c r="O511" s="102" t="s">
        <v>686</v>
      </c>
      <c r="P511" s="102" t="s">
        <v>2002</v>
      </c>
      <c r="Q511" s="103">
        <v>13.0</v>
      </c>
      <c r="R511" s="103">
        <v>145.0</v>
      </c>
      <c r="S511" s="102" t="s">
        <v>663</v>
      </c>
      <c r="T511" s="102" t="s">
        <v>650</v>
      </c>
      <c r="U511" s="102" t="s">
        <v>2003</v>
      </c>
      <c r="V511" s="102" t="s">
        <v>1980</v>
      </c>
      <c r="W511" s="102" t="s">
        <v>2477</v>
      </c>
      <c r="X511" s="102" t="s">
        <v>654</v>
      </c>
      <c r="Y511" s="103"/>
      <c r="Z511" s="104">
        <v>330.0</v>
      </c>
      <c r="AA511" s="105">
        <v>304000.0</v>
      </c>
      <c r="AB511" s="106"/>
      <c r="AC511" s="73"/>
    </row>
    <row r="512" ht="60.75" customHeight="1">
      <c r="A512" s="73"/>
      <c r="B512" s="98">
        <v>411000.0</v>
      </c>
      <c r="C512" s="64"/>
      <c r="D512" s="55">
        <f t="shared" si="2"/>
        <v>0</v>
      </c>
      <c r="E512" s="99"/>
      <c r="F512" s="100" t="s">
        <v>1975</v>
      </c>
      <c r="G512" s="100" t="s">
        <v>2478</v>
      </c>
      <c r="H512" s="100" t="s">
        <v>2479</v>
      </c>
      <c r="I512" s="100" t="s">
        <v>2480</v>
      </c>
      <c r="J512" s="100" t="s">
        <v>2481</v>
      </c>
      <c r="K512" s="102" t="s">
        <v>644</v>
      </c>
      <c r="L512" s="102" t="s">
        <v>65</v>
      </c>
      <c r="M512" s="102" t="s">
        <v>735</v>
      </c>
      <c r="N512" s="102" t="s">
        <v>842</v>
      </c>
      <c r="O512" s="102" t="s">
        <v>798</v>
      </c>
      <c r="P512" s="102" t="s">
        <v>2482</v>
      </c>
      <c r="Q512" s="103">
        <v>15.0</v>
      </c>
      <c r="R512" s="103">
        <v>145.0</v>
      </c>
      <c r="S512" s="102" t="s">
        <v>649</v>
      </c>
      <c r="T512" s="102" t="s">
        <v>65</v>
      </c>
      <c r="U512" s="102" t="s">
        <v>2483</v>
      </c>
      <c r="V512" s="102" t="s">
        <v>1980</v>
      </c>
      <c r="W512" s="102" t="s">
        <v>2484</v>
      </c>
      <c r="X512" s="102" t="s">
        <v>877</v>
      </c>
      <c r="Y512" s="103"/>
      <c r="Z512" s="104">
        <v>450.0</v>
      </c>
      <c r="AA512" s="105">
        <v>411000.0</v>
      </c>
      <c r="AB512" s="106"/>
      <c r="AC512" s="73"/>
    </row>
    <row r="513" ht="60.75" customHeight="1">
      <c r="A513" s="73"/>
      <c r="B513" s="98">
        <v>411000.0</v>
      </c>
      <c r="C513" s="64"/>
      <c r="D513" s="55">
        <f t="shared" si="2"/>
        <v>0</v>
      </c>
      <c r="E513" s="99"/>
      <c r="F513" s="100" t="s">
        <v>1975</v>
      </c>
      <c r="G513" s="100" t="s">
        <v>2485</v>
      </c>
      <c r="H513" s="100" t="s">
        <v>2479</v>
      </c>
      <c r="I513" s="100" t="s">
        <v>2480</v>
      </c>
      <c r="J513" s="100" t="s">
        <v>2107</v>
      </c>
      <c r="K513" s="102" t="s">
        <v>644</v>
      </c>
      <c r="L513" s="102" t="s">
        <v>65</v>
      </c>
      <c r="M513" s="102" t="s">
        <v>735</v>
      </c>
      <c r="N513" s="102" t="s">
        <v>842</v>
      </c>
      <c r="O513" s="102" t="s">
        <v>798</v>
      </c>
      <c r="P513" s="102" t="s">
        <v>2049</v>
      </c>
      <c r="Q513" s="103">
        <v>15.0</v>
      </c>
      <c r="R513" s="103">
        <v>145.0</v>
      </c>
      <c r="S513" s="102" t="s">
        <v>649</v>
      </c>
      <c r="T513" s="102" t="s">
        <v>65</v>
      </c>
      <c r="U513" s="102" t="s">
        <v>2050</v>
      </c>
      <c r="V513" s="102" t="s">
        <v>1980</v>
      </c>
      <c r="W513" s="102" t="s">
        <v>2486</v>
      </c>
      <c r="X513" s="102" t="s">
        <v>65</v>
      </c>
      <c r="Y513" s="103"/>
      <c r="Z513" s="104">
        <v>450.0</v>
      </c>
      <c r="AA513" s="105">
        <v>411000.0</v>
      </c>
      <c r="AB513" s="106"/>
      <c r="AC513" s="73"/>
    </row>
    <row r="514" ht="60.75" customHeight="1">
      <c r="A514" s="73"/>
      <c r="B514" s="98">
        <v>411000.0</v>
      </c>
      <c r="C514" s="64"/>
      <c r="D514" s="55">
        <f t="shared" si="2"/>
        <v>0</v>
      </c>
      <c r="E514" s="99"/>
      <c r="F514" s="100" t="s">
        <v>1975</v>
      </c>
      <c r="G514" s="100" t="s">
        <v>2487</v>
      </c>
      <c r="H514" s="100" t="s">
        <v>2479</v>
      </c>
      <c r="I514" s="100" t="s">
        <v>2480</v>
      </c>
      <c r="J514" s="100" t="s">
        <v>2488</v>
      </c>
      <c r="K514" s="102" t="s">
        <v>644</v>
      </c>
      <c r="L514" s="102" t="s">
        <v>65</v>
      </c>
      <c r="M514" s="102" t="s">
        <v>735</v>
      </c>
      <c r="N514" s="102" t="s">
        <v>842</v>
      </c>
      <c r="O514" s="102" t="s">
        <v>798</v>
      </c>
      <c r="P514" s="102" t="s">
        <v>1400</v>
      </c>
      <c r="Q514" s="103">
        <v>15.0</v>
      </c>
      <c r="R514" s="103">
        <v>145.0</v>
      </c>
      <c r="S514" s="102" t="s">
        <v>649</v>
      </c>
      <c r="T514" s="102" t="s">
        <v>65</v>
      </c>
      <c r="U514" s="102" t="s">
        <v>1401</v>
      </c>
      <c r="V514" s="102" t="s">
        <v>1980</v>
      </c>
      <c r="W514" s="102" t="s">
        <v>2489</v>
      </c>
      <c r="X514" s="102" t="s">
        <v>877</v>
      </c>
      <c r="Y514" s="103"/>
      <c r="Z514" s="104">
        <v>450.0</v>
      </c>
      <c r="AA514" s="105">
        <v>411000.0</v>
      </c>
      <c r="AB514" s="106"/>
      <c r="AC514" s="73"/>
    </row>
    <row r="515" ht="60.75" customHeight="1">
      <c r="A515" s="73"/>
      <c r="B515" s="98">
        <v>411000.0</v>
      </c>
      <c r="C515" s="64"/>
      <c r="D515" s="55">
        <f t="shared" si="2"/>
        <v>0</v>
      </c>
      <c r="E515" s="99"/>
      <c r="F515" s="100" t="s">
        <v>1975</v>
      </c>
      <c r="G515" s="100" t="s">
        <v>2490</v>
      </c>
      <c r="H515" s="100" t="s">
        <v>2479</v>
      </c>
      <c r="I515" s="100" t="s">
        <v>2480</v>
      </c>
      <c r="J515" s="100" t="s">
        <v>2491</v>
      </c>
      <c r="K515" s="102" t="s">
        <v>644</v>
      </c>
      <c r="L515" s="102" t="s">
        <v>65</v>
      </c>
      <c r="M515" s="102" t="s">
        <v>735</v>
      </c>
      <c r="N515" s="102" t="s">
        <v>842</v>
      </c>
      <c r="O515" s="102" t="s">
        <v>798</v>
      </c>
      <c r="P515" s="102" t="s">
        <v>2492</v>
      </c>
      <c r="Q515" s="103">
        <v>15.0</v>
      </c>
      <c r="R515" s="103">
        <v>145.0</v>
      </c>
      <c r="S515" s="102" t="s">
        <v>649</v>
      </c>
      <c r="T515" s="102" t="s">
        <v>65</v>
      </c>
      <c r="U515" s="102" t="s">
        <v>2493</v>
      </c>
      <c r="V515" s="102" t="s">
        <v>1980</v>
      </c>
      <c r="W515" s="102" t="s">
        <v>2494</v>
      </c>
      <c r="X515" s="102" t="s">
        <v>877</v>
      </c>
      <c r="Y515" s="103"/>
      <c r="Z515" s="104">
        <v>450.0</v>
      </c>
      <c r="AA515" s="105">
        <v>411000.0</v>
      </c>
      <c r="AB515" s="106"/>
      <c r="AC515" s="73"/>
    </row>
    <row r="516" ht="60.75" customHeight="1">
      <c r="A516" s="73"/>
      <c r="B516" s="98">
        <v>535000.0</v>
      </c>
      <c r="C516" s="64"/>
      <c r="D516" s="55">
        <f t="shared" si="2"/>
        <v>0</v>
      </c>
      <c r="E516" s="99"/>
      <c r="F516" s="100" t="s">
        <v>1975</v>
      </c>
      <c r="G516" s="100" t="s">
        <v>2495</v>
      </c>
      <c r="H516" s="100" t="s">
        <v>2496</v>
      </c>
      <c r="I516" s="100" t="s">
        <v>2497</v>
      </c>
      <c r="J516" s="100" t="s">
        <v>1979</v>
      </c>
      <c r="K516" s="102" t="s">
        <v>644</v>
      </c>
      <c r="L516" s="102" t="s">
        <v>65</v>
      </c>
      <c r="M516" s="102" t="s">
        <v>659</v>
      </c>
      <c r="N516" s="102" t="s">
        <v>842</v>
      </c>
      <c r="O516" s="102" t="s">
        <v>798</v>
      </c>
      <c r="P516" s="102" t="s">
        <v>744</v>
      </c>
      <c r="Q516" s="103">
        <v>18.0</v>
      </c>
      <c r="R516" s="103">
        <v>145.0</v>
      </c>
      <c r="S516" s="102" t="s">
        <v>649</v>
      </c>
      <c r="T516" s="102" t="s">
        <v>650</v>
      </c>
      <c r="U516" s="102" t="s">
        <v>745</v>
      </c>
      <c r="V516" s="102" t="s">
        <v>1980</v>
      </c>
      <c r="W516" s="102" t="s">
        <v>2498</v>
      </c>
      <c r="X516" s="102" t="s">
        <v>654</v>
      </c>
      <c r="Y516" s="103"/>
      <c r="Z516" s="104">
        <v>590.0</v>
      </c>
      <c r="AA516" s="105">
        <v>535000.0</v>
      </c>
      <c r="AB516" s="106"/>
      <c r="AC516" s="73"/>
    </row>
    <row r="517" ht="60.75" customHeight="1">
      <c r="A517" s="73"/>
      <c r="B517" s="98">
        <v>535000.0</v>
      </c>
      <c r="C517" s="64"/>
      <c r="D517" s="55">
        <f t="shared" si="2"/>
        <v>0</v>
      </c>
      <c r="E517" s="99"/>
      <c r="F517" s="100" t="s">
        <v>1975</v>
      </c>
      <c r="G517" s="100" t="s">
        <v>2499</v>
      </c>
      <c r="H517" s="100" t="s">
        <v>2496</v>
      </c>
      <c r="I517" s="100" t="s">
        <v>2497</v>
      </c>
      <c r="J517" s="100" t="s">
        <v>2500</v>
      </c>
      <c r="K517" s="102" t="s">
        <v>644</v>
      </c>
      <c r="L517" s="102" t="s">
        <v>65</v>
      </c>
      <c r="M517" s="102" t="s">
        <v>659</v>
      </c>
      <c r="N517" s="102" t="s">
        <v>842</v>
      </c>
      <c r="O517" s="102" t="s">
        <v>798</v>
      </c>
      <c r="P517" s="102" t="s">
        <v>2501</v>
      </c>
      <c r="Q517" s="103">
        <v>18.0</v>
      </c>
      <c r="R517" s="103">
        <v>145.0</v>
      </c>
      <c r="S517" s="102" t="s">
        <v>649</v>
      </c>
      <c r="T517" s="102" t="s">
        <v>650</v>
      </c>
      <c r="U517" s="102" t="s">
        <v>2502</v>
      </c>
      <c r="V517" s="102" t="s">
        <v>1980</v>
      </c>
      <c r="W517" s="102" t="s">
        <v>2503</v>
      </c>
      <c r="X517" s="102" t="s">
        <v>877</v>
      </c>
      <c r="Y517" s="103"/>
      <c r="Z517" s="104">
        <v>590.0</v>
      </c>
      <c r="AA517" s="105">
        <v>535000.0</v>
      </c>
      <c r="AB517" s="106"/>
      <c r="AC517" s="73"/>
    </row>
    <row r="518" ht="60.75" customHeight="1">
      <c r="A518" s="73"/>
      <c r="B518" s="98">
        <v>535000.0</v>
      </c>
      <c r="C518" s="64"/>
      <c r="D518" s="55">
        <f t="shared" si="2"/>
        <v>0</v>
      </c>
      <c r="E518" s="99"/>
      <c r="F518" s="100" t="s">
        <v>1975</v>
      </c>
      <c r="G518" s="100" t="s">
        <v>2504</v>
      </c>
      <c r="H518" s="100" t="s">
        <v>2496</v>
      </c>
      <c r="I518" s="100" t="s">
        <v>2497</v>
      </c>
      <c r="J518" s="100" t="s">
        <v>2505</v>
      </c>
      <c r="K518" s="102" t="s">
        <v>644</v>
      </c>
      <c r="L518" s="102" t="s">
        <v>65</v>
      </c>
      <c r="M518" s="102" t="s">
        <v>659</v>
      </c>
      <c r="N518" s="102" t="s">
        <v>842</v>
      </c>
      <c r="O518" s="102" t="s">
        <v>798</v>
      </c>
      <c r="P518" s="102" t="s">
        <v>2506</v>
      </c>
      <c r="Q518" s="103">
        <v>18.0</v>
      </c>
      <c r="R518" s="103">
        <v>145.0</v>
      </c>
      <c r="S518" s="102" t="s">
        <v>649</v>
      </c>
      <c r="T518" s="102" t="s">
        <v>650</v>
      </c>
      <c r="U518" s="102" t="s">
        <v>2507</v>
      </c>
      <c r="V518" s="102" t="s">
        <v>1980</v>
      </c>
      <c r="W518" s="102" t="s">
        <v>2508</v>
      </c>
      <c r="X518" s="102" t="s">
        <v>877</v>
      </c>
      <c r="Y518" s="103"/>
      <c r="Z518" s="104">
        <v>590.0</v>
      </c>
      <c r="AA518" s="105">
        <v>535000.0</v>
      </c>
      <c r="AB518" s="106"/>
      <c r="AC518" s="73"/>
    </row>
    <row r="519" ht="60.75" customHeight="1">
      <c r="A519" s="73"/>
      <c r="B519" s="98">
        <v>498000.0</v>
      </c>
      <c r="C519" s="64"/>
      <c r="D519" s="55">
        <f t="shared" si="2"/>
        <v>0</v>
      </c>
      <c r="E519" s="99"/>
      <c r="F519" s="100" t="s">
        <v>1975</v>
      </c>
      <c r="G519" s="100" t="s">
        <v>2509</v>
      </c>
      <c r="H519" s="100" t="s">
        <v>2510</v>
      </c>
      <c r="I519" s="100" t="s">
        <v>2511</v>
      </c>
      <c r="J519" s="100" t="s">
        <v>788</v>
      </c>
      <c r="K519" s="102" t="s">
        <v>644</v>
      </c>
      <c r="L519" s="102" t="s">
        <v>65</v>
      </c>
      <c r="M519" s="102" t="s">
        <v>659</v>
      </c>
      <c r="N519" s="102" t="s">
        <v>842</v>
      </c>
      <c r="O519" s="102" t="s">
        <v>694</v>
      </c>
      <c r="P519" s="102" t="s">
        <v>744</v>
      </c>
      <c r="Q519" s="103">
        <v>19.0</v>
      </c>
      <c r="R519" s="103">
        <v>145.0</v>
      </c>
      <c r="S519" s="102" t="s">
        <v>663</v>
      </c>
      <c r="T519" s="102" t="s">
        <v>650</v>
      </c>
      <c r="U519" s="102" t="s">
        <v>745</v>
      </c>
      <c r="V519" s="102" t="s">
        <v>1980</v>
      </c>
      <c r="W519" s="102" t="s">
        <v>2512</v>
      </c>
      <c r="X519" s="102" t="s">
        <v>654</v>
      </c>
      <c r="Y519" s="103"/>
      <c r="Z519" s="104">
        <v>550.0</v>
      </c>
      <c r="AA519" s="105">
        <v>498000.0</v>
      </c>
      <c r="AB519" s="106"/>
      <c r="AC519" s="73"/>
    </row>
    <row r="520" ht="60.75" customHeight="1">
      <c r="A520" s="73"/>
      <c r="B520" s="98">
        <v>498000.0</v>
      </c>
      <c r="C520" s="64"/>
      <c r="D520" s="55">
        <f t="shared" si="2"/>
        <v>0</v>
      </c>
      <c r="E520" s="99"/>
      <c r="F520" s="100" t="s">
        <v>1975</v>
      </c>
      <c r="G520" s="100" t="s">
        <v>2513</v>
      </c>
      <c r="H520" s="100" t="s">
        <v>2510</v>
      </c>
      <c r="I520" s="100" t="s">
        <v>2511</v>
      </c>
      <c r="J520" s="100" t="s">
        <v>2514</v>
      </c>
      <c r="K520" s="102" t="s">
        <v>644</v>
      </c>
      <c r="L520" s="102" t="s">
        <v>65</v>
      </c>
      <c r="M520" s="102" t="s">
        <v>659</v>
      </c>
      <c r="N520" s="102" t="s">
        <v>842</v>
      </c>
      <c r="O520" s="102" t="s">
        <v>694</v>
      </c>
      <c r="P520" s="102" t="s">
        <v>2315</v>
      </c>
      <c r="Q520" s="103">
        <v>19.0</v>
      </c>
      <c r="R520" s="103">
        <v>145.0</v>
      </c>
      <c r="S520" s="102" t="s">
        <v>663</v>
      </c>
      <c r="T520" s="102" t="s">
        <v>650</v>
      </c>
      <c r="U520" s="102" t="s">
        <v>2316</v>
      </c>
      <c r="V520" s="102" t="s">
        <v>1980</v>
      </c>
      <c r="W520" s="102" t="s">
        <v>2515</v>
      </c>
      <c r="X520" s="102" t="s">
        <v>654</v>
      </c>
      <c r="Y520" s="103"/>
      <c r="Z520" s="104">
        <v>550.0</v>
      </c>
      <c r="AA520" s="105">
        <v>498000.0</v>
      </c>
      <c r="AB520" s="106"/>
      <c r="AC520" s="73"/>
    </row>
    <row r="521" ht="60.75" customHeight="1">
      <c r="A521" s="73"/>
      <c r="B521" s="98">
        <v>498000.0</v>
      </c>
      <c r="C521" s="64"/>
      <c r="D521" s="55">
        <f t="shared" si="2"/>
        <v>0</v>
      </c>
      <c r="E521" s="99"/>
      <c r="F521" s="100" t="s">
        <v>1975</v>
      </c>
      <c r="G521" s="100" t="s">
        <v>2516</v>
      </c>
      <c r="H521" s="100" t="s">
        <v>2510</v>
      </c>
      <c r="I521" s="100" t="s">
        <v>2511</v>
      </c>
      <c r="J521" s="100" t="s">
        <v>2517</v>
      </c>
      <c r="K521" s="102" t="s">
        <v>644</v>
      </c>
      <c r="L521" s="102" t="s">
        <v>65</v>
      </c>
      <c r="M521" s="102" t="s">
        <v>659</v>
      </c>
      <c r="N521" s="102" t="s">
        <v>842</v>
      </c>
      <c r="O521" s="102" t="s">
        <v>694</v>
      </c>
      <c r="P521" s="102" t="s">
        <v>2518</v>
      </c>
      <c r="Q521" s="103">
        <v>19.0</v>
      </c>
      <c r="R521" s="103">
        <v>145.0</v>
      </c>
      <c r="S521" s="102" t="s">
        <v>663</v>
      </c>
      <c r="T521" s="102" t="s">
        <v>650</v>
      </c>
      <c r="U521" s="102" t="s">
        <v>2519</v>
      </c>
      <c r="V521" s="102" t="s">
        <v>1980</v>
      </c>
      <c r="W521" s="102" t="s">
        <v>2520</v>
      </c>
      <c r="X521" s="102" t="s">
        <v>654</v>
      </c>
      <c r="Y521" s="103"/>
      <c r="Z521" s="104">
        <v>550.0</v>
      </c>
      <c r="AA521" s="105">
        <v>498000.0</v>
      </c>
      <c r="AB521" s="106"/>
      <c r="AC521" s="73"/>
    </row>
    <row r="522" ht="60.75" customHeight="1">
      <c r="A522" s="73"/>
      <c r="B522" s="98">
        <v>498000.0</v>
      </c>
      <c r="C522" s="64"/>
      <c r="D522" s="55">
        <f t="shared" si="2"/>
        <v>0</v>
      </c>
      <c r="E522" s="99"/>
      <c r="F522" s="100" t="s">
        <v>1975</v>
      </c>
      <c r="G522" s="100" t="s">
        <v>2521</v>
      </c>
      <c r="H522" s="100" t="s">
        <v>2510</v>
      </c>
      <c r="I522" s="100" t="s">
        <v>2511</v>
      </c>
      <c r="J522" s="100" t="s">
        <v>2522</v>
      </c>
      <c r="K522" s="102" t="s">
        <v>644</v>
      </c>
      <c r="L522" s="102" t="s">
        <v>65</v>
      </c>
      <c r="M522" s="102" t="s">
        <v>659</v>
      </c>
      <c r="N522" s="102" t="s">
        <v>842</v>
      </c>
      <c r="O522" s="102" t="s">
        <v>694</v>
      </c>
      <c r="P522" s="102" t="s">
        <v>2221</v>
      </c>
      <c r="Q522" s="103">
        <v>19.0</v>
      </c>
      <c r="R522" s="103">
        <v>145.0</v>
      </c>
      <c r="S522" s="102" t="s">
        <v>663</v>
      </c>
      <c r="T522" s="102" t="s">
        <v>650</v>
      </c>
      <c r="U522" s="102" t="s">
        <v>2222</v>
      </c>
      <c r="V522" s="102" t="s">
        <v>1980</v>
      </c>
      <c r="W522" s="102" t="s">
        <v>2523</v>
      </c>
      <c r="X522" s="102" t="s">
        <v>654</v>
      </c>
      <c r="Y522" s="103"/>
      <c r="Z522" s="104">
        <v>550.0</v>
      </c>
      <c r="AA522" s="105">
        <v>498000.0</v>
      </c>
      <c r="AB522" s="106"/>
      <c r="AC522" s="73"/>
    </row>
    <row r="523" ht="60.75" customHeight="1">
      <c r="A523" s="73"/>
      <c r="B523" s="98">
        <v>498000.0</v>
      </c>
      <c r="C523" s="64"/>
      <c r="D523" s="55">
        <f t="shared" si="2"/>
        <v>0</v>
      </c>
      <c r="E523" s="99"/>
      <c r="F523" s="100" t="s">
        <v>1975</v>
      </c>
      <c r="G523" s="100" t="s">
        <v>2524</v>
      </c>
      <c r="H523" s="100" t="s">
        <v>2525</v>
      </c>
      <c r="I523" s="100" t="s">
        <v>2526</v>
      </c>
      <c r="J523" s="100" t="s">
        <v>788</v>
      </c>
      <c r="K523" s="102" t="s">
        <v>644</v>
      </c>
      <c r="L523" s="102" t="s">
        <v>65</v>
      </c>
      <c r="M523" s="102" t="s">
        <v>659</v>
      </c>
      <c r="N523" s="102" t="s">
        <v>842</v>
      </c>
      <c r="O523" s="102" t="s">
        <v>798</v>
      </c>
      <c r="P523" s="102" t="s">
        <v>744</v>
      </c>
      <c r="Q523" s="103">
        <v>18.0</v>
      </c>
      <c r="R523" s="103">
        <v>145.0</v>
      </c>
      <c r="S523" s="102" t="s">
        <v>687</v>
      </c>
      <c r="T523" s="102" t="s">
        <v>650</v>
      </c>
      <c r="U523" s="102" t="s">
        <v>745</v>
      </c>
      <c r="V523" s="102" t="s">
        <v>1980</v>
      </c>
      <c r="W523" s="102" t="s">
        <v>2527</v>
      </c>
      <c r="X523" s="102" t="s">
        <v>654</v>
      </c>
      <c r="Y523" s="103"/>
      <c r="Z523" s="104">
        <v>550.0</v>
      </c>
      <c r="AA523" s="105">
        <v>498000.0</v>
      </c>
      <c r="AB523" s="106"/>
      <c r="AC523" s="73"/>
    </row>
    <row r="524" ht="60.75" customHeight="1">
      <c r="A524" s="73"/>
      <c r="B524" s="98">
        <v>498000.0</v>
      </c>
      <c r="C524" s="64"/>
      <c r="D524" s="55">
        <f t="shared" si="2"/>
        <v>0</v>
      </c>
      <c r="E524" s="99"/>
      <c r="F524" s="100" t="s">
        <v>1975</v>
      </c>
      <c r="G524" s="100" t="s">
        <v>2528</v>
      </c>
      <c r="H524" s="100" t="s">
        <v>2525</v>
      </c>
      <c r="I524" s="100" t="s">
        <v>2526</v>
      </c>
      <c r="J524" s="100" t="s">
        <v>2514</v>
      </c>
      <c r="K524" s="102" t="s">
        <v>644</v>
      </c>
      <c r="L524" s="102" t="s">
        <v>65</v>
      </c>
      <c r="M524" s="102" t="s">
        <v>659</v>
      </c>
      <c r="N524" s="102" t="s">
        <v>842</v>
      </c>
      <c r="O524" s="102" t="s">
        <v>798</v>
      </c>
      <c r="P524" s="102" t="s">
        <v>2315</v>
      </c>
      <c r="Q524" s="103">
        <v>18.0</v>
      </c>
      <c r="R524" s="103">
        <v>145.0</v>
      </c>
      <c r="S524" s="102" t="s">
        <v>687</v>
      </c>
      <c r="T524" s="102" t="s">
        <v>650</v>
      </c>
      <c r="U524" s="102" t="s">
        <v>2316</v>
      </c>
      <c r="V524" s="102" t="s">
        <v>1980</v>
      </c>
      <c r="W524" s="102" t="s">
        <v>2529</v>
      </c>
      <c r="X524" s="102" t="s">
        <v>654</v>
      </c>
      <c r="Y524" s="103"/>
      <c r="Z524" s="104">
        <v>550.0</v>
      </c>
      <c r="AA524" s="105">
        <v>498000.0</v>
      </c>
      <c r="AB524" s="106"/>
      <c r="AC524" s="73"/>
    </row>
    <row r="525" ht="60.75" customHeight="1">
      <c r="A525" s="73"/>
      <c r="B525" s="98">
        <v>498000.0</v>
      </c>
      <c r="C525" s="64"/>
      <c r="D525" s="55">
        <f t="shared" si="2"/>
        <v>0</v>
      </c>
      <c r="E525" s="99"/>
      <c r="F525" s="100" t="s">
        <v>1975</v>
      </c>
      <c r="G525" s="100" t="s">
        <v>2530</v>
      </c>
      <c r="H525" s="100" t="s">
        <v>2525</v>
      </c>
      <c r="I525" s="100" t="s">
        <v>2526</v>
      </c>
      <c r="J525" s="100" t="s">
        <v>2531</v>
      </c>
      <c r="K525" s="102" t="s">
        <v>644</v>
      </c>
      <c r="L525" s="102" t="s">
        <v>65</v>
      </c>
      <c r="M525" s="102" t="s">
        <v>659</v>
      </c>
      <c r="N525" s="102" t="s">
        <v>842</v>
      </c>
      <c r="O525" s="102" t="s">
        <v>798</v>
      </c>
      <c r="P525" s="102" t="s">
        <v>2501</v>
      </c>
      <c r="Q525" s="103">
        <v>18.0</v>
      </c>
      <c r="R525" s="103">
        <v>145.0</v>
      </c>
      <c r="S525" s="102" t="s">
        <v>687</v>
      </c>
      <c r="T525" s="102" t="s">
        <v>650</v>
      </c>
      <c r="U525" s="102" t="s">
        <v>2502</v>
      </c>
      <c r="V525" s="102" t="s">
        <v>1980</v>
      </c>
      <c r="W525" s="102" t="s">
        <v>2532</v>
      </c>
      <c r="X525" s="102" t="s">
        <v>877</v>
      </c>
      <c r="Y525" s="103"/>
      <c r="Z525" s="104">
        <v>550.0</v>
      </c>
      <c r="AA525" s="105">
        <v>498000.0</v>
      </c>
      <c r="AB525" s="106"/>
      <c r="AC525" s="73"/>
    </row>
    <row r="526" ht="60.75" customHeight="1">
      <c r="A526" s="73"/>
      <c r="B526" s="98">
        <v>498000.0</v>
      </c>
      <c r="C526" s="64"/>
      <c r="D526" s="55">
        <f t="shared" si="2"/>
        <v>0</v>
      </c>
      <c r="E526" s="99"/>
      <c r="F526" s="100" t="s">
        <v>1975</v>
      </c>
      <c r="G526" s="100" t="s">
        <v>2533</v>
      </c>
      <c r="H526" s="100" t="s">
        <v>2525</v>
      </c>
      <c r="I526" s="100" t="s">
        <v>2526</v>
      </c>
      <c r="J526" s="100" t="s">
        <v>2517</v>
      </c>
      <c r="K526" s="102" t="s">
        <v>644</v>
      </c>
      <c r="L526" s="102" t="s">
        <v>65</v>
      </c>
      <c r="M526" s="102" t="s">
        <v>659</v>
      </c>
      <c r="N526" s="102" t="s">
        <v>842</v>
      </c>
      <c r="O526" s="102" t="s">
        <v>798</v>
      </c>
      <c r="P526" s="102" t="s">
        <v>2221</v>
      </c>
      <c r="Q526" s="103">
        <v>18.0</v>
      </c>
      <c r="R526" s="103">
        <v>145.0</v>
      </c>
      <c r="S526" s="102" t="s">
        <v>687</v>
      </c>
      <c r="T526" s="102" t="s">
        <v>650</v>
      </c>
      <c r="U526" s="102" t="s">
        <v>2222</v>
      </c>
      <c r="V526" s="102" t="s">
        <v>1980</v>
      </c>
      <c r="W526" s="102" t="s">
        <v>2534</v>
      </c>
      <c r="X526" s="102" t="s">
        <v>877</v>
      </c>
      <c r="Y526" s="103"/>
      <c r="Z526" s="104">
        <v>550.0</v>
      </c>
      <c r="AA526" s="105">
        <v>498000.0</v>
      </c>
      <c r="AB526" s="106"/>
      <c r="AC526" s="73"/>
    </row>
    <row r="527" ht="60.75" customHeight="1">
      <c r="A527" s="73"/>
      <c r="B527" s="98">
        <v>254000.0</v>
      </c>
      <c r="C527" s="64"/>
      <c r="D527" s="55">
        <f t="shared" si="2"/>
        <v>0</v>
      </c>
      <c r="E527" s="99"/>
      <c r="F527" s="100" t="s">
        <v>1975</v>
      </c>
      <c r="G527" s="100" t="s">
        <v>2535</v>
      </c>
      <c r="H527" s="100" t="s">
        <v>2536</v>
      </c>
      <c r="I527" s="100" t="s">
        <v>2537</v>
      </c>
      <c r="J527" s="100" t="s">
        <v>1829</v>
      </c>
      <c r="K527" s="102" t="s">
        <v>1445</v>
      </c>
      <c r="L527" s="102" t="s">
        <v>65</v>
      </c>
      <c r="M527" s="102" t="s">
        <v>735</v>
      </c>
      <c r="N527" s="102" t="s">
        <v>660</v>
      </c>
      <c r="O527" s="102" t="s">
        <v>798</v>
      </c>
      <c r="P527" s="102" t="s">
        <v>2538</v>
      </c>
      <c r="Q527" s="103">
        <v>19.0</v>
      </c>
      <c r="R527" s="103">
        <v>150.0</v>
      </c>
      <c r="S527" s="102" t="s">
        <v>649</v>
      </c>
      <c r="T527" s="102" t="s">
        <v>650</v>
      </c>
      <c r="U527" s="102" t="s">
        <v>2539</v>
      </c>
      <c r="V527" s="102" t="s">
        <v>1980</v>
      </c>
      <c r="W527" s="102" t="s">
        <v>2540</v>
      </c>
      <c r="X527" s="102" t="s">
        <v>654</v>
      </c>
      <c r="Y527" s="103"/>
      <c r="Z527" s="104">
        <v>310.0</v>
      </c>
      <c r="AA527" s="105">
        <v>254000.0</v>
      </c>
      <c r="AB527" s="106"/>
      <c r="AC527" s="73"/>
    </row>
    <row r="528" ht="60.75" customHeight="1">
      <c r="A528" s="73"/>
      <c r="B528" s="98">
        <v>254000.0</v>
      </c>
      <c r="C528" s="64"/>
      <c r="D528" s="55">
        <f t="shared" si="2"/>
        <v>0</v>
      </c>
      <c r="E528" s="99"/>
      <c r="F528" s="100" t="s">
        <v>1975</v>
      </c>
      <c r="G528" s="100" t="s">
        <v>2541</v>
      </c>
      <c r="H528" s="100" t="s">
        <v>2536</v>
      </c>
      <c r="I528" s="100" t="s">
        <v>2537</v>
      </c>
      <c r="J528" s="100" t="s">
        <v>1829</v>
      </c>
      <c r="K528" s="102" t="s">
        <v>1445</v>
      </c>
      <c r="L528" s="102" t="s">
        <v>65</v>
      </c>
      <c r="M528" s="102" t="s">
        <v>735</v>
      </c>
      <c r="N528" s="102" t="s">
        <v>660</v>
      </c>
      <c r="O528" s="102" t="s">
        <v>674</v>
      </c>
      <c r="P528" s="102" t="s">
        <v>2538</v>
      </c>
      <c r="Q528" s="103">
        <v>19.0</v>
      </c>
      <c r="R528" s="103">
        <v>150.0</v>
      </c>
      <c r="S528" s="102" t="s">
        <v>649</v>
      </c>
      <c r="T528" s="102" t="s">
        <v>650</v>
      </c>
      <c r="U528" s="102" t="s">
        <v>2539</v>
      </c>
      <c r="V528" s="102" t="s">
        <v>1980</v>
      </c>
      <c r="W528" s="102" t="s">
        <v>2542</v>
      </c>
      <c r="X528" s="102" t="s">
        <v>654</v>
      </c>
      <c r="Y528" s="103"/>
      <c r="Z528" s="104">
        <v>310.0</v>
      </c>
      <c r="AA528" s="105">
        <v>254000.0</v>
      </c>
      <c r="AB528" s="106"/>
      <c r="AC528" s="73"/>
    </row>
    <row r="529" ht="60.75" customHeight="1">
      <c r="A529" s="73"/>
      <c r="B529" s="98">
        <v>238000.0</v>
      </c>
      <c r="C529" s="64"/>
      <c r="D529" s="55">
        <f t="shared" si="2"/>
        <v>0</v>
      </c>
      <c r="E529" s="99"/>
      <c r="F529" s="100" t="s">
        <v>1975</v>
      </c>
      <c r="G529" s="100" t="s">
        <v>2543</v>
      </c>
      <c r="H529" s="100" t="s">
        <v>2544</v>
      </c>
      <c r="I529" s="100" t="s">
        <v>2545</v>
      </c>
      <c r="J529" s="100" t="s">
        <v>1475</v>
      </c>
      <c r="K529" s="102" t="s">
        <v>1445</v>
      </c>
      <c r="L529" s="102" t="s">
        <v>65</v>
      </c>
      <c r="M529" s="102" t="s">
        <v>659</v>
      </c>
      <c r="N529" s="102" t="s">
        <v>660</v>
      </c>
      <c r="O529" s="102" t="s">
        <v>661</v>
      </c>
      <c r="P529" s="102" t="s">
        <v>1458</v>
      </c>
      <c r="Q529" s="103">
        <v>15.0</v>
      </c>
      <c r="R529" s="103">
        <v>145.0</v>
      </c>
      <c r="S529" s="102" t="s">
        <v>663</v>
      </c>
      <c r="T529" s="102" t="s">
        <v>650</v>
      </c>
      <c r="U529" s="102" t="s">
        <v>1459</v>
      </c>
      <c r="V529" s="102" t="s">
        <v>1980</v>
      </c>
      <c r="W529" s="102" t="s">
        <v>2546</v>
      </c>
      <c r="X529" s="102" t="s">
        <v>654</v>
      </c>
      <c r="Y529" s="103"/>
      <c r="Z529" s="104">
        <v>290.0</v>
      </c>
      <c r="AA529" s="105">
        <v>238000.0</v>
      </c>
      <c r="AB529" s="106"/>
      <c r="AC529" s="73"/>
    </row>
    <row r="530" ht="60.75" customHeight="1">
      <c r="A530" s="73"/>
      <c r="B530" s="98">
        <v>238000.0</v>
      </c>
      <c r="C530" s="64"/>
      <c r="D530" s="55">
        <f t="shared" si="2"/>
        <v>0</v>
      </c>
      <c r="E530" s="99"/>
      <c r="F530" s="100" t="s">
        <v>1975</v>
      </c>
      <c r="G530" s="100" t="s">
        <v>2547</v>
      </c>
      <c r="H530" s="100" t="s">
        <v>2544</v>
      </c>
      <c r="I530" s="100" t="s">
        <v>2545</v>
      </c>
      <c r="J530" s="100" t="s">
        <v>1498</v>
      </c>
      <c r="K530" s="102" t="s">
        <v>1445</v>
      </c>
      <c r="L530" s="102" t="s">
        <v>65</v>
      </c>
      <c r="M530" s="102" t="s">
        <v>659</v>
      </c>
      <c r="N530" s="102" t="s">
        <v>660</v>
      </c>
      <c r="O530" s="102" t="s">
        <v>661</v>
      </c>
      <c r="P530" s="102" t="s">
        <v>1629</v>
      </c>
      <c r="Q530" s="103">
        <v>15.0</v>
      </c>
      <c r="R530" s="103">
        <v>145.0</v>
      </c>
      <c r="S530" s="102" t="s">
        <v>663</v>
      </c>
      <c r="T530" s="102" t="s">
        <v>650</v>
      </c>
      <c r="U530" s="102" t="s">
        <v>1630</v>
      </c>
      <c r="V530" s="102" t="s">
        <v>1980</v>
      </c>
      <c r="W530" s="102" t="s">
        <v>2548</v>
      </c>
      <c r="X530" s="102" t="s">
        <v>654</v>
      </c>
      <c r="Y530" s="103"/>
      <c r="Z530" s="104">
        <v>290.0</v>
      </c>
      <c r="AA530" s="105">
        <v>238000.0</v>
      </c>
      <c r="AB530" s="106"/>
      <c r="AC530" s="73"/>
    </row>
    <row r="531" ht="60.75" customHeight="1">
      <c r="A531" s="73"/>
      <c r="B531" s="98">
        <v>238000.0</v>
      </c>
      <c r="C531" s="64"/>
      <c r="D531" s="55">
        <f t="shared" si="2"/>
        <v>0</v>
      </c>
      <c r="E531" s="99"/>
      <c r="F531" s="100" t="s">
        <v>1975</v>
      </c>
      <c r="G531" s="100" t="s">
        <v>2549</v>
      </c>
      <c r="H531" s="100" t="s">
        <v>2550</v>
      </c>
      <c r="I531" s="100" t="s">
        <v>2551</v>
      </c>
      <c r="J531" s="100" t="s">
        <v>1475</v>
      </c>
      <c r="K531" s="102" t="s">
        <v>1445</v>
      </c>
      <c r="L531" s="102" t="s">
        <v>65</v>
      </c>
      <c r="M531" s="102" t="s">
        <v>659</v>
      </c>
      <c r="N531" s="102" t="s">
        <v>646</v>
      </c>
      <c r="O531" s="102" t="s">
        <v>789</v>
      </c>
      <c r="P531" s="102" t="s">
        <v>1458</v>
      </c>
      <c r="Q531" s="103">
        <v>18.0</v>
      </c>
      <c r="R531" s="103">
        <v>150.0</v>
      </c>
      <c r="S531" s="102" t="s">
        <v>687</v>
      </c>
      <c r="T531" s="102" t="s">
        <v>650</v>
      </c>
      <c r="U531" s="102" t="s">
        <v>1459</v>
      </c>
      <c r="V531" s="102" t="s">
        <v>1980</v>
      </c>
      <c r="W531" s="102" t="s">
        <v>2552</v>
      </c>
      <c r="X531" s="102" t="s">
        <v>654</v>
      </c>
      <c r="Y531" s="103"/>
      <c r="Z531" s="104">
        <v>290.0</v>
      </c>
      <c r="AA531" s="105">
        <v>238000.0</v>
      </c>
      <c r="AB531" s="106"/>
      <c r="AC531" s="73"/>
    </row>
    <row r="532" ht="60.75" customHeight="1">
      <c r="A532" s="73"/>
      <c r="B532" s="98">
        <v>238000.0</v>
      </c>
      <c r="C532" s="64"/>
      <c r="D532" s="55">
        <f t="shared" si="2"/>
        <v>0</v>
      </c>
      <c r="E532" s="99"/>
      <c r="F532" s="100" t="s">
        <v>1975</v>
      </c>
      <c r="G532" s="100" t="s">
        <v>2553</v>
      </c>
      <c r="H532" s="100" t="s">
        <v>2550</v>
      </c>
      <c r="I532" s="100" t="s">
        <v>2551</v>
      </c>
      <c r="J532" s="100" t="s">
        <v>1586</v>
      </c>
      <c r="K532" s="102" t="s">
        <v>1445</v>
      </c>
      <c r="L532" s="102" t="s">
        <v>65</v>
      </c>
      <c r="M532" s="102" t="s">
        <v>659</v>
      </c>
      <c r="N532" s="102" t="s">
        <v>646</v>
      </c>
      <c r="O532" s="102" t="s">
        <v>789</v>
      </c>
      <c r="P532" s="102" t="s">
        <v>1587</v>
      </c>
      <c r="Q532" s="103">
        <v>18.0</v>
      </c>
      <c r="R532" s="103">
        <v>150.0</v>
      </c>
      <c r="S532" s="102" t="s">
        <v>687</v>
      </c>
      <c r="T532" s="102" t="s">
        <v>650</v>
      </c>
      <c r="U532" s="102" t="s">
        <v>1588</v>
      </c>
      <c r="V532" s="102" t="s">
        <v>1980</v>
      </c>
      <c r="W532" s="102" t="s">
        <v>2554</v>
      </c>
      <c r="X532" s="102" t="s">
        <v>654</v>
      </c>
      <c r="Y532" s="103"/>
      <c r="Z532" s="104">
        <v>290.0</v>
      </c>
      <c r="AA532" s="105">
        <v>238000.0</v>
      </c>
      <c r="AB532" s="106"/>
      <c r="AC532" s="73"/>
    </row>
    <row r="533" ht="60.75" customHeight="1">
      <c r="A533" s="73"/>
      <c r="B533" s="98">
        <v>238000.0</v>
      </c>
      <c r="C533" s="64"/>
      <c r="D533" s="55">
        <f t="shared" si="2"/>
        <v>0</v>
      </c>
      <c r="E533" s="99"/>
      <c r="F533" s="100" t="s">
        <v>1975</v>
      </c>
      <c r="G533" s="100" t="s">
        <v>2555</v>
      </c>
      <c r="H533" s="100" t="s">
        <v>2550</v>
      </c>
      <c r="I533" s="100" t="s">
        <v>2551</v>
      </c>
      <c r="J533" s="100" t="s">
        <v>2556</v>
      </c>
      <c r="K533" s="102" t="s">
        <v>1445</v>
      </c>
      <c r="L533" s="102" t="s">
        <v>65</v>
      </c>
      <c r="M533" s="102" t="s">
        <v>659</v>
      </c>
      <c r="N533" s="102" t="s">
        <v>646</v>
      </c>
      <c r="O533" s="102" t="s">
        <v>789</v>
      </c>
      <c r="P533" s="102" t="s">
        <v>1519</v>
      </c>
      <c r="Q533" s="103">
        <v>18.0</v>
      </c>
      <c r="R533" s="103">
        <v>150.0</v>
      </c>
      <c r="S533" s="102" t="s">
        <v>687</v>
      </c>
      <c r="T533" s="102" t="s">
        <v>650</v>
      </c>
      <c r="U533" s="102" t="s">
        <v>1520</v>
      </c>
      <c r="V533" s="102" t="s">
        <v>1980</v>
      </c>
      <c r="W533" s="102" t="s">
        <v>2557</v>
      </c>
      <c r="X533" s="102" t="s">
        <v>654</v>
      </c>
      <c r="Y533" s="103"/>
      <c r="Z533" s="104">
        <v>290.0</v>
      </c>
      <c r="AA533" s="105">
        <v>238000.0</v>
      </c>
      <c r="AB533" s="106"/>
      <c r="AC533" s="73"/>
    </row>
    <row r="534" ht="60.75" customHeight="1">
      <c r="A534" s="73"/>
      <c r="B534" s="98">
        <v>238000.0</v>
      </c>
      <c r="C534" s="64"/>
      <c r="D534" s="55">
        <f t="shared" si="2"/>
        <v>0</v>
      </c>
      <c r="E534" s="99"/>
      <c r="F534" s="100" t="s">
        <v>1975</v>
      </c>
      <c r="G534" s="100" t="s">
        <v>2558</v>
      </c>
      <c r="H534" s="100" t="s">
        <v>2559</v>
      </c>
      <c r="I534" s="100" t="s">
        <v>2560</v>
      </c>
      <c r="J534" s="100" t="s">
        <v>1475</v>
      </c>
      <c r="K534" s="102" t="s">
        <v>1445</v>
      </c>
      <c r="L534" s="102" t="s">
        <v>65</v>
      </c>
      <c r="M534" s="102" t="s">
        <v>659</v>
      </c>
      <c r="N534" s="102" t="s">
        <v>646</v>
      </c>
      <c r="O534" s="102" t="s">
        <v>1248</v>
      </c>
      <c r="P534" s="102" t="s">
        <v>1458</v>
      </c>
      <c r="Q534" s="103">
        <v>19.0</v>
      </c>
      <c r="R534" s="103">
        <v>150.0</v>
      </c>
      <c r="S534" s="102" t="s">
        <v>663</v>
      </c>
      <c r="T534" s="102" t="s">
        <v>650</v>
      </c>
      <c r="U534" s="102" t="s">
        <v>1459</v>
      </c>
      <c r="V534" s="102" t="s">
        <v>1980</v>
      </c>
      <c r="W534" s="102" t="s">
        <v>2561</v>
      </c>
      <c r="X534" s="102" t="s">
        <v>654</v>
      </c>
      <c r="Y534" s="103"/>
      <c r="Z534" s="104">
        <v>290.0</v>
      </c>
      <c r="AA534" s="105">
        <v>238000.0</v>
      </c>
      <c r="AB534" s="106"/>
      <c r="AC534" s="73"/>
    </row>
    <row r="535" ht="60.75" customHeight="1">
      <c r="A535" s="73"/>
      <c r="B535" s="98">
        <v>238000.0</v>
      </c>
      <c r="C535" s="64"/>
      <c r="D535" s="55">
        <f t="shared" si="2"/>
        <v>0</v>
      </c>
      <c r="E535" s="99"/>
      <c r="F535" s="100" t="s">
        <v>1975</v>
      </c>
      <c r="G535" s="100" t="s">
        <v>2562</v>
      </c>
      <c r="H535" s="100" t="s">
        <v>2559</v>
      </c>
      <c r="I535" s="100" t="s">
        <v>2560</v>
      </c>
      <c r="J535" s="100" t="s">
        <v>1586</v>
      </c>
      <c r="K535" s="102" t="s">
        <v>1445</v>
      </c>
      <c r="L535" s="102" t="s">
        <v>65</v>
      </c>
      <c r="M535" s="102" t="s">
        <v>659</v>
      </c>
      <c r="N535" s="102" t="s">
        <v>646</v>
      </c>
      <c r="O535" s="102" t="s">
        <v>1248</v>
      </c>
      <c r="P535" s="102" t="s">
        <v>1587</v>
      </c>
      <c r="Q535" s="103">
        <v>19.0</v>
      </c>
      <c r="R535" s="103">
        <v>150.0</v>
      </c>
      <c r="S535" s="102" t="s">
        <v>663</v>
      </c>
      <c r="T535" s="102" t="s">
        <v>650</v>
      </c>
      <c r="U535" s="102" t="s">
        <v>1588</v>
      </c>
      <c r="V535" s="102" t="s">
        <v>1980</v>
      </c>
      <c r="W535" s="102" t="s">
        <v>2563</v>
      </c>
      <c r="X535" s="102" t="s">
        <v>654</v>
      </c>
      <c r="Y535" s="103"/>
      <c r="Z535" s="104">
        <v>290.0</v>
      </c>
      <c r="AA535" s="105">
        <v>238000.0</v>
      </c>
      <c r="AB535" s="106"/>
      <c r="AC535" s="73"/>
    </row>
    <row r="536" ht="60.75" customHeight="1">
      <c r="A536" s="73"/>
      <c r="B536" s="98">
        <v>238000.0</v>
      </c>
      <c r="C536" s="64"/>
      <c r="D536" s="55">
        <f t="shared" si="2"/>
        <v>0</v>
      </c>
      <c r="E536" s="99"/>
      <c r="F536" s="100" t="s">
        <v>1975</v>
      </c>
      <c r="G536" s="100" t="s">
        <v>2564</v>
      </c>
      <c r="H536" s="100" t="s">
        <v>2559</v>
      </c>
      <c r="I536" s="100" t="s">
        <v>2560</v>
      </c>
      <c r="J536" s="100" t="s">
        <v>2556</v>
      </c>
      <c r="K536" s="102" t="s">
        <v>1445</v>
      </c>
      <c r="L536" s="102" t="s">
        <v>65</v>
      </c>
      <c r="M536" s="102" t="s">
        <v>659</v>
      </c>
      <c r="N536" s="102" t="s">
        <v>646</v>
      </c>
      <c r="O536" s="102" t="s">
        <v>1248</v>
      </c>
      <c r="P536" s="102" t="s">
        <v>1519</v>
      </c>
      <c r="Q536" s="103">
        <v>19.0</v>
      </c>
      <c r="R536" s="103">
        <v>150.0</v>
      </c>
      <c r="S536" s="102" t="s">
        <v>663</v>
      </c>
      <c r="T536" s="102" t="s">
        <v>650</v>
      </c>
      <c r="U536" s="102" t="s">
        <v>1520</v>
      </c>
      <c r="V536" s="102" t="s">
        <v>1980</v>
      </c>
      <c r="W536" s="102" t="s">
        <v>2565</v>
      </c>
      <c r="X536" s="102" t="s">
        <v>654</v>
      </c>
      <c r="Y536" s="103"/>
      <c r="Z536" s="104">
        <v>290.0</v>
      </c>
      <c r="AA536" s="105">
        <v>238000.0</v>
      </c>
      <c r="AB536" s="106"/>
      <c r="AC536" s="73"/>
    </row>
    <row r="537" ht="60.75" customHeight="1">
      <c r="A537" s="73"/>
      <c r="B537" s="98">
        <v>238000.0</v>
      </c>
      <c r="C537" s="64"/>
      <c r="D537" s="55">
        <f t="shared" si="2"/>
        <v>0</v>
      </c>
      <c r="E537" s="99"/>
      <c r="F537" s="100" t="s">
        <v>1975</v>
      </c>
      <c r="G537" s="100" t="s">
        <v>2566</v>
      </c>
      <c r="H537" s="100" t="s">
        <v>2567</v>
      </c>
      <c r="I537" s="100" t="s">
        <v>2568</v>
      </c>
      <c r="J537" s="100" t="s">
        <v>1475</v>
      </c>
      <c r="K537" s="102" t="s">
        <v>1445</v>
      </c>
      <c r="L537" s="102" t="s">
        <v>65</v>
      </c>
      <c r="M537" s="102" t="s">
        <v>659</v>
      </c>
      <c r="N537" s="102" t="s">
        <v>660</v>
      </c>
      <c r="O537" s="102" t="s">
        <v>686</v>
      </c>
      <c r="P537" s="102" t="s">
        <v>1458</v>
      </c>
      <c r="Q537" s="103">
        <v>16.0</v>
      </c>
      <c r="R537" s="103">
        <v>145.0</v>
      </c>
      <c r="S537" s="102" t="s">
        <v>663</v>
      </c>
      <c r="T537" s="102" t="s">
        <v>650</v>
      </c>
      <c r="U537" s="102" t="s">
        <v>1459</v>
      </c>
      <c r="V537" s="102" t="s">
        <v>1980</v>
      </c>
      <c r="W537" s="102" t="s">
        <v>2569</v>
      </c>
      <c r="X537" s="102" t="s">
        <v>654</v>
      </c>
      <c r="Y537" s="103"/>
      <c r="Z537" s="104">
        <v>290.0</v>
      </c>
      <c r="AA537" s="105">
        <v>238000.0</v>
      </c>
      <c r="AB537" s="106"/>
      <c r="AC537" s="73"/>
    </row>
    <row r="538" ht="60.75" customHeight="1">
      <c r="A538" s="73"/>
      <c r="B538" s="98">
        <v>238000.0</v>
      </c>
      <c r="C538" s="64"/>
      <c r="D538" s="55">
        <f t="shared" si="2"/>
        <v>0</v>
      </c>
      <c r="E538" s="99"/>
      <c r="F538" s="100" t="s">
        <v>1975</v>
      </c>
      <c r="G538" s="100" t="s">
        <v>2570</v>
      </c>
      <c r="H538" s="100" t="s">
        <v>2567</v>
      </c>
      <c r="I538" s="100" t="s">
        <v>2568</v>
      </c>
      <c r="J538" s="100" t="s">
        <v>1621</v>
      </c>
      <c r="K538" s="102" t="s">
        <v>1445</v>
      </c>
      <c r="L538" s="102" t="s">
        <v>65</v>
      </c>
      <c r="M538" s="102" t="s">
        <v>659</v>
      </c>
      <c r="N538" s="102" t="s">
        <v>660</v>
      </c>
      <c r="O538" s="102" t="s">
        <v>686</v>
      </c>
      <c r="P538" s="102" t="s">
        <v>1622</v>
      </c>
      <c r="Q538" s="103">
        <v>16.0</v>
      </c>
      <c r="R538" s="103">
        <v>145.0</v>
      </c>
      <c r="S538" s="102" t="s">
        <v>663</v>
      </c>
      <c r="T538" s="102" t="s">
        <v>650</v>
      </c>
      <c r="U538" s="102" t="s">
        <v>1623</v>
      </c>
      <c r="V538" s="102" t="s">
        <v>1980</v>
      </c>
      <c r="W538" s="102" t="s">
        <v>2571</v>
      </c>
      <c r="X538" s="102" t="s">
        <v>654</v>
      </c>
      <c r="Y538" s="103"/>
      <c r="Z538" s="104">
        <v>290.0</v>
      </c>
      <c r="AA538" s="105">
        <v>238000.0</v>
      </c>
      <c r="AB538" s="106"/>
      <c r="AC538" s="73"/>
    </row>
    <row r="539" ht="60.75" customHeight="1">
      <c r="A539" s="73"/>
      <c r="B539" s="98">
        <v>262000.0</v>
      </c>
      <c r="C539" s="64"/>
      <c r="D539" s="55">
        <f t="shared" si="2"/>
        <v>0</v>
      </c>
      <c r="E539" s="99"/>
      <c r="F539" s="100" t="s">
        <v>1975</v>
      </c>
      <c r="G539" s="100" t="s">
        <v>2572</v>
      </c>
      <c r="H539" s="100" t="s">
        <v>2573</v>
      </c>
      <c r="I539" s="100" t="s">
        <v>2574</v>
      </c>
      <c r="J539" s="100" t="s">
        <v>1475</v>
      </c>
      <c r="K539" s="102" t="s">
        <v>1445</v>
      </c>
      <c r="L539" s="102" t="s">
        <v>65</v>
      </c>
      <c r="M539" s="102" t="s">
        <v>659</v>
      </c>
      <c r="N539" s="102" t="s">
        <v>660</v>
      </c>
      <c r="O539" s="102" t="s">
        <v>686</v>
      </c>
      <c r="P539" s="102" t="s">
        <v>1458</v>
      </c>
      <c r="Q539" s="103">
        <v>13.0</v>
      </c>
      <c r="R539" s="103">
        <v>145.0</v>
      </c>
      <c r="S539" s="102" t="s">
        <v>663</v>
      </c>
      <c r="T539" s="102" t="s">
        <v>650</v>
      </c>
      <c r="U539" s="102" t="s">
        <v>1459</v>
      </c>
      <c r="V539" s="102" t="s">
        <v>1980</v>
      </c>
      <c r="W539" s="102" t="s">
        <v>2575</v>
      </c>
      <c r="X539" s="102" t="s">
        <v>654</v>
      </c>
      <c r="Y539" s="103"/>
      <c r="Z539" s="104">
        <v>320.0</v>
      </c>
      <c r="AA539" s="105">
        <v>262000.0</v>
      </c>
      <c r="AB539" s="106"/>
      <c r="AC539" s="73"/>
    </row>
    <row r="540" ht="60.75" customHeight="1">
      <c r="A540" s="73"/>
      <c r="B540" s="98">
        <v>262000.0</v>
      </c>
      <c r="C540" s="64"/>
      <c r="D540" s="55">
        <f t="shared" si="2"/>
        <v>0</v>
      </c>
      <c r="E540" s="99"/>
      <c r="F540" s="100" t="s">
        <v>1975</v>
      </c>
      <c r="G540" s="100" t="s">
        <v>2576</v>
      </c>
      <c r="H540" s="100" t="s">
        <v>2573</v>
      </c>
      <c r="I540" s="100" t="s">
        <v>2574</v>
      </c>
      <c r="J540" s="100" t="s">
        <v>1478</v>
      </c>
      <c r="K540" s="102" t="s">
        <v>1445</v>
      </c>
      <c r="L540" s="102" t="s">
        <v>65</v>
      </c>
      <c r="M540" s="102" t="s">
        <v>659</v>
      </c>
      <c r="N540" s="102" t="s">
        <v>660</v>
      </c>
      <c r="O540" s="102" t="s">
        <v>686</v>
      </c>
      <c r="P540" s="102" t="s">
        <v>1479</v>
      </c>
      <c r="Q540" s="103">
        <v>13.0</v>
      </c>
      <c r="R540" s="103">
        <v>145.0</v>
      </c>
      <c r="S540" s="102" t="s">
        <v>663</v>
      </c>
      <c r="T540" s="102" t="s">
        <v>650</v>
      </c>
      <c r="U540" s="102" t="s">
        <v>1480</v>
      </c>
      <c r="V540" s="102" t="s">
        <v>1980</v>
      </c>
      <c r="W540" s="102" t="s">
        <v>2577</v>
      </c>
      <c r="X540" s="102" t="s">
        <v>654</v>
      </c>
      <c r="Y540" s="103"/>
      <c r="Z540" s="104">
        <v>320.0</v>
      </c>
      <c r="AA540" s="105">
        <v>262000.0</v>
      </c>
      <c r="AB540" s="106"/>
      <c r="AC540" s="73"/>
    </row>
    <row r="541" ht="60.75" customHeight="1">
      <c r="A541" s="73"/>
      <c r="B541" s="98">
        <v>262000.0</v>
      </c>
      <c r="C541" s="64"/>
      <c r="D541" s="55">
        <f t="shared" si="2"/>
        <v>0</v>
      </c>
      <c r="E541" s="99"/>
      <c r="F541" s="100" t="s">
        <v>1975</v>
      </c>
      <c r="G541" s="100" t="s">
        <v>2578</v>
      </c>
      <c r="H541" s="100" t="s">
        <v>2573</v>
      </c>
      <c r="I541" s="100" t="s">
        <v>2574</v>
      </c>
      <c r="J541" s="100" t="s">
        <v>1655</v>
      </c>
      <c r="K541" s="102" t="s">
        <v>1445</v>
      </c>
      <c r="L541" s="102" t="s">
        <v>65</v>
      </c>
      <c r="M541" s="102" t="s">
        <v>659</v>
      </c>
      <c r="N541" s="102" t="s">
        <v>757</v>
      </c>
      <c r="O541" s="102" t="s">
        <v>686</v>
      </c>
      <c r="P541" s="102" t="s">
        <v>1622</v>
      </c>
      <c r="Q541" s="103">
        <v>13.0</v>
      </c>
      <c r="R541" s="103">
        <v>145.0</v>
      </c>
      <c r="S541" s="102" t="s">
        <v>663</v>
      </c>
      <c r="T541" s="102" t="s">
        <v>650</v>
      </c>
      <c r="U541" s="102" t="s">
        <v>1623</v>
      </c>
      <c r="V541" s="102" t="s">
        <v>1980</v>
      </c>
      <c r="W541" s="102" t="s">
        <v>2579</v>
      </c>
      <c r="X541" s="102" t="s">
        <v>877</v>
      </c>
      <c r="Y541" s="103"/>
      <c r="Z541" s="104">
        <v>320.0</v>
      </c>
      <c r="AA541" s="105">
        <v>262000.0</v>
      </c>
      <c r="AB541" s="106"/>
      <c r="AC541" s="73"/>
    </row>
    <row r="542" ht="60.75" customHeight="1">
      <c r="A542" s="73"/>
      <c r="B542" s="98">
        <v>262000.0</v>
      </c>
      <c r="C542" s="64"/>
      <c r="D542" s="55">
        <f t="shared" si="2"/>
        <v>0</v>
      </c>
      <c r="E542" s="99"/>
      <c r="F542" s="100" t="s">
        <v>1975</v>
      </c>
      <c r="G542" s="100" t="s">
        <v>2580</v>
      </c>
      <c r="H542" s="100" t="s">
        <v>2573</v>
      </c>
      <c r="I542" s="100" t="s">
        <v>2574</v>
      </c>
      <c r="J542" s="100" t="s">
        <v>2581</v>
      </c>
      <c r="K542" s="102" t="s">
        <v>1445</v>
      </c>
      <c r="L542" s="102" t="s">
        <v>65</v>
      </c>
      <c r="M542" s="102" t="s">
        <v>659</v>
      </c>
      <c r="N542" s="102" t="s">
        <v>757</v>
      </c>
      <c r="O542" s="102" t="s">
        <v>686</v>
      </c>
      <c r="P542" s="102" t="s">
        <v>2582</v>
      </c>
      <c r="Q542" s="103">
        <v>13.0</v>
      </c>
      <c r="R542" s="103">
        <v>145.0</v>
      </c>
      <c r="S542" s="102" t="s">
        <v>663</v>
      </c>
      <c r="T542" s="102" t="s">
        <v>650</v>
      </c>
      <c r="U542" s="102" t="s">
        <v>2583</v>
      </c>
      <c r="V542" s="102" t="s">
        <v>1980</v>
      </c>
      <c r="W542" s="102" t="s">
        <v>2584</v>
      </c>
      <c r="X542" s="102" t="s">
        <v>877</v>
      </c>
      <c r="Y542" s="103"/>
      <c r="Z542" s="104">
        <v>320.0</v>
      </c>
      <c r="AA542" s="105">
        <v>262000.0</v>
      </c>
      <c r="AB542" s="106"/>
      <c r="AC542" s="73"/>
    </row>
    <row r="543" ht="60.75" customHeight="1">
      <c r="A543" s="73"/>
      <c r="B543" s="98">
        <v>262000.0</v>
      </c>
      <c r="C543" s="64"/>
      <c r="D543" s="55">
        <f t="shared" si="2"/>
        <v>0</v>
      </c>
      <c r="E543" s="99"/>
      <c r="F543" s="100" t="s">
        <v>1975</v>
      </c>
      <c r="G543" s="100" t="s">
        <v>2585</v>
      </c>
      <c r="H543" s="100" t="s">
        <v>2586</v>
      </c>
      <c r="I543" s="100" t="s">
        <v>2587</v>
      </c>
      <c r="J543" s="100" t="s">
        <v>1475</v>
      </c>
      <c r="K543" s="102" t="s">
        <v>1445</v>
      </c>
      <c r="L543" s="102" t="s">
        <v>65</v>
      </c>
      <c r="M543" s="102" t="s">
        <v>659</v>
      </c>
      <c r="N543" s="102" t="s">
        <v>660</v>
      </c>
      <c r="O543" s="102" t="s">
        <v>798</v>
      </c>
      <c r="P543" s="102" t="s">
        <v>1458</v>
      </c>
      <c r="Q543" s="103">
        <v>17.0</v>
      </c>
      <c r="R543" s="103">
        <v>145.0</v>
      </c>
      <c r="S543" s="102" t="s">
        <v>663</v>
      </c>
      <c r="T543" s="102" t="s">
        <v>650</v>
      </c>
      <c r="U543" s="102" t="s">
        <v>1459</v>
      </c>
      <c r="V543" s="102" t="s">
        <v>1980</v>
      </c>
      <c r="W543" s="102" t="s">
        <v>2588</v>
      </c>
      <c r="X543" s="102" t="s">
        <v>654</v>
      </c>
      <c r="Y543" s="103"/>
      <c r="Z543" s="104">
        <v>320.0</v>
      </c>
      <c r="AA543" s="105">
        <v>262000.0</v>
      </c>
      <c r="AB543" s="106"/>
      <c r="AC543" s="73"/>
    </row>
    <row r="544" ht="60.75" customHeight="1">
      <c r="A544" s="73"/>
      <c r="B544" s="98">
        <v>262000.0</v>
      </c>
      <c r="C544" s="64"/>
      <c r="D544" s="55">
        <f t="shared" si="2"/>
        <v>0</v>
      </c>
      <c r="E544" s="99"/>
      <c r="F544" s="100" t="s">
        <v>1975</v>
      </c>
      <c r="G544" s="100" t="s">
        <v>2589</v>
      </c>
      <c r="H544" s="100" t="s">
        <v>2586</v>
      </c>
      <c r="I544" s="100" t="s">
        <v>2587</v>
      </c>
      <c r="J544" s="100" t="s">
        <v>1478</v>
      </c>
      <c r="K544" s="102" t="s">
        <v>1445</v>
      </c>
      <c r="L544" s="102" t="s">
        <v>65</v>
      </c>
      <c r="M544" s="102" t="s">
        <v>659</v>
      </c>
      <c r="N544" s="102" t="s">
        <v>660</v>
      </c>
      <c r="O544" s="102" t="s">
        <v>798</v>
      </c>
      <c r="P544" s="102" t="s">
        <v>1479</v>
      </c>
      <c r="Q544" s="103">
        <v>17.0</v>
      </c>
      <c r="R544" s="103">
        <v>145.0</v>
      </c>
      <c r="S544" s="102" t="s">
        <v>663</v>
      </c>
      <c r="T544" s="102" t="s">
        <v>650</v>
      </c>
      <c r="U544" s="102" t="s">
        <v>1480</v>
      </c>
      <c r="V544" s="102" t="s">
        <v>1980</v>
      </c>
      <c r="W544" s="102" t="s">
        <v>2590</v>
      </c>
      <c r="X544" s="102" t="s">
        <v>654</v>
      </c>
      <c r="Y544" s="103"/>
      <c r="Z544" s="104">
        <v>320.0</v>
      </c>
      <c r="AA544" s="105">
        <v>262000.0</v>
      </c>
      <c r="AB544" s="106"/>
      <c r="AC544" s="73"/>
    </row>
    <row r="545" ht="60.75" customHeight="1">
      <c r="A545" s="73"/>
      <c r="B545" s="98">
        <v>262000.0</v>
      </c>
      <c r="C545" s="64"/>
      <c r="D545" s="55">
        <f t="shared" si="2"/>
        <v>0</v>
      </c>
      <c r="E545" s="99"/>
      <c r="F545" s="100" t="s">
        <v>1975</v>
      </c>
      <c r="G545" s="100" t="s">
        <v>2591</v>
      </c>
      <c r="H545" s="100" t="s">
        <v>2586</v>
      </c>
      <c r="I545" s="100" t="s">
        <v>2587</v>
      </c>
      <c r="J545" s="100" t="s">
        <v>1475</v>
      </c>
      <c r="K545" s="102" t="s">
        <v>1445</v>
      </c>
      <c r="L545" s="102" t="s">
        <v>65</v>
      </c>
      <c r="M545" s="102" t="s">
        <v>659</v>
      </c>
      <c r="N545" s="102" t="s">
        <v>660</v>
      </c>
      <c r="O545" s="102" t="s">
        <v>686</v>
      </c>
      <c r="P545" s="102" t="s">
        <v>1458</v>
      </c>
      <c r="Q545" s="103">
        <v>17.0</v>
      </c>
      <c r="R545" s="103">
        <v>145.0</v>
      </c>
      <c r="S545" s="102" t="s">
        <v>663</v>
      </c>
      <c r="T545" s="102" t="s">
        <v>650</v>
      </c>
      <c r="U545" s="102" t="s">
        <v>1459</v>
      </c>
      <c r="V545" s="102" t="s">
        <v>1980</v>
      </c>
      <c r="W545" s="102" t="s">
        <v>2592</v>
      </c>
      <c r="X545" s="102" t="s">
        <v>654</v>
      </c>
      <c r="Y545" s="103"/>
      <c r="Z545" s="104">
        <v>320.0</v>
      </c>
      <c r="AA545" s="105">
        <v>262000.0</v>
      </c>
      <c r="AB545" s="106"/>
      <c r="AC545" s="73"/>
    </row>
    <row r="546" ht="60.75" customHeight="1">
      <c r="A546" s="73"/>
      <c r="B546" s="98">
        <v>262000.0</v>
      </c>
      <c r="C546" s="64"/>
      <c r="D546" s="55">
        <f t="shared" si="2"/>
        <v>0</v>
      </c>
      <c r="E546" s="99"/>
      <c r="F546" s="100" t="s">
        <v>1975</v>
      </c>
      <c r="G546" s="100" t="s">
        <v>2593</v>
      </c>
      <c r="H546" s="100" t="s">
        <v>2586</v>
      </c>
      <c r="I546" s="100" t="s">
        <v>2587</v>
      </c>
      <c r="J546" s="100" t="s">
        <v>1478</v>
      </c>
      <c r="K546" s="102" t="s">
        <v>1445</v>
      </c>
      <c r="L546" s="102" t="s">
        <v>65</v>
      </c>
      <c r="M546" s="102" t="s">
        <v>659</v>
      </c>
      <c r="N546" s="102" t="s">
        <v>660</v>
      </c>
      <c r="O546" s="102" t="s">
        <v>686</v>
      </c>
      <c r="P546" s="102" t="s">
        <v>1479</v>
      </c>
      <c r="Q546" s="103">
        <v>17.0</v>
      </c>
      <c r="R546" s="103">
        <v>145.0</v>
      </c>
      <c r="S546" s="102" t="s">
        <v>663</v>
      </c>
      <c r="T546" s="102" t="s">
        <v>650</v>
      </c>
      <c r="U546" s="102" t="s">
        <v>1480</v>
      </c>
      <c r="V546" s="102" t="s">
        <v>1980</v>
      </c>
      <c r="W546" s="102" t="s">
        <v>2594</v>
      </c>
      <c r="X546" s="102" t="s">
        <v>654</v>
      </c>
      <c r="Y546" s="103"/>
      <c r="Z546" s="104">
        <v>320.0</v>
      </c>
      <c r="AA546" s="105">
        <v>262000.0</v>
      </c>
      <c r="AB546" s="106"/>
      <c r="AC546" s="73"/>
    </row>
    <row r="547" ht="60.75" customHeight="1">
      <c r="A547" s="73"/>
      <c r="B547" s="98">
        <v>262000.0</v>
      </c>
      <c r="C547" s="64"/>
      <c r="D547" s="55">
        <f t="shared" si="2"/>
        <v>0</v>
      </c>
      <c r="E547" s="99"/>
      <c r="F547" s="100" t="s">
        <v>1975</v>
      </c>
      <c r="G547" s="100" t="s">
        <v>2595</v>
      </c>
      <c r="H547" s="100" t="s">
        <v>2596</v>
      </c>
      <c r="I547" s="100" t="s">
        <v>2597</v>
      </c>
      <c r="J547" s="100" t="s">
        <v>1475</v>
      </c>
      <c r="K547" s="102" t="s">
        <v>1445</v>
      </c>
      <c r="L547" s="102" t="s">
        <v>65</v>
      </c>
      <c r="M547" s="102" t="s">
        <v>659</v>
      </c>
      <c r="N547" s="102" t="s">
        <v>660</v>
      </c>
      <c r="O547" s="102" t="s">
        <v>694</v>
      </c>
      <c r="P547" s="102" t="s">
        <v>1458</v>
      </c>
      <c r="Q547" s="103">
        <v>19.0</v>
      </c>
      <c r="R547" s="103">
        <v>150.0</v>
      </c>
      <c r="S547" s="102" t="s">
        <v>1526</v>
      </c>
      <c r="T547" s="102" t="s">
        <v>650</v>
      </c>
      <c r="U547" s="102" t="s">
        <v>1459</v>
      </c>
      <c r="V547" s="102" t="s">
        <v>1980</v>
      </c>
      <c r="W547" s="102" t="s">
        <v>2598</v>
      </c>
      <c r="X547" s="102" t="s">
        <v>654</v>
      </c>
      <c r="Y547" s="103"/>
      <c r="Z547" s="104">
        <v>320.0</v>
      </c>
      <c r="AA547" s="105">
        <v>262000.0</v>
      </c>
      <c r="AB547" s="106"/>
      <c r="AC547" s="73"/>
    </row>
    <row r="548" ht="60.75" customHeight="1">
      <c r="A548" s="73"/>
      <c r="B548" s="98">
        <v>262000.0</v>
      </c>
      <c r="C548" s="64"/>
      <c r="D548" s="55">
        <f t="shared" si="2"/>
        <v>0</v>
      </c>
      <c r="E548" s="99"/>
      <c r="F548" s="100" t="s">
        <v>1975</v>
      </c>
      <c r="G548" s="100" t="s">
        <v>2599</v>
      </c>
      <c r="H548" s="100" t="s">
        <v>2596</v>
      </c>
      <c r="I548" s="100" t="s">
        <v>2597</v>
      </c>
      <c r="J548" s="100" t="s">
        <v>1478</v>
      </c>
      <c r="K548" s="102" t="s">
        <v>1445</v>
      </c>
      <c r="L548" s="102" t="s">
        <v>65</v>
      </c>
      <c r="M548" s="102" t="s">
        <v>659</v>
      </c>
      <c r="N548" s="102" t="s">
        <v>660</v>
      </c>
      <c r="O548" s="102" t="s">
        <v>694</v>
      </c>
      <c r="P548" s="102" t="s">
        <v>1479</v>
      </c>
      <c r="Q548" s="103">
        <v>19.0</v>
      </c>
      <c r="R548" s="103">
        <v>150.0</v>
      </c>
      <c r="S548" s="102" t="s">
        <v>1526</v>
      </c>
      <c r="T548" s="102" t="s">
        <v>650</v>
      </c>
      <c r="U548" s="102" t="s">
        <v>1480</v>
      </c>
      <c r="V548" s="102" t="s">
        <v>1980</v>
      </c>
      <c r="W548" s="102" t="s">
        <v>2600</v>
      </c>
      <c r="X548" s="102" t="s">
        <v>654</v>
      </c>
      <c r="Y548" s="103"/>
      <c r="Z548" s="104">
        <v>320.0</v>
      </c>
      <c r="AA548" s="105">
        <v>262000.0</v>
      </c>
      <c r="AB548" s="106"/>
      <c r="AC548" s="73"/>
    </row>
    <row r="549" ht="60.75" customHeight="1">
      <c r="A549" s="73"/>
      <c r="B549" s="98">
        <v>262000.0</v>
      </c>
      <c r="C549" s="64"/>
      <c r="D549" s="55">
        <f t="shared" si="2"/>
        <v>0</v>
      </c>
      <c r="E549" s="99"/>
      <c r="F549" s="100" t="s">
        <v>1975</v>
      </c>
      <c r="G549" s="100" t="s">
        <v>2601</v>
      </c>
      <c r="H549" s="100" t="s">
        <v>2602</v>
      </c>
      <c r="I549" s="100" t="s">
        <v>2603</v>
      </c>
      <c r="J549" s="100" t="s">
        <v>1475</v>
      </c>
      <c r="K549" s="102" t="s">
        <v>1445</v>
      </c>
      <c r="L549" s="102" t="s">
        <v>65</v>
      </c>
      <c r="M549" s="102" t="s">
        <v>659</v>
      </c>
      <c r="N549" s="102" t="s">
        <v>660</v>
      </c>
      <c r="O549" s="102" t="s">
        <v>789</v>
      </c>
      <c r="P549" s="102" t="s">
        <v>1458</v>
      </c>
      <c r="Q549" s="103">
        <v>23.0</v>
      </c>
      <c r="R549" s="103">
        <v>150.0</v>
      </c>
      <c r="S549" s="102" t="s">
        <v>687</v>
      </c>
      <c r="T549" s="102" t="s">
        <v>650</v>
      </c>
      <c r="U549" s="102" t="s">
        <v>1459</v>
      </c>
      <c r="V549" s="102" t="s">
        <v>1980</v>
      </c>
      <c r="W549" s="102" t="s">
        <v>2604</v>
      </c>
      <c r="X549" s="102" t="s">
        <v>654</v>
      </c>
      <c r="Y549" s="103"/>
      <c r="Z549" s="104">
        <v>320.0</v>
      </c>
      <c r="AA549" s="105">
        <v>262000.0</v>
      </c>
      <c r="AB549" s="106"/>
      <c r="AC549" s="73"/>
    </row>
    <row r="550" ht="60.75" customHeight="1">
      <c r="A550" s="73"/>
      <c r="B550" s="98">
        <v>262000.0</v>
      </c>
      <c r="C550" s="64"/>
      <c r="D550" s="55">
        <f t="shared" si="2"/>
        <v>0</v>
      </c>
      <c r="E550" s="99"/>
      <c r="F550" s="100" t="s">
        <v>1975</v>
      </c>
      <c r="G550" s="100" t="s">
        <v>2605</v>
      </c>
      <c r="H550" s="100" t="s">
        <v>2602</v>
      </c>
      <c r="I550" s="100" t="s">
        <v>2603</v>
      </c>
      <c r="J550" s="100" t="s">
        <v>1478</v>
      </c>
      <c r="K550" s="102" t="s">
        <v>1445</v>
      </c>
      <c r="L550" s="102" t="s">
        <v>65</v>
      </c>
      <c r="M550" s="102" t="s">
        <v>659</v>
      </c>
      <c r="N550" s="102" t="s">
        <v>660</v>
      </c>
      <c r="O550" s="102" t="s">
        <v>789</v>
      </c>
      <c r="P550" s="102" t="s">
        <v>1479</v>
      </c>
      <c r="Q550" s="103">
        <v>23.0</v>
      </c>
      <c r="R550" s="103">
        <v>150.0</v>
      </c>
      <c r="S550" s="102" t="s">
        <v>687</v>
      </c>
      <c r="T550" s="102" t="s">
        <v>650</v>
      </c>
      <c r="U550" s="102" t="s">
        <v>1480</v>
      </c>
      <c r="V550" s="102" t="s">
        <v>1980</v>
      </c>
      <c r="W550" s="102" t="s">
        <v>2606</v>
      </c>
      <c r="X550" s="102" t="s">
        <v>654</v>
      </c>
      <c r="Y550" s="103"/>
      <c r="Z550" s="104">
        <v>320.0</v>
      </c>
      <c r="AA550" s="105">
        <v>262000.0</v>
      </c>
      <c r="AB550" s="106"/>
      <c r="AC550" s="73"/>
    </row>
    <row r="551" ht="60.75" customHeight="1">
      <c r="A551" s="73"/>
      <c r="B551" s="98">
        <v>262000.0</v>
      </c>
      <c r="C551" s="64"/>
      <c r="D551" s="55">
        <f t="shared" si="2"/>
        <v>0</v>
      </c>
      <c r="E551" s="99"/>
      <c r="F551" s="100" t="s">
        <v>1975</v>
      </c>
      <c r="G551" s="100" t="s">
        <v>2607</v>
      </c>
      <c r="H551" s="100" t="s">
        <v>2608</v>
      </c>
      <c r="I551" s="100" t="s">
        <v>2609</v>
      </c>
      <c r="J551" s="100" t="s">
        <v>1475</v>
      </c>
      <c r="K551" s="102" t="s">
        <v>1445</v>
      </c>
      <c r="L551" s="102" t="s">
        <v>65</v>
      </c>
      <c r="M551" s="102" t="s">
        <v>659</v>
      </c>
      <c r="N551" s="102" t="s">
        <v>660</v>
      </c>
      <c r="O551" s="102" t="s">
        <v>1248</v>
      </c>
      <c r="P551" s="102" t="s">
        <v>1458</v>
      </c>
      <c r="Q551" s="103">
        <v>21.0</v>
      </c>
      <c r="R551" s="103">
        <v>145.0</v>
      </c>
      <c r="S551" s="102" t="s">
        <v>663</v>
      </c>
      <c r="T551" s="102" t="s">
        <v>650</v>
      </c>
      <c r="U551" s="102" t="s">
        <v>1459</v>
      </c>
      <c r="V551" s="102" t="s">
        <v>1980</v>
      </c>
      <c r="W551" s="102" t="s">
        <v>2610</v>
      </c>
      <c r="X551" s="102" t="s">
        <v>654</v>
      </c>
      <c r="Y551" s="103"/>
      <c r="Z551" s="104">
        <v>320.0</v>
      </c>
      <c r="AA551" s="105">
        <v>262000.0</v>
      </c>
      <c r="AB551" s="106"/>
      <c r="AC551" s="73"/>
    </row>
    <row r="552" ht="60.75" customHeight="1">
      <c r="A552" s="73"/>
      <c r="B552" s="98">
        <v>262000.0</v>
      </c>
      <c r="C552" s="64"/>
      <c r="D552" s="55">
        <f t="shared" si="2"/>
        <v>0</v>
      </c>
      <c r="E552" s="99"/>
      <c r="F552" s="100" t="s">
        <v>1975</v>
      </c>
      <c r="G552" s="100" t="s">
        <v>2611</v>
      </c>
      <c r="H552" s="100" t="s">
        <v>2608</v>
      </c>
      <c r="I552" s="100" t="s">
        <v>2609</v>
      </c>
      <c r="J552" s="100" t="s">
        <v>1478</v>
      </c>
      <c r="K552" s="102" t="s">
        <v>1445</v>
      </c>
      <c r="L552" s="102" t="s">
        <v>65</v>
      </c>
      <c r="M552" s="102" t="s">
        <v>659</v>
      </c>
      <c r="N552" s="102" t="s">
        <v>660</v>
      </c>
      <c r="O552" s="102" t="s">
        <v>1248</v>
      </c>
      <c r="P552" s="102" t="s">
        <v>1479</v>
      </c>
      <c r="Q552" s="103">
        <v>21.0</v>
      </c>
      <c r="R552" s="103">
        <v>145.0</v>
      </c>
      <c r="S552" s="102" t="s">
        <v>663</v>
      </c>
      <c r="T552" s="102" t="s">
        <v>650</v>
      </c>
      <c r="U552" s="102" t="s">
        <v>1480</v>
      </c>
      <c r="V552" s="102" t="s">
        <v>1980</v>
      </c>
      <c r="W552" s="102" t="s">
        <v>2612</v>
      </c>
      <c r="X552" s="102" t="s">
        <v>654</v>
      </c>
      <c r="Y552" s="103"/>
      <c r="Z552" s="104">
        <v>320.0</v>
      </c>
      <c r="AA552" s="105">
        <v>262000.0</v>
      </c>
      <c r="AB552" s="106"/>
      <c r="AC552" s="73"/>
    </row>
    <row r="553" ht="60.75" customHeight="1">
      <c r="A553" s="73"/>
      <c r="B553" s="98">
        <v>262000.0</v>
      </c>
      <c r="C553" s="64"/>
      <c r="D553" s="55">
        <f t="shared" si="2"/>
        <v>0</v>
      </c>
      <c r="E553" s="99"/>
      <c r="F553" s="100" t="s">
        <v>1975</v>
      </c>
      <c r="G553" s="100" t="s">
        <v>2613</v>
      </c>
      <c r="H553" s="100" t="s">
        <v>2608</v>
      </c>
      <c r="I553" s="100" t="s">
        <v>2609</v>
      </c>
      <c r="J553" s="100" t="s">
        <v>1655</v>
      </c>
      <c r="K553" s="102" t="s">
        <v>1445</v>
      </c>
      <c r="L553" s="102" t="s">
        <v>65</v>
      </c>
      <c r="M553" s="102" t="s">
        <v>659</v>
      </c>
      <c r="N553" s="102" t="s">
        <v>757</v>
      </c>
      <c r="O553" s="102" t="s">
        <v>1248</v>
      </c>
      <c r="P553" s="102" t="s">
        <v>1622</v>
      </c>
      <c r="Q553" s="103">
        <v>21.0</v>
      </c>
      <c r="R553" s="103">
        <v>145.0</v>
      </c>
      <c r="S553" s="102" t="s">
        <v>663</v>
      </c>
      <c r="T553" s="102" t="s">
        <v>650</v>
      </c>
      <c r="U553" s="102" t="s">
        <v>1623</v>
      </c>
      <c r="V553" s="102" t="s">
        <v>1980</v>
      </c>
      <c r="W553" s="102" t="s">
        <v>2614</v>
      </c>
      <c r="X553" s="102" t="s">
        <v>654</v>
      </c>
      <c r="Y553" s="103"/>
      <c r="Z553" s="104">
        <v>320.0</v>
      </c>
      <c r="AA553" s="105">
        <v>262000.0</v>
      </c>
      <c r="AB553" s="106"/>
      <c r="AC553" s="73"/>
    </row>
    <row r="554" ht="60.75" customHeight="1">
      <c r="A554" s="73"/>
      <c r="B554" s="98">
        <v>262000.0</v>
      </c>
      <c r="C554" s="64"/>
      <c r="D554" s="55">
        <f t="shared" si="2"/>
        <v>0</v>
      </c>
      <c r="E554" s="99"/>
      <c r="F554" s="100" t="s">
        <v>1975</v>
      </c>
      <c r="G554" s="100" t="s">
        <v>2615</v>
      </c>
      <c r="H554" s="100" t="s">
        <v>2608</v>
      </c>
      <c r="I554" s="100" t="s">
        <v>2609</v>
      </c>
      <c r="J554" s="100" t="s">
        <v>2581</v>
      </c>
      <c r="K554" s="102" t="s">
        <v>1445</v>
      </c>
      <c r="L554" s="102" t="s">
        <v>65</v>
      </c>
      <c r="M554" s="102" t="s">
        <v>659</v>
      </c>
      <c r="N554" s="102" t="s">
        <v>757</v>
      </c>
      <c r="O554" s="102" t="s">
        <v>1248</v>
      </c>
      <c r="P554" s="102" t="s">
        <v>2582</v>
      </c>
      <c r="Q554" s="103">
        <v>21.0</v>
      </c>
      <c r="R554" s="103">
        <v>145.0</v>
      </c>
      <c r="S554" s="102" t="s">
        <v>663</v>
      </c>
      <c r="T554" s="102" t="s">
        <v>650</v>
      </c>
      <c r="U554" s="102" t="s">
        <v>2583</v>
      </c>
      <c r="V554" s="102" t="s">
        <v>1980</v>
      </c>
      <c r="W554" s="102" t="s">
        <v>2616</v>
      </c>
      <c r="X554" s="102" t="s">
        <v>877</v>
      </c>
      <c r="Y554" s="103"/>
      <c r="Z554" s="104">
        <v>320.0</v>
      </c>
      <c r="AA554" s="105">
        <v>262000.0</v>
      </c>
      <c r="AB554" s="106"/>
      <c r="AC554" s="73"/>
    </row>
    <row r="555" ht="60.75" customHeight="1">
      <c r="A555" s="73"/>
      <c r="B555" s="98">
        <v>262000.0</v>
      </c>
      <c r="C555" s="64"/>
      <c r="D555" s="55">
        <f t="shared" si="2"/>
        <v>0</v>
      </c>
      <c r="E555" s="99"/>
      <c r="F555" s="100" t="s">
        <v>1975</v>
      </c>
      <c r="G555" s="100" t="s">
        <v>2617</v>
      </c>
      <c r="H555" s="100" t="s">
        <v>2618</v>
      </c>
      <c r="I555" s="100" t="s">
        <v>2619</v>
      </c>
      <c r="J555" s="100" t="s">
        <v>1475</v>
      </c>
      <c r="K555" s="102" t="s">
        <v>1445</v>
      </c>
      <c r="L555" s="102" t="s">
        <v>65</v>
      </c>
      <c r="M555" s="102" t="s">
        <v>659</v>
      </c>
      <c r="N555" s="102" t="s">
        <v>660</v>
      </c>
      <c r="O555" s="102" t="s">
        <v>1248</v>
      </c>
      <c r="P555" s="102" t="s">
        <v>1458</v>
      </c>
      <c r="Q555" s="103">
        <v>23.0</v>
      </c>
      <c r="R555" s="103">
        <v>150.0</v>
      </c>
      <c r="S555" s="102" t="s">
        <v>1526</v>
      </c>
      <c r="T555" s="102" t="s">
        <v>650</v>
      </c>
      <c r="U555" s="102" t="s">
        <v>1459</v>
      </c>
      <c r="V555" s="102" t="s">
        <v>1980</v>
      </c>
      <c r="W555" s="102" t="s">
        <v>2620</v>
      </c>
      <c r="X555" s="102" t="s">
        <v>654</v>
      </c>
      <c r="Y555" s="103"/>
      <c r="Z555" s="104">
        <v>320.0</v>
      </c>
      <c r="AA555" s="105">
        <v>262000.0</v>
      </c>
      <c r="AB555" s="106"/>
      <c r="AC555" s="73"/>
    </row>
    <row r="556" ht="60.75" customHeight="1">
      <c r="A556" s="73"/>
      <c r="B556" s="98">
        <v>262000.0</v>
      </c>
      <c r="C556" s="64"/>
      <c r="D556" s="55">
        <f t="shared" si="2"/>
        <v>0</v>
      </c>
      <c r="E556" s="99"/>
      <c r="F556" s="100" t="s">
        <v>1975</v>
      </c>
      <c r="G556" s="100" t="s">
        <v>2621</v>
      </c>
      <c r="H556" s="100" t="s">
        <v>2618</v>
      </c>
      <c r="I556" s="100" t="s">
        <v>2619</v>
      </c>
      <c r="J556" s="100" t="s">
        <v>1478</v>
      </c>
      <c r="K556" s="102" t="s">
        <v>1445</v>
      </c>
      <c r="L556" s="102" t="s">
        <v>65</v>
      </c>
      <c r="M556" s="102" t="s">
        <v>659</v>
      </c>
      <c r="N556" s="102" t="s">
        <v>660</v>
      </c>
      <c r="O556" s="102" t="s">
        <v>1248</v>
      </c>
      <c r="P556" s="102" t="s">
        <v>1479</v>
      </c>
      <c r="Q556" s="103">
        <v>23.0</v>
      </c>
      <c r="R556" s="103">
        <v>150.0</v>
      </c>
      <c r="S556" s="102" t="s">
        <v>1526</v>
      </c>
      <c r="T556" s="102" t="s">
        <v>650</v>
      </c>
      <c r="U556" s="102" t="s">
        <v>1480</v>
      </c>
      <c r="V556" s="102" t="s">
        <v>1980</v>
      </c>
      <c r="W556" s="102" t="s">
        <v>2622</v>
      </c>
      <c r="X556" s="102" t="s">
        <v>654</v>
      </c>
      <c r="Y556" s="103"/>
      <c r="Z556" s="104">
        <v>320.0</v>
      </c>
      <c r="AA556" s="105">
        <v>262000.0</v>
      </c>
      <c r="AB556" s="106"/>
      <c r="AC556" s="73"/>
    </row>
    <row r="557" ht="60.75" customHeight="1">
      <c r="A557" s="73"/>
      <c r="B557" s="98">
        <v>285000.0</v>
      </c>
      <c r="C557" s="64"/>
      <c r="D557" s="55">
        <f t="shared" si="2"/>
        <v>0</v>
      </c>
      <c r="E557" s="99"/>
      <c r="F557" s="100" t="s">
        <v>1975</v>
      </c>
      <c r="G557" s="100" t="s">
        <v>2623</v>
      </c>
      <c r="H557" s="100" t="s">
        <v>2624</v>
      </c>
      <c r="I557" s="100" t="s">
        <v>2625</v>
      </c>
      <c r="J557" s="100" t="s">
        <v>2626</v>
      </c>
      <c r="K557" s="102" t="s">
        <v>1445</v>
      </c>
      <c r="L557" s="102" t="s">
        <v>65</v>
      </c>
      <c r="M557" s="102" t="s">
        <v>735</v>
      </c>
      <c r="N557" s="102" t="s">
        <v>660</v>
      </c>
      <c r="O557" s="102" t="s">
        <v>2215</v>
      </c>
      <c r="P557" s="102" t="s">
        <v>2627</v>
      </c>
      <c r="Q557" s="103">
        <v>20.0</v>
      </c>
      <c r="R557" s="103">
        <v>145.0</v>
      </c>
      <c r="S557" s="102" t="s">
        <v>649</v>
      </c>
      <c r="T557" s="102" t="s">
        <v>650</v>
      </c>
      <c r="U557" s="102" t="s">
        <v>2628</v>
      </c>
      <c r="V557" s="102" t="s">
        <v>1980</v>
      </c>
      <c r="W557" s="102" t="s">
        <v>2629</v>
      </c>
      <c r="X557" s="102" t="s">
        <v>696</v>
      </c>
      <c r="Y557" s="103"/>
      <c r="Z557" s="104">
        <v>350.0</v>
      </c>
      <c r="AA557" s="105">
        <v>285000.0</v>
      </c>
      <c r="AB557" s="106"/>
      <c r="AC557" s="73"/>
    </row>
    <row r="558" ht="60.75" customHeight="1">
      <c r="A558" s="73"/>
      <c r="B558" s="98">
        <v>285000.0</v>
      </c>
      <c r="C558" s="64"/>
      <c r="D558" s="55">
        <f t="shared" si="2"/>
        <v>0</v>
      </c>
      <c r="E558" s="99"/>
      <c r="F558" s="100" t="s">
        <v>1975</v>
      </c>
      <c r="G558" s="100" t="s">
        <v>2630</v>
      </c>
      <c r="H558" s="100" t="s">
        <v>2624</v>
      </c>
      <c r="I558" s="100" t="s">
        <v>2625</v>
      </c>
      <c r="J558" s="100" t="s">
        <v>1537</v>
      </c>
      <c r="K558" s="102" t="s">
        <v>1445</v>
      </c>
      <c r="L558" s="102" t="s">
        <v>65</v>
      </c>
      <c r="M558" s="102" t="s">
        <v>735</v>
      </c>
      <c r="N558" s="102" t="s">
        <v>660</v>
      </c>
      <c r="O558" s="102" t="s">
        <v>2215</v>
      </c>
      <c r="P558" s="102" t="s">
        <v>1451</v>
      </c>
      <c r="Q558" s="103">
        <v>20.0</v>
      </c>
      <c r="R558" s="103">
        <v>145.0</v>
      </c>
      <c r="S558" s="102" t="s">
        <v>649</v>
      </c>
      <c r="T558" s="102" t="s">
        <v>650</v>
      </c>
      <c r="U558" s="102" t="s">
        <v>1452</v>
      </c>
      <c r="V558" s="102" t="s">
        <v>1980</v>
      </c>
      <c r="W558" s="102" t="s">
        <v>2631</v>
      </c>
      <c r="X558" s="102" t="s">
        <v>696</v>
      </c>
      <c r="Y558" s="103"/>
      <c r="Z558" s="104">
        <v>350.0</v>
      </c>
      <c r="AA558" s="105">
        <v>285000.0</v>
      </c>
      <c r="AB558" s="106"/>
      <c r="AC558" s="73"/>
    </row>
    <row r="559" ht="60.75" customHeight="1">
      <c r="A559" s="73"/>
      <c r="B559" s="98">
        <v>269000.0</v>
      </c>
      <c r="C559" s="64"/>
      <c r="D559" s="55">
        <f t="shared" si="2"/>
        <v>0</v>
      </c>
      <c r="E559" s="99"/>
      <c r="F559" s="100" t="s">
        <v>1975</v>
      </c>
      <c r="G559" s="100" t="s">
        <v>2632</v>
      </c>
      <c r="H559" s="100" t="s">
        <v>2633</v>
      </c>
      <c r="I559" s="100" t="s">
        <v>2634</v>
      </c>
      <c r="J559" s="100" t="s">
        <v>2635</v>
      </c>
      <c r="K559" s="102" t="s">
        <v>1445</v>
      </c>
      <c r="L559" s="102" t="s">
        <v>65</v>
      </c>
      <c r="M559" s="102" t="s">
        <v>735</v>
      </c>
      <c r="N559" s="102" t="s">
        <v>660</v>
      </c>
      <c r="O559" s="102" t="s">
        <v>694</v>
      </c>
      <c r="P559" s="102" t="s">
        <v>2636</v>
      </c>
      <c r="Q559" s="103">
        <v>16.0</v>
      </c>
      <c r="R559" s="103">
        <v>145.0</v>
      </c>
      <c r="S559" s="102" t="s">
        <v>649</v>
      </c>
      <c r="T559" s="102" t="s">
        <v>650</v>
      </c>
      <c r="U559" s="102" t="s">
        <v>2637</v>
      </c>
      <c r="V559" s="102" t="s">
        <v>1980</v>
      </c>
      <c r="W559" s="102" t="s">
        <v>2638</v>
      </c>
      <c r="X559" s="102" t="s">
        <v>654</v>
      </c>
      <c r="Y559" s="103"/>
      <c r="Z559" s="104">
        <v>330.0</v>
      </c>
      <c r="AA559" s="105">
        <v>269000.0</v>
      </c>
      <c r="AB559" s="106"/>
      <c r="AC559" s="73"/>
    </row>
    <row r="560" ht="60.75" customHeight="1">
      <c r="A560" s="73"/>
      <c r="B560" s="98">
        <v>269000.0</v>
      </c>
      <c r="C560" s="64"/>
      <c r="D560" s="55">
        <f t="shared" si="2"/>
        <v>0</v>
      </c>
      <c r="E560" s="99"/>
      <c r="F560" s="100" t="s">
        <v>1975</v>
      </c>
      <c r="G560" s="100" t="s">
        <v>2639</v>
      </c>
      <c r="H560" s="100" t="s">
        <v>2633</v>
      </c>
      <c r="I560" s="100" t="s">
        <v>2634</v>
      </c>
      <c r="J560" s="100" t="s">
        <v>1542</v>
      </c>
      <c r="K560" s="102" t="s">
        <v>1445</v>
      </c>
      <c r="L560" s="102" t="s">
        <v>65</v>
      </c>
      <c r="M560" s="102" t="s">
        <v>735</v>
      </c>
      <c r="N560" s="102" t="s">
        <v>660</v>
      </c>
      <c r="O560" s="102" t="s">
        <v>694</v>
      </c>
      <c r="P560" s="102" t="s">
        <v>1552</v>
      </c>
      <c r="Q560" s="103">
        <v>16.0</v>
      </c>
      <c r="R560" s="103">
        <v>145.0</v>
      </c>
      <c r="S560" s="102" t="s">
        <v>649</v>
      </c>
      <c r="T560" s="102" t="s">
        <v>650</v>
      </c>
      <c r="U560" s="102" t="s">
        <v>1553</v>
      </c>
      <c r="V560" s="102" t="s">
        <v>1980</v>
      </c>
      <c r="W560" s="102" t="s">
        <v>2640</v>
      </c>
      <c r="X560" s="102" t="s">
        <v>654</v>
      </c>
      <c r="Y560" s="103"/>
      <c r="Z560" s="104">
        <v>330.0</v>
      </c>
      <c r="AA560" s="105">
        <v>269000.0</v>
      </c>
      <c r="AB560" s="106"/>
      <c r="AC560" s="73"/>
    </row>
    <row r="561" ht="60.75" customHeight="1">
      <c r="A561" s="73"/>
      <c r="B561" s="98">
        <v>386000.0</v>
      </c>
      <c r="C561" s="64"/>
      <c r="D561" s="55">
        <f t="shared" si="2"/>
        <v>0</v>
      </c>
      <c r="E561" s="99"/>
      <c r="F561" s="100" t="s">
        <v>1975</v>
      </c>
      <c r="G561" s="100" t="s">
        <v>2641</v>
      </c>
      <c r="H561" s="100" t="s">
        <v>2642</v>
      </c>
      <c r="I561" s="100" t="s">
        <v>2643</v>
      </c>
      <c r="J561" s="100" t="s">
        <v>2644</v>
      </c>
      <c r="K561" s="102" t="s">
        <v>1445</v>
      </c>
      <c r="L561" s="102" t="s">
        <v>65</v>
      </c>
      <c r="M561" s="102" t="s">
        <v>659</v>
      </c>
      <c r="N561" s="102" t="s">
        <v>646</v>
      </c>
      <c r="O561" s="102" t="s">
        <v>2215</v>
      </c>
      <c r="P561" s="102" t="s">
        <v>1458</v>
      </c>
      <c r="Q561" s="103">
        <v>22.0</v>
      </c>
      <c r="R561" s="103">
        <v>145.0</v>
      </c>
      <c r="S561" s="102" t="s">
        <v>649</v>
      </c>
      <c r="T561" s="102" t="s">
        <v>650</v>
      </c>
      <c r="U561" s="102" t="s">
        <v>1459</v>
      </c>
      <c r="V561" s="102" t="s">
        <v>1980</v>
      </c>
      <c r="W561" s="102" t="s">
        <v>2645</v>
      </c>
      <c r="X561" s="102" t="s">
        <v>654</v>
      </c>
      <c r="Y561" s="103"/>
      <c r="Z561" s="104">
        <v>480.0</v>
      </c>
      <c r="AA561" s="105">
        <v>386000.0</v>
      </c>
      <c r="AB561" s="106"/>
      <c r="AC561" s="73"/>
    </row>
    <row r="562" ht="60.75" customHeight="1">
      <c r="A562" s="73"/>
      <c r="B562" s="98">
        <v>386000.0</v>
      </c>
      <c r="C562" s="64"/>
      <c r="D562" s="55">
        <f t="shared" si="2"/>
        <v>0</v>
      </c>
      <c r="E562" s="99"/>
      <c r="F562" s="100" t="s">
        <v>1975</v>
      </c>
      <c r="G562" s="100" t="s">
        <v>2646</v>
      </c>
      <c r="H562" s="100" t="s">
        <v>2642</v>
      </c>
      <c r="I562" s="100" t="s">
        <v>2643</v>
      </c>
      <c r="J562" s="100" t="s">
        <v>1478</v>
      </c>
      <c r="K562" s="102" t="s">
        <v>1445</v>
      </c>
      <c r="L562" s="102" t="s">
        <v>65</v>
      </c>
      <c r="M562" s="102" t="s">
        <v>659</v>
      </c>
      <c r="N562" s="102" t="s">
        <v>646</v>
      </c>
      <c r="O562" s="102" t="s">
        <v>2215</v>
      </c>
      <c r="P562" s="102" t="s">
        <v>1622</v>
      </c>
      <c r="Q562" s="103">
        <v>22.0</v>
      </c>
      <c r="R562" s="103">
        <v>145.0</v>
      </c>
      <c r="S562" s="102" t="s">
        <v>649</v>
      </c>
      <c r="T562" s="102" t="s">
        <v>650</v>
      </c>
      <c r="U562" s="102" t="s">
        <v>1623</v>
      </c>
      <c r="V562" s="102" t="s">
        <v>1980</v>
      </c>
      <c r="W562" s="102" t="s">
        <v>2647</v>
      </c>
      <c r="X562" s="102" t="s">
        <v>654</v>
      </c>
      <c r="Y562" s="103"/>
      <c r="Z562" s="104">
        <v>480.0</v>
      </c>
      <c r="AA562" s="105">
        <v>386000.0</v>
      </c>
      <c r="AB562" s="106"/>
      <c r="AC562" s="73"/>
    </row>
    <row r="563" ht="60.75" customHeight="1">
      <c r="A563" s="73"/>
      <c r="B563" s="98">
        <v>300000.0</v>
      </c>
      <c r="C563" s="64"/>
      <c r="D563" s="55">
        <f t="shared" si="2"/>
        <v>0</v>
      </c>
      <c r="E563" s="99"/>
      <c r="F563" s="100" t="s">
        <v>1975</v>
      </c>
      <c r="G563" s="100" t="s">
        <v>2648</v>
      </c>
      <c r="H563" s="100" t="s">
        <v>2649</v>
      </c>
      <c r="I563" s="100" t="s">
        <v>2650</v>
      </c>
      <c r="J563" s="100" t="s">
        <v>1475</v>
      </c>
      <c r="K563" s="102" t="s">
        <v>1445</v>
      </c>
      <c r="L563" s="102" t="s">
        <v>65</v>
      </c>
      <c r="M563" s="102" t="s">
        <v>659</v>
      </c>
      <c r="N563" s="102" t="s">
        <v>646</v>
      </c>
      <c r="O563" s="102" t="s">
        <v>661</v>
      </c>
      <c r="P563" s="102" t="s">
        <v>1458</v>
      </c>
      <c r="Q563" s="103">
        <v>16.0</v>
      </c>
      <c r="R563" s="103">
        <v>145.0</v>
      </c>
      <c r="S563" s="102" t="s">
        <v>663</v>
      </c>
      <c r="T563" s="102" t="s">
        <v>650</v>
      </c>
      <c r="U563" s="102" t="s">
        <v>1459</v>
      </c>
      <c r="V563" s="102" t="s">
        <v>1980</v>
      </c>
      <c r="W563" s="102" t="s">
        <v>2651</v>
      </c>
      <c r="X563" s="102" t="s">
        <v>654</v>
      </c>
      <c r="Y563" s="103"/>
      <c r="Z563" s="104">
        <v>370.0</v>
      </c>
      <c r="AA563" s="105">
        <v>300000.0</v>
      </c>
      <c r="AB563" s="106"/>
      <c r="AC563" s="73"/>
    </row>
    <row r="564" ht="60.75" customHeight="1">
      <c r="A564" s="73"/>
      <c r="B564" s="98">
        <v>300000.0</v>
      </c>
      <c r="C564" s="64"/>
      <c r="D564" s="55">
        <f t="shared" si="2"/>
        <v>0</v>
      </c>
      <c r="E564" s="99"/>
      <c r="F564" s="100" t="s">
        <v>1975</v>
      </c>
      <c r="G564" s="100" t="s">
        <v>2652</v>
      </c>
      <c r="H564" s="100" t="s">
        <v>2649</v>
      </c>
      <c r="I564" s="100" t="s">
        <v>2650</v>
      </c>
      <c r="J564" s="100" t="s">
        <v>1478</v>
      </c>
      <c r="K564" s="102" t="s">
        <v>1445</v>
      </c>
      <c r="L564" s="102" t="s">
        <v>65</v>
      </c>
      <c r="M564" s="102" t="s">
        <v>659</v>
      </c>
      <c r="N564" s="102" t="s">
        <v>646</v>
      </c>
      <c r="O564" s="102" t="s">
        <v>661</v>
      </c>
      <c r="P564" s="102" t="s">
        <v>1479</v>
      </c>
      <c r="Q564" s="103">
        <v>16.0</v>
      </c>
      <c r="R564" s="103">
        <v>145.0</v>
      </c>
      <c r="S564" s="102" t="s">
        <v>663</v>
      </c>
      <c r="T564" s="102" t="s">
        <v>650</v>
      </c>
      <c r="U564" s="102" t="s">
        <v>1480</v>
      </c>
      <c r="V564" s="102" t="s">
        <v>1980</v>
      </c>
      <c r="W564" s="102" t="s">
        <v>2653</v>
      </c>
      <c r="X564" s="102" t="s">
        <v>654</v>
      </c>
      <c r="Y564" s="103"/>
      <c r="Z564" s="104">
        <v>370.0</v>
      </c>
      <c r="AA564" s="105">
        <v>300000.0</v>
      </c>
      <c r="AB564" s="106"/>
      <c r="AC564" s="73"/>
    </row>
    <row r="565" ht="60.75" customHeight="1">
      <c r="A565" s="73"/>
      <c r="B565" s="98">
        <v>285000.0</v>
      </c>
      <c r="C565" s="64"/>
      <c r="D565" s="55">
        <f t="shared" si="2"/>
        <v>0</v>
      </c>
      <c r="E565" s="99"/>
      <c r="F565" s="100" t="s">
        <v>1975</v>
      </c>
      <c r="G565" s="100" t="s">
        <v>2654</v>
      </c>
      <c r="H565" s="100" t="s">
        <v>2655</v>
      </c>
      <c r="I565" s="100" t="s">
        <v>2656</v>
      </c>
      <c r="J565" s="100" t="s">
        <v>2657</v>
      </c>
      <c r="K565" s="102" t="s">
        <v>1445</v>
      </c>
      <c r="L565" s="102" t="s">
        <v>65</v>
      </c>
      <c r="M565" s="102" t="s">
        <v>735</v>
      </c>
      <c r="N565" s="102" t="s">
        <v>773</v>
      </c>
      <c r="O565" s="102" t="s">
        <v>1525</v>
      </c>
      <c r="P565" s="102" t="s">
        <v>1538</v>
      </c>
      <c r="Q565" s="103">
        <v>19.0</v>
      </c>
      <c r="R565" s="103">
        <v>145.0</v>
      </c>
      <c r="S565" s="102" t="s">
        <v>649</v>
      </c>
      <c r="T565" s="102" t="s">
        <v>650</v>
      </c>
      <c r="U565" s="102" t="s">
        <v>1539</v>
      </c>
      <c r="V565" s="102" t="s">
        <v>1980</v>
      </c>
      <c r="W565" s="102" t="s">
        <v>2658</v>
      </c>
      <c r="X565" s="102" t="s">
        <v>696</v>
      </c>
      <c r="Y565" s="103"/>
      <c r="Z565" s="104">
        <v>350.0</v>
      </c>
      <c r="AA565" s="105">
        <v>285000.0</v>
      </c>
      <c r="AB565" s="106"/>
      <c r="AC565" s="73"/>
    </row>
    <row r="566" ht="60.75" customHeight="1">
      <c r="A566" s="73"/>
      <c r="B566" s="98">
        <v>285000.0</v>
      </c>
      <c r="C566" s="64"/>
      <c r="D566" s="55">
        <f t="shared" si="2"/>
        <v>0</v>
      </c>
      <c r="E566" s="99"/>
      <c r="F566" s="100" t="s">
        <v>1975</v>
      </c>
      <c r="G566" s="100" t="s">
        <v>2659</v>
      </c>
      <c r="H566" s="100" t="s">
        <v>2655</v>
      </c>
      <c r="I566" s="100" t="s">
        <v>2656</v>
      </c>
      <c r="J566" s="100" t="s">
        <v>2660</v>
      </c>
      <c r="K566" s="102" t="s">
        <v>1445</v>
      </c>
      <c r="L566" s="102" t="s">
        <v>65</v>
      </c>
      <c r="M566" s="102" t="s">
        <v>735</v>
      </c>
      <c r="N566" s="102" t="s">
        <v>773</v>
      </c>
      <c r="O566" s="102" t="s">
        <v>1525</v>
      </c>
      <c r="P566" s="102" t="s">
        <v>2636</v>
      </c>
      <c r="Q566" s="103">
        <v>19.0</v>
      </c>
      <c r="R566" s="103">
        <v>145.0</v>
      </c>
      <c r="S566" s="102" t="s">
        <v>649</v>
      </c>
      <c r="T566" s="102" t="s">
        <v>650</v>
      </c>
      <c r="U566" s="102" t="s">
        <v>2637</v>
      </c>
      <c r="V566" s="102" t="s">
        <v>1980</v>
      </c>
      <c r="W566" s="102" t="s">
        <v>2661</v>
      </c>
      <c r="X566" s="102" t="s">
        <v>654</v>
      </c>
      <c r="Y566" s="103"/>
      <c r="Z566" s="104">
        <v>350.0</v>
      </c>
      <c r="AA566" s="105">
        <v>285000.0</v>
      </c>
      <c r="AB566" s="106"/>
      <c r="AC566" s="73"/>
    </row>
    <row r="567" ht="60.75" customHeight="1">
      <c r="A567" s="73"/>
      <c r="B567" s="98">
        <v>285000.0</v>
      </c>
      <c r="C567" s="64"/>
      <c r="D567" s="55">
        <f t="shared" si="2"/>
        <v>0</v>
      </c>
      <c r="E567" s="99"/>
      <c r="F567" s="100" t="s">
        <v>1975</v>
      </c>
      <c r="G567" s="100" t="s">
        <v>2662</v>
      </c>
      <c r="H567" s="100" t="s">
        <v>2655</v>
      </c>
      <c r="I567" s="100" t="s">
        <v>2656</v>
      </c>
      <c r="J567" s="100" t="s">
        <v>2663</v>
      </c>
      <c r="K567" s="102" t="s">
        <v>1445</v>
      </c>
      <c r="L567" s="102" t="s">
        <v>65</v>
      </c>
      <c r="M567" s="102" t="s">
        <v>735</v>
      </c>
      <c r="N567" s="102" t="s">
        <v>773</v>
      </c>
      <c r="O567" s="102" t="s">
        <v>1525</v>
      </c>
      <c r="P567" s="102" t="s">
        <v>2627</v>
      </c>
      <c r="Q567" s="103">
        <v>19.0</v>
      </c>
      <c r="R567" s="103">
        <v>145.0</v>
      </c>
      <c r="S567" s="102" t="s">
        <v>649</v>
      </c>
      <c r="T567" s="102" t="s">
        <v>650</v>
      </c>
      <c r="U567" s="102" t="s">
        <v>2628</v>
      </c>
      <c r="V567" s="102" t="s">
        <v>1980</v>
      </c>
      <c r="W567" s="102" t="s">
        <v>2664</v>
      </c>
      <c r="X567" s="102" t="s">
        <v>654</v>
      </c>
      <c r="Y567" s="103"/>
      <c r="Z567" s="104">
        <v>350.0</v>
      </c>
      <c r="AA567" s="105">
        <v>285000.0</v>
      </c>
      <c r="AB567" s="106"/>
      <c r="AC567" s="73"/>
    </row>
    <row r="568" ht="60.75" customHeight="1">
      <c r="A568" s="73"/>
      <c r="B568" s="98">
        <v>285000.0</v>
      </c>
      <c r="C568" s="64"/>
      <c r="D568" s="55">
        <f t="shared" si="2"/>
        <v>0</v>
      </c>
      <c r="E568" s="99"/>
      <c r="F568" s="100" t="s">
        <v>1975</v>
      </c>
      <c r="G568" s="100" t="s">
        <v>2665</v>
      </c>
      <c r="H568" s="100" t="s">
        <v>2666</v>
      </c>
      <c r="I568" s="100" t="s">
        <v>2667</v>
      </c>
      <c r="J568" s="100" t="s">
        <v>2657</v>
      </c>
      <c r="K568" s="102" t="s">
        <v>1445</v>
      </c>
      <c r="L568" s="102" t="s">
        <v>65</v>
      </c>
      <c r="M568" s="102" t="s">
        <v>735</v>
      </c>
      <c r="N568" s="102" t="s">
        <v>773</v>
      </c>
      <c r="O568" s="102" t="s">
        <v>789</v>
      </c>
      <c r="P568" s="102" t="s">
        <v>1538</v>
      </c>
      <c r="Q568" s="103">
        <v>17.0</v>
      </c>
      <c r="R568" s="103">
        <v>145.0</v>
      </c>
      <c r="S568" s="102" t="s">
        <v>649</v>
      </c>
      <c r="T568" s="102" t="s">
        <v>650</v>
      </c>
      <c r="U568" s="102" t="s">
        <v>1539</v>
      </c>
      <c r="V568" s="102" t="s">
        <v>1980</v>
      </c>
      <c r="W568" s="102" t="s">
        <v>2668</v>
      </c>
      <c r="X568" s="102" t="s">
        <v>654</v>
      </c>
      <c r="Y568" s="103"/>
      <c r="Z568" s="104">
        <v>350.0</v>
      </c>
      <c r="AA568" s="105">
        <v>285000.0</v>
      </c>
      <c r="AB568" s="106"/>
      <c r="AC568" s="73"/>
    </row>
    <row r="569" ht="60.75" customHeight="1">
      <c r="A569" s="73"/>
      <c r="B569" s="98">
        <v>285000.0</v>
      </c>
      <c r="C569" s="64"/>
      <c r="D569" s="55">
        <f t="shared" si="2"/>
        <v>0</v>
      </c>
      <c r="E569" s="99"/>
      <c r="F569" s="100" t="s">
        <v>1975</v>
      </c>
      <c r="G569" s="100" t="s">
        <v>2669</v>
      </c>
      <c r="H569" s="100" t="s">
        <v>2666</v>
      </c>
      <c r="I569" s="100" t="s">
        <v>2667</v>
      </c>
      <c r="J569" s="100" t="s">
        <v>2660</v>
      </c>
      <c r="K569" s="102" t="s">
        <v>1445</v>
      </c>
      <c r="L569" s="102" t="s">
        <v>65</v>
      </c>
      <c r="M569" s="102" t="s">
        <v>735</v>
      </c>
      <c r="N569" s="102" t="s">
        <v>773</v>
      </c>
      <c r="O569" s="102" t="s">
        <v>789</v>
      </c>
      <c r="P569" s="102" t="s">
        <v>2636</v>
      </c>
      <c r="Q569" s="103">
        <v>17.0</v>
      </c>
      <c r="R569" s="103">
        <v>145.0</v>
      </c>
      <c r="S569" s="102" t="s">
        <v>649</v>
      </c>
      <c r="T569" s="102" t="s">
        <v>650</v>
      </c>
      <c r="U569" s="102" t="s">
        <v>2637</v>
      </c>
      <c r="V569" s="102" t="s">
        <v>1980</v>
      </c>
      <c r="W569" s="102" t="s">
        <v>2670</v>
      </c>
      <c r="X569" s="102" t="s">
        <v>654</v>
      </c>
      <c r="Y569" s="103"/>
      <c r="Z569" s="104">
        <v>350.0</v>
      </c>
      <c r="AA569" s="105">
        <v>285000.0</v>
      </c>
      <c r="AB569" s="106"/>
      <c r="AC569" s="73"/>
    </row>
    <row r="570" ht="60.75" customHeight="1">
      <c r="A570" s="73"/>
      <c r="B570" s="98">
        <v>285000.0</v>
      </c>
      <c r="C570" s="64"/>
      <c r="D570" s="55">
        <f t="shared" si="2"/>
        <v>0</v>
      </c>
      <c r="E570" s="99"/>
      <c r="F570" s="100" t="s">
        <v>1975</v>
      </c>
      <c r="G570" s="100" t="s">
        <v>2671</v>
      </c>
      <c r="H570" s="100" t="s">
        <v>2666</v>
      </c>
      <c r="I570" s="100" t="s">
        <v>2667</v>
      </c>
      <c r="J570" s="100" t="s">
        <v>2663</v>
      </c>
      <c r="K570" s="102" t="s">
        <v>1445</v>
      </c>
      <c r="L570" s="102" t="s">
        <v>65</v>
      </c>
      <c r="M570" s="102" t="s">
        <v>735</v>
      </c>
      <c r="N570" s="102" t="s">
        <v>773</v>
      </c>
      <c r="O570" s="102" t="s">
        <v>789</v>
      </c>
      <c r="P570" s="102" t="s">
        <v>2627</v>
      </c>
      <c r="Q570" s="103">
        <v>17.0</v>
      </c>
      <c r="R570" s="103">
        <v>145.0</v>
      </c>
      <c r="S570" s="102" t="s">
        <v>649</v>
      </c>
      <c r="T570" s="102" t="s">
        <v>650</v>
      </c>
      <c r="U570" s="102" t="s">
        <v>2628</v>
      </c>
      <c r="V570" s="102" t="s">
        <v>1980</v>
      </c>
      <c r="W570" s="102" t="s">
        <v>2672</v>
      </c>
      <c r="X570" s="102" t="s">
        <v>654</v>
      </c>
      <c r="Y570" s="103"/>
      <c r="Z570" s="104">
        <v>350.0</v>
      </c>
      <c r="AA570" s="105">
        <v>285000.0</v>
      </c>
      <c r="AB570" s="106"/>
      <c r="AC570" s="73"/>
    </row>
    <row r="571" ht="60.75" customHeight="1">
      <c r="A571" s="73"/>
      <c r="B571" s="98">
        <v>293000.0</v>
      </c>
      <c r="C571" s="64"/>
      <c r="D571" s="55">
        <f t="shared" si="2"/>
        <v>0</v>
      </c>
      <c r="E571" s="99"/>
      <c r="F571" s="100" t="s">
        <v>1975</v>
      </c>
      <c r="G571" s="100" t="s">
        <v>2673</v>
      </c>
      <c r="H571" s="100" t="s">
        <v>2674</v>
      </c>
      <c r="I571" s="100" t="s">
        <v>2675</v>
      </c>
      <c r="J571" s="100" t="s">
        <v>2644</v>
      </c>
      <c r="K571" s="102" t="s">
        <v>1445</v>
      </c>
      <c r="L571" s="102" t="s">
        <v>65</v>
      </c>
      <c r="M571" s="102" t="s">
        <v>659</v>
      </c>
      <c r="N571" s="102" t="s">
        <v>773</v>
      </c>
      <c r="O571" s="102" t="s">
        <v>789</v>
      </c>
      <c r="P571" s="102" t="s">
        <v>1458</v>
      </c>
      <c r="Q571" s="103">
        <v>21.0</v>
      </c>
      <c r="R571" s="103">
        <v>145.0</v>
      </c>
      <c r="S571" s="102" t="s">
        <v>687</v>
      </c>
      <c r="T571" s="102" t="s">
        <v>650</v>
      </c>
      <c r="U571" s="102" t="s">
        <v>1459</v>
      </c>
      <c r="V571" s="102" t="s">
        <v>1980</v>
      </c>
      <c r="W571" s="102" t="s">
        <v>2676</v>
      </c>
      <c r="X571" s="102" t="s">
        <v>654</v>
      </c>
      <c r="Y571" s="103"/>
      <c r="Z571" s="104">
        <v>360.0</v>
      </c>
      <c r="AA571" s="105">
        <v>293000.0</v>
      </c>
      <c r="AB571" s="106"/>
      <c r="AC571" s="73"/>
    </row>
    <row r="572" ht="60.75" customHeight="1">
      <c r="A572" s="73"/>
      <c r="B572" s="98">
        <v>293000.0</v>
      </c>
      <c r="C572" s="64"/>
      <c r="D572" s="55">
        <f t="shared" si="2"/>
        <v>0</v>
      </c>
      <c r="E572" s="99"/>
      <c r="F572" s="100" t="s">
        <v>1975</v>
      </c>
      <c r="G572" s="100" t="s">
        <v>2677</v>
      </c>
      <c r="H572" s="100" t="s">
        <v>2674</v>
      </c>
      <c r="I572" s="100" t="s">
        <v>2675</v>
      </c>
      <c r="J572" s="100" t="s">
        <v>2678</v>
      </c>
      <c r="K572" s="102" t="s">
        <v>1445</v>
      </c>
      <c r="L572" s="102" t="s">
        <v>65</v>
      </c>
      <c r="M572" s="102" t="s">
        <v>659</v>
      </c>
      <c r="N572" s="102" t="s">
        <v>773</v>
      </c>
      <c r="O572" s="102" t="s">
        <v>789</v>
      </c>
      <c r="P572" s="102" t="s">
        <v>1479</v>
      </c>
      <c r="Q572" s="103">
        <v>21.0</v>
      </c>
      <c r="R572" s="103">
        <v>145.0</v>
      </c>
      <c r="S572" s="102" t="s">
        <v>687</v>
      </c>
      <c r="T572" s="102" t="s">
        <v>650</v>
      </c>
      <c r="U572" s="102" t="s">
        <v>1480</v>
      </c>
      <c r="V572" s="102" t="s">
        <v>1980</v>
      </c>
      <c r="W572" s="102" t="s">
        <v>2679</v>
      </c>
      <c r="X572" s="102" t="s">
        <v>654</v>
      </c>
      <c r="Y572" s="103"/>
      <c r="Z572" s="104">
        <v>360.0</v>
      </c>
      <c r="AA572" s="105">
        <v>293000.0</v>
      </c>
      <c r="AB572" s="106"/>
      <c r="AC572" s="73"/>
    </row>
    <row r="573" ht="60.75" customHeight="1">
      <c r="A573" s="73"/>
      <c r="B573" s="98">
        <v>293000.0</v>
      </c>
      <c r="C573" s="64"/>
      <c r="D573" s="55">
        <f t="shared" si="2"/>
        <v>0</v>
      </c>
      <c r="E573" s="99"/>
      <c r="F573" s="100" t="s">
        <v>1975</v>
      </c>
      <c r="G573" s="100" t="s">
        <v>2680</v>
      </c>
      <c r="H573" s="100" t="s">
        <v>2681</v>
      </c>
      <c r="I573" s="100" t="s">
        <v>2682</v>
      </c>
      <c r="J573" s="100" t="s">
        <v>2644</v>
      </c>
      <c r="K573" s="102" t="s">
        <v>1445</v>
      </c>
      <c r="L573" s="102" t="s">
        <v>65</v>
      </c>
      <c r="M573" s="102" t="s">
        <v>659</v>
      </c>
      <c r="N573" s="102" t="s">
        <v>773</v>
      </c>
      <c r="O573" s="102" t="s">
        <v>1525</v>
      </c>
      <c r="P573" s="102" t="s">
        <v>1458</v>
      </c>
      <c r="Q573" s="103">
        <v>21.0</v>
      </c>
      <c r="R573" s="103">
        <v>145.0</v>
      </c>
      <c r="S573" s="102" t="s">
        <v>663</v>
      </c>
      <c r="T573" s="102" t="s">
        <v>650</v>
      </c>
      <c r="U573" s="102" t="s">
        <v>1459</v>
      </c>
      <c r="V573" s="102" t="s">
        <v>1980</v>
      </c>
      <c r="W573" s="102" t="s">
        <v>2683</v>
      </c>
      <c r="X573" s="102" t="s">
        <v>654</v>
      </c>
      <c r="Y573" s="103"/>
      <c r="Z573" s="104">
        <v>360.0</v>
      </c>
      <c r="AA573" s="105">
        <v>293000.0</v>
      </c>
      <c r="AB573" s="106"/>
      <c r="AC573" s="73"/>
    </row>
    <row r="574" ht="60.75" customHeight="1">
      <c r="A574" s="73"/>
      <c r="B574" s="98">
        <v>293000.0</v>
      </c>
      <c r="C574" s="64"/>
      <c r="D574" s="55">
        <f t="shared" si="2"/>
        <v>0</v>
      </c>
      <c r="E574" s="99"/>
      <c r="F574" s="100" t="s">
        <v>1975</v>
      </c>
      <c r="G574" s="100" t="s">
        <v>2684</v>
      </c>
      <c r="H574" s="100" t="s">
        <v>2681</v>
      </c>
      <c r="I574" s="100" t="s">
        <v>2682</v>
      </c>
      <c r="J574" s="100" t="s">
        <v>2678</v>
      </c>
      <c r="K574" s="102" t="s">
        <v>1445</v>
      </c>
      <c r="L574" s="102" t="s">
        <v>65</v>
      </c>
      <c r="M574" s="102" t="s">
        <v>659</v>
      </c>
      <c r="N574" s="102" t="s">
        <v>773</v>
      </c>
      <c r="O574" s="102" t="s">
        <v>1525</v>
      </c>
      <c r="P574" s="102" t="s">
        <v>1479</v>
      </c>
      <c r="Q574" s="103">
        <v>21.0</v>
      </c>
      <c r="R574" s="103">
        <v>145.0</v>
      </c>
      <c r="S574" s="102" t="s">
        <v>663</v>
      </c>
      <c r="T574" s="102" t="s">
        <v>650</v>
      </c>
      <c r="U574" s="102" t="s">
        <v>1480</v>
      </c>
      <c r="V574" s="102" t="s">
        <v>1980</v>
      </c>
      <c r="W574" s="102" t="s">
        <v>2685</v>
      </c>
      <c r="X574" s="102" t="s">
        <v>654</v>
      </c>
      <c r="Y574" s="103"/>
      <c r="Z574" s="104">
        <v>360.0</v>
      </c>
      <c r="AA574" s="105">
        <v>293000.0</v>
      </c>
      <c r="AB574" s="106"/>
      <c r="AC574" s="73"/>
    </row>
    <row r="575" ht="60.75" customHeight="1">
      <c r="A575" s="73"/>
      <c r="B575" s="98">
        <v>293000.0</v>
      </c>
      <c r="C575" s="64"/>
      <c r="D575" s="55">
        <f t="shared" si="2"/>
        <v>0</v>
      </c>
      <c r="E575" s="99"/>
      <c r="F575" s="100" t="s">
        <v>1975</v>
      </c>
      <c r="G575" s="100" t="s">
        <v>2686</v>
      </c>
      <c r="H575" s="100" t="s">
        <v>2681</v>
      </c>
      <c r="I575" s="100" t="s">
        <v>2682</v>
      </c>
      <c r="J575" s="100" t="s">
        <v>1462</v>
      </c>
      <c r="K575" s="102" t="s">
        <v>1445</v>
      </c>
      <c r="L575" s="102" t="s">
        <v>65</v>
      </c>
      <c r="M575" s="102" t="s">
        <v>659</v>
      </c>
      <c r="N575" s="102" t="s">
        <v>773</v>
      </c>
      <c r="O575" s="102" t="s">
        <v>1525</v>
      </c>
      <c r="P575" s="102" t="s">
        <v>1622</v>
      </c>
      <c r="Q575" s="103">
        <v>21.0</v>
      </c>
      <c r="R575" s="103">
        <v>145.0</v>
      </c>
      <c r="S575" s="102" t="s">
        <v>663</v>
      </c>
      <c r="T575" s="102" t="s">
        <v>650</v>
      </c>
      <c r="U575" s="102" t="s">
        <v>1623</v>
      </c>
      <c r="V575" s="102" t="s">
        <v>1980</v>
      </c>
      <c r="W575" s="102" t="s">
        <v>2687</v>
      </c>
      <c r="X575" s="102" t="s">
        <v>654</v>
      </c>
      <c r="Y575" s="103"/>
      <c r="Z575" s="104">
        <v>360.0</v>
      </c>
      <c r="AA575" s="105">
        <v>293000.0</v>
      </c>
      <c r="AB575" s="106"/>
      <c r="AC575" s="73"/>
    </row>
    <row r="576" ht="60.75" customHeight="1">
      <c r="A576" s="73"/>
      <c r="B576" s="98">
        <v>293000.0</v>
      </c>
      <c r="C576" s="64"/>
      <c r="D576" s="55">
        <f t="shared" si="2"/>
        <v>0</v>
      </c>
      <c r="E576" s="99"/>
      <c r="F576" s="100" t="s">
        <v>1975</v>
      </c>
      <c r="G576" s="100" t="s">
        <v>2688</v>
      </c>
      <c r="H576" s="100" t="s">
        <v>2681</v>
      </c>
      <c r="I576" s="100" t="s">
        <v>2682</v>
      </c>
      <c r="J576" s="100" t="s">
        <v>2689</v>
      </c>
      <c r="K576" s="102" t="s">
        <v>1445</v>
      </c>
      <c r="L576" s="102" t="s">
        <v>65</v>
      </c>
      <c r="M576" s="102" t="s">
        <v>659</v>
      </c>
      <c r="N576" s="102" t="s">
        <v>773</v>
      </c>
      <c r="O576" s="102" t="s">
        <v>1525</v>
      </c>
      <c r="P576" s="102" t="s">
        <v>1629</v>
      </c>
      <c r="Q576" s="103">
        <v>21.0</v>
      </c>
      <c r="R576" s="103">
        <v>145.0</v>
      </c>
      <c r="S576" s="102" t="s">
        <v>663</v>
      </c>
      <c r="T576" s="102" t="s">
        <v>650</v>
      </c>
      <c r="U576" s="102" t="s">
        <v>1630</v>
      </c>
      <c r="V576" s="102" t="s">
        <v>1980</v>
      </c>
      <c r="W576" s="102" t="s">
        <v>2690</v>
      </c>
      <c r="X576" s="102" t="s">
        <v>654</v>
      </c>
      <c r="Y576" s="103"/>
      <c r="Z576" s="104">
        <v>360.0</v>
      </c>
      <c r="AA576" s="105">
        <v>293000.0</v>
      </c>
      <c r="AB576" s="106"/>
      <c r="AC576" s="73"/>
    </row>
    <row r="577" ht="60.75" customHeight="1">
      <c r="A577" s="73"/>
      <c r="B577" s="98">
        <v>262000.0</v>
      </c>
      <c r="C577" s="64"/>
      <c r="D577" s="55">
        <f t="shared" si="2"/>
        <v>0</v>
      </c>
      <c r="E577" s="99"/>
      <c r="F577" s="100" t="s">
        <v>1975</v>
      </c>
      <c r="G577" s="100" t="s">
        <v>2691</v>
      </c>
      <c r="H577" s="100" t="s">
        <v>2692</v>
      </c>
      <c r="I577" s="100" t="s">
        <v>2693</v>
      </c>
      <c r="J577" s="100" t="s">
        <v>1475</v>
      </c>
      <c r="K577" s="102" t="s">
        <v>1445</v>
      </c>
      <c r="L577" s="102" t="s">
        <v>65</v>
      </c>
      <c r="M577" s="102" t="s">
        <v>659</v>
      </c>
      <c r="N577" s="102" t="s">
        <v>773</v>
      </c>
      <c r="O577" s="102" t="s">
        <v>789</v>
      </c>
      <c r="P577" s="102" t="s">
        <v>1458</v>
      </c>
      <c r="Q577" s="103">
        <v>17.0</v>
      </c>
      <c r="R577" s="103">
        <v>145.0</v>
      </c>
      <c r="S577" s="102" t="s">
        <v>663</v>
      </c>
      <c r="T577" s="102" t="s">
        <v>650</v>
      </c>
      <c r="U577" s="102" t="s">
        <v>1459</v>
      </c>
      <c r="V577" s="102" t="s">
        <v>1980</v>
      </c>
      <c r="W577" s="102" t="s">
        <v>2694</v>
      </c>
      <c r="X577" s="102" t="s">
        <v>654</v>
      </c>
      <c r="Y577" s="103"/>
      <c r="Z577" s="104">
        <v>320.0</v>
      </c>
      <c r="AA577" s="105">
        <v>262000.0</v>
      </c>
      <c r="AB577" s="106"/>
      <c r="AC577" s="73"/>
    </row>
    <row r="578" ht="60.75" customHeight="1">
      <c r="A578" s="73"/>
      <c r="B578" s="98">
        <v>262000.0</v>
      </c>
      <c r="C578" s="64"/>
      <c r="D578" s="55">
        <f t="shared" si="2"/>
        <v>0</v>
      </c>
      <c r="E578" s="99"/>
      <c r="F578" s="100" t="s">
        <v>1975</v>
      </c>
      <c r="G578" s="100" t="s">
        <v>2695</v>
      </c>
      <c r="H578" s="100" t="s">
        <v>2692</v>
      </c>
      <c r="I578" s="100" t="s">
        <v>2693</v>
      </c>
      <c r="J578" s="100" t="s">
        <v>1478</v>
      </c>
      <c r="K578" s="102" t="s">
        <v>1445</v>
      </c>
      <c r="L578" s="102" t="s">
        <v>65</v>
      </c>
      <c r="M578" s="102" t="s">
        <v>659</v>
      </c>
      <c r="N578" s="102" t="s">
        <v>773</v>
      </c>
      <c r="O578" s="102" t="s">
        <v>789</v>
      </c>
      <c r="P578" s="102" t="s">
        <v>1479</v>
      </c>
      <c r="Q578" s="103">
        <v>17.0</v>
      </c>
      <c r="R578" s="103">
        <v>145.0</v>
      </c>
      <c r="S578" s="102" t="s">
        <v>663</v>
      </c>
      <c r="T578" s="102" t="s">
        <v>650</v>
      </c>
      <c r="U578" s="102" t="s">
        <v>1480</v>
      </c>
      <c r="V578" s="102" t="s">
        <v>1980</v>
      </c>
      <c r="W578" s="102" t="s">
        <v>2696</v>
      </c>
      <c r="X578" s="102" t="s">
        <v>654</v>
      </c>
      <c r="Y578" s="103"/>
      <c r="Z578" s="104">
        <v>320.0</v>
      </c>
      <c r="AA578" s="105">
        <v>262000.0</v>
      </c>
      <c r="AB578" s="106"/>
      <c r="AC578" s="73"/>
    </row>
    <row r="579" ht="60.75" customHeight="1">
      <c r="A579" s="73"/>
      <c r="B579" s="98">
        <v>293000.0</v>
      </c>
      <c r="C579" s="64"/>
      <c r="D579" s="55">
        <f t="shared" si="2"/>
        <v>0</v>
      </c>
      <c r="E579" s="99"/>
      <c r="F579" s="100" t="s">
        <v>1975</v>
      </c>
      <c r="G579" s="100" t="s">
        <v>2697</v>
      </c>
      <c r="H579" s="100" t="s">
        <v>2698</v>
      </c>
      <c r="I579" s="100" t="s">
        <v>2699</v>
      </c>
      <c r="J579" s="100" t="s">
        <v>1542</v>
      </c>
      <c r="K579" s="102" t="s">
        <v>1445</v>
      </c>
      <c r="L579" s="102" t="s">
        <v>65</v>
      </c>
      <c r="M579" s="102" t="s">
        <v>735</v>
      </c>
      <c r="N579" s="102" t="s">
        <v>773</v>
      </c>
      <c r="O579" s="102" t="s">
        <v>1248</v>
      </c>
      <c r="P579" s="102" t="s">
        <v>1538</v>
      </c>
      <c r="Q579" s="103">
        <v>20.0</v>
      </c>
      <c r="R579" s="103">
        <v>145.0</v>
      </c>
      <c r="S579" s="102" t="s">
        <v>649</v>
      </c>
      <c r="T579" s="102" t="s">
        <v>650</v>
      </c>
      <c r="U579" s="102" t="s">
        <v>1539</v>
      </c>
      <c r="V579" s="102" t="s">
        <v>1980</v>
      </c>
      <c r="W579" s="102" t="s">
        <v>2700</v>
      </c>
      <c r="X579" s="102" t="s">
        <v>654</v>
      </c>
      <c r="Y579" s="103"/>
      <c r="Z579" s="104">
        <v>360.0</v>
      </c>
      <c r="AA579" s="105">
        <v>293000.0</v>
      </c>
      <c r="AB579" s="106"/>
      <c r="AC579" s="73"/>
    </row>
    <row r="580" ht="60.75" customHeight="1">
      <c r="A580" s="73"/>
      <c r="B580" s="98">
        <v>293000.0</v>
      </c>
      <c r="C580" s="64"/>
      <c r="D580" s="55">
        <f t="shared" si="2"/>
        <v>0</v>
      </c>
      <c r="E580" s="99"/>
      <c r="F580" s="100" t="s">
        <v>1975</v>
      </c>
      <c r="G580" s="100" t="s">
        <v>2701</v>
      </c>
      <c r="H580" s="100" t="s">
        <v>2698</v>
      </c>
      <c r="I580" s="100" t="s">
        <v>2699</v>
      </c>
      <c r="J580" s="100" t="s">
        <v>2635</v>
      </c>
      <c r="K580" s="102" t="s">
        <v>1445</v>
      </c>
      <c r="L580" s="102" t="s">
        <v>65</v>
      </c>
      <c r="M580" s="102" t="s">
        <v>735</v>
      </c>
      <c r="N580" s="102" t="s">
        <v>773</v>
      </c>
      <c r="O580" s="102" t="s">
        <v>1248</v>
      </c>
      <c r="P580" s="102" t="s">
        <v>2636</v>
      </c>
      <c r="Q580" s="103">
        <v>20.0</v>
      </c>
      <c r="R580" s="103">
        <v>145.0</v>
      </c>
      <c r="S580" s="102" t="s">
        <v>649</v>
      </c>
      <c r="T580" s="102" t="s">
        <v>650</v>
      </c>
      <c r="U580" s="102" t="s">
        <v>2637</v>
      </c>
      <c r="V580" s="102" t="s">
        <v>1980</v>
      </c>
      <c r="W580" s="102" t="s">
        <v>2702</v>
      </c>
      <c r="X580" s="102" t="s">
        <v>654</v>
      </c>
      <c r="Y580" s="103"/>
      <c r="Z580" s="104">
        <v>360.0</v>
      </c>
      <c r="AA580" s="105">
        <v>293000.0</v>
      </c>
      <c r="AB580" s="106"/>
      <c r="AC580" s="73"/>
    </row>
    <row r="581" ht="60.75" customHeight="1">
      <c r="A581" s="73"/>
      <c r="B581" s="98">
        <v>308000.0</v>
      </c>
      <c r="C581" s="64"/>
      <c r="D581" s="55">
        <f t="shared" si="2"/>
        <v>0</v>
      </c>
      <c r="E581" s="99"/>
      <c r="F581" s="100" t="s">
        <v>1975</v>
      </c>
      <c r="G581" s="100" t="s">
        <v>2703</v>
      </c>
      <c r="H581" s="100" t="s">
        <v>2704</v>
      </c>
      <c r="I581" s="100" t="s">
        <v>2705</v>
      </c>
      <c r="J581" s="100" t="s">
        <v>2644</v>
      </c>
      <c r="K581" s="102" t="s">
        <v>1445</v>
      </c>
      <c r="L581" s="102" t="s">
        <v>65</v>
      </c>
      <c r="M581" s="102" t="s">
        <v>659</v>
      </c>
      <c r="N581" s="102" t="s">
        <v>773</v>
      </c>
      <c r="O581" s="102" t="s">
        <v>798</v>
      </c>
      <c r="P581" s="102" t="s">
        <v>1458</v>
      </c>
      <c r="Q581" s="103">
        <v>17.0</v>
      </c>
      <c r="R581" s="103">
        <v>145.0</v>
      </c>
      <c r="S581" s="102" t="s">
        <v>663</v>
      </c>
      <c r="T581" s="102" t="s">
        <v>650</v>
      </c>
      <c r="U581" s="102" t="s">
        <v>1459</v>
      </c>
      <c r="V581" s="102" t="s">
        <v>1980</v>
      </c>
      <c r="W581" s="102" t="s">
        <v>2706</v>
      </c>
      <c r="X581" s="102" t="s">
        <v>654</v>
      </c>
      <c r="Y581" s="103"/>
      <c r="Z581" s="104">
        <v>380.0</v>
      </c>
      <c r="AA581" s="105">
        <v>308000.0</v>
      </c>
      <c r="AB581" s="106"/>
      <c r="AC581" s="73"/>
    </row>
    <row r="582" ht="60.75" customHeight="1">
      <c r="A582" s="73"/>
      <c r="B582" s="98">
        <v>308000.0</v>
      </c>
      <c r="C582" s="64"/>
      <c r="D582" s="55">
        <f t="shared" si="2"/>
        <v>0</v>
      </c>
      <c r="E582" s="99"/>
      <c r="F582" s="100" t="s">
        <v>1975</v>
      </c>
      <c r="G582" s="100" t="s">
        <v>2707</v>
      </c>
      <c r="H582" s="100" t="s">
        <v>2704</v>
      </c>
      <c r="I582" s="100" t="s">
        <v>2705</v>
      </c>
      <c r="J582" s="100" t="s">
        <v>2678</v>
      </c>
      <c r="K582" s="102" t="s">
        <v>1445</v>
      </c>
      <c r="L582" s="102" t="s">
        <v>65</v>
      </c>
      <c r="M582" s="102" t="s">
        <v>659</v>
      </c>
      <c r="N582" s="102" t="s">
        <v>773</v>
      </c>
      <c r="O582" s="102" t="s">
        <v>798</v>
      </c>
      <c r="P582" s="102" t="s">
        <v>1479</v>
      </c>
      <c r="Q582" s="103">
        <v>17.0</v>
      </c>
      <c r="R582" s="103">
        <v>145.0</v>
      </c>
      <c r="S582" s="102" t="s">
        <v>663</v>
      </c>
      <c r="T582" s="102" t="s">
        <v>650</v>
      </c>
      <c r="U582" s="102" t="s">
        <v>1480</v>
      </c>
      <c r="V582" s="102" t="s">
        <v>1980</v>
      </c>
      <c r="W582" s="102" t="s">
        <v>2708</v>
      </c>
      <c r="X582" s="102" t="s">
        <v>654</v>
      </c>
      <c r="Y582" s="103"/>
      <c r="Z582" s="104">
        <v>380.0</v>
      </c>
      <c r="AA582" s="105">
        <v>308000.0</v>
      </c>
      <c r="AB582" s="106"/>
      <c r="AC582" s="73"/>
    </row>
    <row r="583" ht="60.75" customHeight="1">
      <c r="A583" s="73"/>
      <c r="B583" s="98">
        <v>293000.0</v>
      </c>
      <c r="C583" s="64"/>
      <c r="D583" s="55">
        <f t="shared" si="2"/>
        <v>0</v>
      </c>
      <c r="E583" s="99"/>
      <c r="F583" s="100" t="s">
        <v>1975</v>
      </c>
      <c r="G583" s="100" t="s">
        <v>2709</v>
      </c>
      <c r="H583" s="100" t="s">
        <v>2710</v>
      </c>
      <c r="I583" s="100" t="s">
        <v>2711</v>
      </c>
      <c r="J583" s="100" t="s">
        <v>1475</v>
      </c>
      <c r="K583" s="102" t="s">
        <v>1445</v>
      </c>
      <c r="L583" s="102" t="s">
        <v>65</v>
      </c>
      <c r="M583" s="102" t="s">
        <v>659</v>
      </c>
      <c r="N583" s="102" t="s">
        <v>699</v>
      </c>
      <c r="O583" s="102" t="s">
        <v>798</v>
      </c>
      <c r="P583" s="102" t="s">
        <v>1458</v>
      </c>
      <c r="Q583" s="103">
        <v>18.0</v>
      </c>
      <c r="R583" s="103">
        <v>145.0</v>
      </c>
      <c r="S583" s="102" t="s">
        <v>663</v>
      </c>
      <c r="T583" s="102" t="s">
        <v>650</v>
      </c>
      <c r="U583" s="102" t="s">
        <v>1459</v>
      </c>
      <c r="V583" s="102" t="s">
        <v>1980</v>
      </c>
      <c r="W583" s="102" t="s">
        <v>2712</v>
      </c>
      <c r="X583" s="102" t="s">
        <v>654</v>
      </c>
      <c r="Y583" s="103"/>
      <c r="Z583" s="104">
        <v>360.0</v>
      </c>
      <c r="AA583" s="105">
        <v>293000.0</v>
      </c>
      <c r="AB583" s="106"/>
      <c r="AC583" s="73"/>
    </row>
    <row r="584" ht="60.75" customHeight="1">
      <c r="A584" s="73"/>
      <c r="B584" s="98">
        <v>293000.0</v>
      </c>
      <c r="C584" s="64"/>
      <c r="D584" s="55">
        <f t="shared" si="2"/>
        <v>0</v>
      </c>
      <c r="E584" s="99"/>
      <c r="F584" s="100" t="s">
        <v>1975</v>
      </c>
      <c r="G584" s="100" t="s">
        <v>2713</v>
      </c>
      <c r="H584" s="100" t="s">
        <v>2710</v>
      </c>
      <c r="I584" s="100" t="s">
        <v>2711</v>
      </c>
      <c r="J584" s="100" t="s">
        <v>1478</v>
      </c>
      <c r="K584" s="102" t="s">
        <v>1445</v>
      </c>
      <c r="L584" s="102" t="s">
        <v>65</v>
      </c>
      <c r="M584" s="102" t="s">
        <v>659</v>
      </c>
      <c r="N584" s="102" t="s">
        <v>699</v>
      </c>
      <c r="O584" s="102" t="s">
        <v>798</v>
      </c>
      <c r="P584" s="102" t="s">
        <v>1479</v>
      </c>
      <c r="Q584" s="103">
        <v>18.0</v>
      </c>
      <c r="R584" s="103">
        <v>145.0</v>
      </c>
      <c r="S584" s="102" t="s">
        <v>663</v>
      </c>
      <c r="T584" s="102" t="s">
        <v>650</v>
      </c>
      <c r="U584" s="102" t="s">
        <v>1480</v>
      </c>
      <c r="V584" s="102" t="s">
        <v>1980</v>
      </c>
      <c r="W584" s="102" t="s">
        <v>2714</v>
      </c>
      <c r="X584" s="102" t="s">
        <v>654</v>
      </c>
      <c r="Y584" s="103"/>
      <c r="Z584" s="104">
        <v>360.0</v>
      </c>
      <c r="AA584" s="105">
        <v>293000.0</v>
      </c>
      <c r="AB584" s="106"/>
      <c r="AC584" s="73"/>
    </row>
    <row r="585" ht="60.75" customHeight="1">
      <c r="A585" s="73"/>
      <c r="B585" s="98">
        <v>293000.0</v>
      </c>
      <c r="C585" s="64"/>
      <c r="D585" s="55">
        <f t="shared" si="2"/>
        <v>0</v>
      </c>
      <c r="E585" s="99"/>
      <c r="F585" s="100" t="s">
        <v>1975</v>
      </c>
      <c r="G585" s="100" t="s">
        <v>2715</v>
      </c>
      <c r="H585" s="100" t="s">
        <v>2710</v>
      </c>
      <c r="I585" s="100" t="s">
        <v>2711</v>
      </c>
      <c r="J585" s="100" t="s">
        <v>2716</v>
      </c>
      <c r="K585" s="102" t="s">
        <v>1445</v>
      </c>
      <c r="L585" s="102" t="s">
        <v>65</v>
      </c>
      <c r="M585" s="102" t="s">
        <v>659</v>
      </c>
      <c r="N585" s="102" t="s">
        <v>699</v>
      </c>
      <c r="O585" s="102" t="s">
        <v>798</v>
      </c>
      <c r="P585" s="102" t="s">
        <v>1629</v>
      </c>
      <c r="Q585" s="103">
        <v>18.0</v>
      </c>
      <c r="R585" s="103">
        <v>145.0</v>
      </c>
      <c r="S585" s="102" t="s">
        <v>663</v>
      </c>
      <c r="T585" s="102" t="s">
        <v>650</v>
      </c>
      <c r="U585" s="102" t="s">
        <v>1630</v>
      </c>
      <c r="V585" s="102" t="s">
        <v>1980</v>
      </c>
      <c r="W585" s="102" t="s">
        <v>2717</v>
      </c>
      <c r="X585" s="102" t="s">
        <v>654</v>
      </c>
      <c r="Y585" s="103"/>
      <c r="Z585" s="104">
        <v>360.0</v>
      </c>
      <c r="AA585" s="105">
        <v>293000.0</v>
      </c>
      <c r="AB585" s="106"/>
      <c r="AC585" s="73"/>
    </row>
    <row r="586" ht="60.75" customHeight="1">
      <c r="A586" s="73"/>
      <c r="B586" s="98">
        <v>293000.0</v>
      </c>
      <c r="C586" s="64"/>
      <c r="D586" s="55">
        <f t="shared" si="2"/>
        <v>0</v>
      </c>
      <c r="E586" s="99"/>
      <c r="F586" s="100" t="s">
        <v>1975</v>
      </c>
      <c r="G586" s="100" t="s">
        <v>2718</v>
      </c>
      <c r="H586" s="100" t="s">
        <v>2710</v>
      </c>
      <c r="I586" s="100" t="s">
        <v>2711</v>
      </c>
      <c r="J586" s="100" t="s">
        <v>1475</v>
      </c>
      <c r="K586" s="102" t="s">
        <v>1445</v>
      </c>
      <c r="L586" s="102" t="s">
        <v>65</v>
      </c>
      <c r="M586" s="102" t="s">
        <v>659</v>
      </c>
      <c r="N586" s="102" t="s">
        <v>699</v>
      </c>
      <c r="O586" s="102" t="s">
        <v>686</v>
      </c>
      <c r="P586" s="102" t="s">
        <v>1458</v>
      </c>
      <c r="Q586" s="103">
        <v>18.0</v>
      </c>
      <c r="R586" s="103">
        <v>145.0</v>
      </c>
      <c r="S586" s="102" t="s">
        <v>663</v>
      </c>
      <c r="T586" s="102" t="s">
        <v>650</v>
      </c>
      <c r="U586" s="102" t="s">
        <v>1459</v>
      </c>
      <c r="V586" s="102" t="s">
        <v>1980</v>
      </c>
      <c r="W586" s="102" t="s">
        <v>2719</v>
      </c>
      <c r="X586" s="102" t="s">
        <v>654</v>
      </c>
      <c r="Y586" s="103"/>
      <c r="Z586" s="104">
        <v>360.0</v>
      </c>
      <c r="AA586" s="105">
        <v>293000.0</v>
      </c>
      <c r="AB586" s="106"/>
      <c r="AC586" s="73"/>
    </row>
    <row r="587" ht="60.75" customHeight="1">
      <c r="A587" s="73"/>
      <c r="B587" s="98">
        <v>293000.0</v>
      </c>
      <c r="C587" s="64"/>
      <c r="D587" s="55">
        <f t="shared" si="2"/>
        <v>0</v>
      </c>
      <c r="E587" s="99"/>
      <c r="F587" s="100" t="s">
        <v>1975</v>
      </c>
      <c r="G587" s="100" t="s">
        <v>2720</v>
      </c>
      <c r="H587" s="100" t="s">
        <v>2710</v>
      </c>
      <c r="I587" s="100" t="s">
        <v>2711</v>
      </c>
      <c r="J587" s="100" t="s">
        <v>1478</v>
      </c>
      <c r="K587" s="102" t="s">
        <v>1445</v>
      </c>
      <c r="L587" s="102" t="s">
        <v>65</v>
      </c>
      <c r="M587" s="102" t="s">
        <v>659</v>
      </c>
      <c r="N587" s="102" t="s">
        <v>699</v>
      </c>
      <c r="O587" s="102" t="s">
        <v>686</v>
      </c>
      <c r="P587" s="102" t="s">
        <v>1479</v>
      </c>
      <c r="Q587" s="103">
        <v>18.0</v>
      </c>
      <c r="R587" s="103">
        <v>145.0</v>
      </c>
      <c r="S587" s="102" t="s">
        <v>663</v>
      </c>
      <c r="T587" s="102" t="s">
        <v>650</v>
      </c>
      <c r="U587" s="102" t="s">
        <v>1480</v>
      </c>
      <c r="V587" s="102" t="s">
        <v>1980</v>
      </c>
      <c r="W587" s="102" t="s">
        <v>2721</v>
      </c>
      <c r="X587" s="102" t="s">
        <v>654</v>
      </c>
      <c r="Y587" s="103"/>
      <c r="Z587" s="104">
        <v>360.0</v>
      </c>
      <c r="AA587" s="105">
        <v>293000.0</v>
      </c>
      <c r="AB587" s="106"/>
      <c r="AC587" s="73"/>
    </row>
    <row r="588" ht="60.75" customHeight="1">
      <c r="A588" s="73"/>
      <c r="B588" s="98">
        <v>293000.0</v>
      </c>
      <c r="C588" s="64"/>
      <c r="D588" s="55">
        <f t="shared" si="2"/>
        <v>0</v>
      </c>
      <c r="E588" s="99"/>
      <c r="F588" s="100" t="s">
        <v>1975</v>
      </c>
      <c r="G588" s="100" t="s">
        <v>2722</v>
      </c>
      <c r="H588" s="100" t="s">
        <v>2710</v>
      </c>
      <c r="I588" s="100" t="s">
        <v>2711</v>
      </c>
      <c r="J588" s="100" t="s">
        <v>2716</v>
      </c>
      <c r="K588" s="102" t="s">
        <v>1445</v>
      </c>
      <c r="L588" s="102" t="s">
        <v>65</v>
      </c>
      <c r="M588" s="102" t="s">
        <v>659</v>
      </c>
      <c r="N588" s="102" t="s">
        <v>699</v>
      </c>
      <c r="O588" s="102" t="s">
        <v>686</v>
      </c>
      <c r="P588" s="102" t="s">
        <v>1629</v>
      </c>
      <c r="Q588" s="103">
        <v>18.0</v>
      </c>
      <c r="R588" s="103">
        <v>145.0</v>
      </c>
      <c r="S588" s="102" t="s">
        <v>663</v>
      </c>
      <c r="T588" s="102" t="s">
        <v>650</v>
      </c>
      <c r="U588" s="102" t="s">
        <v>1630</v>
      </c>
      <c r="V588" s="102" t="s">
        <v>1980</v>
      </c>
      <c r="W588" s="102" t="s">
        <v>2723</v>
      </c>
      <c r="X588" s="102" t="s">
        <v>654</v>
      </c>
      <c r="Y588" s="103"/>
      <c r="Z588" s="104">
        <v>360.0</v>
      </c>
      <c r="AA588" s="105">
        <v>293000.0</v>
      </c>
      <c r="AB588" s="106"/>
      <c r="AC588" s="73"/>
    </row>
    <row r="589" ht="60.75" customHeight="1">
      <c r="A589" s="73"/>
      <c r="B589" s="98">
        <v>262000.0</v>
      </c>
      <c r="C589" s="64"/>
      <c r="D589" s="55">
        <f t="shared" si="2"/>
        <v>0</v>
      </c>
      <c r="E589" s="99"/>
      <c r="F589" s="100" t="s">
        <v>1975</v>
      </c>
      <c r="G589" s="100" t="s">
        <v>2724</v>
      </c>
      <c r="H589" s="100" t="s">
        <v>2725</v>
      </c>
      <c r="I589" s="100" t="s">
        <v>2726</v>
      </c>
      <c r="J589" s="100" t="s">
        <v>1475</v>
      </c>
      <c r="K589" s="102" t="s">
        <v>1445</v>
      </c>
      <c r="L589" s="102" t="s">
        <v>65</v>
      </c>
      <c r="M589" s="102" t="s">
        <v>659</v>
      </c>
      <c r="N589" s="102" t="s">
        <v>699</v>
      </c>
      <c r="O589" s="102" t="s">
        <v>789</v>
      </c>
      <c r="P589" s="102" t="s">
        <v>1458</v>
      </c>
      <c r="Q589" s="103">
        <v>20.0</v>
      </c>
      <c r="R589" s="103">
        <v>145.0</v>
      </c>
      <c r="S589" s="102" t="s">
        <v>663</v>
      </c>
      <c r="T589" s="102" t="s">
        <v>650</v>
      </c>
      <c r="U589" s="102" t="s">
        <v>1459</v>
      </c>
      <c r="V589" s="102" t="s">
        <v>1980</v>
      </c>
      <c r="W589" s="102" t="s">
        <v>2727</v>
      </c>
      <c r="X589" s="102" t="s">
        <v>654</v>
      </c>
      <c r="Y589" s="103"/>
      <c r="Z589" s="104">
        <v>320.0</v>
      </c>
      <c r="AA589" s="105">
        <v>262000.0</v>
      </c>
      <c r="AB589" s="106"/>
      <c r="AC589" s="73"/>
    </row>
    <row r="590" ht="60.75" customHeight="1">
      <c r="A590" s="73"/>
      <c r="B590" s="98">
        <v>262000.0</v>
      </c>
      <c r="C590" s="64"/>
      <c r="D590" s="55">
        <f t="shared" si="2"/>
        <v>0</v>
      </c>
      <c r="E590" s="99"/>
      <c r="F590" s="100" t="s">
        <v>1975</v>
      </c>
      <c r="G590" s="100" t="s">
        <v>2728</v>
      </c>
      <c r="H590" s="100" t="s">
        <v>2725</v>
      </c>
      <c r="I590" s="100" t="s">
        <v>2726</v>
      </c>
      <c r="J590" s="100" t="s">
        <v>1478</v>
      </c>
      <c r="K590" s="102" t="s">
        <v>1445</v>
      </c>
      <c r="L590" s="102" t="s">
        <v>65</v>
      </c>
      <c r="M590" s="102" t="s">
        <v>659</v>
      </c>
      <c r="N590" s="102" t="s">
        <v>699</v>
      </c>
      <c r="O590" s="102" t="s">
        <v>789</v>
      </c>
      <c r="P590" s="102" t="s">
        <v>1479</v>
      </c>
      <c r="Q590" s="103">
        <v>20.0</v>
      </c>
      <c r="R590" s="103">
        <v>145.0</v>
      </c>
      <c r="S590" s="102" t="s">
        <v>663</v>
      </c>
      <c r="T590" s="102" t="s">
        <v>650</v>
      </c>
      <c r="U590" s="102" t="s">
        <v>1480</v>
      </c>
      <c r="V590" s="102" t="s">
        <v>1980</v>
      </c>
      <c r="W590" s="102" t="s">
        <v>2729</v>
      </c>
      <c r="X590" s="102" t="s">
        <v>654</v>
      </c>
      <c r="Y590" s="103"/>
      <c r="Z590" s="104">
        <v>320.0</v>
      </c>
      <c r="AA590" s="105">
        <v>262000.0</v>
      </c>
      <c r="AB590" s="106"/>
      <c r="AC590" s="73"/>
    </row>
    <row r="591" ht="60.75" customHeight="1">
      <c r="A591" s="73"/>
      <c r="B591" s="98">
        <v>262000.0</v>
      </c>
      <c r="C591" s="64"/>
      <c r="D591" s="55">
        <f t="shared" si="2"/>
        <v>0</v>
      </c>
      <c r="E591" s="99"/>
      <c r="F591" s="100" t="s">
        <v>1975</v>
      </c>
      <c r="G591" s="100" t="s">
        <v>2730</v>
      </c>
      <c r="H591" s="100" t="s">
        <v>2725</v>
      </c>
      <c r="I591" s="100" t="s">
        <v>2726</v>
      </c>
      <c r="J591" s="100" t="s">
        <v>2716</v>
      </c>
      <c r="K591" s="102" t="s">
        <v>1445</v>
      </c>
      <c r="L591" s="102" t="s">
        <v>65</v>
      </c>
      <c r="M591" s="102" t="s">
        <v>659</v>
      </c>
      <c r="N591" s="102" t="s">
        <v>699</v>
      </c>
      <c r="O591" s="102" t="s">
        <v>789</v>
      </c>
      <c r="P591" s="102" t="s">
        <v>1629</v>
      </c>
      <c r="Q591" s="103">
        <v>20.0</v>
      </c>
      <c r="R591" s="103">
        <v>145.0</v>
      </c>
      <c r="S591" s="102" t="s">
        <v>663</v>
      </c>
      <c r="T591" s="102" t="s">
        <v>650</v>
      </c>
      <c r="U591" s="102" t="s">
        <v>1630</v>
      </c>
      <c r="V591" s="102" t="s">
        <v>1980</v>
      </c>
      <c r="W591" s="102" t="s">
        <v>2731</v>
      </c>
      <c r="X591" s="102" t="s">
        <v>654</v>
      </c>
      <c r="Y591" s="103"/>
      <c r="Z591" s="104">
        <v>320.0</v>
      </c>
      <c r="AA591" s="105">
        <v>262000.0</v>
      </c>
      <c r="AB591" s="106"/>
      <c r="AC591" s="73"/>
    </row>
    <row r="592" ht="60.75" customHeight="1">
      <c r="A592" s="73"/>
      <c r="B592" s="98">
        <v>262000.0</v>
      </c>
      <c r="C592" s="64"/>
      <c r="D592" s="55">
        <f t="shared" si="2"/>
        <v>0</v>
      </c>
      <c r="E592" s="99"/>
      <c r="F592" s="100" t="s">
        <v>1975</v>
      </c>
      <c r="G592" s="100" t="s">
        <v>2732</v>
      </c>
      <c r="H592" s="100" t="s">
        <v>2725</v>
      </c>
      <c r="I592" s="100" t="s">
        <v>2726</v>
      </c>
      <c r="J592" s="100" t="s">
        <v>1475</v>
      </c>
      <c r="K592" s="102" t="s">
        <v>1445</v>
      </c>
      <c r="L592" s="102" t="s">
        <v>65</v>
      </c>
      <c r="M592" s="102" t="s">
        <v>659</v>
      </c>
      <c r="N592" s="102" t="s">
        <v>699</v>
      </c>
      <c r="O592" s="102" t="s">
        <v>798</v>
      </c>
      <c r="P592" s="102" t="s">
        <v>1458</v>
      </c>
      <c r="Q592" s="103">
        <v>20.0</v>
      </c>
      <c r="R592" s="103">
        <v>145.0</v>
      </c>
      <c r="S592" s="102" t="s">
        <v>663</v>
      </c>
      <c r="T592" s="102" t="s">
        <v>650</v>
      </c>
      <c r="U592" s="102" t="s">
        <v>1459</v>
      </c>
      <c r="V592" s="102" t="s">
        <v>1980</v>
      </c>
      <c r="W592" s="102" t="s">
        <v>2733</v>
      </c>
      <c r="X592" s="102" t="s">
        <v>654</v>
      </c>
      <c r="Y592" s="103"/>
      <c r="Z592" s="104">
        <v>320.0</v>
      </c>
      <c r="AA592" s="105">
        <v>262000.0</v>
      </c>
      <c r="AB592" s="106"/>
      <c r="AC592" s="73"/>
    </row>
    <row r="593" ht="60.75" customHeight="1">
      <c r="A593" s="73"/>
      <c r="B593" s="98">
        <v>262000.0</v>
      </c>
      <c r="C593" s="64"/>
      <c r="D593" s="55">
        <f t="shared" si="2"/>
        <v>0</v>
      </c>
      <c r="E593" s="99"/>
      <c r="F593" s="100" t="s">
        <v>1975</v>
      </c>
      <c r="G593" s="100" t="s">
        <v>2734</v>
      </c>
      <c r="H593" s="100" t="s">
        <v>2725</v>
      </c>
      <c r="I593" s="100" t="s">
        <v>2726</v>
      </c>
      <c r="J593" s="100" t="s">
        <v>1478</v>
      </c>
      <c r="K593" s="102" t="s">
        <v>1445</v>
      </c>
      <c r="L593" s="102" t="s">
        <v>65</v>
      </c>
      <c r="M593" s="102" t="s">
        <v>659</v>
      </c>
      <c r="N593" s="102" t="s">
        <v>699</v>
      </c>
      <c r="O593" s="102" t="s">
        <v>798</v>
      </c>
      <c r="P593" s="102" t="s">
        <v>1479</v>
      </c>
      <c r="Q593" s="103">
        <v>20.0</v>
      </c>
      <c r="R593" s="103">
        <v>145.0</v>
      </c>
      <c r="S593" s="102" t="s">
        <v>663</v>
      </c>
      <c r="T593" s="102" t="s">
        <v>650</v>
      </c>
      <c r="U593" s="102" t="s">
        <v>1480</v>
      </c>
      <c r="V593" s="102" t="s">
        <v>1980</v>
      </c>
      <c r="W593" s="102" t="s">
        <v>2735</v>
      </c>
      <c r="X593" s="102" t="s">
        <v>654</v>
      </c>
      <c r="Y593" s="103"/>
      <c r="Z593" s="104">
        <v>320.0</v>
      </c>
      <c r="AA593" s="105">
        <v>262000.0</v>
      </c>
      <c r="AB593" s="106"/>
      <c r="AC593" s="73"/>
    </row>
    <row r="594" ht="60.75" customHeight="1">
      <c r="A594" s="73"/>
      <c r="B594" s="98">
        <v>262000.0</v>
      </c>
      <c r="C594" s="64"/>
      <c r="D594" s="55">
        <f t="shared" si="2"/>
        <v>0</v>
      </c>
      <c r="E594" s="99"/>
      <c r="F594" s="100" t="s">
        <v>1975</v>
      </c>
      <c r="G594" s="100" t="s">
        <v>2736</v>
      </c>
      <c r="H594" s="100" t="s">
        <v>2725</v>
      </c>
      <c r="I594" s="100" t="s">
        <v>2726</v>
      </c>
      <c r="J594" s="100" t="s">
        <v>2716</v>
      </c>
      <c r="K594" s="102" t="s">
        <v>1445</v>
      </c>
      <c r="L594" s="102" t="s">
        <v>65</v>
      </c>
      <c r="M594" s="102" t="s">
        <v>659</v>
      </c>
      <c r="N594" s="102" t="s">
        <v>699</v>
      </c>
      <c r="O594" s="102" t="s">
        <v>798</v>
      </c>
      <c r="P594" s="102" t="s">
        <v>1629</v>
      </c>
      <c r="Q594" s="103">
        <v>20.0</v>
      </c>
      <c r="R594" s="103">
        <v>145.0</v>
      </c>
      <c r="S594" s="102" t="s">
        <v>663</v>
      </c>
      <c r="T594" s="102" t="s">
        <v>650</v>
      </c>
      <c r="U594" s="102" t="s">
        <v>1630</v>
      </c>
      <c r="V594" s="102" t="s">
        <v>1980</v>
      </c>
      <c r="W594" s="102" t="s">
        <v>2737</v>
      </c>
      <c r="X594" s="102" t="s">
        <v>654</v>
      </c>
      <c r="Y594" s="103"/>
      <c r="Z594" s="104">
        <v>320.0</v>
      </c>
      <c r="AA594" s="105">
        <v>262000.0</v>
      </c>
      <c r="AB594" s="106"/>
      <c r="AC594" s="73"/>
    </row>
    <row r="595" ht="60.75" customHeight="1">
      <c r="A595" s="73"/>
      <c r="B595" s="98">
        <v>277000.0</v>
      </c>
      <c r="C595" s="64"/>
      <c r="D595" s="55">
        <f t="shared" si="2"/>
        <v>0</v>
      </c>
      <c r="E595" s="99"/>
      <c r="F595" s="100" t="s">
        <v>1975</v>
      </c>
      <c r="G595" s="100" t="s">
        <v>2738</v>
      </c>
      <c r="H595" s="100" t="s">
        <v>2739</v>
      </c>
      <c r="I595" s="100" t="s">
        <v>2740</v>
      </c>
      <c r="J595" s="100" t="s">
        <v>1475</v>
      </c>
      <c r="K595" s="102" t="s">
        <v>1445</v>
      </c>
      <c r="L595" s="102" t="s">
        <v>65</v>
      </c>
      <c r="M595" s="102" t="s">
        <v>659</v>
      </c>
      <c r="N595" s="102" t="s">
        <v>699</v>
      </c>
      <c r="O595" s="102" t="s">
        <v>2215</v>
      </c>
      <c r="P595" s="102" t="s">
        <v>1458</v>
      </c>
      <c r="Q595" s="103">
        <v>22.0</v>
      </c>
      <c r="R595" s="103">
        <v>145.0</v>
      </c>
      <c r="S595" s="102" t="s">
        <v>663</v>
      </c>
      <c r="T595" s="102" t="s">
        <v>650</v>
      </c>
      <c r="U595" s="102" t="s">
        <v>1459</v>
      </c>
      <c r="V595" s="102" t="s">
        <v>1980</v>
      </c>
      <c r="W595" s="102" t="s">
        <v>2741</v>
      </c>
      <c r="X595" s="102" t="s">
        <v>654</v>
      </c>
      <c r="Y595" s="103"/>
      <c r="Z595" s="104">
        <v>340.0</v>
      </c>
      <c r="AA595" s="105">
        <v>277000.0</v>
      </c>
      <c r="AB595" s="106"/>
      <c r="AC595" s="73"/>
    </row>
    <row r="596" ht="60.75" customHeight="1">
      <c r="A596" s="73"/>
      <c r="B596" s="98">
        <v>277000.0</v>
      </c>
      <c r="C596" s="64"/>
      <c r="D596" s="55">
        <f t="shared" si="2"/>
        <v>0</v>
      </c>
      <c r="E596" s="99"/>
      <c r="F596" s="100" t="s">
        <v>1975</v>
      </c>
      <c r="G596" s="100" t="s">
        <v>2742</v>
      </c>
      <c r="H596" s="100" t="s">
        <v>2739</v>
      </c>
      <c r="I596" s="100" t="s">
        <v>2740</v>
      </c>
      <c r="J596" s="100" t="s">
        <v>1478</v>
      </c>
      <c r="K596" s="102" t="s">
        <v>1445</v>
      </c>
      <c r="L596" s="102" t="s">
        <v>65</v>
      </c>
      <c r="M596" s="102" t="s">
        <v>659</v>
      </c>
      <c r="N596" s="102" t="s">
        <v>699</v>
      </c>
      <c r="O596" s="102" t="s">
        <v>2215</v>
      </c>
      <c r="P596" s="102" t="s">
        <v>1479</v>
      </c>
      <c r="Q596" s="103">
        <v>22.0</v>
      </c>
      <c r="R596" s="103">
        <v>145.0</v>
      </c>
      <c r="S596" s="102" t="s">
        <v>663</v>
      </c>
      <c r="T596" s="102" t="s">
        <v>650</v>
      </c>
      <c r="U596" s="102" t="s">
        <v>1480</v>
      </c>
      <c r="V596" s="102" t="s">
        <v>1980</v>
      </c>
      <c r="W596" s="102" t="s">
        <v>2743</v>
      </c>
      <c r="X596" s="102" t="s">
        <v>696</v>
      </c>
      <c r="Y596" s="103"/>
      <c r="Z596" s="104">
        <v>340.0</v>
      </c>
      <c r="AA596" s="105">
        <v>277000.0</v>
      </c>
      <c r="AB596" s="106"/>
      <c r="AC596" s="73"/>
    </row>
    <row r="597" ht="60.75" customHeight="1">
      <c r="A597" s="73"/>
      <c r="B597" s="98">
        <v>277000.0</v>
      </c>
      <c r="C597" s="64"/>
      <c r="D597" s="55">
        <f t="shared" si="2"/>
        <v>0</v>
      </c>
      <c r="E597" s="99"/>
      <c r="F597" s="100" t="s">
        <v>1975</v>
      </c>
      <c r="G597" s="100" t="s">
        <v>2744</v>
      </c>
      <c r="H597" s="100" t="s">
        <v>2739</v>
      </c>
      <c r="I597" s="100" t="s">
        <v>2740</v>
      </c>
      <c r="J597" s="100" t="s">
        <v>1726</v>
      </c>
      <c r="K597" s="102" t="s">
        <v>1445</v>
      </c>
      <c r="L597" s="102" t="s">
        <v>65</v>
      </c>
      <c r="M597" s="102" t="s">
        <v>659</v>
      </c>
      <c r="N597" s="102" t="s">
        <v>699</v>
      </c>
      <c r="O597" s="102" t="s">
        <v>2215</v>
      </c>
      <c r="P597" s="102" t="s">
        <v>1622</v>
      </c>
      <c r="Q597" s="103">
        <v>22.0</v>
      </c>
      <c r="R597" s="103">
        <v>145.0</v>
      </c>
      <c r="S597" s="102" t="s">
        <v>663</v>
      </c>
      <c r="T597" s="102" t="s">
        <v>650</v>
      </c>
      <c r="U597" s="102" t="s">
        <v>1623</v>
      </c>
      <c r="V597" s="102" t="s">
        <v>1980</v>
      </c>
      <c r="W597" s="102" t="s">
        <v>2745</v>
      </c>
      <c r="X597" s="102" t="s">
        <v>654</v>
      </c>
      <c r="Y597" s="103"/>
      <c r="Z597" s="104">
        <v>340.0</v>
      </c>
      <c r="AA597" s="105">
        <v>277000.0</v>
      </c>
      <c r="AB597" s="106"/>
      <c r="AC597" s="73"/>
    </row>
    <row r="598" ht="60.75" customHeight="1">
      <c r="A598" s="73"/>
      <c r="B598" s="98">
        <v>277000.0</v>
      </c>
      <c r="C598" s="64"/>
      <c r="D598" s="55">
        <f t="shared" si="2"/>
        <v>0</v>
      </c>
      <c r="E598" s="99"/>
      <c r="F598" s="100" t="s">
        <v>1975</v>
      </c>
      <c r="G598" s="100" t="s">
        <v>2746</v>
      </c>
      <c r="H598" s="100" t="s">
        <v>2747</v>
      </c>
      <c r="I598" s="100" t="s">
        <v>2748</v>
      </c>
      <c r="J598" s="100" t="s">
        <v>1475</v>
      </c>
      <c r="K598" s="102" t="s">
        <v>1445</v>
      </c>
      <c r="L598" s="102" t="s">
        <v>65</v>
      </c>
      <c r="M598" s="102" t="s">
        <v>659</v>
      </c>
      <c r="N598" s="102" t="s">
        <v>699</v>
      </c>
      <c r="O598" s="102" t="s">
        <v>1018</v>
      </c>
      <c r="P598" s="102" t="s">
        <v>1458</v>
      </c>
      <c r="Q598" s="103">
        <v>18.0</v>
      </c>
      <c r="R598" s="103">
        <v>145.0</v>
      </c>
      <c r="S598" s="102" t="s">
        <v>663</v>
      </c>
      <c r="T598" s="102" t="s">
        <v>650</v>
      </c>
      <c r="U598" s="102" t="s">
        <v>1459</v>
      </c>
      <c r="V598" s="102" t="s">
        <v>1980</v>
      </c>
      <c r="W598" s="102" t="s">
        <v>2749</v>
      </c>
      <c r="X598" s="102" t="s">
        <v>654</v>
      </c>
      <c r="Y598" s="103"/>
      <c r="Z598" s="104">
        <v>340.0</v>
      </c>
      <c r="AA598" s="105">
        <v>277000.0</v>
      </c>
      <c r="AB598" s="106"/>
      <c r="AC598" s="73"/>
    </row>
    <row r="599" ht="60.75" customHeight="1">
      <c r="A599" s="73"/>
      <c r="B599" s="98">
        <v>277000.0</v>
      </c>
      <c r="C599" s="64"/>
      <c r="D599" s="55">
        <f t="shared" si="2"/>
        <v>0</v>
      </c>
      <c r="E599" s="99"/>
      <c r="F599" s="100" t="s">
        <v>1975</v>
      </c>
      <c r="G599" s="100" t="s">
        <v>2750</v>
      </c>
      <c r="H599" s="100" t="s">
        <v>2747</v>
      </c>
      <c r="I599" s="100" t="s">
        <v>2748</v>
      </c>
      <c r="J599" s="100" t="s">
        <v>1478</v>
      </c>
      <c r="K599" s="102" t="s">
        <v>1445</v>
      </c>
      <c r="L599" s="102" t="s">
        <v>65</v>
      </c>
      <c r="M599" s="102" t="s">
        <v>659</v>
      </c>
      <c r="N599" s="102" t="s">
        <v>699</v>
      </c>
      <c r="O599" s="102" t="s">
        <v>1018</v>
      </c>
      <c r="P599" s="102" t="s">
        <v>1479</v>
      </c>
      <c r="Q599" s="103">
        <v>18.0</v>
      </c>
      <c r="R599" s="103">
        <v>145.0</v>
      </c>
      <c r="S599" s="102" t="s">
        <v>663</v>
      </c>
      <c r="T599" s="102" t="s">
        <v>650</v>
      </c>
      <c r="U599" s="102" t="s">
        <v>1480</v>
      </c>
      <c r="V599" s="102" t="s">
        <v>1980</v>
      </c>
      <c r="W599" s="102" t="s">
        <v>2751</v>
      </c>
      <c r="X599" s="102" t="s">
        <v>654</v>
      </c>
      <c r="Y599" s="103"/>
      <c r="Z599" s="104">
        <v>340.0</v>
      </c>
      <c r="AA599" s="105">
        <v>277000.0</v>
      </c>
      <c r="AB599" s="106"/>
      <c r="AC599" s="73"/>
    </row>
    <row r="600" ht="60.75" customHeight="1">
      <c r="A600" s="73"/>
      <c r="B600" s="98">
        <v>277000.0</v>
      </c>
      <c r="C600" s="64"/>
      <c r="D600" s="55">
        <f t="shared" si="2"/>
        <v>0</v>
      </c>
      <c r="E600" s="99"/>
      <c r="F600" s="100" t="s">
        <v>1975</v>
      </c>
      <c r="G600" s="100" t="s">
        <v>2752</v>
      </c>
      <c r="H600" s="100" t="s">
        <v>2747</v>
      </c>
      <c r="I600" s="100" t="s">
        <v>2748</v>
      </c>
      <c r="J600" s="100" t="s">
        <v>1726</v>
      </c>
      <c r="K600" s="102" t="s">
        <v>1445</v>
      </c>
      <c r="L600" s="102" t="s">
        <v>65</v>
      </c>
      <c r="M600" s="102" t="s">
        <v>659</v>
      </c>
      <c r="N600" s="102" t="s">
        <v>699</v>
      </c>
      <c r="O600" s="102" t="s">
        <v>1018</v>
      </c>
      <c r="P600" s="102" t="s">
        <v>1622</v>
      </c>
      <c r="Q600" s="103">
        <v>18.0</v>
      </c>
      <c r="R600" s="103">
        <v>145.0</v>
      </c>
      <c r="S600" s="102" t="s">
        <v>663</v>
      </c>
      <c r="T600" s="102" t="s">
        <v>650</v>
      </c>
      <c r="U600" s="102" t="s">
        <v>1623</v>
      </c>
      <c r="V600" s="102" t="s">
        <v>1980</v>
      </c>
      <c r="W600" s="102" t="s">
        <v>2753</v>
      </c>
      <c r="X600" s="102" t="s">
        <v>654</v>
      </c>
      <c r="Y600" s="103"/>
      <c r="Z600" s="104">
        <v>340.0</v>
      </c>
      <c r="AA600" s="105">
        <v>277000.0</v>
      </c>
      <c r="AB600" s="106"/>
      <c r="AC600" s="73"/>
    </row>
    <row r="601" ht="60.75" customHeight="1">
      <c r="A601" s="73"/>
      <c r="B601" s="98">
        <v>238000.0</v>
      </c>
      <c r="C601" s="64"/>
      <c r="D601" s="55">
        <f t="shared" si="2"/>
        <v>0</v>
      </c>
      <c r="E601" s="99"/>
      <c r="F601" s="100" t="s">
        <v>1975</v>
      </c>
      <c r="G601" s="100" t="s">
        <v>2754</v>
      </c>
      <c r="H601" s="100" t="s">
        <v>2755</v>
      </c>
      <c r="I601" s="100" t="s">
        <v>2756</v>
      </c>
      <c r="J601" s="100" t="s">
        <v>1478</v>
      </c>
      <c r="K601" s="102" t="s">
        <v>1445</v>
      </c>
      <c r="L601" s="102" t="s">
        <v>65</v>
      </c>
      <c r="M601" s="102" t="s">
        <v>659</v>
      </c>
      <c r="N601" s="102" t="s">
        <v>699</v>
      </c>
      <c r="O601" s="102" t="s">
        <v>798</v>
      </c>
      <c r="P601" s="102" t="s">
        <v>1479</v>
      </c>
      <c r="Q601" s="103">
        <v>17.0</v>
      </c>
      <c r="R601" s="103">
        <v>145.0</v>
      </c>
      <c r="S601" s="102" t="s">
        <v>663</v>
      </c>
      <c r="T601" s="102" t="s">
        <v>650</v>
      </c>
      <c r="U601" s="102" t="s">
        <v>1480</v>
      </c>
      <c r="V601" s="102" t="s">
        <v>1980</v>
      </c>
      <c r="W601" s="102" t="s">
        <v>2757</v>
      </c>
      <c r="X601" s="102" t="s">
        <v>877</v>
      </c>
      <c r="Y601" s="103"/>
      <c r="Z601" s="104">
        <v>290.0</v>
      </c>
      <c r="AA601" s="105">
        <v>238000.0</v>
      </c>
      <c r="AB601" s="106"/>
      <c r="AC601" s="73"/>
    </row>
    <row r="602" ht="60.75" customHeight="1">
      <c r="A602" s="73"/>
      <c r="B602" s="98">
        <v>293000.0</v>
      </c>
      <c r="C602" s="64"/>
      <c r="D602" s="55">
        <f t="shared" si="2"/>
        <v>0</v>
      </c>
      <c r="E602" s="99"/>
      <c r="F602" s="100" t="s">
        <v>1975</v>
      </c>
      <c r="G602" s="100" t="s">
        <v>2758</v>
      </c>
      <c r="H602" s="100" t="s">
        <v>2759</v>
      </c>
      <c r="I602" s="100" t="s">
        <v>2760</v>
      </c>
      <c r="J602" s="100" t="s">
        <v>2644</v>
      </c>
      <c r="K602" s="102" t="s">
        <v>1445</v>
      </c>
      <c r="L602" s="102" t="s">
        <v>65</v>
      </c>
      <c r="M602" s="102" t="s">
        <v>659</v>
      </c>
      <c r="N602" s="102" t="s">
        <v>757</v>
      </c>
      <c r="O602" s="102" t="s">
        <v>1248</v>
      </c>
      <c r="P602" s="102" t="s">
        <v>1458</v>
      </c>
      <c r="Q602" s="103">
        <v>18.0</v>
      </c>
      <c r="R602" s="103">
        <v>145.0</v>
      </c>
      <c r="S602" s="102" t="s">
        <v>663</v>
      </c>
      <c r="T602" s="102" t="s">
        <v>650</v>
      </c>
      <c r="U602" s="102" t="s">
        <v>1459</v>
      </c>
      <c r="V602" s="102" t="s">
        <v>1980</v>
      </c>
      <c r="W602" s="102" t="s">
        <v>2761</v>
      </c>
      <c r="X602" s="102" t="s">
        <v>654</v>
      </c>
      <c r="Y602" s="103"/>
      <c r="Z602" s="104">
        <v>360.0</v>
      </c>
      <c r="AA602" s="105">
        <v>293000.0</v>
      </c>
      <c r="AB602" s="106"/>
      <c r="AC602" s="73"/>
    </row>
    <row r="603" ht="60.75" customHeight="1">
      <c r="A603" s="73"/>
      <c r="B603" s="98">
        <v>293000.0</v>
      </c>
      <c r="C603" s="64"/>
      <c r="D603" s="55">
        <f t="shared" si="2"/>
        <v>0</v>
      </c>
      <c r="E603" s="99"/>
      <c r="F603" s="100" t="s">
        <v>1975</v>
      </c>
      <c r="G603" s="100" t="s">
        <v>2762</v>
      </c>
      <c r="H603" s="100" t="s">
        <v>2759</v>
      </c>
      <c r="I603" s="100" t="s">
        <v>2760</v>
      </c>
      <c r="J603" s="100" t="s">
        <v>1655</v>
      </c>
      <c r="K603" s="102" t="s">
        <v>1445</v>
      </c>
      <c r="L603" s="102" t="s">
        <v>65</v>
      </c>
      <c r="M603" s="102" t="s">
        <v>659</v>
      </c>
      <c r="N603" s="102" t="s">
        <v>757</v>
      </c>
      <c r="O603" s="102" t="s">
        <v>1248</v>
      </c>
      <c r="P603" s="102" t="s">
        <v>1622</v>
      </c>
      <c r="Q603" s="103">
        <v>18.0</v>
      </c>
      <c r="R603" s="103">
        <v>145.0</v>
      </c>
      <c r="S603" s="102" t="s">
        <v>663</v>
      </c>
      <c r="T603" s="102" t="s">
        <v>650</v>
      </c>
      <c r="U603" s="102" t="s">
        <v>1623</v>
      </c>
      <c r="V603" s="102" t="s">
        <v>1980</v>
      </c>
      <c r="W603" s="102" t="s">
        <v>2763</v>
      </c>
      <c r="X603" s="102" t="s">
        <v>654</v>
      </c>
      <c r="Y603" s="103"/>
      <c r="Z603" s="104">
        <v>360.0</v>
      </c>
      <c r="AA603" s="105">
        <v>293000.0</v>
      </c>
      <c r="AB603" s="106"/>
      <c r="AC603" s="73"/>
    </row>
    <row r="604" ht="60.75" customHeight="1">
      <c r="A604" s="73"/>
      <c r="B604" s="98">
        <v>293000.0</v>
      </c>
      <c r="C604" s="64"/>
      <c r="D604" s="55">
        <f t="shared" si="2"/>
        <v>0</v>
      </c>
      <c r="E604" s="99"/>
      <c r="F604" s="100" t="s">
        <v>1975</v>
      </c>
      <c r="G604" s="100" t="s">
        <v>2764</v>
      </c>
      <c r="H604" s="100" t="s">
        <v>2759</v>
      </c>
      <c r="I604" s="100" t="s">
        <v>2760</v>
      </c>
      <c r="J604" s="100" t="s">
        <v>1518</v>
      </c>
      <c r="K604" s="102" t="s">
        <v>1445</v>
      </c>
      <c r="L604" s="102" t="s">
        <v>65</v>
      </c>
      <c r="M604" s="102" t="s">
        <v>659</v>
      </c>
      <c r="N604" s="102" t="s">
        <v>757</v>
      </c>
      <c r="O604" s="102" t="s">
        <v>1248</v>
      </c>
      <c r="P604" s="102" t="s">
        <v>2765</v>
      </c>
      <c r="Q604" s="103">
        <v>18.0</v>
      </c>
      <c r="R604" s="103">
        <v>145.0</v>
      </c>
      <c r="S604" s="102" t="s">
        <v>663</v>
      </c>
      <c r="T604" s="102" t="s">
        <v>650</v>
      </c>
      <c r="U604" s="102" t="s">
        <v>2766</v>
      </c>
      <c r="V604" s="102" t="s">
        <v>1980</v>
      </c>
      <c r="W604" s="102" t="s">
        <v>2767</v>
      </c>
      <c r="X604" s="102" t="s">
        <v>877</v>
      </c>
      <c r="Y604" s="103"/>
      <c r="Z604" s="104">
        <v>360.0</v>
      </c>
      <c r="AA604" s="105">
        <v>293000.0</v>
      </c>
      <c r="AB604" s="106"/>
      <c r="AC604" s="73"/>
    </row>
    <row r="605" ht="60.75" customHeight="1">
      <c r="A605" s="73"/>
      <c r="B605" s="98">
        <v>285000.0</v>
      </c>
      <c r="C605" s="64"/>
      <c r="D605" s="55">
        <f t="shared" si="2"/>
        <v>0</v>
      </c>
      <c r="E605" s="99"/>
      <c r="F605" s="100" t="s">
        <v>1975</v>
      </c>
      <c r="G605" s="100" t="s">
        <v>2768</v>
      </c>
      <c r="H605" s="100" t="s">
        <v>2769</v>
      </c>
      <c r="I605" s="100" t="s">
        <v>2770</v>
      </c>
      <c r="J605" s="100" t="s">
        <v>1537</v>
      </c>
      <c r="K605" s="102" t="s">
        <v>1445</v>
      </c>
      <c r="L605" s="102" t="s">
        <v>65</v>
      </c>
      <c r="M605" s="102" t="s">
        <v>735</v>
      </c>
      <c r="N605" s="102" t="s">
        <v>757</v>
      </c>
      <c r="O605" s="102" t="s">
        <v>1248</v>
      </c>
      <c r="P605" s="102" t="s">
        <v>1538</v>
      </c>
      <c r="Q605" s="103">
        <v>18.0</v>
      </c>
      <c r="R605" s="103">
        <v>145.0</v>
      </c>
      <c r="S605" s="102" t="s">
        <v>649</v>
      </c>
      <c r="T605" s="102" t="s">
        <v>650</v>
      </c>
      <c r="U605" s="102" t="s">
        <v>1539</v>
      </c>
      <c r="V605" s="102" t="s">
        <v>1980</v>
      </c>
      <c r="W605" s="102" t="s">
        <v>2771</v>
      </c>
      <c r="X605" s="102" t="s">
        <v>654</v>
      </c>
      <c r="Y605" s="103"/>
      <c r="Z605" s="104">
        <v>350.0</v>
      </c>
      <c r="AA605" s="105">
        <v>285000.0</v>
      </c>
      <c r="AB605" s="106"/>
      <c r="AC605" s="73"/>
    </row>
    <row r="606" ht="60.75" customHeight="1">
      <c r="A606" s="73"/>
      <c r="B606" s="98">
        <v>269000.0</v>
      </c>
      <c r="C606" s="64"/>
      <c r="D606" s="55">
        <f t="shared" si="2"/>
        <v>0</v>
      </c>
      <c r="E606" s="99"/>
      <c r="F606" s="100" t="s">
        <v>1975</v>
      </c>
      <c r="G606" s="100" t="s">
        <v>2772</v>
      </c>
      <c r="H606" s="100" t="s">
        <v>2769</v>
      </c>
      <c r="I606" s="100" t="s">
        <v>2770</v>
      </c>
      <c r="J606" s="100" t="s">
        <v>2635</v>
      </c>
      <c r="K606" s="102" t="s">
        <v>1445</v>
      </c>
      <c r="L606" s="102" t="s">
        <v>65</v>
      </c>
      <c r="M606" s="102" t="s">
        <v>735</v>
      </c>
      <c r="N606" s="102" t="s">
        <v>757</v>
      </c>
      <c r="O606" s="102" t="s">
        <v>1018</v>
      </c>
      <c r="P606" s="102" t="s">
        <v>2636</v>
      </c>
      <c r="Q606" s="103">
        <v>18.0</v>
      </c>
      <c r="R606" s="103">
        <v>145.0</v>
      </c>
      <c r="S606" s="102" t="s">
        <v>649</v>
      </c>
      <c r="T606" s="102" t="s">
        <v>650</v>
      </c>
      <c r="U606" s="102" t="s">
        <v>2637</v>
      </c>
      <c r="V606" s="102" t="s">
        <v>1980</v>
      </c>
      <c r="W606" s="102" t="s">
        <v>2773</v>
      </c>
      <c r="X606" s="102" t="s">
        <v>877</v>
      </c>
      <c r="Y606" s="103"/>
      <c r="Z606" s="104">
        <v>330.0</v>
      </c>
      <c r="AA606" s="105">
        <v>269000.0</v>
      </c>
      <c r="AB606" s="106"/>
      <c r="AC606" s="73"/>
    </row>
    <row r="607" ht="60.75" customHeight="1">
      <c r="A607" s="73"/>
      <c r="B607" s="98">
        <v>293000.0</v>
      </c>
      <c r="C607" s="64"/>
      <c r="D607" s="55">
        <f t="shared" si="2"/>
        <v>0</v>
      </c>
      <c r="E607" s="99"/>
      <c r="F607" s="100" t="s">
        <v>1975</v>
      </c>
      <c r="G607" s="100" t="s">
        <v>2774</v>
      </c>
      <c r="H607" s="100" t="s">
        <v>2775</v>
      </c>
      <c r="I607" s="100" t="s">
        <v>2776</v>
      </c>
      <c r="J607" s="100" t="s">
        <v>1899</v>
      </c>
      <c r="K607" s="102" t="s">
        <v>1445</v>
      </c>
      <c r="L607" s="102" t="s">
        <v>65</v>
      </c>
      <c r="M607" s="102" t="s">
        <v>735</v>
      </c>
      <c r="N607" s="102" t="s">
        <v>757</v>
      </c>
      <c r="O607" s="102" t="s">
        <v>1248</v>
      </c>
      <c r="P607" s="102" t="s">
        <v>1900</v>
      </c>
      <c r="Q607" s="103">
        <v>19.0</v>
      </c>
      <c r="R607" s="103">
        <v>145.0</v>
      </c>
      <c r="S607" s="102" t="s">
        <v>649</v>
      </c>
      <c r="T607" s="102" t="s">
        <v>650</v>
      </c>
      <c r="U607" s="102" t="s">
        <v>1901</v>
      </c>
      <c r="V607" s="102" t="s">
        <v>1980</v>
      </c>
      <c r="W607" s="102" t="s">
        <v>2777</v>
      </c>
      <c r="X607" s="102" t="s">
        <v>877</v>
      </c>
      <c r="Y607" s="103"/>
      <c r="Z607" s="104">
        <v>360.0</v>
      </c>
      <c r="AA607" s="105">
        <v>293000.0</v>
      </c>
      <c r="AB607" s="106"/>
      <c r="AC607" s="73"/>
    </row>
    <row r="608" ht="60.75" customHeight="1">
      <c r="A608" s="73"/>
      <c r="B608" s="98">
        <v>293000.0</v>
      </c>
      <c r="C608" s="64"/>
      <c r="D608" s="55">
        <f t="shared" si="2"/>
        <v>0</v>
      </c>
      <c r="E608" s="99"/>
      <c r="F608" s="100" t="s">
        <v>1975</v>
      </c>
      <c r="G608" s="100" t="s">
        <v>2778</v>
      </c>
      <c r="H608" s="100" t="s">
        <v>2775</v>
      </c>
      <c r="I608" s="100" t="s">
        <v>2776</v>
      </c>
      <c r="J608" s="100" t="s">
        <v>1542</v>
      </c>
      <c r="K608" s="102" t="s">
        <v>1445</v>
      </c>
      <c r="L608" s="102" t="s">
        <v>65</v>
      </c>
      <c r="M608" s="102" t="s">
        <v>735</v>
      </c>
      <c r="N608" s="102" t="s">
        <v>757</v>
      </c>
      <c r="O608" s="102" t="s">
        <v>1248</v>
      </c>
      <c r="P608" s="102" t="s">
        <v>1538</v>
      </c>
      <c r="Q608" s="103">
        <v>19.0</v>
      </c>
      <c r="R608" s="103">
        <v>145.0</v>
      </c>
      <c r="S608" s="102" t="s">
        <v>649</v>
      </c>
      <c r="T608" s="102" t="s">
        <v>650</v>
      </c>
      <c r="U608" s="102" t="s">
        <v>1539</v>
      </c>
      <c r="V608" s="102" t="s">
        <v>1980</v>
      </c>
      <c r="W608" s="102" t="s">
        <v>2779</v>
      </c>
      <c r="X608" s="102" t="s">
        <v>877</v>
      </c>
      <c r="Y608" s="103"/>
      <c r="Z608" s="104">
        <v>360.0</v>
      </c>
      <c r="AA608" s="105">
        <v>293000.0</v>
      </c>
      <c r="AB608" s="106"/>
      <c r="AC608" s="73"/>
    </row>
    <row r="609" ht="60.75" customHeight="1">
      <c r="A609" s="73"/>
      <c r="B609" s="98">
        <v>277000.0</v>
      </c>
      <c r="C609" s="64"/>
      <c r="D609" s="55">
        <f t="shared" si="2"/>
        <v>0</v>
      </c>
      <c r="E609" s="99"/>
      <c r="F609" s="100" t="s">
        <v>1975</v>
      </c>
      <c r="G609" s="100" t="s">
        <v>2780</v>
      </c>
      <c r="H609" s="100" t="s">
        <v>2781</v>
      </c>
      <c r="I609" s="100" t="s">
        <v>2782</v>
      </c>
      <c r="J609" s="100" t="s">
        <v>1475</v>
      </c>
      <c r="K609" s="102" t="s">
        <v>1445</v>
      </c>
      <c r="L609" s="102" t="s">
        <v>65</v>
      </c>
      <c r="M609" s="102" t="s">
        <v>659</v>
      </c>
      <c r="N609" s="102" t="s">
        <v>757</v>
      </c>
      <c r="O609" s="102" t="s">
        <v>1248</v>
      </c>
      <c r="P609" s="102" t="s">
        <v>1458</v>
      </c>
      <c r="Q609" s="103">
        <v>22.0</v>
      </c>
      <c r="R609" s="103">
        <v>145.0</v>
      </c>
      <c r="S609" s="102" t="s">
        <v>663</v>
      </c>
      <c r="T609" s="102" t="s">
        <v>650</v>
      </c>
      <c r="U609" s="102" t="s">
        <v>1459</v>
      </c>
      <c r="V609" s="102" t="s">
        <v>1980</v>
      </c>
      <c r="W609" s="102" t="s">
        <v>2783</v>
      </c>
      <c r="X609" s="102" t="s">
        <v>654</v>
      </c>
      <c r="Y609" s="103"/>
      <c r="Z609" s="104">
        <v>340.0</v>
      </c>
      <c r="AA609" s="105">
        <v>277000.0</v>
      </c>
      <c r="AB609" s="106"/>
      <c r="AC609" s="73"/>
    </row>
    <row r="610" ht="60.75" customHeight="1">
      <c r="A610" s="73"/>
      <c r="B610" s="98">
        <v>277000.0</v>
      </c>
      <c r="C610" s="64"/>
      <c r="D610" s="55">
        <f t="shared" si="2"/>
        <v>0</v>
      </c>
      <c r="E610" s="99"/>
      <c r="F610" s="100" t="s">
        <v>1975</v>
      </c>
      <c r="G610" s="100" t="s">
        <v>2784</v>
      </c>
      <c r="H610" s="100" t="s">
        <v>2781</v>
      </c>
      <c r="I610" s="100" t="s">
        <v>2782</v>
      </c>
      <c r="J610" s="100" t="s">
        <v>1478</v>
      </c>
      <c r="K610" s="102" t="s">
        <v>1445</v>
      </c>
      <c r="L610" s="102" t="s">
        <v>65</v>
      </c>
      <c r="M610" s="102" t="s">
        <v>659</v>
      </c>
      <c r="N610" s="102" t="s">
        <v>757</v>
      </c>
      <c r="O610" s="102" t="s">
        <v>1248</v>
      </c>
      <c r="P610" s="102" t="s">
        <v>1479</v>
      </c>
      <c r="Q610" s="103">
        <v>22.0</v>
      </c>
      <c r="R610" s="103">
        <v>145.0</v>
      </c>
      <c r="S610" s="102" t="s">
        <v>663</v>
      </c>
      <c r="T610" s="102" t="s">
        <v>650</v>
      </c>
      <c r="U610" s="102" t="s">
        <v>1480</v>
      </c>
      <c r="V610" s="102" t="s">
        <v>1980</v>
      </c>
      <c r="W610" s="102" t="s">
        <v>2785</v>
      </c>
      <c r="X610" s="102" t="s">
        <v>654</v>
      </c>
      <c r="Y610" s="103"/>
      <c r="Z610" s="104">
        <v>340.0</v>
      </c>
      <c r="AA610" s="105">
        <v>277000.0</v>
      </c>
      <c r="AB610" s="106"/>
      <c r="AC610" s="73"/>
    </row>
    <row r="611" ht="60.75" customHeight="1">
      <c r="A611" s="73"/>
      <c r="B611" s="98">
        <v>277000.0</v>
      </c>
      <c r="C611" s="64"/>
      <c r="D611" s="55">
        <f t="shared" si="2"/>
        <v>0</v>
      </c>
      <c r="E611" s="99"/>
      <c r="F611" s="100" t="s">
        <v>1975</v>
      </c>
      <c r="G611" s="100" t="s">
        <v>2786</v>
      </c>
      <c r="H611" s="100" t="s">
        <v>2781</v>
      </c>
      <c r="I611" s="100" t="s">
        <v>2782</v>
      </c>
      <c r="J611" s="100" t="s">
        <v>2581</v>
      </c>
      <c r="K611" s="102" t="s">
        <v>1445</v>
      </c>
      <c r="L611" s="102" t="s">
        <v>65</v>
      </c>
      <c r="M611" s="102" t="s">
        <v>659</v>
      </c>
      <c r="N611" s="102" t="s">
        <v>757</v>
      </c>
      <c r="O611" s="102" t="s">
        <v>1248</v>
      </c>
      <c r="P611" s="102" t="s">
        <v>2765</v>
      </c>
      <c r="Q611" s="103">
        <v>22.0</v>
      </c>
      <c r="R611" s="103">
        <v>145.0</v>
      </c>
      <c r="S611" s="102" t="s">
        <v>663</v>
      </c>
      <c r="T611" s="102" t="s">
        <v>650</v>
      </c>
      <c r="U611" s="102" t="s">
        <v>2766</v>
      </c>
      <c r="V611" s="102" t="s">
        <v>1980</v>
      </c>
      <c r="W611" s="102" t="s">
        <v>2787</v>
      </c>
      <c r="X611" s="102" t="s">
        <v>654</v>
      </c>
      <c r="Y611" s="103"/>
      <c r="Z611" s="104">
        <v>340.0</v>
      </c>
      <c r="AA611" s="105">
        <v>277000.0</v>
      </c>
      <c r="AB611" s="106"/>
      <c r="AC611" s="73"/>
    </row>
    <row r="612" ht="60.75" customHeight="1">
      <c r="A612" s="73"/>
      <c r="B612" s="98">
        <v>223000.0</v>
      </c>
      <c r="C612" s="64"/>
      <c r="D612" s="55">
        <f t="shared" si="2"/>
        <v>0</v>
      </c>
      <c r="E612" s="99"/>
      <c r="F612" s="100" t="s">
        <v>1975</v>
      </c>
      <c r="G612" s="100" t="s">
        <v>2788</v>
      </c>
      <c r="H612" s="100" t="s">
        <v>2789</v>
      </c>
      <c r="I612" s="100" t="s">
        <v>2790</v>
      </c>
      <c r="J612" s="100" t="s">
        <v>1475</v>
      </c>
      <c r="K612" s="102" t="s">
        <v>1445</v>
      </c>
      <c r="L612" s="102" t="s">
        <v>65</v>
      </c>
      <c r="M612" s="102" t="s">
        <v>659</v>
      </c>
      <c r="N612" s="102" t="s">
        <v>842</v>
      </c>
      <c r="O612" s="102" t="s">
        <v>1018</v>
      </c>
      <c r="P612" s="102" t="s">
        <v>1617</v>
      </c>
      <c r="Q612" s="103">
        <v>18.0</v>
      </c>
      <c r="R612" s="103">
        <v>145.0</v>
      </c>
      <c r="S612" s="102" t="s">
        <v>663</v>
      </c>
      <c r="T612" s="102" t="s">
        <v>650</v>
      </c>
      <c r="U612" s="102" t="s">
        <v>1618</v>
      </c>
      <c r="V612" s="102" t="s">
        <v>1980</v>
      </c>
      <c r="W612" s="102" t="s">
        <v>2791</v>
      </c>
      <c r="X612" s="102" t="s">
        <v>654</v>
      </c>
      <c r="Y612" s="103"/>
      <c r="Z612" s="104">
        <v>270.0</v>
      </c>
      <c r="AA612" s="105">
        <v>223000.0</v>
      </c>
      <c r="AB612" s="106"/>
      <c r="AC612" s="73"/>
    </row>
    <row r="613" ht="60.75" customHeight="1">
      <c r="A613" s="73"/>
      <c r="B613" s="98">
        <v>223000.0</v>
      </c>
      <c r="C613" s="64"/>
      <c r="D613" s="55">
        <f t="shared" si="2"/>
        <v>0</v>
      </c>
      <c r="E613" s="99"/>
      <c r="F613" s="100" t="s">
        <v>1975</v>
      </c>
      <c r="G613" s="100" t="s">
        <v>2792</v>
      </c>
      <c r="H613" s="100" t="s">
        <v>2789</v>
      </c>
      <c r="I613" s="100" t="s">
        <v>2790</v>
      </c>
      <c r="J613" s="100" t="s">
        <v>2793</v>
      </c>
      <c r="K613" s="102" t="s">
        <v>1445</v>
      </c>
      <c r="L613" s="102" t="s">
        <v>65</v>
      </c>
      <c r="M613" s="102" t="s">
        <v>659</v>
      </c>
      <c r="N613" s="102" t="s">
        <v>842</v>
      </c>
      <c r="O613" s="102" t="s">
        <v>1018</v>
      </c>
      <c r="P613" s="102" t="s">
        <v>2794</v>
      </c>
      <c r="Q613" s="103">
        <v>18.0</v>
      </c>
      <c r="R613" s="103">
        <v>145.0</v>
      </c>
      <c r="S613" s="102" t="s">
        <v>663</v>
      </c>
      <c r="T613" s="102" t="s">
        <v>650</v>
      </c>
      <c r="U613" s="102" t="s">
        <v>2795</v>
      </c>
      <c r="V613" s="102" t="s">
        <v>1980</v>
      </c>
      <c r="W613" s="102" t="s">
        <v>2796</v>
      </c>
      <c r="X613" s="102" t="s">
        <v>654</v>
      </c>
      <c r="Y613" s="103"/>
      <c r="Z613" s="104">
        <v>270.0</v>
      </c>
      <c r="AA613" s="105">
        <v>223000.0</v>
      </c>
      <c r="AB613" s="106"/>
      <c r="AC613" s="73"/>
    </row>
    <row r="614" ht="60.75" customHeight="1">
      <c r="A614" s="73"/>
      <c r="B614" s="98">
        <v>223000.0</v>
      </c>
      <c r="C614" s="64"/>
      <c r="D614" s="55">
        <f t="shared" si="2"/>
        <v>0</v>
      </c>
      <c r="E614" s="99"/>
      <c r="F614" s="100" t="s">
        <v>1975</v>
      </c>
      <c r="G614" s="100" t="s">
        <v>2797</v>
      </c>
      <c r="H614" s="100" t="s">
        <v>2789</v>
      </c>
      <c r="I614" s="100" t="s">
        <v>2790</v>
      </c>
      <c r="J614" s="100" t="s">
        <v>1478</v>
      </c>
      <c r="K614" s="102" t="s">
        <v>1445</v>
      </c>
      <c r="L614" s="102" t="s">
        <v>65</v>
      </c>
      <c r="M614" s="102" t="s">
        <v>659</v>
      </c>
      <c r="N614" s="102" t="s">
        <v>842</v>
      </c>
      <c r="O614" s="102" t="s">
        <v>1018</v>
      </c>
      <c r="P614" s="102" t="s">
        <v>1622</v>
      </c>
      <c r="Q614" s="103">
        <v>18.0</v>
      </c>
      <c r="R614" s="103">
        <v>145.0</v>
      </c>
      <c r="S614" s="102" t="s">
        <v>663</v>
      </c>
      <c r="T614" s="102" t="s">
        <v>650</v>
      </c>
      <c r="U614" s="102" t="s">
        <v>1623</v>
      </c>
      <c r="V614" s="102" t="s">
        <v>1980</v>
      </c>
      <c r="W614" s="102" t="s">
        <v>2798</v>
      </c>
      <c r="X614" s="102" t="s">
        <v>654</v>
      </c>
      <c r="Y614" s="103"/>
      <c r="Z614" s="104">
        <v>270.0</v>
      </c>
      <c r="AA614" s="105">
        <v>223000.0</v>
      </c>
      <c r="AB614" s="106"/>
      <c r="AC614" s="73"/>
    </row>
    <row r="615" ht="60.75" customHeight="1">
      <c r="A615" s="73"/>
      <c r="B615" s="98">
        <v>223000.0</v>
      </c>
      <c r="C615" s="64"/>
      <c r="D615" s="55">
        <f t="shared" si="2"/>
        <v>0</v>
      </c>
      <c r="E615" s="99"/>
      <c r="F615" s="100" t="s">
        <v>1975</v>
      </c>
      <c r="G615" s="100" t="s">
        <v>2799</v>
      </c>
      <c r="H615" s="100" t="s">
        <v>2789</v>
      </c>
      <c r="I615" s="100" t="s">
        <v>2790</v>
      </c>
      <c r="J615" s="100" t="s">
        <v>1498</v>
      </c>
      <c r="K615" s="102" t="s">
        <v>1445</v>
      </c>
      <c r="L615" s="102" t="s">
        <v>65</v>
      </c>
      <c r="M615" s="102" t="s">
        <v>659</v>
      </c>
      <c r="N615" s="102" t="s">
        <v>842</v>
      </c>
      <c r="O615" s="102" t="s">
        <v>1018</v>
      </c>
      <c r="P615" s="102" t="s">
        <v>2800</v>
      </c>
      <c r="Q615" s="103">
        <v>18.0</v>
      </c>
      <c r="R615" s="103">
        <v>145.0</v>
      </c>
      <c r="S615" s="102" t="s">
        <v>663</v>
      </c>
      <c r="T615" s="102" t="s">
        <v>650</v>
      </c>
      <c r="U615" s="102" t="s">
        <v>2801</v>
      </c>
      <c r="V615" s="102" t="s">
        <v>1980</v>
      </c>
      <c r="W615" s="102" t="s">
        <v>2802</v>
      </c>
      <c r="X615" s="102" t="s">
        <v>654</v>
      </c>
      <c r="Y615" s="103"/>
      <c r="Z615" s="104">
        <v>270.0</v>
      </c>
      <c r="AA615" s="105">
        <v>223000.0</v>
      </c>
      <c r="AB615" s="106"/>
      <c r="AC615" s="73"/>
    </row>
    <row r="616" ht="60.75" customHeight="1">
      <c r="A616" s="73"/>
      <c r="B616" s="98">
        <v>223000.0</v>
      </c>
      <c r="C616" s="64"/>
      <c r="D616" s="55">
        <f t="shared" si="2"/>
        <v>0</v>
      </c>
      <c r="E616" s="99"/>
      <c r="F616" s="100" t="s">
        <v>1975</v>
      </c>
      <c r="G616" s="100" t="s">
        <v>2803</v>
      </c>
      <c r="H616" s="100" t="s">
        <v>2804</v>
      </c>
      <c r="I616" s="100" t="s">
        <v>2805</v>
      </c>
      <c r="J616" s="100" t="s">
        <v>1475</v>
      </c>
      <c r="K616" s="102" t="s">
        <v>1445</v>
      </c>
      <c r="L616" s="102" t="s">
        <v>65</v>
      </c>
      <c r="M616" s="102" t="s">
        <v>659</v>
      </c>
      <c r="N616" s="102" t="s">
        <v>842</v>
      </c>
      <c r="O616" s="102" t="s">
        <v>674</v>
      </c>
      <c r="P616" s="102" t="s">
        <v>1617</v>
      </c>
      <c r="Q616" s="103">
        <v>13.0</v>
      </c>
      <c r="R616" s="103">
        <v>145.0</v>
      </c>
      <c r="S616" s="102" t="s">
        <v>663</v>
      </c>
      <c r="T616" s="102" t="s">
        <v>650</v>
      </c>
      <c r="U616" s="102" t="s">
        <v>1618</v>
      </c>
      <c r="V616" s="102" t="s">
        <v>1980</v>
      </c>
      <c r="W616" s="102" t="s">
        <v>2806</v>
      </c>
      <c r="X616" s="102" t="s">
        <v>654</v>
      </c>
      <c r="Y616" s="103"/>
      <c r="Z616" s="104">
        <v>270.0</v>
      </c>
      <c r="AA616" s="105">
        <v>223000.0</v>
      </c>
      <c r="AB616" s="106"/>
      <c r="AC616" s="73"/>
    </row>
    <row r="617" ht="60.75" customHeight="1">
      <c r="A617" s="73"/>
      <c r="B617" s="98">
        <v>223000.0</v>
      </c>
      <c r="C617" s="64"/>
      <c r="D617" s="55">
        <f t="shared" si="2"/>
        <v>0</v>
      </c>
      <c r="E617" s="99"/>
      <c r="F617" s="100" t="s">
        <v>1975</v>
      </c>
      <c r="G617" s="100" t="s">
        <v>2807</v>
      </c>
      <c r="H617" s="100" t="s">
        <v>2804</v>
      </c>
      <c r="I617" s="100" t="s">
        <v>2805</v>
      </c>
      <c r="J617" s="100" t="s">
        <v>2793</v>
      </c>
      <c r="K617" s="102" t="s">
        <v>1445</v>
      </c>
      <c r="L617" s="102" t="s">
        <v>65</v>
      </c>
      <c r="M617" s="102" t="s">
        <v>659</v>
      </c>
      <c r="N617" s="102" t="s">
        <v>842</v>
      </c>
      <c r="O617" s="102" t="s">
        <v>674</v>
      </c>
      <c r="P617" s="102" t="s">
        <v>2794</v>
      </c>
      <c r="Q617" s="103">
        <v>13.0</v>
      </c>
      <c r="R617" s="103">
        <v>145.0</v>
      </c>
      <c r="S617" s="102" t="s">
        <v>663</v>
      </c>
      <c r="T617" s="102" t="s">
        <v>650</v>
      </c>
      <c r="U617" s="102" t="s">
        <v>2795</v>
      </c>
      <c r="V617" s="102" t="s">
        <v>1980</v>
      </c>
      <c r="W617" s="102" t="s">
        <v>2808</v>
      </c>
      <c r="X617" s="102" t="s">
        <v>877</v>
      </c>
      <c r="Y617" s="103"/>
      <c r="Z617" s="104">
        <v>270.0</v>
      </c>
      <c r="AA617" s="105">
        <v>223000.0</v>
      </c>
      <c r="AB617" s="106"/>
      <c r="AC617" s="73"/>
    </row>
    <row r="618" ht="60.75" customHeight="1">
      <c r="A618" s="73"/>
      <c r="B618" s="98">
        <v>223000.0</v>
      </c>
      <c r="C618" s="64"/>
      <c r="D618" s="55">
        <f t="shared" si="2"/>
        <v>0</v>
      </c>
      <c r="E618" s="99"/>
      <c r="F618" s="100" t="s">
        <v>1975</v>
      </c>
      <c r="G618" s="100" t="s">
        <v>2809</v>
      </c>
      <c r="H618" s="100" t="s">
        <v>2804</v>
      </c>
      <c r="I618" s="100" t="s">
        <v>2805</v>
      </c>
      <c r="J618" s="100" t="s">
        <v>1478</v>
      </c>
      <c r="K618" s="102" t="s">
        <v>1445</v>
      </c>
      <c r="L618" s="102" t="s">
        <v>65</v>
      </c>
      <c r="M618" s="102" t="s">
        <v>659</v>
      </c>
      <c r="N618" s="102" t="s">
        <v>842</v>
      </c>
      <c r="O618" s="102" t="s">
        <v>674</v>
      </c>
      <c r="P618" s="102" t="s">
        <v>1622</v>
      </c>
      <c r="Q618" s="103">
        <v>13.0</v>
      </c>
      <c r="R618" s="103">
        <v>145.0</v>
      </c>
      <c r="S618" s="102" t="s">
        <v>663</v>
      </c>
      <c r="T618" s="102" t="s">
        <v>650</v>
      </c>
      <c r="U618" s="102" t="s">
        <v>1623</v>
      </c>
      <c r="V618" s="102" t="s">
        <v>1980</v>
      </c>
      <c r="W618" s="102" t="s">
        <v>2810</v>
      </c>
      <c r="X618" s="102" t="s">
        <v>654</v>
      </c>
      <c r="Y618" s="103"/>
      <c r="Z618" s="104">
        <v>270.0</v>
      </c>
      <c r="AA618" s="105">
        <v>223000.0</v>
      </c>
      <c r="AB618" s="106"/>
      <c r="AC618" s="73"/>
    </row>
    <row r="619" ht="60.75" customHeight="1">
      <c r="A619" s="73"/>
      <c r="B619" s="98">
        <v>223000.0</v>
      </c>
      <c r="C619" s="64"/>
      <c r="D619" s="55">
        <f t="shared" si="2"/>
        <v>0</v>
      </c>
      <c r="E619" s="99"/>
      <c r="F619" s="100" t="s">
        <v>1975</v>
      </c>
      <c r="G619" s="100" t="s">
        <v>2811</v>
      </c>
      <c r="H619" s="100" t="s">
        <v>2804</v>
      </c>
      <c r="I619" s="100" t="s">
        <v>2805</v>
      </c>
      <c r="J619" s="100" t="s">
        <v>1498</v>
      </c>
      <c r="K619" s="102" t="s">
        <v>1445</v>
      </c>
      <c r="L619" s="102" t="s">
        <v>65</v>
      </c>
      <c r="M619" s="102" t="s">
        <v>659</v>
      </c>
      <c r="N619" s="102" t="s">
        <v>842</v>
      </c>
      <c r="O619" s="102" t="s">
        <v>674</v>
      </c>
      <c r="P619" s="102" t="s">
        <v>2800</v>
      </c>
      <c r="Q619" s="103">
        <v>13.0</v>
      </c>
      <c r="R619" s="103">
        <v>145.0</v>
      </c>
      <c r="S619" s="102" t="s">
        <v>663</v>
      </c>
      <c r="T619" s="102" t="s">
        <v>650</v>
      </c>
      <c r="U619" s="102" t="s">
        <v>2801</v>
      </c>
      <c r="V619" s="102" t="s">
        <v>1980</v>
      </c>
      <c r="W619" s="102" t="s">
        <v>2812</v>
      </c>
      <c r="X619" s="102" t="s">
        <v>877</v>
      </c>
      <c r="Y619" s="103"/>
      <c r="Z619" s="104">
        <v>270.0</v>
      </c>
      <c r="AA619" s="105">
        <v>223000.0</v>
      </c>
      <c r="AB619" s="106"/>
      <c r="AC619" s="73"/>
    </row>
    <row r="620" ht="60.75" customHeight="1">
      <c r="A620" s="73"/>
      <c r="B620" s="98">
        <v>223000.0</v>
      </c>
      <c r="C620" s="64"/>
      <c r="D620" s="55">
        <f t="shared" si="2"/>
        <v>0</v>
      </c>
      <c r="E620" s="99"/>
      <c r="F620" s="100" t="s">
        <v>1975</v>
      </c>
      <c r="G620" s="100" t="s">
        <v>2813</v>
      </c>
      <c r="H620" s="100" t="s">
        <v>2814</v>
      </c>
      <c r="I620" s="100" t="s">
        <v>2815</v>
      </c>
      <c r="J620" s="100" t="s">
        <v>1475</v>
      </c>
      <c r="K620" s="102" t="s">
        <v>1445</v>
      </c>
      <c r="L620" s="102" t="s">
        <v>65</v>
      </c>
      <c r="M620" s="102" t="s">
        <v>659</v>
      </c>
      <c r="N620" s="102" t="s">
        <v>842</v>
      </c>
      <c r="O620" s="102" t="s">
        <v>798</v>
      </c>
      <c r="P620" s="102" t="s">
        <v>1617</v>
      </c>
      <c r="Q620" s="103">
        <v>16.0</v>
      </c>
      <c r="R620" s="103">
        <v>145.0</v>
      </c>
      <c r="S620" s="102" t="s">
        <v>663</v>
      </c>
      <c r="T620" s="102" t="s">
        <v>650</v>
      </c>
      <c r="U620" s="102" t="s">
        <v>1618</v>
      </c>
      <c r="V620" s="102" t="s">
        <v>1980</v>
      </c>
      <c r="W620" s="102" t="s">
        <v>2816</v>
      </c>
      <c r="X620" s="102" t="s">
        <v>654</v>
      </c>
      <c r="Y620" s="103"/>
      <c r="Z620" s="104">
        <v>270.0</v>
      </c>
      <c r="AA620" s="105">
        <v>223000.0</v>
      </c>
      <c r="AB620" s="106"/>
      <c r="AC620" s="73"/>
    </row>
    <row r="621" ht="60.75" customHeight="1">
      <c r="A621" s="73"/>
      <c r="B621" s="98">
        <v>223000.0</v>
      </c>
      <c r="C621" s="64"/>
      <c r="D621" s="55">
        <f t="shared" si="2"/>
        <v>0</v>
      </c>
      <c r="E621" s="99"/>
      <c r="F621" s="100" t="s">
        <v>1975</v>
      </c>
      <c r="G621" s="100" t="s">
        <v>2817</v>
      </c>
      <c r="H621" s="100" t="s">
        <v>2814</v>
      </c>
      <c r="I621" s="100" t="s">
        <v>2815</v>
      </c>
      <c r="J621" s="100" t="s">
        <v>2793</v>
      </c>
      <c r="K621" s="102" t="s">
        <v>1445</v>
      </c>
      <c r="L621" s="102" t="s">
        <v>65</v>
      </c>
      <c r="M621" s="102" t="s">
        <v>659</v>
      </c>
      <c r="N621" s="102" t="s">
        <v>842</v>
      </c>
      <c r="O621" s="102" t="s">
        <v>798</v>
      </c>
      <c r="P621" s="102" t="s">
        <v>2794</v>
      </c>
      <c r="Q621" s="103">
        <v>16.0</v>
      </c>
      <c r="R621" s="103">
        <v>145.0</v>
      </c>
      <c r="S621" s="102" t="s">
        <v>663</v>
      </c>
      <c r="T621" s="102" t="s">
        <v>650</v>
      </c>
      <c r="U621" s="102" t="s">
        <v>2795</v>
      </c>
      <c r="V621" s="102" t="s">
        <v>1980</v>
      </c>
      <c r="W621" s="102" t="s">
        <v>2818</v>
      </c>
      <c r="X621" s="102" t="s">
        <v>877</v>
      </c>
      <c r="Y621" s="103"/>
      <c r="Z621" s="104">
        <v>270.0</v>
      </c>
      <c r="AA621" s="105">
        <v>223000.0</v>
      </c>
      <c r="AB621" s="106"/>
      <c r="AC621" s="73"/>
    </row>
    <row r="622" ht="60.75" customHeight="1">
      <c r="A622" s="73"/>
      <c r="B622" s="98">
        <v>223000.0</v>
      </c>
      <c r="C622" s="64"/>
      <c r="D622" s="55">
        <f t="shared" si="2"/>
        <v>0</v>
      </c>
      <c r="E622" s="99"/>
      <c r="F622" s="100" t="s">
        <v>1975</v>
      </c>
      <c r="G622" s="100" t="s">
        <v>2819</v>
      </c>
      <c r="H622" s="100" t="s">
        <v>2814</v>
      </c>
      <c r="I622" s="100" t="s">
        <v>2815</v>
      </c>
      <c r="J622" s="100" t="s">
        <v>1478</v>
      </c>
      <c r="K622" s="102" t="s">
        <v>1445</v>
      </c>
      <c r="L622" s="102" t="s">
        <v>65</v>
      </c>
      <c r="M622" s="102" t="s">
        <v>659</v>
      </c>
      <c r="N622" s="102" t="s">
        <v>842</v>
      </c>
      <c r="O622" s="102" t="s">
        <v>798</v>
      </c>
      <c r="P622" s="102" t="s">
        <v>1622</v>
      </c>
      <c r="Q622" s="103">
        <v>16.0</v>
      </c>
      <c r="R622" s="103">
        <v>145.0</v>
      </c>
      <c r="S622" s="102" t="s">
        <v>663</v>
      </c>
      <c r="T622" s="102" t="s">
        <v>650</v>
      </c>
      <c r="U622" s="102" t="s">
        <v>1623</v>
      </c>
      <c r="V622" s="102" t="s">
        <v>1980</v>
      </c>
      <c r="W622" s="102" t="s">
        <v>2820</v>
      </c>
      <c r="X622" s="102" t="s">
        <v>654</v>
      </c>
      <c r="Y622" s="103"/>
      <c r="Z622" s="104">
        <v>270.0</v>
      </c>
      <c r="AA622" s="105">
        <v>223000.0</v>
      </c>
      <c r="AB622" s="106"/>
      <c r="AC622" s="73"/>
    </row>
    <row r="623" ht="60.75" customHeight="1">
      <c r="A623" s="73"/>
      <c r="B623" s="98">
        <v>223000.0</v>
      </c>
      <c r="C623" s="64"/>
      <c r="D623" s="55">
        <f t="shared" si="2"/>
        <v>0</v>
      </c>
      <c r="E623" s="99"/>
      <c r="F623" s="100" t="s">
        <v>1975</v>
      </c>
      <c r="G623" s="100" t="s">
        <v>2821</v>
      </c>
      <c r="H623" s="100" t="s">
        <v>2814</v>
      </c>
      <c r="I623" s="100" t="s">
        <v>2815</v>
      </c>
      <c r="J623" s="100" t="s">
        <v>1498</v>
      </c>
      <c r="K623" s="102" t="s">
        <v>1445</v>
      </c>
      <c r="L623" s="102" t="s">
        <v>65</v>
      </c>
      <c r="M623" s="102" t="s">
        <v>659</v>
      </c>
      <c r="N623" s="102" t="s">
        <v>842</v>
      </c>
      <c r="O623" s="102" t="s">
        <v>798</v>
      </c>
      <c r="P623" s="102" t="s">
        <v>2800</v>
      </c>
      <c r="Q623" s="103">
        <v>16.0</v>
      </c>
      <c r="R623" s="103">
        <v>145.0</v>
      </c>
      <c r="S623" s="102" t="s">
        <v>663</v>
      </c>
      <c r="T623" s="102" t="s">
        <v>650</v>
      </c>
      <c r="U623" s="102" t="s">
        <v>2801</v>
      </c>
      <c r="V623" s="102" t="s">
        <v>1980</v>
      </c>
      <c r="W623" s="102" t="s">
        <v>2822</v>
      </c>
      <c r="X623" s="102" t="s">
        <v>654</v>
      </c>
      <c r="Y623" s="103"/>
      <c r="Z623" s="104">
        <v>270.0</v>
      </c>
      <c r="AA623" s="105">
        <v>223000.0</v>
      </c>
      <c r="AB623" s="106"/>
      <c r="AC623" s="73"/>
    </row>
    <row r="624" ht="60.75" customHeight="1">
      <c r="A624" s="73"/>
      <c r="B624" s="98">
        <v>277000.0</v>
      </c>
      <c r="C624" s="64"/>
      <c r="D624" s="55">
        <f t="shared" si="2"/>
        <v>0</v>
      </c>
      <c r="E624" s="99"/>
      <c r="F624" s="100" t="s">
        <v>1975</v>
      </c>
      <c r="G624" s="100" t="s">
        <v>2823</v>
      </c>
      <c r="H624" s="100" t="s">
        <v>2824</v>
      </c>
      <c r="I624" s="100" t="s">
        <v>2825</v>
      </c>
      <c r="J624" s="100" t="s">
        <v>1475</v>
      </c>
      <c r="K624" s="102" t="s">
        <v>1445</v>
      </c>
      <c r="L624" s="102" t="s">
        <v>65</v>
      </c>
      <c r="M624" s="102" t="s">
        <v>659</v>
      </c>
      <c r="N624" s="102" t="s">
        <v>842</v>
      </c>
      <c r="O624" s="102" t="s">
        <v>1018</v>
      </c>
      <c r="P624" s="102" t="s">
        <v>1458</v>
      </c>
      <c r="Q624" s="103">
        <v>16.0</v>
      </c>
      <c r="R624" s="103">
        <v>145.0</v>
      </c>
      <c r="S624" s="102" t="s">
        <v>663</v>
      </c>
      <c r="T624" s="102" t="s">
        <v>650</v>
      </c>
      <c r="U624" s="102" t="s">
        <v>1459</v>
      </c>
      <c r="V624" s="102" t="s">
        <v>1980</v>
      </c>
      <c r="W624" s="102" t="s">
        <v>2826</v>
      </c>
      <c r="X624" s="102" t="s">
        <v>654</v>
      </c>
      <c r="Y624" s="103"/>
      <c r="Z624" s="104">
        <v>340.0</v>
      </c>
      <c r="AA624" s="105">
        <v>277000.0</v>
      </c>
      <c r="AB624" s="106"/>
      <c r="AC624" s="73"/>
    </row>
    <row r="625" ht="60.75" customHeight="1">
      <c r="A625" s="73"/>
      <c r="B625" s="98">
        <v>277000.0</v>
      </c>
      <c r="C625" s="64"/>
      <c r="D625" s="55">
        <f t="shared" si="2"/>
        <v>0</v>
      </c>
      <c r="E625" s="99"/>
      <c r="F625" s="100" t="s">
        <v>1975</v>
      </c>
      <c r="G625" s="100" t="s">
        <v>2827</v>
      </c>
      <c r="H625" s="100" t="s">
        <v>2824</v>
      </c>
      <c r="I625" s="100" t="s">
        <v>2825</v>
      </c>
      <c r="J625" s="100" t="s">
        <v>1478</v>
      </c>
      <c r="K625" s="102" t="s">
        <v>1445</v>
      </c>
      <c r="L625" s="102" t="s">
        <v>65</v>
      </c>
      <c r="M625" s="102" t="s">
        <v>659</v>
      </c>
      <c r="N625" s="102" t="s">
        <v>842</v>
      </c>
      <c r="O625" s="102" t="s">
        <v>1018</v>
      </c>
      <c r="P625" s="102" t="s">
        <v>1479</v>
      </c>
      <c r="Q625" s="103">
        <v>16.0</v>
      </c>
      <c r="R625" s="103">
        <v>145.0</v>
      </c>
      <c r="S625" s="102" t="s">
        <v>663</v>
      </c>
      <c r="T625" s="102" t="s">
        <v>650</v>
      </c>
      <c r="U625" s="102" t="s">
        <v>1480</v>
      </c>
      <c r="V625" s="102" t="s">
        <v>1980</v>
      </c>
      <c r="W625" s="102" t="s">
        <v>2828</v>
      </c>
      <c r="X625" s="102" t="s">
        <v>654</v>
      </c>
      <c r="Y625" s="103"/>
      <c r="Z625" s="104">
        <v>340.0</v>
      </c>
      <c r="AA625" s="105">
        <v>277000.0</v>
      </c>
      <c r="AB625" s="106"/>
      <c r="AC625" s="73"/>
    </row>
    <row r="626" ht="60.75" customHeight="1">
      <c r="A626" s="73"/>
      <c r="B626" s="98">
        <v>277000.0</v>
      </c>
      <c r="C626" s="64"/>
      <c r="D626" s="55">
        <f t="shared" si="2"/>
        <v>0</v>
      </c>
      <c r="E626" s="99"/>
      <c r="F626" s="100" t="s">
        <v>1975</v>
      </c>
      <c r="G626" s="100" t="s">
        <v>2829</v>
      </c>
      <c r="H626" s="100" t="s">
        <v>2824</v>
      </c>
      <c r="I626" s="100" t="s">
        <v>2825</v>
      </c>
      <c r="J626" s="100" t="s">
        <v>1621</v>
      </c>
      <c r="K626" s="102" t="s">
        <v>1445</v>
      </c>
      <c r="L626" s="102" t="s">
        <v>65</v>
      </c>
      <c r="M626" s="102" t="s">
        <v>659</v>
      </c>
      <c r="N626" s="102" t="s">
        <v>842</v>
      </c>
      <c r="O626" s="102" t="s">
        <v>1018</v>
      </c>
      <c r="P626" s="102" t="s">
        <v>1622</v>
      </c>
      <c r="Q626" s="103">
        <v>16.0</v>
      </c>
      <c r="R626" s="103">
        <v>145.0</v>
      </c>
      <c r="S626" s="102" t="s">
        <v>663</v>
      </c>
      <c r="T626" s="102" t="s">
        <v>650</v>
      </c>
      <c r="U626" s="102" t="s">
        <v>1623</v>
      </c>
      <c r="V626" s="102" t="s">
        <v>1980</v>
      </c>
      <c r="W626" s="102" t="s">
        <v>2830</v>
      </c>
      <c r="X626" s="102" t="s">
        <v>877</v>
      </c>
      <c r="Y626" s="103"/>
      <c r="Z626" s="104">
        <v>340.0</v>
      </c>
      <c r="AA626" s="105">
        <v>277000.0</v>
      </c>
      <c r="AB626" s="106"/>
      <c r="AC626" s="73"/>
    </row>
    <row r="627" ht="60.75" customHeight="1">
      <c r="A627" s="73"/>
      <c r="B627" s="98">
        <v>277000.0</v>
      </c>
      <c r="C627" s="64"/>
      <c r="D627" s="55">
        <f t="shared" si="2"/>
        <v>0</v>
      </c>
      <c r="E627" s="99"/>
      <c r="F627" s="100" t="s">
        <v>1975</v>
      </c>
      <c r="G627" s="100" t="s">
        <v>2831</v>
      </c>
      <c r="H627" s="100" t="s">
        <v>2824</v>
      </c>
      <c r="I627" s="100" t="s">
        <v>2825</v>
      </c>
      <c r="J627" s="100" t="s">
        <v>1475</v>
      </c>
      <c r="K627" s="102" t="s">
        <v>1445</v>
      </c>
      <c r="L627" s="102" t="s">
        <v>65</v>
      </c>
      <c r="M627" s="102" t="s">
        <v>659</v>
      </c>
      <c r="N627" s="102" t="s">
        <v>842</v>
      </c>
      <c r="O627" s="102" t="s">
        <v>694</v>
      </c>
      <c r="P627" s="102" t="s">
        <v>1458</v>
      </c>
      <c r="Q627" s="103">
        <v>16.0</v>
      </c>
      <c r="R627" s="103">
        <v>145.0</v>
      </c>
      <c r="S627" s="102" t="s">
        <v>663</v>
      </c>
      <c r="T627" s="102" t="s">
        <v>650</v>
      </c>
      <c r="U627" s="102" t="s">
        <v>1459</v>
      </c>
      <c r="V627" s="102" t="s">
        <v>1980</v>
      </c>
      <c r="W627" s="102" t="s">
        <v>2832</v>
      </c>
      <c r="X627" s="102" t="s">
        <v>654</v>
      </c>
      <c r="Y627" s="103"/>
      <c r="Z627" s="104">
        <v>340.0</v>
      </c>
      <c r="AA627" s="105">
        <v>277000.0</v>
      </c>
      <c r="AB627" s="106"/>
      <c r="AC627" s="73"/>
    </row>
    <row r="628" ht="60.75" customHeight="1">
      <c r="A628" s="73"/>
      <c r="B628" s="98">
        <v>277000.0</v>
      </c>
      <c r="C628" s="64"/>
      <c r="D628" s="55">
        <f t="shared" si="2"/>
        <v>0</v>
      </c>
      <c r="E628" s="99"/>
      <c r="F628" s="100" t="s">
        <v>1975</v>
      </c>
      <c r="G628" s="100" t="s">
        <v>2833</v>
      </c>
      <c r="H628" s="100" t="s">
        <v>2824</v>
      </c>
      <c r="I628" s="100" t="s">
        <v>2825</v>
      </c>
      <c r="J628" s="100" t="s">
        <v>1478</v>
      </c>
      <c r="K628" s="102" t="s">
        <v>1445</v>
      </c>
      <c r="L628" s="102" t="s">
        <v>65</v>
      </c>
      <c r="M628" s="102" t="s">
        <v>659</v>
      </c>
      <c r="N628" s="102" t="s">
        <v>842</v>
      </c>
      <c r="O628" s="102" t="s">
        <v>694</v>
      </c>
      <c r="P628" s="102" t="s">
        <v>1479</v>
      </c>
      <c r="Q628" s="103">
        <v>16.0</v>
      </c>
      <c r="R628" s="103">
        <v>145.0</v>
      </c>
      <c r="S628" s="102" t="s">
        <v>663</v>
      </c>
      <c r="T628" s="102" t="s">
        <v>650</v>
      </c>
      <c r="U628" s="102" t="s">
        <v>1480</v>
      </c>
      <c r="V628" s="102" t="s">
        <v>1980</v>
      </c>
      <c r="W628" s="102" t="s">
        <v>2834</v>
      </c>
      <c r="X628" s="102" t="s">
        <v>654</v>
      </c>
      <c r="Y628" s="103"/>
      <c r="Z628" s="104">
        <v>340.0</v>
      </c>
      <c r="AA628" s="105">
        <v>277000.0</v>
      </c>
      <c r="AB628" s="106"/>
      <c r="AC628" s="73"/>
    </row>
    <row r="629" ht="60.75" customHeight="1">
      <c r="A629" s="73"/>
      <c r="B629" s="98">
        <v>277000.0</v>
      </c>
      <c r="C629" s="64"/>
      <c r="D629" s="55">
        <f t="shared" si="2"/>
        <v>0</v>
      </c>
      <c r="E629" s="99"/>
      <c r="F629" s="100" t="s">
        <v>1975</v>
      </c>
      <c r="G629" s="100" t="s">
        <v>2835</v>
      </c>
      <c r="H629" s="100" t="s">
        <v>2824</v>
      </c>
      <c r="I629" s="100" t="s">
        <v>2825</v>
      </c>
      <c r="J629" s="100" t="s">
        <v>1621</v>
      </c>
      <c r="K629" s="102" t="s">
        <v>1445</v>
      </c>
      <c r="L629" s="102" t="s">
        <v>65</v>
      </c>
      <c r="M629" s="102" t="s">
        <v>659</v>
      </c>
      <c r="N629" s="102" t="s">
        <v>842</v>
      </c>
      <c r="O629" s="102" t="s">
        <v>694</v>
      </c>
      <c r="P629" s="102" t="s">
        <v>1622</v>
      </c>
      <c r="Q629" s="103">
        <v>16.0</v>
      </c>
      <c r="R629" s="103">
        <v>145.0</v>
      </c>
      <c r="S629" s="102" t="s">
        <v>663</v>
      </c>
      <c r="T629" s="102" t="s">
        <v>650</v>
      </c>
      <c r="U629" s="102" t="s">
        <v>1623</v>
      </c>
      <c r="V629" s="102" t="s">
        <v>1980</v>
      </c>
      <c r="W629" s="102" t="s">
        <v>2836</v>
      </c>
      <c r="X629" s="102" t="s">
        <v>654</v>
      </c>
      <c r="Y629" s="103"/>
      <c r="Z629" s="104">
        <v>340.0</v>
      </c>
      <c r="AA629" s="105">
        <v>277000.0</v>
      </c>
      <c r="AB629" s="106"/>
      <c r="AC629" s="73"/>
    </row>
    <row r="630" ht="60.75" customHeight="1">
      <c r="A630" s="73"/>
      <c r="B630" s="98">
        <v>293000.0</v>
      </c>
      <c r="C630" s="64"/>
      <c r="D630" s="55">
        <f t="shared" si="2"/>
        <v>0</v>
      </c>
      <c r="E630" s="99"/>
      <c r="F630" s="100" t="s">
        <v>1975</v>
      </c>
      <c r="G630" s="100" t="s">
        <v>2837</v>
      </c>
      <c r="H630" s="100" t="s">
        <v>2838</v>
      </c>
      <c r="I630" s="100" t="s">
        <v>2839</v>
      </c>
      <c r="J630" s="100" t="s">
        <v>2644</v>
      </c>
      <c r="K630" s="102" t="s">
        <v>1445</v>
      </c>
      <c r="L630" s="102" t="s">
        <v>65</v>
      </c>
      <c r="M630" s="102" t="s">
        <v>659</v>
      </c>
      <c r="N630" s="102" t="s">
        <v>842</v>
      </c>
      <c r="O630" s="102" t="s">
        <v>694</v>
      </c>
      <c r="P630" s="102" t="s">
        <v>1458</v>
      </c>
      <c r="Q630" s="103">
        <v>17.0</v>
      </c>
      <c r="R630" s="103">
        <v>145.0</v>
      </c>
      <c r="S630" s="102" t="s">
        <v>663</v>
      </c>
      <c r="T630" s="102" t="s">
        <v>650</v>
      </c>
      <c r="U630" s="102" t="s">
        <v>1459</v>
      </c>
      <c r="V630" s="102" t="s">
        <v>1980</v>
      </c>
      <c r="W630" s="102" t="s">
        <v>2840</v>
      </c>
      <c r="X630" s="102" t="s">
        <v>654</v>
      </c>
      <c r="Y630" s="103"/>
      <c r="Z630" s="104">
        <v>360.0</v>
      </c>
      <c r="AA630" s="105">
        <v>293000.0</v>
      </c>
      <c r="AB630" s="106"/>
      <c r="AC630" s="73"/>
    </row>
    <row r="631" ht="60.75" customHeight="1">
      <c r="A631" s="73"/>
      <c r="B631" s="98">
        <v>293000.0</v>
      </c>
      <c r="C631" s="64"/>
      <c r="D631" s="55">
        <f t="shared" si="2"/>
        <v>0</v>
      </c>
      <c r="E631" s="99"/>
      <c r="F631" s="100" t="s">
        <v>1975</v>
      </c>
      <c r="G631" s="100" t="s">
        <v>2841</v>
      </c>
      <c r="H631" s="100" t="s">
        <v>2838</v>
      </c>
      <c r="I631" s="100" t="s">
        <v>2839</v>
      </c>
      <c r="J631" s="100" t="s">
        <v>2678</v>
      </c>
      <c r="K631" s="102" t="s">
        <v>1445</v>
      </c>
      <c r="L631" s="102" t="s">
        <v>65</v>
      </c>
      <c r="M631" s="102" t="s">
        <v>659</v>
      </c>
      <c r="N631" s="102" t="s">
        <v>842</v>
      </c>
      <c r="O631" s="102" t="s">
        <v>694</v>
      </c>
      <c r="P631" s="102" t="s">
        <v>1479</v>
      </c>
      <c r="Q631" s="103">
        <v>17.0</v>
      </c>
      <c r="R631" s="103">
        <v>145.0</v>
      </c>
      <c r="S631" s="102" t="s">
        <v>663</v>
      </c>
      <c r="T631" s="102" t="s">
        <v>650</v>
      </c>
      <c r="U631" s="102" t="s">
        <v>1480</v>
      </c>
      <c r="V631" s="102" t="s">
        <v>1980</v>
      </c>
      <c r="W631" s="102" t="s">
        <v>2842</v>
      </c>
      <c r="X631" s="102" t="s">
        <v>654</v>
      </c>
      <c r="Y631" s="103"/>
      <c r="Z631" s="104">
        <v>360.0</v>
      </c>
      <c r="AA631" s="105">
        <v>293000.0</v>
      </c>
      <c r="AB631" s="106"/>
      <c r="AC631" s="73"/>
    </row>
    <row r="632" ht="60.75" customHeight="1">
      <c r="A632" s="73"/>
      <c r="B632" s="98">
        <v>293000.0</v>
      </c>
      <c r="C632" s="64"/>
      <c r="D632" s="55">
        <f t="shared" si="2"/>
        <v>0</v>
      </c>
      <c r="E632" s="99"/>
      <c r="F632" s="100" t="s">
        <v>1975</v>
      </c>
      <c r="G632" s="100" t="s">
        <v>2843</v>
      </c>
      <c r="H632" s="100" t="s">
        <v>2838</v>
      </c>
      <c r="I632" s="100" t="s">
        <v>2839</v>
      </c>
      <c r="J632" s="100" t="s">
        <v>1655</v>
      </c>
      <c r="K632" s="102" t="s">
        <v>1445</v>
      </c>
      <c r="L632" s="102" t="s">
        <v>65</v>
      </c>
      <c r="M632" s="102" t="s">
        <v>659</v>
      </c>
      <c r="N632" s="102" t="s">
        <v>842</v>
      </c>
      <c r="O632" s="102" t="s">
        <v>694</v>
      </c>
      <c r="P632" s="102" t="s">
        <v>1622</v>
      </c>
      <c r="Q632" s="103">
        <v>17.0</v>
      </c>
      <c r="R632" s="103">
        <v>145.0</v>
      </c>
      <c r="S632" s="102" t="s">
        <v>663</v>
      </c>
      <c r="T632" s="102" t="s">
        <v>650</v>
      </c>
      <c r="U632" s="102" t="s">
        <v>1623</v>
      </c>
      <c r="V632" s="102" t="s">
        <v>1980</v>
      </c>
      <c r="W632" s="102" t="s">
        <v>2844</v>
      </c>
      <c r="X632" s="102" t="s">
        <v>654</v>
      </c>
      <c r="Y632" s="103"/>
      <c r="Z632" s="104">
        <v>360.0</v>
      </c>
      <c r="AA632" s="105">
        <v>293000.0</v>
      </c>
      <c r="AB632" s="106"/>
      <c r="AC632" s="73"/>
    </row>
    <row r="633" ht="60.75" customHeight="1">
      <c r="A633" s="73"/>
      <c r="B633" s="98">
        <v>285000.0</v>
      </c>
      <c r="C633" s="64"/>
      <c r="D633" s="55">
        <f t="shared" si="2"/>
        <v>0</v>
      </c>
      <c r="E633" s="99"/>
      <c r="F633" s="100" t="s">
        <v>1975</v>
      </c>
      <c r="G633" s="100" t="s">
        <v>2845</v>
      </c>
      <c r="H633" s="100" t="s">
        <v>2846</v>
      </c>
      <c r="I633" s="100" t="s">
        <v>2847</v>
      </c>
      <c r="J633" s="100" t="s">
        <v>1537</v>
      </c>
      <c r="K633" s="102" t="s">
        <v>1445</v>
      </c>
      <c r="L633" s="102" t="s">
        <v>65</v>
      </c>
      <c r="M633" s="102" t="s">
        <v>735</v>
      </c>
      <c r="N633" s="102" t="s">
        <v>842</v>
      </c>
      <c r="O633" s="102" t="s">
        <v>694</v>
      </c>
      <c r="P633" s="102" t="s">
        <v>1538</v>
      </c>
      <c r="Q633" s="103">
        <v>18.0</v>
      </c>
      <c r="R633" s="103">
        <v>145.0</v>
      </c>
      <c r="S633" s="102" t="s">
        <v>649</v>
      </c>
      <c r="T633" s="102" t="s">
        <v>650</v>
      </c>
      <c r="U633" s="102" t="s">
        <v>1539</v>
      </c>
      <c r="V633" s="102" t="s">
        <v>1980</v>
      </c>
      <c r="W633" s="102" t="s">
        <v>2848</v>
      </c>
      <c r="X633" s="102" t="s">
        <v>654</v>
      </c>
      <c r="Y633" s="103"/>
      <c r="Z633" s="104">
        <v>350.0</v>
      </c>
      <c r="AA633" s="105">
        <v>285000.0</v>
      </c>
      <c r="AB633" s="106"/>
      <c r="AC633" s="73"/>
    </row>
    <row r="634" ht="60.75" customHeight="1">
      <c r="A634" s="73"/>
      <c r="B634" s="98">
        <v>285000.0</v>
      </c>
      <c r="C634" s="64"/>
      <c r="D634" s="55">
        <f t="shared" si="2"/>
        <v>0</v>
      </c>
      <c r="E634" s="99"/>
      <c r="F634" s="100" t="s">
        <v>1975</v>
      </c>
      <c r="G634" s="100" t="s">
        <v>2849</v>
      </c>
      <c r="H634" s="100" t="s">
        <v>2846</v>
      </c>
      <c r="I634" s="100" t="s">
        <v>2847</v>
      </c>
      <c r="J634" s="100" t="s">
        <v>2663</v>
      </c>
      <c r="K634" s="102" t="s">
        <v>1445</v>
      </c>
      <c r="L634" s="102" t="s">
        <v>65</v>
      </c>
      <c r="M634" s="102" t="s">
        <v>735</v>
      </c>
      <c r="N634" s="102" t="s">
        <v>842</v>
      </c>
      <c r="O634" s="102" t="s">
        <v>694</v>
      </c>
      <c r="P634" s="102" t="s">
        <v>2636</v>
      </c>
      <c r="Q634" s="103">
        <v>18.0</v>
      </c>
      <c r="R634" s="103">
        <v>145.0</v>
      </c>
      <c r="S634" s="102" t="s">
        <v>649</v>
      </c>
      <c r="T634" s="102" t="s">
        <v>650</v>
      </c>
      <c r="U634" s="102" t="s">
        <v>2637</v>
      </c>
      <c r="V634" s="102" t="s">
        <v>1980</v>
      </c>
      <c r="W634" s="102" t="s">
        <v>2850</v>
      </c>
      <c r="X634" s="102" t="s">
        <v>654</v>
      </c>
      <c r="Y634" s="103"/>
      <c r="Z634" s="104">
        <v>350.0</v>
      </c>
      <c r="AA634" s="105">
        <v>285000.0</v>
      </c>
      <c r="AB634" s="106"/>
      <c r="AC634" s="73"/>
    </row>
    <row r="635" ht="60.75" customHeight="1">
      <c r="A635" s="73"/>
      <c r="B635" s="98">
        <v>293000.0</v>
      </c>
      <c r="C635" s="64"/>
      <c r="D635" s="55">
        <f t="shared" si="2"/>
        <v>0</v>
      </c>
      <c r="E635" s="99"/>
      <c r="F635" s="100" t="s">
        <v>1975</v>
      </c>
      <c r="G635" s="100" t="s">
        <v>2851</v>
      </c>
      <c r="H635" s="100" t="s">
        <v>2852</v>
      </c>
      <c r="I635" s="100" t="s">
        <v>2853</v>
      </c>
      <c r="J635" s="100" t="s">
        <v>1542</v>
      </c>
      <c r="K635" s="102" t="s">
        <v>1445</v>
      </c>
      <c r="L635" s="102" t="s">
        <v>65</v>
      </c>
      <c r="M635" s="102" t="s">
        <v>735</v>
      </c>
      <c r="N635" s="102" t="s">
        <v>842</v>
      </c>
      <c r="O635" s="102" t="s">
        <v>694</v>
      </c>
      <c r="P635" s="102" t="s">
        <v>1538</v>
      </c>
      <c r="Q635" s="103">
        <v>19.0</v>
      </c>
      <c r="R635" s="103">
        <v>145.0</v>
      </c>
      <c r="S635" s="102" t="s">
        <v>649</v>
      </c>
      <c r="T635" s="102" t="s">
        <v>650</v>
      </c>
      <c r="U635" s="102" t="s">
        <v>1539</v>
      </c>
      <c r="V635" s="102" t="s">
        <v>1980</v>
      </c>
      <c r="W635" s="102" t="s">
        <v>2854</v>
      </c>
      <c r="X635" s="102" t="s">
        <v>877</v>
      </c>
      <c r="Y635" s="103"/>
      <c r="Z635" s="104">
        <v>360.0</v>
      </c>
      <c r="AA635" s="105">
        <v>293000.0</v>
      </c>
      <c r="AB635" s="106"/>
      <c r="AC635" s="73"/>
    </row>
    <row r="636" ht="60.75" customHeight="1">
      <c r="A636" s="73"/>
      <c r="B636" s="98">
        <v>293000.0</v>
      </c>
      <c r="C636" s="107"/>
      <c r="D636" s="108">
        <f t="shared" si="2"/>
        <v>0</v>
      </c>
      <c r="E636" s="99"/>
      <c r="F636" s="100" t="s">
        <v>1975</v>
      </c>
      <c r="G636" s="100" t="s">
        <v>2855</v>
      </c>
      <c r="H636" s="100" t="s">
        <v>2852</v>
      </c>
      <c r="I636" s="100" t="s">
        <v>2853</v>
      </c>
      <c r="J636" s="100" t="s">
        <v>2635</v>
      </c>
      <c r="K636" s="102" t="s">
        <v>1445</v>
      </c>
      <c r="L636" s="102" t="s">
        <v>65</v>
      </c>
      <c r="M636" s="102" t="s">
        <v>735</v>
      </c>
      <c r="N636" s="102" t="s">
        <v>842</v>
      </c>
      <c r="O636" s="102" t="s">
        <v>694</v>
      </c>
      <c r="P636" s="102" t="s">
        <v>2636</v>
      </c>
      <c r="Q636" s="103">
        <v>19.0</v>
      </c>
      <c r="R636" s="103">
        <v>145.0</v>
      </c>
      <c r="S636" s="102" t="s">
        <v>649</v>
      </c>
      <c r="T636" s="102" t="s">
        <v>650</v>
      </c>
      <c r="U636" s="102" t="s">
        <v>2637</v>
      </c>
      <c r="V636" s="102" t="s">
        <v>1980</v>
      </c>
      <c r="W636" s="102" t="s">
        <v>2856</v>
      </c>
      <c r="X636" s="102" t="s">
        <v>654</v>
      </c>
      <c r="Y636" s="103"/>
      <c r="Z636" s="104">
        <v>360.0</v>
      </c>
      <c r="AA636" s="105">
        <v>293000.0</v>
      </c>
      <c r="AB636" s="106"/>
      <c r="AC636" s="73"/>
    </row>
    <row r="637" ht="28.5" customHeight="1">
      <c r="A637" s="73"/>
      <c r="B637" s="109"/>
      <c r="C637" s="110"/>
      <c r="D637" s="110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111"/>
      <c r="AA637" s="111"/>
      <c r="AB637" s="73"/>
      <c r="AC637" s="73"/>
    </row>
  </sheetData>
  <autoFilter ref="$E$9:$X$9"/>
  <mergeCells count="8">
    <mergeCell ref="C1:D1"/>
    <mergeCell ref="E1:F1"/>
    <mergeCell ref="C2:D2"/>
    <mergeCell ref="E2:F2"/>
    <mergeCell ref="C3:D3"/>
    <mergeCell ref="E3:F3"/>
    <mergeCell ref="C4:D4"/>
    <mergeCell ref="C5:F5"/>
  </mergeCells>
  <hyperlinks>
    <hyperlink r:id="rId1" ref="E4"/>
    <hyperlink r:id="rId2" ref="F4"/>
  </hyperlinks>
  <printOptions/>
  <pageMargins bottom="0.75" footer="0.0" header="0.0" left="0.7" right="0.7" top="0.75"/>
  <pageSetup paperSize="9" orientation="landscape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4.43" defaultRowHeight="15.0"/>
  <cols>
    <col customWidth="1" min="1" max="1" width="14.86"/>
    <col customWidth="1" min="2" max="2" width="19.43"/>
    <col customWidth="1" min="3" max="3" width="19.57"/>
    <col customWidth="1" min="4" max="5" width="16.71"/>
    <col customWidth="1" min="6" max="6" width="13.0"/>
    <col customWidth="1" min="7" max="7" width="9.29"/>
    <col customWidth="1" hidden="1" min="8" max="8" width="10.29"/>
    <col customWidth="1" min="9" max="11" width="10.71"/>
    <col customWidth="1" hidden="1" min="12" max="13" width="10.71"/>
    <col customWidth="1" min="14" max="14" width="8.86"/>
    <col customWidth="1" min="15" max="15" width="12.43"/>
    <col customWidth="1" min="16" max="16" width="12.86"/>
    <col customWidth="1" min="17" max="17" width="26.29"/>
    <col customWidth="1" min="18" max="18" width="10.71"/>
    <col customWidth="1" min="19" max="19" width="14.57"/>
    <col customWidth="1" min="20" max="20" width="14.29"/>
    <col customWidth="1" min="21" max="21" width="9.71"/>
    <col customWidth="1" min="22" max="22" width="10.29"/>
    <col customWidth="1" hidden="1" min="23" max="23" width="10.29"/>
    <col customWidth="1" min="24" max="24" width="10.0"/>
    <col customWidth="1" min="25" max="28" width="9.14"/>
  </cols>
  <sheetData>
    <row r="1" ht="20.25" customHeight="1">
      <c r="A1" s="1" t="s">
        <v>0</v>
      </c>
      <c r="B1" s="2" t="s">
        <v>2857</v>
      </c>
      <c r="C1" s="3"/>
      <c r="D1" s="112" t="s">
        <v>2</v>
      </c>
      <c r="E1" s="6"/>
      <c r="F1" s="113"/>
      <c r="G1" s="113"/>
      <c r="H1" s="113"/>
      <c r="I1" s="114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115"/>
      <c r="W1" s="115"/>
      <c r="X1" s="73"/>
      <c r="Y1" s="73"/>
      <c r="Z1" s="73"/>
      <c r="AA1" s="73"/>
      <c r="AB1" s="73"/>
    </row>
    <row r="2" ht="20.25" customHeight="1">
      <c r="A2" s="12" t="s">
        <v>3</v>
      </c>
      <c r="B2" s="13" t="s">
        <v>4</v>
      </c>
      <c r="C2" s="14"/>
      <c r="D2" s="116" t="s">
        <v>5</v>
      </c>
      <c r="E2" s="16"/>
      <c r="F2" s="117"/>
      <c r="G2" s="117"/>
      <c r="H2" s="117"/>
      <c r="I2" s="118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119"/>
      <c r="W2" s="119"/>
      <c r="X2" s="73"/>
      <c r="Y2" s="73"/>
      <c r="Z2" s="73"/>
      <c r="AA2" s="73"/>
      <c r="AB2" s="73"/>
    </row>
    <row r="3" ht="30.75" customHeight="1">
      <c r="A3" s="18" t="s">
        <v>6</v>
      </c>
      <c r="B3" s="13" t="s">
        <v>7</v>
      </c>
      <c r="C3" s="14"/>
      <c r="D3" s="120" t="s">
        <v>2858</v>
      </c>
      <c r="E3" s="16"/>
      <c r="F3" s="117"/>
      <c r="G3" s="117"/>
      <c r="H3" s="117"/>
      <c r="I3" s="118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119"/>
      <c r="W3" s="119"/>
      <c r="X3" s="73"/>
      <c r="Y3" s="73"/>
      <c r="Z3" s="73"/>
      <c r="AA3" s="73"/>
      <c r="AB3" s="73"/>
    </row>
    <row r="4" ht="20.25" customHeight="1">
      <c r="A4" s="22" t="s">
        <v>9</v>
      </c>
      <c r="B4" s="23" t="s">
        <v>10</v>
      </c>
      <c r="C4" s="14"/>
      <c r="D4" s="121" t="s">
        <v>2859</v>
      </c>
      <c r="E4" s="121" t="s">
        <v>2860</v>
      </c>
      <c r="F4" s="117"/>
      <c r="G4" s="117"/>
      <c r="H4" s="117"/>
      <c r="I4" s="118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119"/>
      <c r="W4" s="119"/>
      <c r="X4" s="73"/>
      <c r="Y4" s="73"/>
      <c r="Z4" s="73"/>
      <c r="AA4" s="73"/>
      <c r="AB4" s="73"/>
    </row>
    <row r="5" ht="20.25" customHeight="1">
      <c r="A5" s="26" t="s">
        <v>13</v>
      </c>
      <c r="B5" s="27" t="s">
        <v>622</v>
      </c>
      <c r="C5" s="28"/>
      <c r="D5" s="28"/>
      <c r="E5" s="28"/>
      <c r="F5" s="117"/>
      <c r="G5" s="117"/>
      <c r="H5" s="117"/>
      <c r="I5" s="118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92"/>
      <c r="U5" s="122"/>
      <c r="V5" s="119"/>
      <c r="W5" s="119"/>
      <c r="X5" s="73"/>
      <c r="Y5" s="73"/>
      <c r="Z5" s="73"/>
      <c r="AA5" s="73"/>
      <c r="AB5" s="73"/>
    </row>
    <row r="6" ht="14.25" customHeight="1">
      <c r="A6" s="31" t="s">
        <v>15</v>
      </c>
      <c r="B6" s="32" t="s">
        <v>16</v>
      </c>
      <c r="C6" s="33" t="s">
        <v>17</v>
      </c>
      <c r="D6" s="32" t="s">
        <v>18</v>
      </c>
      <c r="E6" s="33" t="s">
        <v>19</v>
      </c>
      <c r="F6" s="123"/>
      <c r="G6" s="123"/>
      <c r="H6" s="123"/>
      <c r="I6" s="124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3"/>
      <c r="W6" s="93"/>
      <c r="X6" s="73"/>
      <c r="Y6" s="73"/>
      <c r="Z6" s="73"/>
      <c r="AA6" s="73"/>
      <c r="AB6" s="73"/>
    </row>
    <row r="7" ht="14.25" customHeight="1">
      <c r="A7" s="83"/>
      <c r="B7" s="39">
        <f t="shared" ref="B7:C7" si="1">SUM(B10:B428)</f>
        <v>0</v>
      </c>
      <c r="C7" s="40">
        <f t="shared" si="1"/>
        <v>0</v>
      </c>
      <c r="D7" s="84"/>
      <c r="E7" s="85"/>
      <c r="F7" s="123"/>
      <c r="G7" s="123"/>
      <c r="H7" s="123"/>
      <c r="I7" s="124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125"/>
      <c r="W7" s="125"/>
      <c r="X7" s="73"/>
      <c r="Y7" s="73"/>
      <c r="Z7" s="73"/>
      <c r="AA7" s="73"/>
      <c r="AB7" s="73"/>
    </row>
    <row r="8" ht="22.5" customHeight="1">
      <c r="A8" s="95" t="s">
        <v>21</v>
      </c>
      <c r="B8" s="96" t="s">
        <v>22</v>
      </c>
      <c r="C8" s="96" t="s">
        <v>23</v>
      </c>
      <c r="D8" s="95" t="s">
        <v>623</v>
      </c>
      <c r="E8" s="95" t="s">
        <v>624</v>
      </c>
      <c r="F8" s="95" t="s">
        <v>25</v>
      </c>
      <c r="G8" s="95" t="s">
        <v>627</v>
      </c>
      <c r="H8" s="95" t="s">
        <v>628</v>
      </c>
      <c r="I8" s="95" t="s">
        <v>34</v>
      </c>
      <c r="J8" s="95" t="s">
        <v>629</v>
      </c>
      <c r="K8" s="95" t="s">
        <v>630</v>
      </c>
      <c r="L8" s="95" t="s">
        <v>631</v>
      </c>
      <c r="M8" s="95" t="s">
        <v>39</v>
      </c>
      <c r="N8" s="95" t="s">
        <v>632</v>
      </c>
      <c r="O8" s="95" t="s">
        <v>633</v>
      </c>
      <c r="P8" s="95" t="s">
        <v>33</v>
      </c>
      <c r="Q8" s="95" t="s">
        <v>634</v>
      </c>
      <c r="R8" s="95" t="s">
        <v>53</v>
      </c>
      <c r="S8" s="95" t="s">
        <v>24</v>
      </c>
      <c r="T8" s="95" t="s">
        <v>2861</v>
      </c>
      <c r="U8" s="95" t="s">
        <v>636</v>
      </c>
      <c r="V8" s="97" t="s">
        <v>637</v>
      </c>
      <c r="W8" s="97" t="s">
        <v>21</v>
      </c>
      <c r="X8" s="94"/>
      <c r="Y8" s="94"/>
      <c r="Z8" s="94"/>
      <c r="AA8" s="94"/>
      <c r="AB8" s="94"/>
    </row>
    <row r="9" ht="60.75" customHeight="1">
      <c r="A9" s="126">
        <v>318000.0</v>
      </c>
      <c r="B9" s="64"/>
      <c r="C9" s="55">
        <f t="shared" ref="C9:C427" si="2">iferror((A9*B9),"")</f>
        <v>0</v>
      </c>
      <c r="D9" s="99"/>
      <c r="E9" s="100" t="s">
        <v>2862</v>
      </c>
      <c r="F9" s="100" t="s">
        <v>2863</v>
      </c>
      <c r="G9" s="102" t="s">
        <v>644</v>
      </c>
      <c r="H9" s="102" t="s">
        <v>65</v>
      </c>
      <c r="I9" s="102" t="s">
        <v>659</v>
      </c>
      <c r="J9" s="102" t="s">
        <v>2864</v>
      </c>
      <c r="K9" s="102" t="s">
        <v>674</v>
      </c>
      <c r="L9" s="102" t="s">
        <v>727</v>
      </c>
      <c r="M9" s="103">
        <v>16.0</v>
      </c>
      <c r="N9" s="103">
        <v>150.0</v>
      </c>
      <c r="O9" s="102" t="s">
        <v>663</v>
      </c>
      <c r="P9" s="102" t="s">
        <v>728</v>
      </c>
      <c r="Q9" s="102" t="s">
        <v>729</v>
      </c>
      <c r="R9" s="102" t="s">
        <v>652</v>
      </c>
      <c r="S9" s="102" t="s">
        <v>2865</v>
      </c>
      <c r="T9" s="102" t="s">
        <v>654</v>
      </c>
      <c r="U9" s="103">
        <v>10.0</v>
      </c>
      <c r="V9" s="104">
        <v>360.0</v>
      </c>
      <c r="W9" s="127">
        <v>318000.0</v>
      </c>
      <c r="X9" s="128"/>
      <c r="Y9" s="73"/>
      <c r="Z9" s="73"/>
      <c r="AA9" s="73"/>
      <c r="AB9" s="73"/>
    </row>
    <row r="10" ht="60.75" customHeight="1">
      <c r="A10" s="126">
        <v>285000.0</v>
      </c>
      <c r="B10" s="64"/>
      <c r="C10" s="55">
        <f t="shared" si="2"/>
        <v>0</v>
      </c>
      <c r="D10" s="99"/>
      <c r="E10" s="100" t="s">
        <v>2866</v>
      </c>
      <c r="F10" s="100" t="s">
        <v>2863</v>
      </c>
      <c r="G10" s="102" t="s">
        <v>644</v>
      </c>
      <c r="H10" s="102" t="s">
        <v>65</v>
      </c>
      <c r="I10" s="102" t="s">
        <v>659</v>
      </c>
      <c r="J10" s="102" t="s">
        <v>2864</v>
      </c>
      <c r="K10" s="102" t="s">
        <v>674</v>
      </c>
      <c r="L10" s="102" t="s">
        <v>2867</v>
      </c>
      <c r="M10" s="103">
        <v>16.0</v>
      </c>
      <c r="N10" s="103">
        <v>150.0</v>
      </c>
      <c r="O10" s="102" t="s">
        <v>663</v>
      </c>
      <c r="P10" s="102" t="s">
        <v>650</v>
      </c>
      <c r="Q10" s="102" t="s">
        <v>2868</v>
      </c>
      <c r="R10" s="102" t="s">
        <v>652</v>
      </c>
      <c r="S10" s="102" t="s">
        <v>2869</v>
      </c>
      <c r="T10" s="102" t="s">
        <v>654</v>
      </c>
      <c r="U10" s="103">
        <v>10.0</v>
      </c>
      <c r="V10" s="104">
        <v>320.0</v>
      </c>
      <c r="W10" s="127">
        <v>285000.0</v>
      </c>
      <c r="X10" s="128"/>
      <c r="Y10" s="73"/>
      <c r="Z10" s="73"/>
      <c r="AA10" s="73"/>
      <c r="AB10" s="73"/>
    </row>
    <row r="11" ht="60.75" customHeight="1">
      <c r="A11" s="126">
        <v>285000.0</v>
      </c>
      <c r="B11" s="64"/>
      <c r="C11" s="55">
        <f t="shared" si="2"/>
        <v>0</v>
      </c>
      <c r="D11" s="99"/>
      <c r="E11" s="100" t="s">
        <v>2870</v>
      </c>
      <c r="F11" s="100" t="s">
        <v>2871</v>
      </c>
      <c r="G11" s="102" t="s">
        <v>644</v>
      </c>
      <c r="H11" s="102" t="s">
        <v>65</v>
      </c>
      <c r="I11" s="102" t="s">
        <v>659</v>
      </c>
      <c r="J11" s="102" t="s">
        <v>2864</v>
      </c>
      <c r="K11" s="102" t="s">
        <v>694</v>
      </c>
      <c r="L11" s="102" t="s">
        <v>662</v>
      </c>
      <c r="M11" s="103">
        <v>22.0</v>
      </c>
      <c r="N11" s="103">
        <v>145.0</v>
      </c>
      <c r="O11" s="102" t="s">
        <v>649</v>
      </c>
      <c r="P11" s="102" t="s">
        <v>650</v>
      </c>
      <c r="Q11" s="102" t="s">
        <v>664</v>
      </c>
      <c r="R11" s="102" t="s">
        <v>652</v>
      </c>
      <c r="S11" s="102" t="s">
        <v>2872</v>
      </c>
      <c r="T11" s="102" t="s">
        <v>696</v>
      </c>
      <c r="U11" s="103">
        <v>10.0</v>
      </c>
      <c r="V11" s="104">
        <v>320.0</v>
      </c>
      <c r="W11" s="127">
        <v>285000.0</v>
      </c>
      <c r="X11" s="128"/>
      <c r="Y11" s="73"/>
      <c r="Z11" s="73"/>
      <c r="AA11" s="73"/>
      <c r="AB11" s="73"/>
    </row>
    <row r="12" ht="60.75" customHeight="1">
      <c r="A12" s="126">
        <v>285000.0</v>
      </c>
      <c r="B12" s="64"/>
      <c r="C12" s="55">
        <f t="shared" si="2"/>
        <v>0</v>
      </c>
      <c r="D12" s="99"/>
      <c r="E12" s="100" t="s">
        <v>2873</v>
      </c>
      <c r="F12" s="100" t="s">
        <v>2871</v>
      </c>
      <c r="G12" s="102" t="s">
        <v>644</v>
      </c>
      <c r="H12" s="102" t="s">
        <v>65</v>
      </c>
      <c r="I12" s="102" t="s">
        <v>659</v>
      </c>
      <c r="J12" s="102" t="s">
        <v>757</v>
      </c>
      <c r="K12" s="102" t="s">
        <v>694</v>
      </c>
      <c r="L12" s="102" t="s">
        <v>752</v>
      </c>
      <c r="M12" s="103">
        <v>22.0</v>
      </c>
      <c r="N12" s="103">
        <v>145.0</v>
      </c>
      <c r="O12" s="102" t="s">
        <v>649</v>
      </c>
      <c r="P12" s="102" t="s">
        <v>650</v>
      </c>
      <c r="Q12" s="102" t="s">
        <v>753</v>
      </c>
      <c r="R12" s="102" t="s">
        <v>652</v>
      </c>
      <c r="S12" s="102" t="s">
        <v>2874</v>
      </c>
      <c r="T12" s="102" t="s">
        <v>654</v>
      </c>
      <c r="U12" s="103">
        <v>10.0</v>
      </c>
      <c r="V12" s="104">
        <v>320.0</v>
      </c>
      <c r="W12" s="127">
        <v>285000.0</v>
      </c>
      <c r="X12" s="128"/>
      <c r="Y12" s="73"/>
      <c r="Z12" s="73"/>
      <c r="AA12" s="73"/>
      <c r="AB12" s="73"/>
    </row>
    <row r="13" ht="60.75" customHeight="1">
      <c r="A13" s="126">
        <v>285000.0</v>
      </c>
      <c r="B13" s="64"/>
      <c r="C13" s="55">
        <f t="shared" si="2"/>
        <v>0</v>
      </c>
      <c r="D13" s="99"/>
      <c r="E13" s="100" t="s">
        <v>2875</v>
      </c>
      <c r="F13" s="100" t="s">
        <v>2871</v>
      </c>
      <c r="G13" s="102" t="s">
        <v>644</v>
      </c>
      <c r="H13" s="102" t="s">
        <v>65</v>
      </c>
      <c r="I13" s="102" t="s">
        <v>659</v>
      </c>
      <c r="J13" s="102" t="s">
        <v>2876</v>
      </c>
      <c r="K13" s="102" t="s">
        <v>694</v>
      </c>
      <c r="L13" s="102" t="s">
        <v>2877</v>
      </c>
      <c r="M13" s="103">
        <v>22.0</v>
      </c>
      <c r="N13" s="103">
        <v>145.0</v>
      </c>
      <c r="O13" s="102" t="s">
        <v>649</v>
      </c>
      <c r="P13" s="102" t="s">
        <v>650</v>
      </c>
      <c r="Q13" s="102" t="s">
        <v>2878</v>
      </c>
      <c r="R13" s="102" t="s">
        <v>652</v>
      </c>
      <c r="S13" s="102" t="s">
        <v>2879</v>
      </c>
      <c r="T13" s="102" t="s">
        <v>654</v>
      </c>
      <c r="U13" s="103">
        <v>10.0</v>
      </c>
      <c r="V13" s="104">
        <v>320.0</v>
      </c>
      <c r="W13" s="127">
        <v>285000.0</v>
      </c>
      <c r="X13" s="128"/>
      <c r="Y13" s="73"/>
      <c r="Z13" s="73"/>
      <c r="AA13" s="73"/>
      <c r="AB13" s="73"/>
    </row>
    <row r="14" ht="60.75" customHeight="1">
      <c r="A14" s="126">
        <v>318000.0</v>
      </c>
      <c r="B14" s="64"/>
      <c r="C14" s="55">
        <f t="shared" si="2"/>
        <v>0</v>
      </c>
      <c r="D14" s="99"/>
      <c r="E14" s="100" t="s">
        <v>2880</v>
      </c>
      <c r="F14" s="100" t="s">
        <v>2871</v>
      </c>
      <c r="G14" s="102" t="s">
        <v>644</v>
      </c>
      <c r="H14" s="102" t="s">
        <v>65</v>
      </c>
      <c r="I14" s="102" t="s">
        <v>659</v>
      </c>
      <c r="J14" s="102" t="s">
        <v>2864</v>
      </c>
      <c r="K14" s="102" t="s">
        <v>694</v>
      </c>
      <c r="L14" s="102" t="s">
        <v>2881</v>
      </c>
      <c r="M14" s="103">
        <v>22.0</v>
      </c>
      <c r="N14" s="103">
        <v>145.0</v>
      </c>
      <c r="O14" s="102" t="s">
        <v>649</v>
      </c>
      <c r="P14" s="102" t="s">
        <v>728</v>
      </c>
      <c r="Q14" s="102" t="s">
        <v>2882</v>
      </c>
      <c r="R14" s="102" t="s">
        <v>652</v>
      </c>
      <c r="S14" s="102" t="s">
        <v>2883</v>
      </c>
      <c r="T14" s="102" t="s">
        <v>696</v>
      </c>
      <c r="U14" s="103">
        <v>10.0</v>
      </c>
      <c r="V14" s="104">
        <v>360.0</v>
      </c>
      <c r="W14" s="127">
        <v>318000.0</v>
      </c>
      <c r="X14" s="128"/>
      <c r="Y14" s="73"/>
      <c r="Z14" s="73"/>
      <c r="AA14" s="73"/>
      <c r="AB14" s="73"/>
    </row>
    <row r="15" ht="60.75" customHeight="1">
      <c r="A15" s="126">
        <v>285000.0</v>
      </c>
      <c r="B15" s="64"/>
      <c r="C15" s="55">
        <f t="shared" si="2"/>
        <v>0</v>
      </c>
      <c r="D15" s="99"/>
      <c r="E15" s="100" t="s">
        <v>2884</v>
      </c>
      <c r="F15" s="100" t="s">
        <v>2871</v>
      </c>
      <c r="G15" s="102" t="s">
        <v>644</v>
      </c>
      <c r="H15" s="102" t="s">
        <v>65</v>
      </c>
      <c r="I15" s="102" t="s">
        <v>659</v>
      </c>
      <c r="J15" s="102" t="s">
        <v>757</v>
      </c>
      <c r="K15" s="102" t="s">
        <v>694</v>
      </c>
      <c r="L15" s="102" t="s">
        <v>2885</v>
      </c>
      <c r="M15" s="103">
        <v>22.0</v>
      </c>
      <c r="N15" s="103">
        <v>145.0</v>
      </c>
      <c r="O15" s="102" t="s">
        <v>649</v>
      </c>
      <c r="P15" s="102" t="s">
        <v>650</v>
      </c>
      <c r="Q15" s="102" t="s">
        <v>2886</v>
      </c>
      <c r="R15" s="102" t="s">
        <v>652</v>
      </c>
      <c r="S15" s="102" t="s">
        <v>2887</v>
      </c>
      <c r="T15" s="102" t="s">
        <v>654</v>
      </c>
      <c r="U15" s="103">
        <v>10.0</v>
      </c>
      <c r="V15" s="104">
        <v>320.0</v>
      </c>
      <c r="W15" s="127">
        <v>285000.0</v>
      </c>
      <c r="X15" s="128"/>
      <c r="Y15" s="73"/>
      <c r="Z15" s="73"/>
      <c r="AA15" s="73"/>
      <c r="AB15" s="73"/>
    </row>
    <row r="16" ht="60.75" customHeight="1">
      <c r="A16" s="126">
        <v>285000.0</v>
      </c>
      <c r="B16" s="64"/>
      <c r="C16" s="55">
        <f t="shared" si="2"/>
        <v>0</v>
      </c>
      <c r="D16" s="99"/>
      <c r="E16" s="100" t="s">
        <v>2888</v>
      </c>
      <c r="F16" s="100" t="s">
        <v>2871</v>
      </c>
      <c r="G16" s="102" t="s">
        <v>644</v>
      </c>
      <c r="H16" s="102" t="s">
        <v>65</v>
      </c>
      <c r="I16" s="102" t="s">
        <v>659</v>
      </c>
      <c r="J16" s="102" t="s">
        <v>2876</v>
      </c>
      <c r="K16" s="102" t="s">
        <v>694</v>
      </c>
      <c r="L16" s="102" t="s">
        <v>2889</v>
      </c>
      <c r="M16" s="103">
        <v>22.0</v>
      </c>
      <c r="N16" s="103">
        <v>145.0</v>
      </c>
      <c r="O16" s="102" t="s">
        <v>649</v>
      </c>
      <c r="P16" s="102" t="s">
        <v>650</v>
      </c>
      <c r="Q16" s="102" t="s">
        <v>2890</v>
      </c>
      <c r="R16" s="102" t="s">
        <v>652</v>
      </c>
      <c r="S16" s="102" t="s">
        <v>2891</v>
      </c>
      <c r="T16" s="102" t="s">
        <v>654</v>
      </c>
      <c r="U16" s="103">
        <v>10.0</v>
      </c>
      <c r="V16" s="104">
        <v>320.0</v>
      </c>
      <c r="W16" s="127">
        <v>285000.0</v>
      </c>
      <c r="X16" s="128"/>
      <c r="Y16" s="73"/>
      <c r="Z16" s="73"/>
      <c r="AA16" s="73"/>
      <c r="AB16" s="73"/>
    </row>
    <row r="17" ht="60.75" customHeight="1">
      <c r="A17" s="126">
        <v>310000.0</v>
      </c>
      <c r="B17" s="64"/>
      <c r="C17" s="55">
        <f t="shared" si="2"/>
        <v>0</v>
      </c>
      <c r="D17" s="99"/>
      <c r="E17" s="100" t="s">
        <v>2892</v>
      </c>
      <c r="F17" s="100" t="s">
        <v>2893</v>
      </c>
      <c r="G17" s="102" t="s">
        <v>644</v>
      </c>
      <c r="H17" s="102" t="s">
        <v>65</v>
      </c>
      <c r="I17" s="102" t="s">
        <v>659</v>
      </c>
      <c r="J17" s="102" t="s">
        <v>2864</v>
      </c>
      <c r="K17" s="102" t="s">
        <v>2446</v>
      </c>
      <c r="L17" s="102" t="s">
        <v>744</v>
      </c>
      <c r="M17" s="103">
        <v>23.0</v>
      </c>
      <c r="N17" s="103">
        <v>145.0</v>
      </c>
      <c r="O17" s="102" t="s">
        <v>663</v>
      </c>
      <c r="P17" s="102" t="s">
        <v>43</v>
      </c>
      <c r="Q17" s="102" t="s">
        <v>745</v>
      </c>
      <c r="R17" s="102" t="s">
        <v>652</v>
      </c>
      <c r="S17" s="102" t="s">
        <v>2894</v>
      </c>
      <c r="T17" s="102" t="s">
        <v>696</v>
      </c>
      <c r="U17" s="103">
        <v>10.0</v>
      </c>
      <c r="V17" s="104">
        <v>350.0</v>
      </c>
      <c r="W17" s="127">
        <v>310000.0</v>
      </c>
      <c r="X17" s="128"/>
      <c r="Y17" s="73"/>
      <c r="Z17" s="73"/>
      <c r="AA17" s="73"/>
      <c r="AB17" s="73"/>
    </row>
    <row r="18" ht="60.75" customHeight="1">
      <c r="A18" s="126">
        <v>285000.0</v>
      </c>
      <c r="B18" s="64"/>
      <c r="C18" s="55">
        <f t="shared" si="2"/>
        <v>0</v>
      </c>
      <c r="D18" s="99"/>
      <c r="E18" s="100" t="s">
        <v>2895</v>
      </c>
      <c r="F18" s="100" t="s">
        <v>2893</v>
      </c>
      <c r="G18" s="102" t="s">
        <v>644</v>
      </c>
      <c r="H18" s="102" t="s">
        <v>65</v>
      </c>
      <c r="I18" s="102" t="s">
        <v>659</v>
      </c>
      <c r="J18" s="102" t="s">
        <v>842</v>
      </c>
      <c r="K18" s="102" t="s">
        <v>2446</v>
      </c>
      <c r="L18" s="102" t="s">
        <v>662</v>
      </c>
      <c r="M18" s="103">
        <v>23.0</v>
      </c>
      <c r="N18" s="103">
        <v>145.0</v>
      </c>
      <c r="O18" s="102" t="s">
        <v>663</v>
      </c>
      <c r="P18" s="102" t="s">
        <v>650</v>
      </c>
      <c r="Q18" s="102" t="s">
        <v>664</v>
      </c>
      <c r="R18" s="102" t="s">
        <v>652</v>
      </c>
      <c r="S18" s="102" t="s">
        <v>2896</v>
      </c>
      <c r="T18" s="102" t="s">
        <v>654</v>
      </c>
      <c r="U18" s="103">
        <v>10.0</v>
      </c>
      <c r="V18" s="104">
        <v>320.0</v>
      </c>
      <c r="W18" s="127">
        <v>285000.0</v>
      </c>
      <c r="X18" s="128"/>
      <c r="Y18" s="73"/>
      <c r="Z18" s="73"/>
      <c r="AA18" s="73"/>
      <c r="AB18" s="73"/>
    </row>
    <row r="19" ht="60.75" customHeight="1">
      <c r="A19" s="126">
        <v>285000.0</v>
      </c>
      <c r="B19" s="64"/>
      <c r="C19" s="55">
        <f t="shared" si="2"/>
        <v>0</v>
      </c>
      <c r="D19" s="99"/>
      <c r="E19" s="100" t="s">
        <v>2897</v>
      </c>
      <c r="F19" s="100" t="s">
        <v>2893</v>
      </c>
      <c r="G19" s="102" t="s">
        <v>644</v>
      </c>
      <c r="H19" s="102" t="s">
        <v>65</v>
      </c>
      <c r="I19" s="102" t="s">
        <v>659</v>
      </c>
      <c r="J19" s="102" t="s">
        <v>773</v>
      </c>
      <c r="K19" s="102" t="s">
        <v>2446</v>
      </c>
      <c r="L19" s="102" t="s">
        <v>2877</v>
      </c>
      <c r="M19" s="103">
        <v>23.0</v>
      </c>
      <c r="N19" s="103">
        <v>145.0</v>
      </c>
      <c r="O19" s="102" t="s">
        <v>663</v>
      </c>
      <c r="P19" s="102" t="s">
        <v>650</v>
      </c>
      <c r="Q19" s="102" t="s">
        <v>2878</v>
      </c>
      <c r="R19" s="102" t="s">
        <v>652</v>
      </c>
      <c r="S19" s="102" t="s">
        <v>2898</v>
      </c>
      <c r="T19" s="102" t="s">
        <v>654</v>
      </c>
      <c r="U19" s="103">
        <v>10.0</v>
      </c>
      <c r="V19" s="104">
        <v>320.0</v>
      </c>
      <c r="W19" s="127">
        <v>285000.0</v>
      </c>
      <c r="X19" s="128"/>
      <c r="Y19" s="73"/>
      <c r="Z19" s="73"/>
      <c r="AA19" s="73"/>
      <c r="AB19" s="73"/>
    </row>
    <row r="20" ht="60.75" customHeight="1">
      <c r="A20" s="126">
        <v>285000.0</v>
      </c>
      <c r="B20" s="64"/>
      <c r="C20" s="55">
        <f t="shared" si="2"/>
        <v>0</v>
      </c>
      <c r="D20" s="99"/>
      <c r="E20" s="100" t="s">
        <v>2899</v>
      </c>
      <c r="F20" s="100" t="s">
        <v>2893</v>
      </c>
      <c r="G20" s="102" t="s">
        <v>644</v>
      </c>
      <c r="H20" s="102" t="s">
        <v>65</v>
      </c>
      <c r="I20" s="102" t="s">
        <v>659</v>
      </c>
      <c r="J20" s="102" t="s">
        <v>842</v>
      </c>
      <c r="K20" s="102" t="s">
        <v>2446</v>
      </c>
      <c r="L20" s="102" t="s">
        <v>2900</v>
      </c>
      <c r="M20" s="103">
        <v>23.0</v>
      </c>
      <c r="N20" s="103">
        <v>145.0</v>
      </c>
      <c r="O20" s="102" t="s">
        <v>663</v>
      </c>
      <c r="P20" s="102" t="s">
        <v>650</v>
      </c>
      <c r="Q20" s="102" t="s">
        <v>2901</v>
      </c>
      <c r="R20" s="102" t="s">
        <v>652</v>
      </c>
      <c r="S20" s="102" t="s">
        <v>2902</v>
      </c>
      <c r="T20" s="102" t="s">
        <v>654</v>
      </c>
      <c r="U20" s="103">
        <v>10.0</v>
      </c>
      <c r="V20" s="104">
        <v>320.0</v>
      </c>
      <c r="W20" s="127">
        <v>285000.0</v>
      </c>
      <c r="X20" s="128"/>
      <c r="Y20" s="73"/>
      <c r="Z20" s="73"/>
      <c r="AA20" s="73"/>
      <c r="AB20" s="73"/>
    </row>
    <row r="21" ht="60.75" customHeight="1">
      <c r="A21" s="126">
        <v>310000.0</v>
      </c>
      <c r="B21" s="64"/>
      <c r="C21" s="55">
        <f t="shared" si="2"/>
        <v>0</v>
      </c>
      <c r="D21" s="99"/>
      <c r="E21" s="100" t="s">
        <v>2903</v>
      </c>
      <c r="F21" s="100" t="s">
        <v>2893</v>
      </c>
      <c r="G21" s="102" t="s">
        <v>644</v>
      </c>
      <c r="H21" s="102" t="s">
        <v>65</v>
      </c>
      <c r="I21" s="102" t="s">
        <v>659</v>
      </c>
      <c r="J21" s="102" t="s">
        <v>2864</v>
      </c>
      <c r="K21" s="102" t="s">
        <v>2446</v>
      </c>
      <c r="L21" s="102" t="s">
        <v>1037</v>
      </c>
      <c r="M21" s="103">
        <v>23.0</v>
      </c>
      <c r="N21" s="103">
        <v>145.0</v>
      </c>
      <c r="O21" s="102" t="s">
        <v>663</v>
      </c>
      <c r="P21" s="102" t="s">
        <v>43</v>
      </c>
      <c r="Q21" s="102" t="s">
        <v>1038</v>
      </c>
      <c r="R21" s="102" t="s">
        <v>652</v>
      </c>
      <c r="S21" s="102" t="s">
        <v>2904</v>
      </c>
      <c r="T21" s="102" t="s">
        <v>654</v>
      </c>
      <c r="U21" s="103">
        <v>10.0</v>
      </c>
      <c r="V21" s="104">
        <v>350.0</v>
      </c>
      <c r="W21" s="127">
        <v>310000.0</v>
      </c>
      <c r="X21" s="128"/>
      <c r="Y21" s="73"/>
      <c r="Z21" s="73"/>
      <c r="AA21" s="73"/>
      <c r="AB21" s="73"/>
    </row>
    <row r="22" ht="60.75" customHeight="1">
      <c r="A22" s="126">
        <v>285000.0</v>
      </c>
      <c r="B22" s="64"/>
      <c r="C22" s="55">
        <f t="shared" si="2"/>
        <v>0</v>
      </c>
      <c r="D22" s="99"/>
      <c r="E22" s="100" t="s">
        <v>2905</v>
      </c>
      <c r="F22" s="100" t="s">
        <v>2893</v>
      </c>
      <c r="G22" s="102" t="s">
        <v>644</v>
      </c>
      <c r="H22" s="102" t="s">
        <v>65</v>
      </c>
      <c r="I22" s="102" t="s">
        <v>659</v>
      </c>
      <c r="J22" s="102" t="s">
        <v>773</v>
      </c>
      <c r="K22" s="102" t="s">
        <v>2446</v>
      </c>
      <c r="L22" s="102" t="s">
        <v>2906</v>
      </c>
      <c r="M22" s="103">
        <v>23.0</v>
      </c>
      <c r="N22" s="103">
        <v>145.0</v>
      </c>
      <c r="O22" s="102" t="s">
        <v>663</v>
      </c>
      <c r="P22" s="102" t="s">
        <v>650</v>
      </c>
      <c r="Q22" s="102" t="s">
        <v>2907</v>
      </c>
      <c r="R22" s="102" t="s">
        <v>652</v>
      </c>
      <c r="S22" s="102" t="s">
        <v>2908</v>
      </c>
      <c r="T22" s="102" t="s">
        <v>654</v>
      </c>
      <c r="U22" s="103">
        <v>10.0</v>
      </c>
      <c r="V22" s="104">
        <v>320.0</v>
      </c>
      <c r="W22" s="127">
        <v>285000.0</v>
      </c>
      <c r="X22" s="128"/>
      <c r="Y22" s="73"/>
      <c r="Z22" s="73"/>
      <c r="AA22" s="73"/>
      <c r="AB22" s="73"/>
    </row>
    <row r="23" ht="60.75" customHeight="1">
      <c r="A23" s="126">
        <v>318000.0</v>
      </c>
      <c r="B23" s="64"/>
      <c r="C23" s="55">
        <f t="shared" si="2"/>
        <v>0</v>
      </c>
      <c r="D23" s="99"/>
      <c r="E23" s="100" t="s">
        <v>2909</v>
      </c>
      <c r="F23" s="100" t="s">
        <v>2910</v>
      </c>
      <c r="G23" s="102" t="s">
        <v>644</v>
      </c>
      <c r="H23" s="102" t="s">
        <v>65</v>
      </c>
      <c r="I23" s="102" t="s">
        <v>659</v>
      </c>
      <c r="J23" s="102" t="s">
        <v>2864</v>
      </c>
      <c r="K23" s="102" t="s">
        <v>2215</v>
      </c>
      <c r="L23" s="102" t="s">
        <v>727</v>
      </c>
      <c r="M23" s="103">
        <v>22.0</v>
      </c>
      <c r="N23" s="103">
        <v>150.0</v>
      </c>
      <c r="O23" s="102" t="s">
        <v>663</v>
      </c>
      <c r="P23" s="102" t="s">
        <v>728</v>
      </c>
      <c r="Q23" s="102" t="s">
        <v>729</v>
      </c>
      <c r="R23" s="102" t="s">
        <v>652</v>
      </c>
      <c r="S23" s="102" t="s">
        <v>2911</v>
      </c>
      <c r="T23" s="102" t="s">
        <v>696</v>
      </c>
      <c r="U23" s="103">
        <v>10.0</v>
      </c>
      <c r="V23" s="104">
        <v>360.0</v>
      </c>
      <c r="W23" s="127">
        <v>318000.0</v>
      </c>
      <c r="X23" s="128"/>
      <c r="Y23" s="73"/>
      <c r="Z23" s="73"/>
      <c r="AA23" s="73"/>
      <c r="AB23" s="73"/>
    </row>
    <row r="24" ht="60.75" customHeight="1">
      <c r="A24" s="126">
        <v>285000.0</v>
      </c>
      <c r="B24" s="64"/>
      <c r="C24" s="55">
        <f t="shared" si="2"/>
        <v>0</v>
      </c>
      <c r="D24" s="99"/>
      <c r="E24" s="100" t="s">
        <v>2912</v>
      </c>
      <c r="F24" s="100" t="s">
        <v>2910</v>
      </c>
      <c r="G24" s="102" t="s">
        <v>644</v>
      </c>
      <c r="H24" s="102" t="s">
        <v>65</v>
      </c>
      <c r="I24" s="102" t="s">
        <v>659</v>
      </c>
      <c r="J24" s="102" t="s">
        <v>2864</v>
      </c>
      <c r="K24" s="102" t="s">
        <v>2215</v>
      </c>
      <c r="L24" s="102" t="s">
        <v>2867</v>
      </c>
      <c r="M24" s="103">
        <v>22.0</v>
      </c>
      <c r="N24" s="103">
        <v>150.0</v>
      </c>
      <c r="O24" s="102" t="s">
        <v>663</v>
      </c>
      <c r="P24" s="102" t="s">
        <v>650</v>
      </c>
      <c r="Q24" s="102" t="s">
        <v>2868</v>
      </c>
      <c r="R24" s="102" t="s">
        <v>652</v>
      </c>
      <c r="S24" s="102" t="s">
        <v>2913</v>
      </c>
      <c r="T24" s="102" t="s">
        <v>654</v>
      </c>
      <c r="U24" s="103">
        <v>10.0</v>
      </c>
      <c r="V24" s="104">
        <v>320.0</v>
      </c>
      <c r="W24" s="127">
        <v>285000.0</v>
      </c>
      <c r="X24" s="128"/>
      <c r="Y24" s="73"/>
      <c r="Z24" s="73"/>
      <c r="AA24" s="73"/>
      <c r="AB24" s="73"/>
    </row>
    <row r="25" ht="60.75" customHeight="1">
      <c r="A25" s="126">
        <v>285000.0</v>
      </c>
      <c r="B25" s="64"/>
      <c r="C25" s="55">
        <f t="shared" si="2"/>
        <v>0</v>
      </c>
      <c r="D25" s="99"/>
      <c r="E25" s="100" t="s">
        <v>2914</v>
      </c>
      <c r="F25" s="100" t="s">
        <v>2910</v>
      </c>
      <c r="G25" s="102" t="s">
        <v>644</v>
      </c>
      <c r="H25" s="102" t="s">
        <v>65</v>
      </c>
      <c r="I25" s="102" t="s">
        <v>659</v>
      </c>
      <c r="J25" s="102" t="s">
        <v>2864</v>
      </c>
      <c r="K25" s="102" t="s">
        <v>2215</v>
      </c>
      <c r="L25" s="102" t="s">
        <v>2915</v>
      </c>
      <c r="M25" s="103">
        <v>22.0</v>
      </c>
      <c r="N25" s="103">
        <v>150.0</v>
      </c>
      <c r="O25" s="102" t="s">
        <v>663</v>
      </c>
      <c r="P25" s="102" t="s">
        <v>650</v>
      </c>
      <c r="Q25" s="102" t="s">
        <v>2916</v>
      </c>
      <c r="R25" s="102" t="s">
        <v>652</v>
      </c>
      <c r="S25" s="102" t="s">
        <v>2917</v>
      </c>
      <c r="T25" s="102" t="s">
        <v>696</v>
      </c>
      <c r="U25" s="103">
        <v>10.0</v>
      </c>
      <c r="V25" s="104">
        <v>320.0</v>
      </c>
      <c r="W25" s="127">
        <v>285000.0</v>
      </c>
      <c r="X25" s="128"/>
      <c r="Y25" s="73"/>
      <c r="Z25" s="73"/>
      <c r="AA25" s="73"/>
      <c r="AB25" s="73"/>
    </row>
    <row r="26" ht="60.75" customHeight="1">
      <c r="A26" s="126">
        <v>285000.0</v>
      </c>
      <c r="B26" s="64"/>
      <c r="C26" s="55">
        <f t="shared" si="2"/>
        <v>0</v>
      </c>
      <c r="D26" s="99"/>
      <c r="E26" s="100" t="s">
        <v>2918</v>
      </c>
      <c r="F26" s="100" t="s">
        <v>2910</v>
      </c>
      <c r="G26" s="102" t="s">
        <v>644</v>
      </c>
      <c r="H26" s="102" t="s">
        <v>65</v>
      </c>
      <c r="I26" s="102" t="s">
        <v>659</v>
      </c>
      <c r="J26" s="102" t="s">
        <v>660</v>
      </c>
      <c r="K26" s="102" t="s">
        <v>2215</v>
      </c>
      <c r="L26" s="102" t="s">
        <v>2919</v>
      </c>
      <c r="M26" s="103">
        <v>22.0</v>
      </c>
      <c r="N26" s="103">
        <v>150.0</v>
      </c>
      <c r="O26" s="102" t="s">
        <v>663</v>
      </c>
      <c r="P26" s="102" t="s">
        <v>650</v>
      </c>
      <c r="Q26" s="102" t="s">
        <v>2920</v>
      </c>
      <c r="R26" s="102" t="s">
        <v>652</v>
      </c>
      <c r="S26" s="102" t="s">
        <v>2921</v>
      </c>
      <c r="T26" s="102" t="s">
        <v>654</v>
      </c>
      <c r="U26" s="103">
        <v>10.0</v>
      </c>
      <c r="V26" s="104">
        <v>320.0</v>
      </c>
      <c r="W26" s="127">
        <v>285000.0</v>
      </c>
      <c r="X26" s="128"/>
      <c r="Y26" s="73"/>
      <c r="Z26" s="73"/>
      <c r="AA26" s="73"/>
      <c r="AB26" s="73"/>
    </row>
    <row r="27" ht="60.75" customHeight="1">
      <c r="A27" s="126">
        <v>285000.0</v>
      </c>
      <c r="B27" s="64"/>
      <c r="C27" s="55">
        <f t="shared" si="2"/>
        <v>0</v>
      </c>
      <c r="D27" s="99"/>
      <c r="E27" s="100" t="s">
        <v>2922</v>
      </c>
      <c r="F27" s="100" t="s">
        <v>2910</v>
      </c>
      <c r="G27" s="102" t="s">
        <v>644</v>
      </c>
      <c r="H27" s="102" t="s">
        <v>65</v>
      </c>
      <c r="I27" s="102" t="s">
        <v>659</v>
      </c>
      <c r="J27" s="102" t="s">
        <v>842</v>
      </c>
      <c r="K27" s="102" t="s">
        <v>2215</v>
      </c>
      <c r="L27" s="102" t="s">
        <v>2885</v>
      </c>
      <c r="M27" s="103">
        <v>22.0</v>
      </c>
      <c r="N27" s="103">
        <v>150.0</v>
      </c>
      <c r="O27" s="102" t="s">
        <v>663</v>
      </c>
      <c r="P27" s="102" t="s">
        <v>650</v>
      </c>
      <c r="Q27" s="102" t="s">
        <v>2886</v>
      </c>
      <c r="R27" s="102" t="s">
        <v>652</v>
      </c>
      <c r="S27" s="102" t="s">
        <v>2923</v>
      </c>
      <c r="T27" s="102" t="s">
        <v>654</v>
      </c>
      <c r="U27" s="103">
        <v>10.0</v>
      </c>
      <c r="V27" s="104">
        <v>320.0</v>
      </c>
      <c r="W27" s="127">
        <v>285000.0</v>
      </c>
      <c r="X27" s="128"/>
      <c r="Y27" s="73"/>
      <c r="Z27" s="73"/>
      <c r="AA27" s="73"/>
      <c r="AB27" s="73"/>
    </row>
    <row r="28" ht="60.75" customHeight="1">
      <c r="A28" s="126">
        <v>285000.0</v>
      </c>
      <c r="B28" s="64"/>
      <c r="C28" s="55">
        <f t="shared" si="2"/>
        <v>0</v>
      </c>
      <c r="D28" s="99"/>
      <c r="E28" s="100" t="s">
        <v>2924</v>
      </c>
      <c r="F28" s="100" t="s">
        <v>2910</v>
      </c>
      <c r="G28" s="102" t="s">
        <v>644</v>
      </c>
      <c r="H28" s="102" t="s">
        <v>65</v>
      </c>
      <c r="I28" s="102" t="s">
        <v>659</v>
      </c>
      <c r="J28" s="102" t="s">
        <v>842</v>
      </c>
      <c r="K28" s="102" t="s">
        <v>2215</v>
      </c>
      <c r="L28" s="102" t="s">
        <v>2925</v>
      </c>
      <c r="M28" s="103">
        <v>22.0</v>
      </c>
      <c r="N28" s="103">
        <v>150.0</v>
      </c>
      <c r="O28" s="102" t="s">
        <v>663</v>
      </c>
      <c r="P28" s="102" t="s">
        <v>650</v>
      </c>
      <c r="Q28" s="102" t="s">
        <v>2926</v>
      </c>
      <c r="R28" s="102" t="s">
        <v>652</v>
      </c>
      <c r="S28" s="102" t="s">
        <v>2927</v>
      </c>
      <c r="T28" s="102" t="s">
        <v>654</v>
      </c>
      <c r="U28" s="103">
        <v>10.0</v>
      </c>
      <c r="V28" s="104">
        <v>320.0</v>
      </c>
      <c r="W28" s="127">
        <v>285000.0</v>
      </c>
      <c r="X28" s="128"/>
      <c r="Y28" s="73"/>
      <c r="Z28" s="73"/>
      <c r="AA28" s="73"/>
      <c r="AB28" s="73"/>
    </row>
    <row r="29" ht="60.75" customHeight="1">
      <c r="A29" s="126">
        <v>285000.0</v>
      </c>
      <c r="B29" s="64"/>
      <c r="C29" s="55">
        <f t="shared" si="2"/>
        <v>0</v>
      </c>
      <c r="D29" s="99"/>
      <c r="E29" s="100" t="s">
        <v>2928</v>
      </c>
      <c r="F29" s="100" t="s">
        <v>2929</v>
      </c>
      <c r="G29" s="102" t="s">
        <v>644</v>
      </c>
      <c r="H29" s="102" t="s">
        <v>65</v>
      </c>
      <c r="I29" s="102" t="s">
        <v>659</v>
      </c>
      <c r="J29" s="102" t="s">
        <v>2864</v>
      </c>
      <c r="K29" s="102" t="s">
        <v>1525</v>
      </c>
      <c r="L29" s="102" t="s">
        <v>2930</v>
      </c>
      <c r="M29" s="103">
        <v>25.0</v>
      </c>
      <c r="N29" s="103">
        <v>145.0</v>
      </c>
      <c r="O29" s="102" t="s">
        <v>687</v>
      </c>
      <c r="P29" s="102" t="s">
        <v>650</v>
      </c>
      <c r="Q29" s="102" t="s">
        <v>2931</v>
      </c>
      <c r="R29" s="102" t="s">
        <v>652</v>
      </c>
      <c r="S29" s="102" t="s">
        <v>2932</v>
      </c>
      <c r="T29" s="102" t="s">
        <v>654</v>
      </c>
      <c r="U29" s="103">
        <v>10.0</v>
      </c>
      <c r="V29" s="104">
        <v>320.0</v>
      </c>
      <c r="W29" s="127">
        <v>285000.0</v>
      </c>
      <c r="X29" s="128"/>
      <c r="Y29" s="73"/>
      <c r="Z29" s="73"/>
      <c r="AA29" s="73"/>
      <c r="AB29" s="73"/>
    </row>
    <row r="30" ht="60.75" customHeight="1">
      <c r="A30" s="126">
        <v>285000.0</v>
      </c>
      <c r="B30" s="64"/>
      <c r="C30" s="55">
        <f t="shared" si="2"/>
        <v>0</v>
      </c>
      <c r="D30" s="99"/>
      <c r="E30" s="100" t="s">
        <v>2933</v>
      </c>
      <c r="F30" s="100" t="s">
        <v>2929</v>
      </c>
      <c r="G30" s="102" t="s">
        <v>644</v>
      </c>
      <c r="H30" s="102" t="s">
        <v>65</v>
      </c>
      <c r="I30" s="102" t="s">
        <v>659</v>
      </c>
      <c r="J30" s="102" t="s">
        <v>2864</v>
      </c>
      <c r="K30" s="102" t="s">
        <v>1525</v>
      </c>
      <c r="L30" s="102" t="s">
        <v>2002</v>
      </c>
      <c r="M30" s="103">
        <v>25.0</v>
      </c>
      <c r="N30" s="103">
        <v>145.0</v>
      </c>
      <c r="O30" s="102" t="s">
        <v>687</v>
      </c>
      <c r="P30" s="102" t="s">
        <v>650</v>
      </c>
      <c r="Q30" s="102" t="s">
        <v>2003</v>
      </c>
      <c r="R30" s="102" t="s">
        <v>652</v>
      </c>
      <c r="S30" s="102" t="s">
        <v>2934</v>
      </c>
      <c r="T30" s="102" t="s">
        <v>654</v>
      </c>
      <c r="U30" s="103">
        <v>10.0</v>
      </c>
      <c r="V30" s="104">
        <v>320.0</v>
      </c>
      <c r="W30" s="127">
        <v>285000.0</v>
      </c>
      <c r="X30" s="128"/>
      <c r="Y30" s="73"/>
      <c r="Z30" s="73"/>
      <c r="AA30" s="73"/>
      <c r="AB30" s="73"/>
    </row>
    <row r="31" ht="60.75" customHeight="1">
      <c r="A31" s="126">
        <v>285000.0</v>
      </c>
      <c r="B31" s="64"/>
      <c r="C31" s="55">
        <f t="shared" si="2"/>
        <v>0</v>
      </c>
      <c r="D31" s="99"/>
      <c r="E31" s="100" t="s">
        <v>2935</v>
      </c>
      <c r="F31" s="100" t="s">
        <v>2936</v>
      </c>
      <c r="G31" s="102" t="s">
        <v>644</v>
      </c>
      <c r="H31" s="102" t="s">
        <v>65</v>
      </c>
      <c r="I31" s="102" t="s">
        <v>659</v>
      </c>
      <c r="J31" s="102" t="s">
        <v>2864</v>
      </c>
      <c r="K31" s="102" t="s">
        <v>2937</v>
      </c>
      <c r="L31" s="102" t="s">
        <v>2930</v>
      </c>
      <c r="M31" s="103">
        <v>27.0</v>
      </c>
      <c r="N31" s="103">
        <v>145.0</v>
      </c>
      <c r="O31" s="102" t="s">
        <v>663</v>
      </c>
      <c r="P31" s="102" t="s">
        <v>650</v>
      </c>
      <c r="Q31" s="102" t="s">
        <v>2931</v>
      </c>
      <c r="R31" s="102" t="s">
        <v>652</v>
      </c>
      <c r="S31" s="102" t="s">
        <v>2938</v>
      </c>
      <c r="T31" s="102" t="s">
        <v>696</v>
      </c>
      <c r="U31" s="103">
        <v>10.0</v>
      </c>
      <c r="V31" s="104">
        <v>320.0</v>
      </c>
      <c r="W31" s="127">
        <v>285000.0</v>
      </c>
      <c r="X31" s="128"/>
      <c r="Y31" s="73"/>
      <c r="Z31" s="73"/>
      <c r="AA31" s="73"/>
      <c r="AB31" s="73"/>
    </row>
    <row r="32" ht="60.75" customHeight="1">
      <c r="A32" s="126">
        <v>285000.0</v>
      </c>
      <c r="B32" s="64"/>
      <c r="C32" s="55">
        <f t="shared" si="2"/>
        <v>0</v>
      </c>
      <c r="D32" s="99"/>
      <c r="E32" s="100" t="s">
        <v>2939</v>
      </c>
      <c r="F32" s="100" t="s">
        <v>2936</v>
      </c>
      <c r="G32" s="102" t="s">
        <v>644</v>
      </c>
      <c r="H32" s="102" t="s">
        <v>65</v>
      </c>
      <c r="I32" s="102" t="s">
        <v>659</v>
      </c>
      <c r="J32" s="102" t="s">
        <v>2864</v>
      </c>
      <c r="K32" s="102" t="s">
        <v>2937</v>
      </c>
      <c r="L32" s="102" t="s">
        <v>2002</v>
      </c>
      <c r="M32" s="103">
        <v>27.0</v>
      </c>
      <c r="N32" s="103">
        <v>145.0</v>
      </c>
      <c r="O32" s="102" t="s">
        <v>663</v>
      </c>
      <c r="P32" s="102" t="s">
        <v>650</v>
      </c>
      <c r="Q32" s="102" t="s">
        <v>2003</v>
      </c>
      <c r="R32" s="102" t="s">
        <v>652</v>
      </c>
      <c r="S32" s="102" t="s">
        <v>2940</v>
      </c>
      <c r="T32" s="102" t="s">
        <v>696</v>
      </c>
      <c r="U32" s="103">
        <v>10.0</v>
      </c>
      <c r="V32" s="104">
        <v>320.0</v>
      </c>
      <c r="W32" s="127">
        <v>285000.0</v>
      </c>
      <c r="X32" s="128"/>
      <c r="Y32" s="73"/>
      <c r="Z32" s="73"/>
      <c r="AA32" s="73"/>
      <c r="AB32" s="73"/>
    </row>
    <row r="33" ht="60.75" customHeight="1">
      <c r="A33" s="126">
        <v>285000.0</v>
      </c>
      <c r="B33" s="64"/>
      <c r="C33" s="55">
        <f t="shared" si="2"/>
        <v>0</v>
      </c>
      <c r="D33" s="99"/>
      <c r="E33" s="100" t="s">
        <v>2941</v>
      </c>
      <c r="F33" s="100" t="s">
        <v>2936</v>
      </c>
      <c r="G33" s="102" t="s">
        <v>644</v>
      </c>
      <c r="H33" s="102" t="s">
        <v>65</v>
      </c>
      <c r="I33" s="102" t="s">
        <v>659</v>
      </c>
      <c r="J33" s="102" t="s">
        <v>773</v>
      </c>
      <c r="K33" s="102" t="s">
        <v>2937</v>
      </c>
      <c r="L33" s="102" t="s">
        <v>2906</v>
      </c>
      <c r="M33" s="103">
        <v>27.0</v>
      </c>
      <c r="N33" s="103">
        <v>145.0</v>
      </c>
      <c r="O33" s="102" t="s">
        <v>663</v>
      </c>
      <c r="P33" s="102" t="s">
        <v>650</v>
      </c>
      <c r="Q33" s="102" t="s">
        <v>2907</v>
      </c>
      <c r="R33" s="102" t="s">
        <v>652</v>
      </c>
      <c r="S33" s="102" t="s">
        <v>2942</v>
      </c>
      <c r="T33" s="102" t="s">
        <v>654</v>
      </c>
      <c r="U33" s="103">
        <v>10.0</v>
      </c>
      <c r="V33" s="104">
        <v>320.0</v>
      </c>
      <c r="W33" s="127">
        <v>285000.0</v>
      </c>
      <c r="X33" s="128"/>
      <c r="Y33" s="73"/>
      <c r="Z33" s="73"/>
      <c r="AA33" s="73"/>
      <c r="AB33" s="73"/>
    </row>
    <row r="34" ht="60.75" customHeight="1">
      <c r="A34" s="126">
        <v>293000.0</v>
      </c>
      <c r="B34" s="64"/>
      <c r="C34" s="55">
        <f t="shared" si="2"/>
        <v>0</v>
      </c>
      <c r="D34" s="99"/>
      <c r="E34" s="100" t="s">
        <v>2943</v>
      </c>
      <c r="F34" s="100" t="s">
        <v>2944</v>
      </c>
      <c r="G34" s="102" t="s">
        <v>644</v>
      </c>
      <c r="H34" s="102" t="s">
        <v>65</v>
      </c>
      <c r="I34" s="102" t="s">
        <v>659</v>
      </c>
      <c r="J34" s="102" t="s">
        <v>2864</v>
      </c>
      <c r="K34" s="102" t="s">
        <v>789</v>
      </c>
      <c r="L34" s="102" t="s">
        <v>727</v>
      </c>
      <c r="M34" s="103">
        <v>19.0</v>
      </c>
      <c r="N34" s="103">
        <v>145.0</v>
      </c>
      <c r="O34" s="102" t="s">
        <v>663</v>
      </c>
      <c r="P34" s="102" t="s">
        <v>728</v>
      </c>
      <c r="Q34" s="102" t="s">
        <v>729</v>
      </c>
      <c r="R34" s="102" t="s">
        <v>1980</v>
      </c>
      <c r="S34" s="102" t="s">
        <v>2945</v>
      </c>
      <c r="T34" s="102" t="s">
        <v>654</v>
      </c>
      <c r="U34" s="103">
        <v>10.0</v>
      </c>
      <c r="V34" s="104">
        <v>330.0</v>
      </c>
      <c r="W34" s="127">
        <v>293000.0</v>
      </c>
      <c r="X34" s="128"/>
      <c r="Y34" s="73"/>
      <c r="Z34" s="73"/>
      <c r="AA34" s="73"/>
      <c r="AB34" s="73"/>
    </row>
    <row r="35" ht="60.75" customHeight="1">
      <c r="A35" s="126">
        <v>275000.0</v>
      </c>
      <c r="B35" s="64"/>
      <c r="C35" s="55">
        <f t="shared" si="2"/>
        <v>0</v>
      </c>
      <c r="D35" s="99"/>
      <c r="E35" s="100" t="s">
        <v>2946</v>
      </c>
      <c r="F35" s="100" t="s">
        <v>2947</v>
      </c>
      <c r="G35" s="102" t="s">
        <v>644</v>
      </c>
      <c r="H35" s="102" t="s">
        <v>65</v>
      </c>
      <c r="I35" s="102" t="s">
        <v>659</v>
      </c>
      <c r="J35" s="102" t="s">
        <v>2864</v>
      </c>
      <c r="K35" s="102" t="s">
        <v>789</v>
      </c>
      <c r="L35" s="102" t="s">
        <v>727</v>
      </c>
      <c r="M35" s="103">
        <v>16.0</v>
      </c>
      <c r="N35" s="103">
        <v>150.0</v>
      </c>
      <c r="O35" s="102" t="s">
        <v>687</v>
      </c>
      <c r="P35" s="102" t="s">
        <v>728</v>
      </c>
      <c r="Q35" s="102" t="s">
        <v>729</v>
      </c>
      <c r="R35" s="102" t="s">
        <v>1980</v>
      </c>
      <c r="S35" s="102" t="s">
        <v>2948</v>
      </c>
      <c r="T35" s="102" t="s">
        <v>654</v>
      </c>
      <c r="U35" s="103">
        <v>10.0</v>
      </c>
      <c r="V35" s="104">
        <v>310.0</v>
      </c>
      <c r="W35" s="127">
        <v>275000.0</v>
      </c>
      <c r="X35" s="128"/>
      <c r="Y35" s="73"/>
      <c r="Z35" s="73"/>
      <c r="AA35" s="73"/>
      <c r="AB35" s="73"/>
    </row>
    <row r="36" ht="60.75" customHeight="1">
      <c r="A36" s="126">
        <v>242000.0</v>
      </c>
      <c r="B36" s="64"/>
      <c r="C36" s="55">
        <f t="shared" si="2"/>
        <v>0</v>
      </c>
      <c r="D36" s="99"/>
      <c r="E36" s="100" t="s">
        <v>2949</v>
      </c>
      <c r="F36" s="100" t="s">
        <v>2947</v>
      </c>
      <c r="G36" s="102" t="s">
        <v>644</v>
      </c>
      <c r="H36" s="102" t="s">
        <v>65</v>
      </c>
      <c r="I36" s="102" t="s">
        <v>659</v>
      </c>
      <c r="J36" s="102" t="s">
        <v>773</v>
      </c>
      <c r="K36" s="102" t="s">
        <v>789</v>
      </c>
      <c r="L36" s="102" t="s">
        <v>2950</v>
      </c>
      <c r="M36" s="103">
        <v>16.0</v>
      </c>
      <c r="N36" s="103">
        <v>150.0</v>
      </c>
      <c r="O36" s="102" t="s">
        <v>687</v>
      </c>
      <c r="P36" s="102" t="s">
        <v>65</v>
      </c>
      <c r="Q36" s="102" t="s">
        <v>2951</v>
      </c>
      <c r="R36" s="102" t="s">
        <v>1980</v>
      </c>
      <c r="S36" s="102" t="s">
        <v>2952</v>
      </c>
      <c r="T36" s="102" t="s">
        <v>654</v>
      </c>
      <c r="U36" s="103">
        <v>10.0</v>
      </c>
      <c r="V36" s="104">
        <v>270.0</v>
      </c>
      <c r="W36" s="127">
        <v>242000.0</v>
      </c>
      <c r="X36" s="128"/>
      <c r="Y36" s="73"/>
      <c r="Z36" s="73"/>
      <c r="AA36" s="73"/>
      <c r="AB36" s="73"/>
    </row>
    <row r="37" ht="60.75" customHeight="1">
      <c r="A37" s="126">
        <v>275000.0</v>
      </c>
      <c r="B37" s="64"/>
      <c r="C37" s="55">
        <f t="shared" si="2"/>
        <v>0</v>
      </c>
      <c r="D37" s="99"/>
      <c r="E37" s="100" t="s">
        <v>2953</v>
      </c>
      <c r="F37" s="100" t="s">
        <v>2954</v>
      </c>
      <c r="G37" s="102" t="s">
        <v>644</v>
      </c>
      <c r="H37" s="102" t="s">
        <v>65</v>
      </c>
      <c r="I37" s="102" t="s">
        <v>659</v>
      </c>
      <c r="J37" s="102" t="s">
        <v>2864</v>
      </c>
      <c r="K37" s="102" t="s">
        <v>1248</v>
      </c>
      <c r="L37" s="102" t="s">
        <v>727</v>
      </c>
      <c r="M37" s="103">
        <v>20.0</v>
      </c>
      <c r="N37" s="103">
        <v>145.0</v>
      </c>
      <c r="O37" s="102" t="s">
        <v>663</v>
      </c>
      <c r="P37" s="102" t="s">
        <v>728</v>
      </c>
      <c r="Q37" s="102" t="s">
        <v>729</v>
      </c>
      <c r="R37" s="102" t="s">
        <v>1980</v>
      </c>
      <c r="S37" s="102" t="s">
        <v>2955</v>
      </c>
      <c r="T37" s="102" t="s">
        <v>654</v>
      </c>
      <c r="U37" s="103">
        <v>10.0</v>
      </c>
      <c r="V37" s="104">
        <v>310.0</v>
      </c>
      <c r="W37" s="127">
        <v>275000.0</v>
      </c>
      <c r="X37" s="128"/>
      <c r="Y37" s="73"/>
      <c r="Z37" s="73"/>
      <c r="AA37" s="73"/>
      <c r="AB37" s="73"/>
    </row>
    <row r="38" ht="60.75" customHeight="1">
      <c r="A38" s="126">
        <v>242000.0</v>
      </c>
      <c r="B38" s="64"/>
      <c r="C38" s="55">
        <f t="shared" si="2"/>
        <v>0</v>
      </c>
      <c r="D38" s="99"/>
      <c r="E38" s="100" t="s">
        <v>2956</v>
      </c>
      <c r="F38" s="100" t="s">
        <v>2954</v>
      </c>
      <c r="G38" s="102" t="s">
        <v>644</v>
      </c>
      <c r="H38" s="102" t="s">
        <v>65</v>
      </c>
      <c r="I38" s="102" t="s">
        <v>659</v>
      </c>
      <c r="J38" s="102" t="s">
        <v>2864</v>
      </c>
      <c r="K38" s="102" t="s">
        <v>1248</v>
      </c>
      <c r="L38" s="102" t="s">
        <v>2957</v>
      </c>
      <c r="M38" s="103">
        <v>20.0</v>
      </c>
      <c r="N38" s="103">
        <v>145.0</v>
      </c>
      <c r="O38" s="102" t="s">
        <v>663</v>
      </c>
      <c r="P38" s="102" t="s">
        <v>650</v>
      </c>
      <c r="Q38" s="102" t="s">
        <v>2958</v>
      </c>
      <c r="R38" s="102" t="s">
        <v>1980</v>
      </c>
      <c r="S38" s="102" t="s">
        <v>2959</v>
      </c>
      <c r="T38" s="102" t="s">
        <v>654</v>
      </c>
      <c r="U38" s="103">
        <v>10.0</v>
      </c>
      <c r="V38" s="104">
        <v>270.0</v>
      </c>
      <c r="W38" s="127">
        <v>242000.0</v>
      </c>
      <c r="X38" s="128"/>
      <c r="Y38" s="73"/>
      <c r="Z38" s="73"/>
      <c r="AA38" s="73"/>
      <c r="AB38" s="73"/>
    </row>
    <row r="39" ht="60.75" customHeight="1">
      <c r="A39" s="126">
        <v>310000.0</v>
      </c>
      <c r="B39" s="64"/>
      <c r="C39" s="55">
        <f t="shared" si="2"/>
        <v>0</v>
      </c>
      <c r="D39" s="99"/>
      <c r="E39" s="100" t="s">
        <v>2960</v>
      </c>
      <c r="F39" s="100" t="s">
        <v>2961</v>
      </c>
      <c r="G39" s="102" t="s">
        <v>644</v>
      </c>
      <c r="H39" s="102" t="s">
        <v>65</v>
      </c>
      <c r="I39" s="102" t="s">
        <v>735</v>
      </c>
      <c r="J39" s="102" t="s">
        <v>2864</v>
      </c>
      <c r="K39" s="102" t="s">
        <v>647</v>
      </c>
      <c r="L39" s="102" t="s">
        <v>2962</v>
      </c>
      <c r="M39" s="103">
        <v>12.0</v>
      </c>
      <c r="N39" s="103">
        <v>145.0</v>
      </c>
      <c r="O39" s="102" t="s">
        <v>649</v>
      </c>
      <c r="P39" s="102" t="s">
        <v>43</v>
      </c>
      <c r="Q39" s="102" t="s">
        <v>2963</v>
      </c>
      <c r="R39" s="102" t="s">
        <v>1980</v>
      </c>
      <c r="S39" s="102" t="s">
        <v>2964</v>
      </c>
      <c r="T39" s="102" t="s">
        <v>654</v>
      </c>
      <c r="U39" s="103">
        <v>10.0</v>
      </c>
      <c r="V39" s="104">
        <v>350.0</v>
      </c>
      <c r="W39" s="127">
        <v>310000.0</v>
      </c>
      <c r="X39" s="128"/>
      <c r="Y39" s="73"/>
      <c r="Z39" s="73"/>
      <c r="AA39" s="73"/>
      <c r="AB39" s="73"/>
    </row>
    <row r="40" ht="60.75" customHeight="1">
      <c r="A40" s="126">
        <v>285000.0</v>
      </c>
      <c r="B40" s="64"/>
      <c r="C40" s="55">
        <f t="shared" si="2"/>
        <v>0</v>
      </c>
      <c r="D40" s="99"/>
      <c r="E40" s="100" t="s">
        <v>2965</v>
      </c>
      <c r="F40" s="100" t="s">
        <v>2961</v>
      </c>
      <c r="G40" s="102" t="s">
        <v>644</v>
      </c>
      <c r="H40" s="102" t="s">
        <v>65</v>
      </c>
      <c r="I40" s="102" t="s">
        <v>735</v>
      </c>
      <c r="J40" s="102" t="s">
        <v>2864</v>
      </c>
      <c r="K40" s="102" t="s">
        <v>647</v>
      </c>
      <c r="L40" s="102" t="s">
        <v>2966</v>
      </c>
      <c r="M40" s="103">
        <v>12.0</v>
      </c>
      <c r="N40" s="103">
        <v>145.0</v>
      </c>
      <c r="O40" s="102" t="s">
        <v>649</v>
      </c>
      <c r="P40" s="102" t="s">
        <v>650</v>
      </c>
      <c r="Q40" s="102" t="s">
        <v>2967</v>
      </c>
      <c r="R40" s="102" t="s">
        <v>1980</v>
      </c>
      <c r="S40" s="102" t="s">
        <v>2968</v>
      </c>
      <c r="T40" s="102" t="s">
        <v>654</v>
      </c>
      <c r="U40" s="103">
        <v>10.0</v>
      </c>
      <c r="V40" s="104">
        <v>320.0</v>
      </c>
      <c r="W40" s="127">
        <v>285000.0</v>
      </c>
      <c r="X40" s="128"/>
      <c r="Y40" s="73"/>
      <c r="Z40" s="73"/>
      <c r="AA40" s="73"/>
      <c r="AB40" s="73"/>
    </row>
    <row r="41" ht="60.75" customHeight="1">
      <c r="A41" s="126">
        <v>318000.0</v>
      </c>
      <c r="B41" s="64"/>
      <c r="C41" s="55">
        <f t="shared" si="2"/>
        <v>0</v>
      </c>
      <c r="D41" s="99"/>
      <c r="E41" s="100" t="s">
        <v>2969</v>
      </c>
      <c r="F41" s="100" t="s">
        <v>2961</v>
      </c>
      <c r="G41" s="102" t="s">
        <v>644</v>
      </c>
      <c r="H41" s="102" t="s">
        <v>65</v>
      </c>
      <c r="I41" s="102" t="s">
        <v>735</v>
      </c>
      <c r="J41" s="102" t="s">
        <v>2864</v>
      </c>
      <c r="K41" s="102" t="s">
        <v>812</v>
      </c>
      <c r="L41" s="102" t="s">
        <v>2970</v>
      </c>
      <c r="M41" s="103">
        <v>12.0</v>
      </c>
      <c r="N41" s="103">
        <v>145.0</v>
      </c>
      <c r="O41" s="102" t="s">
        <v>649</v>
      </c>
      <c r="P41" s="102" t="s">
        <v>728</v>
      </c>
      <c r="Q41" s="102" t="s">
        <v>2971</v>
      </c>
      <c r="R41" s="102" t="s">
        <v>1980</v>
      </c>
      <c r="S41" s="102" t="s">
        <v>2972</v>
      </c>
      <c r="T41" s="102" t="s">
        <v>654</v>
      </c>
      <c r="U41" s="103">
        <v>10.0</v>
      </c>
      <c r="V41" s="104">
        <v>360.0</v>
      </c>
      <c r="W41" s="127">
        <v>318000.0</v>
      </c>
      <c r="X41" s="128"/>
      <c r="Y41" s="73"/>
      <c r="Z41" s="73"/>
      <c r="AA41" s="73"/>
      <c r="AB41" s="73"/>
    </row>
    <row r="42" ht="60.75" customHeight="1">
      <c r="A42" s="126">
        <v>310000.0</v>
      </c>
      <c r="B42" s="64"/>
      <c r="C42" s="55">
        <f t="shared" si="2"/>
        <v>0</v>
      </c>
      <c r="D42" s="99"/>
      <c r="E42" s="100" t="s">
        <v>2973</v>
      </c>
      <c r="F42" s="100" t="s">
        <v>2961</v>
      </c>
      <c r="G42" s="102" t="s">
        <v>644</v>
      </c>
      <c r="H42" s="102" t="s">
        <v>65</v>
      </c>
      <c r="I42" s="102" t="s">
        <v>735</v>
      </c>
      <c r="J42" s="102" t="s">
        <v>2864</v>
      </c>
      <c r="K42" s="102" t="s">
        <v>812</v>
      </c>
      <c r="L42" s="102" t="s">
        <v>2962</v>
      </c>
      <c r="M42" s="103">
        <v>12.0</v>
      </c>
      <c r="N42" s="103">
        <v>145.0</v>
      </c>
      <c r="O42" s="102" t="s">
        <v>649</v>
      </c>
      <c r="P42" s="102" t="s">
        <v>43</v>
      </c>
      <c r="Q42" s="102" t="s">
        <v>2963</v>
      </c>
      <c r="R42" s="102" t="s">
        <v>1980</v>
      </c>
      <c r="S42" s="102" t="s">
        <v>2974</v>
      </c>
      <c r="T42" s="102" t="s">
        <v>654</v>
      </c>
      <c r="U42" s="103">
        <v>10.0</v>
      </c>
      <c r="V42" s="104">
        <v>350.0</v>
      </c>
      <c r="W42" s="127">
        <v>310000.0</v>
      </c>
      <c r="X42" s="128"/>
      <c r="Y42" s="73"/>
      <c r="Z42" s="73"/>
      <c r="AA42" s="73"/>
      <c r="AB42" s="73"/>
    </row>
    <row r="43" ht="60.75" customHeight="1">
      <c r="A43" s="126">
        <v>293000.0</v>
      </c>
      <c r="B43" s="64"/>
      <c r="C43" s="55">
        <f t="shared" si="2"/>
        <v>0</v>
      </c>
      <c r="D43" s="99"/>
      <c r="E43" s="100" t="s">
        <v>2975</v>
      </c>
      <c r="F43" s="100" t="s">
        <v>2976</v>
      </c>
      <c r="G43" s="102" t="s">
        <v>644</v>
      </c>
      <c r="H43" s="102" t="s">
        <v>65</v>
      </c>
      <c r="I43" s="102" t="s">
        <v>659</v>
      </c>
      <c r="J43" s="102" t="s">
        <v>2977</v>
      </c>
      <c r="K43" s="102" t="s">
        <v>1087</v>
      </c>
      <c r="L43" s="102" t="s">
        <v>744</v>
      </c>
      <c r="M43" s="103">
        <v>11.0</v>
      </c>
      <c r="N43" s="103">
        <v>145.0</v>
      </c>
      <c r="O43" s="102" t="s">
        <v>663</v>
      </c>
      <c r="P43" s="102" t="s">
        <v>650</v>
      </c>
      <c r="Q43" s="102" t="s">
        <v>745</v>
      </c>
      <c r="R43" s="102" t="s">
        <v>652</v>
      </c>
      <c r="S43" s="102" t="s">
        <v>2978</v>
      </c>
      <c r="T43" s="102" t="s">
        <v>696</v>
      </c>
      <c r="U43" s="103">
        <v>10.0</v>
      </c>
      <c r="V43" s="104">
        <v>330.0</v>
      </c>
      <c r="W43" s="127">
        <v>293000.0</v>
      </c>
      <c r="X43" s="128"/>
      <c r="Y43" s="73"/>
      <c r="Z43" s="73"/>
      <c r="AA43" s="73"/>
      <c r="AB43" s="73"/>
    </row>
    <row r="44" ht="60.75" customHeight="1">
      <c r="A44" s="126">
        <v>293000.0</v>
      </c>
      <c r="B44" s="64"/>
      <c r="C44" s="55">
        <f t="shared" si="2"/>
        <v>0</v>
      </c>
      <c r="D44" s="99"/>
      <c r="E44" s="100" t="s">
        <v>2979</v>
      </c>
      <c r="F44" s="100" t="s">
        <v>2976</v>
      </c>
      <c r="G44" s="102" t="s">
        <v>644</v>
      </c>
      <c r="H44" s="102" t="s">
        <v>65</v>
      </c>
      <c r="I44" s="102" t="s">
        <v>659</v>
      </c>
      <c r="J44" s="102" t="s">
        <v>757</v>
      </c>
      <c r="K44" s="102" t="s">
        <v>1087</v>
      </c>
      <c r="L44" s="102" t="s">
        <v>752</v>
      </c>
      <c r="M44" s="103">
        <v>11.0</v>
      </c>
      <c r="N44" s="103">
        <v>145.0</v>
      </c>
      <c r="O44" s="102" t="s">
        <v>663</v>
      </c>
      <c r="P44" s="102" t="s">
        <v>650</v>
      </c>
      <c r="Q44" s="102" t="s">
        <v>753</v>
      </c>
      <c r="R44" s="102" t="s">
        <v>652</v>
      </c>
      <c r="S44" s="102" t="s">
        <v>2980</v>
      </c>
      <c r="T44" s="102" t="s">
        <v>654</v>
      </c>
      <c r="U44" s="103">
        <v>10.0</v>
      </c>
      <c r="V44" s="104">
        <v>330.0</v>
      </c>
      <c r="W44" s="127">
        <v>293000.0</v>
      </c>
      <c r="X44" s="128"/>
      <c r="Y44" s="73"/>
      <c r="Z44" s="73"/>
      <c r="AA44" s="73"/>
      <c r="AB44" s="73"/>
    </row>
    <row r="45" ht="60.75" customHeight="1">
      <c r="A45" s="126">
        <v>293000.0</v>
      </c>
      <c r="B45" s="64"/>
      <c r="C45" s="55">
        <f t="shared" si="2"/>
        <v>0</v>
      </c>
      <c r="D45" s="99"/>
      <c r="E45" s="100" t="s">
        <v>2981</v>
      </c>
      <c r="F45" s="100" t="s">
        <v>2976</v>
      </c>
      <c r="G45" s="102" t="s">
        <v>644</v>
      </c>
      <c r="H45" s="102" t="s">
        <v>65</v>
      </c>
      <c r="I45" s="102" t="s">
        <v>659</v>
      </c>
      <c r="J45" s="102" t="s">
        <v>757</v>
      </c>
      <c r="K45" s="102" t="s">
        <v>1087</v>
      </c>
      <c r="L45" s="102" t="s">
        <v>2877</v>
      </c>
      <c r="M45" s="103">
        <v>11.0</v>
      </c>
      <c r="N45" s="103">
        <v>145.0</v>
      </c>
      <c r="O45" s="102" t="s">
        <v>663</v>
      </c>
      <c r="P45" s="102" t="s">
        <v>650</v>
      </c>
      <c r="Q45" s="102" t="s">
        <v>2878</v>
      </c>
      <c r="R45" s="102" t="s">
        <v>652</v>
      </c>
      <c r="S45" s="102" t="s">
        <v>2982</v>
      </c>
      <c r="T45" s="102" t="s">
        <v>654</v>
      </c>
      <c r="U45" s="103">
        <v>10.0</v>
      </c>
      <c r="V45" s="104">
        <v>330.0</v>
      </c>
      <c r="W45" s="127">
        <v>293000.0</v>
      </c>
      <c r="X45" s="128"/>
      <c r="Y45" s="73"/>
      <c r="Z45" s="73"/>
      <c r="AA45" s="73"/>
      <c r="AB45" s="73"/>
    </row>
    <row r="46" ht="60.75" customHeight="1">
      <c r="A46" s="126">
        <v>293000.0</v>
      </c>
      <c r="B46" s="64"/>
      <c r="C46" s="55">
        <f t="shared" si="2"/>
        <v>0</v>
      </c>
      <c r="D46" s="99"/>
      <c r="E46" s="100" t="s">
        <v>2983</v>
      </c>
      <c r="F46" s="100" t="s">
        <v>2976</v>
      </c>
      <c r="G46" s="102" t="s">
        <v>644</v>
      </c>
      <c r="H46" s="102" t="s">
        <v>65</v>
      </c>
      <c r="I46" s="102" t="s">
        <v>659</v>
      </c>
      <c r="J46" s="102" t="s">
        <v>2977</v>
      </c>
      <c r="K46" s="102" t="s">
        <v>1087</v>
      </c>
      <c r="L46" s="102" t="s">
        <v>668</v>
      </c>
      <c r="M46" s="103">
        <v>11.0</v>
      </c>
      <c r="N46" s="103">
        <v>145.0</v>
      </c>
      <c r="O46" s="102" t="s">
        <v>663</v>
      </c>
      <c r="P46" s="102" t="s">
        <v>650</v>
      </c>
      <c r="Q46" s="102" t="s">
        <v>669</v>
      </c>
      <c r="R46" s="102" t="s">
        <v>652</v>
      </c>
      <c r="S46" s="102" t="s">
        <v>2984</v>
      </c>
      <c r="T46" s="102" t="s">
        <v>654</v>
      </c>
      <c r="U46" s="103">
        <v>10.0</v>
      </c>
      <c r="V46" s="104">
        <v>330.0</v>
      </c>
      <c r="W46" s="127">
        <v>293000.0</v>
      </c>
      <c r="X46" s="128"/>
      <c r="Y46" s="73"/>
      <c r="Z46" s="73"/>
      <c r="AA46" s="73"/>
      <c r="AB46" s="73"/>
    </row>
    <row r="47" ht="60.75" customHeight="1">
      <c r="A47" s="126">
        <v>293000.0</v>
      </c>
      <c r="B47" s="64"/>
      <c r="C47" s="55">
        <f t="shared" si="2"/>
        <v>0</v>
      </c>
      <c r="D47" s="99"/>
      <c r="E47" s="100" t="s">
        <v>2985</v>
      </c>
      <c r="F47" s="100" t="s">
        <v>2986</v>
      </c>
      <c r="G47" s="102" t="s">
        <v>644</v>
      </c>
      <c r="H47" s="102" t="s">
        <v>65</v>
      </c>
      <c r="I47" s="102" t="s">
        <v>659</v>
      </c>
      <c r="J47" s="102" t="s">
        <v>2864</v>
      </c>
      <c r="K47" s="102" t="s">
        <v>1248</v>
      </c>
      <c r="L47" s="102" t="s">
        <v>744</v>
      </c>
      <c r="M47" s="103">
        <v>21.0</v>
      </c>
      <c r="N47" s="103">
        <v>145.0</v>
      </c>
      <c r="O47" s="102" t="s">
        <v>663</v>
      </c>
      <c r="P47" s="102" t="s">
        <v>43</v>
      </c>
      <c r="Q47" s="102" t="s">
        <v>745</v>
      </c>
      <c r="R47" s="102" t="s">
        <v>652</v>
      </c>
      <c r="S47" s="102" t="s">
        <v>2987</v>
      </c>
      <c r="T47" s="102" t="s">
        <v>654</v>
      </c>
      <c r="U47" s="103">
        <v>10.0</v>
      </c>
      <c r="V47" s="104">
        <v>330.0</v>
      </c>
      <c r="W47" s="127">
        <v>293000.0</v>
      </c>
      <c r="X47" s="128"/>
      <c r="Y47" s="73"/>
      <c r="Z47" s="73"/>
      <c r="AA47" s="73"/>
      <c r="AB47" s="73"/>
    </row>
    <row r="48" ht="60.75" customHeight="1">
      <c r="A48" s="126">
        <v>285000.0</v>
      </c>
      <c r="B48" s="64"/>
      <c r="C48" s="55">
        <f t="shared" si="2"/>
        <v>0</v>
      </c>
      <c r="D48" s="99"/>
      <c r="E48" s="100" t="s">
        <v>2988</v>
      </c>
      <c r="F48" s="100" t="s">
        <v>2989</v>
      </c>
      <c r="G48" s="102" t="s">
        <v>644</v>
      </c>
      <c r="H48" s="102" t="s">
        <v>65</v>
      </c>
      <c r="I48" s="102" t="s">
        <v>735</v>
      </c>
      <c r="J48" s="102" t="s">
        <v>699</v>
      </c>
      <c r="K48" s="102" t="s">
        <v>2215</v>
      </c>
      <c r="L48" s="102" t="s">
        <v>2990</v>
      </c>
      <c r="M48" s="103">
        <v>21.0</v>
      </c>
      <c r="N48" s="103">
        <v>145.0</v>
      </c>
      <c r="O48" s="102" t="s">
        <v>649</v>
      </c>
      <c r="P48" s="102" t="s">
        <v>650</v>
      </c>
      <c r="Q48" s="102" t="s">
        <v>2991</v>
      </c>
      <c r="R48" s="102" t="s">
        <v>1980</v>
      </c>
      <c r="S48" s="102" t="s">
        <v>2992</v>
      </c>
      <c r="T48" s="102" t="s">
        <v>654</v>
      </c>
      <c r="U48" s="103">
        <v>10.0</v>
      </c>
      <c r="V48" s="104">
        <v>320.0</v>
      </c>
      <c r="W48" s="127">
        <v>285000.0</v>
      </c>
      <c r="X48" s="128"/>
      <c r="Y48" s="73"/>
      <c r="Z48" s="73"/>
      <c r="AA48" s="73"/>
      <c r="AB48" s="73"/>
    </row>
    <row r="49" ht="60.75" customHeight="1">
      <c r="A49" s="126">
        <v>310000.0</v>
      </c>
      <c r="B49" s="64"/>
      <c r="C49" s="55">
        <f t="shared" si="2"/>
        <v>0</v>
      </c>
      <c r="D49" s="99"/>
      <c r="E49" s="100" t="s">
        <v>2993</v>
      </c>
      <c r="F49" s="100" t="s">
        <v>2989</v>
      </c>
      <c r="G49" s="102" t="s">
        <v>644</v>
      </c>
      <c r="H49" s="102" t="s">
        <v>65</v>
      </c>
      <c r="I49" s="102" t="s">
        <v>735</v>
      </c>
      <c r="J49" s="102" t="s">
        <v>2977</v>
      </c>
      <c r="K49" s="102" t="s">
        <v>2215</v>
      </c>
      <c r="L49" s="102" t="s">
        <v>2994</v>
      </c>
      <c r="M49" s="103">
        <v>21.0</v>
      </c>
      <c r="N49" s="103">
        <v>145.0</v>
      </c>
      <c r="O49" s="102" t="s">
        <v>649</v>
      </c>
      <c r="P49" s="102" t="s">
        <v>43</v>
      </c>
      <c r="Q49" s="102" t="s">
        <v>2995</v>
      </c>
      <c r="R49" s="102" t="s">
        <v>1980</v>
      </c>
      <c r="S49" s="102" t="s">
        <v>2996</v>
      </c>
      <c r="T49" s="102" t="s">
        <v>654</v>
      </c>
      <c r="U49" s="103">
        <v>10.0</v>
      </c>
      <c r="V49" s="104">
        <v>350.0</v>
      </c>
      <c r="W49" s="127">
        <v>310000.0</v>
      </c>
      <c r="X49" s="128"/>
      <c r="Y49" s="73"/>
      <c r="Z49" s="73"/>
      <c r="AA49" s="73"/>
      <c r="AB49" s="73"/>
    </row>
    <row r="50" ht="60.75" customHeight="1">
      <c r="A50" s="126">
        <v>285000.0</v>
      </c>
      <c r="B50" s="64"/>
      <c r="C50" s="55">
        <f t="shared" si="2"/>
        <v>0</v>
      </c>
      <c r="D50" s="99"/>
      <c r="E50" s="100" t="s">
        <v>2997</v>
      </c>
      <c r="F50" s="100" t="s">
        <v>2989</v>
      </c>
      <c r="G50" s="102" t="s">
        <v>644</v>
      </c>
      <c r="H50" s="102" t="s">
        <v>65</v>
      </c>
      <c r="I50" s="102" t="s">
        <v>735</v>
      </c>
      <c r="J50" s="102" t="s">
        <v>2977</v>
      </c>
      <c r="K50" s="102" t="s">
        <v>2215</v>
      </c>
      <c r="L50" s="102" t="s">
        <v>2998</v>
      </c>
      <c r="M50" s="103">
        <v>21.0</v>
      </c>
      <c r="N50" s="103">
        <v>145.0</v>
      </c>
      <c r="O50" s="102" t="s">
        <v>649</v>
      </c>
      <c r="P50" s="102" t="s">
        <v>650</v>
      </c>
      <c r="Q50" s="102" t="s">
        <v>2999</v>
      </c>
      <c r="R50" s="102" t="s">
        <v>1980</v>
      </c>
      <c r="S50" s="102" t="s">
        <v>3000</v>
      </c>
      <c r="T50" s="102" t="s">
        <v>654</v>
      </c>
      <c r="U50" s="103">
        <v>10.0</v>
      </c>
      <c r="V50" s="104">
        <v>320.0</v>
      </c>
      <c r="W50" s="127">
        <v>285000.0</v>
      </c>
      <c r="X50" s="128"/>
      <c r="Y50" s="73"/>
      <c r="Z50" s="73"/>
      <c r="AA50" s="73"/>
      <c r="AB50" s="73"/>
    </row>
    <row r="51" ht="60.75" customHeight="1">
      <c r="A51" s="126">
        <v>293000.0</v>
      </c>
      <c r="B51" s="64"/>
      <c r="C51" s="55">
        <f t="shared" si="2"/>
        <v>0</v>
      </c>
      <c r="D51" s="99"/>
      <c r="E51" s="100" t="s">
        <v>3001</v>
      </c>
      <c r="F51" s="100" t="s">
        <v>3002</v>
      </c>
      <c r="G51" s="102" t="s">
        <v>644</v>
      </c>
      <c r="H51" s="102" t="s">
        <v>65</v>
      </c>
      <c r="I51" s="102" t="s">
        <v>659</v>
      </c>
      <c r="J51" s="102" t="s">
        <v>2876</v>
      </c>
      <c r="K51" s="102" t="s">
        <v>1248</v>
      </c>
      <c r="L51" s="102" t="s">
        <v>662</v>
      </c>
      <c r="M51" s="103">
        <v>22.0</v>
      </c>
      <c r="N51" s="103">
        <v>140.0</v>
      </c>
      <c r="O51" s="102" t="s">
        <v>663</v>
      </c>
      <c r="P51" s="102" t="s">
        <v>650</v>
      </c>
      <c r="Q51" s="102" t="s">
        <v>664</v>
      </c>
      <c r="R51" s="102" t="s">
        <v>652</v>
      </c>
      <c r="S51" s="102" t="s">
        <v>3003</v>
      </c>
      <c r="T51" s="102" t="s">
        <v>654</v>
      </c>
      <c r="U51" s="103">
        <v>10.0</v>
      </c>
      <c r="V51" s="104">
        <v>330.0</v>
      </c>
      <c r="W51" s="127">
        <v>293000.0</v>
      </c>
      <c r="X51" s="128"/>
      <c r="Y51" s="73"/>
      <c r="Z51" s="73"/>
      <c r="AA51" s="73"/>
      <c r="AB51" s="73"/>
    </row>
    <row r="52" ht="60.75" customHeight="1">
      <c r="A52" s="126">
        <v>326000.0</v>
      </c>
      <c r="B52" s="64"/>
      <c r="C52" s="55">
        <f t="shared" si="2"/>
        <v>0</v>
      </c>
      <c r="D52" s="99"/>
      <c r="E52" s="100" t="s">
        <v>3004</v>
      </c>
      <c r="F52" s="100" t="s">
        <v>3002</v>
      </c>
      <c r="G52" s="102" t="s">
        <v>644</v>
      </c>
      <c r="H52" s="102" t="s">
        <v>65</v>
      </c>
      <c r="I52" s="102" t="s">
        <v>659</v>
      </c>
      <c r="J52" s="102" t="s">
        <v>2876</v>
      </c>
      <c r="K52" s="102" t="s">
        <v>1248</v>
      </c>
      <c r="L52" s="102" t="s">
        <v>727</v>
      </c>
      <c r="M52" s="103">
        <v>22.0</v>
      </c>
      <c r="N52" s="103">
        <v>140.0</v>
      </c>
      <c r="O52" s="102" t="s">
        <v>663</v>
      </c>
      <c r="P52" s="102" t="s">
        <v>728</v>
      </c>
      <c r="Q52" s="102" t="s">
        <v>729</v>
      </c>
      <c r="R52" s="102" t="s">
        <v>652</v>
      </c>
      <c r="S52" s="102" t="s">
        <v>3005</v>
      </c>
      <c r="T52" s="102" t="s">
        <v>696</v>
      </c>
      <c r="U52" s="103">
        <v>10.0</v>
      </c>
      <c r="V52" s="104">
        <v>370.0</v>
      </c>
      <c r="W52" s="127">
        <v>326000.0</v>
      </c>
      <c r="X52" s="128"/>
      <c r="Y52" s="73"/>
      <c r="Z52" s="73"/>
      <c r="AA52" s="73"/>
      <c r="AB52" s="73"/>
    </row>
    <row r="53" ht="60.75" customHeight="1">
      <c r="A53" s="126">
        <v>293000.0</v>
      </c>
      <c r="B53" s="64"/>
      <c r="C53" s="55">
        <f t="shared" si="2"/>
        <v>0</v>
      </c>
      <c r="D53" s="99"/>
      <c r="E53" s="100" t="s">
        <v>3006</v>
      </c>
      <c r="F53" s="100" t="s">
        <v>3002</v>
      </c>
      <c r="G53" s="102" t="s">
        <v>644</v>
      </c>
      <c r="H53" s="102" t="s">
        <v>65</v>
      </c>
      <c r="I53" s="102" t="s">
        <v>659</v>
      </c>
      <c r="J53" s="102" t="s">
        <v>2876</v>
      </c>
      <c r="K53" s="102" t="s">
        <v>1248</v>
      </c>
      <c r="L53" s="102" t="s">
        <v>2002</v>
      </c>
      <c r="M53" s="103">
        <v>22.0</v>
      </c>
      <c r="N53" s="103">
        <v>140.0</v>
      </c>
      <c r="O53" s="102" t="s">
        <v>663</v>
      </c>
      <c r="P53" s="102" t="s">
        <v>650</v>
      </c>
      <c r="Q53" s="102" t="s">
        <v>2003</v>
      </c>
      <c r="R53" s="102" t="s">
        <v>652</v>
      </c>
      <c r="S53" s="102" t="s">
        <v>3007</v>
      </c>
      <c r="T53" s="102" t="s">
        <v>696</v>
      </c>
      <c r="U53" s="103">
        <v>10.0</v>
      </c>
      <c r="V53" s="104">
        <v>330.0</v>
      </c>
      <c r="W53" s="127">
        <v>293000.0</v>
      </c>
      <c r="X53" s="128"/>
      <c r="Y53" s="73"/>
      <c r="Z53" s="73"/>
      <c r="AA53" s="73"/>
      <c r="AB53" s="73"/>
    </row>
    <row r="54" ht="60.75" customHeight="1">
      <c r="A54" s="126">
        <v>293000.0</v>
      </c>
      <c r="B54" s="64"/>
      <c r="C54" s="55">
        <f t="shared" si="2"/>
        <v>0</v>
      </c>
      <c r="D54" s="99"/>
      <c r="E54" s="100" t="s">
        <v>3008</v>
      </c>
      <c r="F54" s="100" t="s">
        <v>3002</v>
      </c>
      <c r="G54" s="102" t="s">
        <v>644</v>
      </c>
      <c r="H54" s="102" t="s">
        <v>65</v>
      </c>
      <c r="I54" s="102" t="s">
        <v>659</v>
      </c>
      <c r="J54" s="102" t="s">
        <v>646</v>
      </c>
      <c r="K54" s="102" t="s">
        <v>1248</v>
      </c>
      <c r="L54" s="102" t="s">
        <v>3009</v>
      </c>
      <c r="M54" s="103">
        <v>22.0</v>
      </c>
      <c r="N54" s="103">
        <v>140.0</v>
      </c>
      <c r="O54" s="102" t="s">
        <v>663</v>
      </c>
      <c r="P54" s="102" t="s">
        <v>650</v>
      </c>
      <c r="Q54" s="102" t="s">
        <v>3010</v>
      </c>
      <c r="R54" s="102" t="s">
        <v>652</v>
      </c>
      <c r="S54" s="102" t="s">
        <v>3011</v>
      </c>
      <c r="T54" s="102" t="s">
        <v>654</v>
      </c>
      <c r="U54" s="103">
        <v>10.0</v>
      </c>
      <c r="V54" s="104">
        <v>330.0</v>
      </c>
      <c r="W54" s="127">
        <v>293000.0</v>
      </c>
      <c r="X54" s="128"/>
      <c r="Y54" s="73"/>
      <c r="Z54" s="73"/>
      <c r="AA54" s="73"/>
      <c r="AB54" s="73"/>
    </row>
    <row r="55" ht="60.75" customHeight="1">
      <c r="A55" s="126">
        <v>293000.0</v>
      </c>
      <c r="B55" s="64"/>
      <c r="C55" s="55">
        <f t="shared" si="2"/>
        <v>0</v>
      </c>
      <c r="D55" s="99"/>
      <c r="E55" s="100" t="s">
        <v>3012</v>
      </c>
      <c r="F55" s="100" t="s">
        <v>3002</v>
      </c>
      <c r="G55" s="102" t="s">
        <v>644</v>
      </c>
      <c r="H55" s="102" t="s">
        <v>65</v>
      </c>
      <c r="I55" s="102" t="s">
        <v>659</v>
      </c>
      <c r="J55" s="102" t="s">
        <v>757</v>
      </c>
      <c r="K55" s="102" t="s">
        <v>1248</v>
      </c>
      <c r="L55" s="102" t="s">
        <v>3013</v>
      </c>
      <c r="M55" s="103">
        <v>22.0</v>
      </c>
      <c r="N55" s="103">
        <v>140.0</v>
      </c>
      <c r="O55" s="102" t="s">
        <v>663</v>
      </c>
      <c r="P55" s="102" t="s">
        <v>650</v>
      </c>
      <c r="Q55" s="102" t="s">
        <v>3014</v>
      </c>
      <c r="R55" s="102" t="s">
        <v>652</v>
      </c>
      <c r="S55" s="102" t="s">
        <v>3015</v>
      </c>
      <c r="T55" s="102" t="s">
        <v>877</v>
      </c>
      <c r="U55" s="103">
        <v>10.0</v>
      </c>
      <c r="V55" s="104">
        <v>330.0</v>
      </c>
      <c r="W55" s="127">
        <v>293000.0</v>
      </c>
      <c r="X55" s="128"/>
      <c r="Y55" s="73"/>
      <c r="Z55" s="73"/>
      <c r="AA55" s="73"/>
      <c r="AB55" s="73"/>
    </row>
    <row r="56" ht="60.75" customHeight="1">
      <c r="A56" s="126">
        <v>300000.0</v>
      </c>
      <c r="B56" s="64"/>
      <c r="C56" s="55">
        <f t="shared" si="2"/>
        <v>0</v>
      </c>
      <c r="D56" s="99"/>
      <c r="E56" s="100" t="s">
        <v>3016</v>
      </c>
      <c r="F56" s="100" t="s">
        <v>3017</v>
      </c>
      <c r="G56" s="102" t="s">
        <v>644</v>
      </c>
      <c r="H56" s="102" t="s">
        <v>65</v>
      </c>
      <c r="I56" s="102" t="s">
        <v>659</v>
      </c>
      <c r="J56" s="102" t="s">
        <v>660</v>
      </c>
      <c r="K56" s="102" t="s">
        <v>661</v>
      </c>
      <c r="L56" s="102" t="s">
        <v>3018</v>
      </c>
      <c r="M56" s="103">
        <v>18.0</v>
      </c>
      <c r="N56" s="103">
        <v>145.0</v>
      </c>
      <c r="O56" s="102" t="s">
        <v>663</v>
      </c>
      <c r="P56" s="102" t="s">
        <v>650</v>
      </c>
      <c r="Q56" s="102" t="s">
        <v>3019</v>
      </c>
      <c r="R56" s="102" t="s">
        <v>652</v>
      </c>
      <c r="S56" s="102" t="s">
        <v>3020</v>
      </c>
      <c r="T56" s="102" t="s">
        <v>654</v>
      </c>
      <c r="U56" s="103">
        <v>10.0</v>
      </c>
      <c r="V56" s="104">
        <v>340.0</v>
      </c>
      <c r="W56" s="127">
        <v>300000.0</v>
      </c>
      <c r="X56" s="128"/>
      <c r="Y56" s="73"/>
      <c r="Z56" s="73"/>
      <c r="AA56" s="73"/>
      <c r="AB56" s="73"/>
    </row>
    <row r="57" ht="60.75" customHeight="1">
      <c r="A57" s="126">
        <v>300000.0</v>
      </c>
      <c r="B57" s="64"/>
      <c r="C57" s="55">
        <f t="shared" si="2"/>
        <v>0</v>
      </c>
      <c r="D57" s="99"/>
      <c r="E57" s="100" t="s">
        <v>3021</v>
      </c>
      <c r="F57" s="100" t="s">
        <v>3017</v>
      </c>
      <c r="G57" s="102" t="s">
        <v>644</v>
      </c>
      <c r="H57" s="102" t="s">
        <v>65</v>
      </c>
      <c r="I57" s="102" t="s">
        <v>659</v>
      </c>
      <c r="J57" s="102" t="s">
        <v>660</v>
      </c>
      <c r="K57" s="102" t="s">
        <v>661</v>
      </c>
      <c r="L57" s="102" t="s">
        <v>3022</v>
      </c>
      <c r="M57" s="103">
        <v>18.0</v>
      </c>
      <c r="N57" s="103">
        <v>145.0</v>
      </c>
      <c r="O57" s="102" t="s">
        <v>663</v>
      </c>
      <c r="P57" s="102" t="s">
        <v>650</v>
      </c>
      <c r="Q57" s="102" t="s">
        <v>3023</v>
      </c>
      <c r="R57" s="102" t="s">
        <v>652</v>
      </c>
      <c r="S57" s="102" t="s">
        <v>3024</v>
      </c>
      <c r="T57" s="102" t="s">
        <v>654</v>
      </c>
      <c r="U57" s="103">
        <v>10.0</v>
      </c>
      <c r="V57" s="104">
        <v>340.0</v>
      </c>
      <c r="W57" s="127">
        <v>300000.0</v>
      </c>
      <c r="X57" s="128"/>
      <c r="Y57" s="73"/>
      <c r="Z57" s="73"/>
      <c r="AA57" s="73"/>
      <c r="AB57" s="73"/>
    </row>
    <row r="58" ht="60.75" customHeight="1">
      <c r="A58" s="126">
        <v>285000.0</v>
      </c>
      <c r="B58" s="64"/>
      <c r="C58" s="55">
        <f t="shared" si="2"/>
        <v>0</v>
      </c>
      <c r="D58" s="99"/>
      <c r="E58" s="100" t="s">
        <v>3025</v>
      </c>
      <c r="F58" s="100" t="s">
        <v>3026</v>
      </c>
      <c r="G58" s="102" t="s">
        <v>644</v>
      </c>
      <c r="H58" s="102" t="s">
        <v>65</v>
      </c>
      <c r="I58" s="102" t="s">
        <v>659</v>
      </c>
      <c r="J58" s="102" t="s">
        <v>646</v>
      </c>
      <c r="K58" s="102" t="s">
        <v>798</v>
      </c>
      <c r="L58" s="102" t="s">
        <v>662</v>
      </c>
      <c r="M58" s="103">
        <v>19.0</v>
      </c>
      <c r="N58" s="103">
        <v>145.0</v>
      </c>
      <c r="O58" s="102" t="s">
        <v>663</v>
      </c>
      <c r="P58" s="102" t="s">
        <v>650</v>
      </c>
      <c r="Q58" s="102" t="s">
        <v>664</v>
      </c>
      <c r="R58" s="102" t="s">
        <v>652</v>
      </c>
      <c r="S58" s="102" t="s">
        <v>3027</v>
      </c>
      <c r="T58" s="102" t="s">
        <v>654</v>
      </c>
      <c r="U58" s="103">
        <v>10.0</v>
      </c>
      <c r="V58" s="104">
        <v>320.0</v>
      </c>
      <c r="W58" s="127">
        <v>285000.0</v>
      </c>
      <c r="X58" s="128"/>
      <c r="Y58" s="73"/>
      <c r="Z58" s="73"/>
      <c r="AA58" s="73"/>
      <c r="AB58" s="73"/>
    </row>
    <row r="59" ht="60.75" customHeight="1">
      <c r="A59" s="126">
        <v>285000.0</v>
      </c>
      <c r="B59" s="64"/>
      <c r="C59" s="55">
        <f t="shared" si="2"/>
        <v>0</v>
      </c>
      <c r="D59" s="99"/>
      <c r="E59" s="100" t="s">
        <v>3028</v>
      </c>
      <c r="F59" s="100" t="s">
        <v>3029</v>
      </c>
      <c r="G59" s="102" t="s">
        <v>644</v>
      </c>
      <c r="H59" s="102" t="s">
        <v>65</v>
      </c>
      <c r="I59" s="102" t="s">
        <v>659</v>
      </c>
      <c r="J59" s="102" t="s">
        <v>660</v>
      </c>
      <c r="K59" s="102" t="s">
        <v>798</v>
      </c>
      <c r="L59" s="102" t="s">
        <v>3030</v>
      </c>
      <c r="M59" s="103">
        <v>22.0</v>
      </c>
      <c r="N59" s="103">
        <v>145.0</v>
      </c>
      <c r="O59" s="102" t="s">
        <v>687</v>
      </c>
      <c r="P59" s="102" t="s">
        <v>650</v>
      </c>
      <c r="Q59" s="102" t="s">
        <v>3031</v>
      </c>
      <c r="R59" s="102" t="s">
        <v>652</v>
      </c>
      <c r="S59" s="102" t="s">
        <v>3032</v>
      </c>
      <c r="T59" s="102" t="s">
        <v>654</v>
      </c>
      <c r="U59" s="103">
        <v>10.0</v>
      </c>
      <c r="V59" s="104">
        <v>320.0</v>
      </c>
      <c r="W59" s="127">
        <v>285000.0</v>
      </c>
      <c r="X59" s="128"/>
      <c r="Y59" s="73"/>
      <c r="Z59" s="73"/>
      <c r="AA59" s="73"/>
      <c r="AB59" s="73"/>
    </row>
    <row r="60" ht="60.75" customHeight="1">
      <c r="A60" s="126">
        <v>285000.0</v>
      </c>
      <c r="B60" s="64"/>
      <c r="C60" s="55">
        <f t="shared" si="2"/>
        <v>0</v>
      </c>
      <c r="D60" s="99"/>
      <c r="E60" s="100" t="s">
        <v>3033</v>
      </c>
      <c r="F60" s="100" t="s">
        <v>3029</v>
      </c>
      <c r="G60" s="102" t="s">
        <v>644</v>
      </c>
      <c r="H60" s="102" t="s">
        <v>65</v>
      </c>
      <c r="I60" s="102" t="s">
        <v>659</v>
      </c>
      <c r="J60" s="102" t="s">
        <v>660</v>
      </c>
      <c r="K60" s="102" t="s">
        <v>798</v>
      </c>
      <c r="L60" s="102" t="s">
        <v>3034</v>
      </c>
      <c r="M60" s="103">
        <v>22.0</v>
      </c>
      <c r="N60" s="103">
        <v>145.0</v>
      </c>
      <c r="O60" s="102" t="s">
        <v>687</v>
      </c>
      <c r="P60" s="102" t="s">
        <v>650</v>
      </c>
      <c r="Q60" s="102" t="s">
        <v>3035</v>
      </c>
      <c r="R60" s="102" t="s">
        <v>652</v>
      </c>
      <c r="S60" s="102" t="s">
        <v>3036</v>
      </c>
      <c r="T60" s="102" t="s">
        <v>654</v>
      </c>
      <c r="U60" s="103">
        <v>10.0</v>
      </c>
      <c r="V60" s="104">
        <v>320.0</v>
      </c>
      <c r="W60" s="127">
        <v>285000.0</v>
      </c>
      <c r="X60" s="128"/>
      <c r="Y60" s="73"/>
      <c r="Z60" s="73"/>
      <c r="AA60" s="73"/>
      <c r="AB60" s="73"/>
    </row>
    <row r="61" ht="60.75" customHeight="1">
      <c r="A61" s="126">
        <v>285000.0</v>
      </c>
      <c r="B61" s="64"/>
      <c r="C61" s="55">
        <f t="shared" si="2"/>
        <v>0</v>
      </c>
      <c r="D61" s="99"/>
      <c r="E61" s="100" t="s">
        <v>3037</v>
      </c>
      <c r="F61" s="100" t="s">
        <v>3038</v>
      </c>
      <c r="G61" s="102" t="s">
        <v>644</v>
      </c>
      <c r="H61" s="102" t="s">
        <v>65</v>
      </c>
      <c r="I61" s="102" t="s">
        <v>659</v>
      </c>
      <c r="J61" s="102" t="s">
        <v>660</v>
      </c>
      <c r="K61" s="102" t="s">
        <v>798</v>
      </c>
      <c r="L61" s="102" t="s">
        <v>3022</v>
      </c>
      <c r="M61" s="103">
        <v>22.0</v>
      </c>
      <c r="N61" s="103">
        <v>145.0</v>
      </c>
      <c r="O61" s="102" t="s">
        <v>663</v>
      </c>
      <c r="P61" s="102" t="s">
        <v>650</v>
      </c>
      <c r="Q61" s="102" t="s">
        <v>3023</v>
      </c>
      <c r="R61" s="102" t="s">
        <v>652</v>
      </c>
      <c r="S61" s="102" t="s">
        <v>3039</v>
      </c>
      <c r="T61" s="102" t="s">
        <v>654</v>
      </c>
      <c r="U61" s="103">
        <v>10.0</v>
      </c>
      <c r="V61" s="104">
        <v>320.0</v>
      </c>
      <c r="W61" s="127">
        <v>285000.0</v>
      </c>
      <c r="X61" s="128"/>
      <c r="Y61" s="73"/>
      <c r="Z61" s="73"/>
      <c r="AA61" s="73"/>
      <c r="AB61" s="73"/>
    </row>
    <row r="62" ht="60.75" customHeight="1">
      <c r="A62" s="126">
        <v>267000.0</v>
      </c>
      <c r="B62" s="64"/>
      <c r="C62" s="55">
        <f t="shared" si="2"/>
        <v>0</v>
      </c>
      <c r="D62" s="99"/>
      <c r="E62" s="100" t="s">
        <v>3040</v>
      </c>
      <c r="F62" s="100" t="s">
        <v>3041</v>
      </c>
      <c r="G62" s="102" t="s">
        <v>644</v>
      </c>
      <c r="H62" s="102" t="s">
        <v>65</v>
      </c>
      <c r="I62" s="102" t="s">
        <v>659</v>
      </c>
      <c r="J62" s="102" t="s">
        <v>646</v>
      </c>
      <c r="K62" s="102" t="s">
        <v>661</v>
      </c>
      <c r="L62" s="102" t="s">
        <v>662</v>
      </c>
      <c r="M62" s="103">
        <v>20.0</v>
      </c>
      <c r="N62" s="103">
        <v>145.0</v>
      </c>
      <c r="O62" s="102" t="s">
        <v>687</v>
      </c>
      <c r="P62" s="102" t="s">
        <v>650</v>
      </c>
      <c r="Q62" s="102" t="s">
        <v>664</v>
      </c>
      <c r="R62" s="102" t="s">
        <v>652</v>
      </c>
      <c r="S62" s="102" t="s">
        <v>3042</v>
      </c>
      <c r="T62" s="102" t="s">
        <v>654</v>
      </c>
      <c r="U62" s="103">
        <v>10.0</v>
      </c>
      <c r="V62" s="104">
        <v>300.0</v>
      </c>
      <c r="W62" s="127">
        <v>267000.0</v>
      </c>
      <c r="X62" s="128"/>
      <c r="Y62" s="73"/>
      <c r="Z62" s="73"/>
      <c r="AA62" s="73"/>
      <c r="AB62" s="73"/>
    </row>
    <row r="63" ht="60.75" customHeight="1">
      <c r="A63" s="126">
        <v>267000.0</v>
      </c>
      <c r="B63" s="64"/>
      <c r="C63" s="55">
        <f t="shared" si="2"/>
        <v>0</v>
      </c>
      <c r="D63" s="99"/>
      <c r="E63" s="100" t="s">
        <v>3043</v>
      </c>
      <c r="F63" s="100" t="s">
        <v>3044</v>
      </c>
      <c r="G63" s="102" t="s">
        <v>644</v>
      </c>
      <c r="H63" s="102" t="s">
        <v>65</v>
      </c>
      <c r="I63" s="102" t="s">
        <v>659</v>
      </c>
      <c r="J63" s="102" t="s">
        <v>646</v>
      </c>
      <c r="K63" s="102" t="s">
        <v>694</v>
      </c>
      <c r="L63" s="102" t="s">
        <v>662</v>
      </c>
      <c r="M63" s="103">
        <v>20.0</v>
      </c>
      <c r="N63" s="103">
        <v>145.0</v>
      </c>
      <c r="O63" s="102" t="s">
        <v>663</v>
      </c>
      <c r="P63" s="102" t="s">
        <v>650</v>
      </c>
      <c r="Q63" s="102" t="s">
        <v>664</v>
      </c>
      <c r="R63" s="102" t="s">
        <v>652</v>
      </c>
      <c r="S63" s="102" t="s">
        <v>3045</v>
      </c>
      <c r="T63" s="102" t="s">
        <v>654</v>
      </c>
      <c r="U63" s="103">
        <v>10.0</v>
      </c>
      <c r="V63" s="104">
        <v>300.0</v>
      </c>
      <c r="W63" s="127">
        <v>267000.0</v>
      </c>
      <c r="X63" s="128"/>
      <c r="Y63" s="73"/>
      <c r="Z63" s="73"/>
      <c r="AA63" s="73"/>
      <c r="AB63" s="73"/>
    </row>
    <row r="64" ht="60.75" customHeight="1">
      <c r="A64" s="126">
        <v>267000.0</v>
      </c>
      <c r="B64" s="64"/>
      <c r="C64" s="55">
        <f t="shared" si="2"/>
        <v>0</v>
      </c>
      <c r="D64" s="99"/>
      <c r="E64" s="100" t="s">
        <v>3046</v>
      </c>
      <c r="F64" s="100" t="s">
        <v>3044</v>
      </c>
      <c r="G64" s="102" t="s">
        <v>644</v>
      </c>
      <c r="H64" s="102" t="s">
        <v>65</v>
      </c>
      <c r="I64" s="102" t="s">
        <v>659</v>
      </c>
      <c r="J64" s="102" t="s">
        <v>646</v>
      </c>
      <c r="K64" s="102" t="s">
        <v>694</v>
      </c>
      <c r="L64" s="102" t="s">
        <v>3047</v>
      </c>
      <c r="M64" s="103">
        <v>20.0</v>
      </c>
      <c r="N64" s="103">
        <v>145.0</v>
      </c>
      <c r="O64" s="102" t="s">
        <v>663</v>
      </c>
      <c r="P64" s="102" t="s">
        <v>650</v>
      </c>
      <c r="Q64" s="102" t="s">
        <v>3048</v>
      </c>
      <c r="R64" s="102" t="s">
        <v>652</v>
      </c>
      <c r="S64" s="102" t="s">
        <v>3049</v>
      </c>
      <c r="T64" s="102" t="s">
        <v>654</v>
      </c>
      <c r="U64" s="103">
        <v>10.0</v>
      </c>
      <c r="V64" s="104">
        <v>300.0</v>
      </c>
      <c r="W64" s="127">
        <v>267000.0</v>
      </c>
      <c r="X64" s="128"/>
      <c r="Y64" s="73"/>
      <c r="Z64" s="73"/>
      <c r="AA64" s="73"/>
      <c r="AB64" s="73"/>
    </row>
    <row r="65" ht="60.75" customHeight="1">
      <c r="A65" s="126">
        <v>242000.0</v>
      </c>
      <c r="B65" s="64"/>
      <c r="C65" s="55">
        <f t="shared" si="2"/>
        <v>0</v>
      </c>
      <c r="D65" s="99"/>
      <c r="E65" s="100" t="s">
        <v>3050</v>
      </c>
      <c r="F65" s="100" t="s">
        <v>3051</v>
      </c>
      <c r="G65" s="102" t="s">
        <v>644</v>
      </c>
      <c r="H65" s="102" t="s">
        <v>65</v>
      </c>
      <c r="I65" s="102" t="s">
        <v>659</v>
      </c>
      <c r="J65" s="102" t="s">
        <v>660</v>
      </c>
      <c r="K65" s="102" t="s">
        <v>686</v>
      </c>
      <c r="L65" s="102" t="s">
        <v>3030</v>
      </c>
      <c r="M65" s="103">
        <v>18.0</v>
      </c>
      <c r="N65" s="103">
        <v>145.0</v>
      </c>
      <c r="O65" s="102" t="s">
        <v>649</v>
      </c>
      <c r="P65" s="102" t="s">
        <v>650</v>
      </c>
      <c r="Q65" s="102" t="s">
        <v>3031</v>
      </c>
      <c r="R65" s="102" t="s">
        <v>652</v>
      </c>
      <c r="S65" s="102" t="s">
        <v>3052</v>
      </c>
      <c r="T65" s="102" t="s">
        <v>654</v>
      </c>
      <c r="U65" s="103">
        <v>10.0</v>
      </c>
      <c r="V65" s="104">
        <v>270.0</v>
      </c>
      <c r="W65" s="127">
        <v>242000.0</v>
      </c>
      <c r="X65" s="128"/>
      <c r="Y65" s="73"/>
      <c r="Z65" s="73"/>
      <c r="AA65" s="73"/>
      <c r="AB65" s="73"/>
    </row>
    <row r="66" ht="60.75" customHeight="1">
      <c r="A66" s="126">
        <v>267000.0</v>
      </c>
      <c r="B66" s="64"/>
      <c r="C66" s="55">
        <f t="shared" si="2"/>
        <v>0</v>
      </c>
      <c r="D66" s="99"/>
      <c r="E66" s="100" t="s">
        <v>3053</v>
      </c>
      <c r="F66" s="100" t="s">
        <v>3054</v>
      </c>
      <c r="G66" s="102" t="s">
        <v>644</v>
      </c>
      <c r="H66" s="102" t="s">
        <v>65</v>
      </c>
      <c r="I66" s="102" t="s">
        <v>735</v>
      </c>
      <c r="J66" s="102" t="s">
        <v>660</v>
      </c>
      <c r="K66" s="102" t="s">
        <v>647</v>
      </c>
      <c r="L66" s="102" t="s">
        <v>2966</v>
      </c>
      <c r="M66" s="103">
        <v>19.0</v>
      </c>
      <c r="N66" s="103">
        <v>145.0</v>
      </c>
      <c r="O66" s="102" t="s">
        <v>649</v>
      </c>
      <c r="P66" s="102" t="s">
        <v>650</v>
      </c>
      <c r="Q66" s="102" t="s">
        <v>2967</v>
      </c>
      <c r="R66" s="102" t="s">
        <v>652</v>
      </c>
      <c r="S66" s="102" t="s">
        <v>3055</v>
      </c>
      <c r="T66" s="102" t="s">
        <v>654</v>
      </c>
      <c r="U66" s="103">
        <v>10.0</v>
      </c>
      <c r="V66" s="104">
        <v>300.0</v>
      </c>
      <c r="W66" s="127">
        <v>267000.0</v>
      </c>
      <c r="X66" s="128"/>
      <c r="Y66" s="73"/>
      <c r="Z66" s="73"/>
      <c r="AA66" s="73"/>
      <c r="AB66" s="73"/>
    </row>
    <row r="67" ht="60.75" customHeight="1">
      <c r="A67" s="126">
        <v>267000.0</v>
      </c>
      <c r="B67" s="64"/>
      <c r="C67" s="55">
        <f t="shared" si="2"/>
        <v>0</v>
      </c>
      <c r="D67" s="99"/>
      <c r="E67" s="100" t="s">
        <v>3056</v>
      </c>
      <c r="F67" s="100" t="s">
        <v>3054</v>
      </c>
      <c r="G67" s="102" t="s">
        <v>644</v>
      </c>
      <c r="H67" s="102" t="s">
        <v>65</v>
      </c>
      <c r="I67" s="102" t="s">
        <v>735</v>
      </c>
      <c r="J67" s="102" t="s">
        <v>757</v>
      </c>
      <c r="K67" s="102" t="s">
        <v>647</v>
      </c>
      <c r="L67" s="102" t="s">
        <v>3057</v>
      </c>
      <c r="M67" s="103">
        <v>19.0</v>
      </c>
      <c r="N67" s="103">
        <v>145.0</v>
      </c>
      <c r="O67" s="102" t="s">
        <v>649</v>
      </c>
      <c r="P67" s="102" t="s">
        <v>650</v>
      </c>
      <c r="Q67" s="102" t="s">
        <v>3058</v>
      </c>
      <c r="R67" s="102" t="s">
        <v>652</v>
      </c>
      <c r="S67" s="102" t="s">
        <v>3059</v>
      </c>
      <c r="T67" s="102" t="s">
        <v>877</v>
      </c>
      <c r="U67" s="103">
        <v>10.0</v>
      </c>
      <c r="V67" s="104">
        <v>300.0</v>
      </c>
      <c r="W67" s="127">
        <v>267000.0</v>
      </c>
      <c r="X67" s="128"/>
      <c r="Y67" s="73"/>
      <c r="Z67" s="73"/>
      <c r="AA67" s="73"/>
      <c r="AB67" s="73"/>
    </row>
    <row r="68" ht="60.75" customHeight="1">
      <c r="A68" s="126">
        <v>267000.0</v>
      </c>
      <c r="B68" s="64"/>
      <c r="C68" s="55">
        <f t="shared" si="2"/>
        <v>0</v>
      </c>
      <c r="D68" s="99"/>
      <c r="E68" s="100" t="s">
        <v>3060</v>
      </c>
      <c r="F68" s="100" t="s">
        <v>3054</v>
      </c>
      <c r="G68" s="102" t="s">
        <v>644</v>
      </c>
      <c r="H68" s="102" t="s">
        <v>65</v>
      </c>
      <c r="I68" s="102" t="s">
        <v>735</v>
      </c>
      <c r="J68" s="102" t="s">
        <v>757</v>
      </c>
      <c r="K68" s="102" t="s">
        <v>647</v>
      </c>
      <c r="L68" s="102" t="s">
        <v>3061</v>
      </c>
      <c r="M68" s="103">
        <v>19.0</v>
      </c>
      <c r="N68" s="103">
        <v>145.0</v>
      </c>
      <c r="O68" s="102" t="s">
        <v>649</v>
      </c>
      <c r="P68" s="102" t="s">
        <v>650</v>
      </c>
      <c r="Q68" s="102" t="s">
        <v>3062</v>
      </c>
      <c r="R68" s="102" t="s">
        <v>652</v>
      </c>
      <c r="S68" s="102" t="s">
        <v>3063</v>
      </c>
      <c r="T68" s="102" t="s">
        <v>877</v>
      </c>
      <c r="U68" s="103">
        <v>10.0</v>
      </c>
      <c r="V68" s="104">
        <v>300.0</v>
      </c>
      <c r="W68" s="127">
        <v>267000.0</v>
      </c>
      <c r="X68" s="128"/>
      <c r="Y68" s="73"/>
      <c r="Z68" s="73"/>
      <c r="AA68" s="73"/>
      <c r="AB68" s="73"/>
    </row>
    <row r="69" ht="60.75" customHeight="1">
      <c r="A69" s="126">
        <v>285000.0</v>
      </c>
      <c r="B69" s="64"/>
      <c r="C69" s="55">
        <f t="shared" si="2"/>
        <v>0</v>
      </c>
      <c r="D69" s="99"/>
      <c r="E69" s="100" t="s">
        <v>3064</v>
      </c>
      <c r="F69" s="100" t="s">
        <v>3065</v>
      </c>
      <c r="G69" s="102" t="s">
        <v>644</v>
      </c>
      <c r="H69" s="102" t="s">
        <v>65</v>
      </c>
      <c r="I69" s="102" t="s">
        <v>659</v>
      </c>
      <c r="J69" s="102" t="s">
        <v>660</v>
      </c>
      <c r="K69" s="102" t="s">
        <v>694</v>
      </c>
      <c r="L69" s="102" t="s">
        <v>662</v>
      </c>
      <c r="M69" s="103">
        <v>22.0</v>
      </c>
      <c r="N69" s="103">
        <v>145.0</v>
      </c>
      <c r="O69" s="102" t="s">
        <v>687</v>
      </c>
      <c r="P69" s="102" t="s">
        <v>650</v>
      </c>
      <c r="Q69" s="102" t="s">
        <v>664</v>
      </c>
      <c r="R69" s="102" t="s">
        <v>652</v>
      </c>
      <c r="S69" s="102" t="s">
        <v>3066</v>
      </c>
      <c r="T69" s="102" t="s">
        <v>654</v>
      </c>
      <c r="U69" s="103">
        <v>10.0</v>
      </c>
      <c r="V69" s="104">
        <v>320.0</v>
      </c>
      <c r="W69" s="127">
        <v>285000.0</v>
      </c>
      <c r="X69" s="128"/>
      <c r="Y69" s="73"/>
      <c r="Z69" s="73"/>
      <c r="AA69" s="73"/>
      <c r="AB69" s="73"/>
    </row>
    <row r="70" ht="60.75" customHeight="1">
      <c r="A70" s="126">
        <v>285000.0</v>
      </c>
      <c r="B70" s="64"/>
      <c r="C70" s="55">
        <f t="shared" si="2"/>
        <v>0</v>
      </c>
      <c r="D70" s="99"/>
      <c r="E70" s="100" t="s">
        <v>3067</v>
      </c>
      <c r="F70" s="100" t="s">
        <v>3065</v>
      </c>
      <c r="G70" s="102" t="s">
        <v>644</v>
      </c>
      <c r="H70" s="102" t="s">
        <v>65</v>
      </c>
      <c r="I70" s="102" t="s">
        <v>659</v>
      </c>
      <c r="J70" s="102" t="s">
        <v>660</v>
      </c>
      <c r="K70" s="102" t="s">
        <v>694</v>
      </c>
      <c r="L70" s="102" t="s">
        <v>3068</v>
      </c>
      <c r="M70" s="103">
        <v>22.0</v>
      </c>
      <c r="N70" s="103">
        <v>145.0</v>
      </c>
      <c r="O70" s="102" t="s">
        <v>687</v>
      </c>
      <c r="P70" s="102" t="s">
        <v>650</v>
      </c>
      <c r="Q70" s="102" t="s">
        <v>3069</v>
      </c>
      <c r="R70" s="102" t="s">
        <v>652</v>
      </c>
      <c r="S70" s="102" t="s">
        <v>3070</v>
      </c>
      <c r="T70" s="102" t="s">
        <v>654</v>
      </c>
      <c r="U70" s="103">
        <v>10.0</v>
      </c>
      <c r="V70" s="104">
        <v>320.0</v>
      </c>
      <c r="W70" s="127">
        <v>285000.0</v>
      </c>
      <c r="X70" s="128"/>
      <c r="Y70" s="73"/>
      <c r="Z70" s="73"/>
      <c r="AA70" s="73"/>
      <c r="AB70" s="73"/>
    </row>
    <row r="71" ht="60.75" customHeight="1">
      <c r="A71" s="126">
        <v>267000.0</v>
      </c>
      <c r="B71" s="64"/>
      <c r="C71" s="55">
        <f t="shared" si="2"/>
        <v>0</v>
      </c>
      <c r="D71" s="99"/>
      <c r="E71" s="100" t="s">
        <v>3071</v>
      </c>
      <c r="F71" s="100" t="s">
        <v>3072</v>
      </c>
      <c r="G71" s="102" t="s">
        <v>644</v>
      </c>
      <c r="H71" s="102" t="s">
        <v>65</v>
      </c>
      <c r="I71" s="102" t="s">
        <v>659</v>
      </c>
      <c r="J71" s="102" t="s">
        <v>773</v>
      </c>
      <c r="K71" s="102" t="s">
        <v>789</v>
      </c>
      <c r="L71" s="102" t="s">
        <v>3073</v>
      </c>
      <c r="M71" s="103">
        <v>22.0</v>
      </c>
      <c r="N71" s="103">
        <v>145.0</v>
      </c>
      <c r="O71" s="102" t="s">
        <v>663</v>
      </c>
      <c r="P71" s="102" t="s">
        <v>650</v>
      </c>
      <c r="Q71" s="102" t="s">
        <v>3074</v>
      </c>
      <c r="R71" s="102" t="s">
        <v>652</v>
      </c>
      <c r="S71" s="102" t="s">
        <v>3075</v>
      </c>
      <c r="T71" s="102" t="s">
        <v>654</v>
      </c>
      <c r="U71" s="103">
        <v>10.0</v>
      </c>
      <c r="V71" s="104">
        <v>300.0</v>
      </c>
      <c r="W71" s="127">
        <v>267000.0</v>
      </c>
      <c r="X71" s="128"/>
      <c r="Y71" s="73"/>
      <c r="Z71" s="73"/>
      <c r="AA71" s="73"/>
      <c r="AB71" s="73"/>
    </row>
    <row r="72" ht="60.75" customHeight="1">
      <c r="A72" s="126">
        <v>267000.0</v>
      </c>
      <c r="B72" s="64"/>
      <c r="C72" s="55">
        <f t="shared" si="2"/>
        <v>0</v>
      </c>
      <c r="D72" s="99"/>
      <c r="E72" s="100" t="s">
        <v>3076</v>
      </c>
      <c r="F72" s="100" t="s">
        <v>3072</v>
      </c>
      <c r="G72" s="102" t="s">
        <v>644</v>
      </c>
      <c r="H72" s="102" t="s">
        <v>65</v>
      </c>
      <c r="I72" s="102" t="s">
        <v>659</v>
      </c>
      <c r="J72" s="102" t="s">
        <v>773</v>
      </c>
      <c r="K72" s="102" t="s">
        <v>789</v>
      </c>
      <c r="L72" s="102" t="s">
        <v>668</v>
      </c>
      <c r="M72" s="103">
        <v>22.0</v>
      </c>
      <c r="N72" s="103">
        <v>145.0</v>
      </c>
      <c r="O72" s="102" t="s">
        <v>663</v>
      </c>
      <c r="P72" s="102" t="s">
        <v>650</v>
      </c>
      <c r="Q72" s="102" t="s">
        <v>669</v>
      </c>
      <c r="R72" s="102" t="s">
        <v>652</v>
      </c>
      <c r="S72" s="102" t="s">
        <v>3077</v>
      </c>
      <c r="T72" s="102" t="s">
        <v>654</v>
      </c>
      <c r="U72" s="103">
        <v>10.0</v>
      </c>
      <c r="V72" s="104">
        <v>300.0</v>
      </c>
      <c r="W72" s="127">
        <v>267000.0</v>
      </c>
      <c r="X72" s="128"/>
      <c r="Y72" s="73"/>
      <c r="Z72" s="73"/>
      <c r="AA72" s="73"/>
      <c r="AB72" s="73"/>
    </row>
    <row r="73" ht="60.75" customHeight="1">
      <c r="A73" s="126">
        <v>267000.0</v>
      </c>
      <c r="B73" s="64"/>
      <c r="C73" s="55">
        <f t="shared" si="2"/>
        <v>0</v>
      </c>
      <c r="D73" s="99"/>
      <c r="E73" s="100" t="s">
        <v>3078</v>
      </c>
      <c r="F73" s="100" t="s">
        <v>3072</v>
      </c>
      <c r="G73" s="102" t="s">
        <v>644</v>
      </c>
      <c r="H73" s="102" t="s">
        <v>65</v>
      </c>
      <c r="I73" s="102" t="s">
        <v>659</v>
      </c>
      <c r="J73" s="102" t="s">
        <v>773</v>
      </c>
      <c r="K73" s="102" t="s">
        <v>789</v>
      </c>
      <c r="L73" s="102" t="s">
        <v>2885</v>
      </c>
      <c r="M73" s="103">
        <v>22.0</v>
      </c>
      <c r="N73" s="103">
        <v>145.0</v>
      </c>
      <c r="O73" s="102" t="s">
        <v>663</v>
      </c>
      <c r="P73" s="102" t="s">
        <v>650</v>
      </c>
      <c r="Q73" s="102" t="s">
        <v>2886</v>
      </c>
      <c r="R73" s="102" t="s">
        <v>652</v>
      </c>
      <c r="S73" s="102" t="s">
        <v>3079</v>
      </c>
      <c r="T73" s="102" t="s">
        <v>654</v>
      </c>
      <c r="U73" s="103">
        <v>10.0</v>
      </c>
      <c r="V73" s="104">
        <v>300.0</v>
      </c>
      <c r="W73" s="127">
        <v>267000.0</v>
      </c>
      <c r="X73" s="128"/>
      <c r="Y73" s="73"/>
      <c r="Z73" s="73"/>
      <c r="AA73" s="73"/>
      <c r="AB73" s="73"/>
    </row>
    <row r="74" ht="60.75" customHeight="1">
      <c r="A74" s="126">
        <v>267000.0</v>
      </c>
      <c r="B74" s="64"/>
      <c r="C74" s="55">
        <f t="shared" si="2"/>
        <v>0</v>
      </c>
      <c r="D74" s="99"/>
      <c r="E74" s="100" t="s">
        <v>3080</v>
      </c>
      <c r="F74" s="100" t="s">
        <v>3081</v>
      </c>
      <c r="G74" s="102" t="s">
        <v>644</v>
      </c>
      <c r="H74" s="102" t="s">
        <v>65</v>
      </c>
      <c r="I74" s="102" t="s">
        <v>659</v>
      </c>
      <c r="J74" s="102" t="s">
        <v>773</v>
      </c>
      <c r="K74" s="102" t="s">
        <v>1248</v>
      </c>
      <c r="L74" s="102" t="s">
        <v>744</v>
      </c>
      <c r="M74" s="103">
        <v>16.0</v>
      </c>
      <c r="N74" s="103">
        <v>145.0</v>
      </c>
      <c r="O74" s="102" t="s">
        <v>663</v>
      </c>
      <c r="P74" s="102" t="s">
        <v>650</v>
      </c>
      <c r="Q74" s="102" t="s">
        <v>745</v>
      </c>
      <c r="R74" s="102" t="s">
        <v>652</v>
      </c>
      <c r="S74" s="102" t="s">
        <v>3082</v>
      </c>
      <c r="T74" s="102" t="s">
        <v>696</v>
      </c>
      <c r="U74" s="103">
        <v>10.0</v>
      </c>
      <c r="V74" s="104">
        <v>300.0</v>
      </c>
      <c r="W74" s="127">
        <v>267000.0</v>
      </c>
      <c r="X74" s="128"/>
      <c r="Y74" s="73"/>
      <c r="Z74" s="73"/>
      <c r="AA74" s="73"/>
      <c r="AB74" s="73"/>
    </row>
    <row r="75" ht="60.75" customHeight="1">
      <c r="A75" s="126">
        <v>267000.0</v>
      </c>
      <c r="B75" s="64"/>
      <c r="C75" s="55">
        <f t="shared" si="2"/>
        <v>0</v>
      </c>
      <c r="D75" s="99"/>
      <c r="E75" s="100" t="s">
        <v>3083</v>
      </c>
      <c r="F75" s="100" t="s">
        <v>3081</v>
      </c>
      <c r="G75" s="102" t="s">
        <v>644</v>
      </c>
      <c r="H75" s="102" t="s">
        <v>65</v>
      </c>
      <c r="I75" s="102" t="s">
        <v>659</v>
      </c>
      <c r="J75" s="102" t="s">
        <v>842</v>
      </c>
      <c r="K75" s="102" t="s">
        <v>1248</v>
      </c>
      <c r="L75" s="102" t="s">
        <v>3030</v>
      </c>
      <c r="M75" s="103">
        <v>16.0</v>
      </c>
      <c r="N75" s="103">
        <v>145.0</v>
      </c>
      <c r="O75" s="102" t="s">
        <v>663</v>
      </c>
      <c r="P75" s="102" t="s">
        <v>650</v>
      </c>
      <c r="Q75" s="102" t="s">
        <v>3031</v>
      </c>
      <c r="R75" s="102" t="s">
        <v>652</v>
      </c>
      <c r="S75" s="102" t="s">
        <v>3084</v>
      </c>
      <c r="T75" s="102" t="s">
        <v>654</v>
      </c>
      <c r="U75" s="103">
        <v>10.0</v>
      </c>
      <c r="V75" s="104">
        <v>300.0</v>
      </c>
      <c r="W75" s="127">
        <v>267000.0</v>
      </c>
      <c r="X75" s="128"/>
      <c r="Y75" s="73"/>
      <c r="Z75" s="73"/>
      <c r="AA75" s="73"/>
      <c r="AB75" s="73"/>
    </row>
    <row r="76" ht="60.75" customHeight="1">
      <c r="A76" s="126">
        <v>267000.0</v>
      </c>
      <c r="B76" s="64"/>
      <c r="C76" s="55">
        <f t="shared" si="2"/>
        <v>0</v>
      </c>
      <c r="D76" s="99"/>
      <c r="E76" s="100" t="s">
        <v>3085</v>
      </c>
      <c r="F76" s="100" t="s">
        <v>3081</v>
      </c>
      <c r="G76" s="102" t="s">
        <v>644</v>
      </c>
      <c r="H76" s="102" t="s">
        <v>65</v>
      </c>
      <c r="I76" s="102" t="s">
        <v>659</v>
      </c>
      <c r="J76" s="102" t="s">
        <v>773</v>
      </c>
      <c r="K76" s="102" t="s">
        <v>1248</v>
      </c>
      <c r="L76" s="102" t="s">
        <v>972</v>
      </c>
      <c r="M76" s="103">
        <v>16.0</v>
      </c>
      <c r="N76" s="103">
        <v>145.0</v>
      </c>
      <c r="O76" s="102" t="s">
        <v>663</v>
      </c>
      <c r="P76" s="102" t="s">
        <v>650</v>
      </c>
      <c r="Q76" s="102" t="s">
        <v>973</v>
      </c>
      <c r="R76" s="102" t="s">
        <v>652</v>
      </c>
      <c r="S76" s="102" t="s">
        <v>3086</v>
      </c>
      <c r="T76" s="102" t="s">
        <v>654</v>
      </c>
      <c r="U76" s="103">
        <v>10.0</v>
      </c>
      <c r="V76" s="104">
        <v>300.0</v>
      </c>
      <c r="W76" s="127">
        <v>267000.0</v>
      </c>
      <c r="X76" s="128"/>
      <c r="Y76" s="73"/>
      <c r="Z76" s="73"/>
      <c r="AA76" s="73"/>
      <c r="AB76" s="73"/>
    </row>
    <row r="77" ht="60.75" customHeight="1">
      <c r="A77" s="126">
        <v>267000.0</v>
      </c>
      <c r="B77" s="64"/>
      <c r="C77" s="55">
        <f t="shared" si="2"/>
        <v>0</v>
      </c>
      <c r="D77" s="99"/>
      <c r="E77" s="100" t="s">
        <v>3087</v>
      </c>
      <c r="F77" s="100" t="s">
        <v>3081</v>
      </c>
      <c r="G77" s="102" t="s">
        <v>644</v>
      </c>
      <c r="H77" s="102" t="s">
        <v>3088</v>
      </c>
      <c r="I77" s="102" t="s">
        <v>659</v>
      </c>
      <c r="J77" s="102" t="s">
        <v>842</v>
      </c>
      <c r="K77" s="102" t="s">
        <v>1248</v>
      </c>
      <c r="L77" s="102" t="s">
        <v>752</v>
      </c>
      <c r="M77" s="103">
        <v>16.0</v>
      </c>
      <c r="N77" s="103">
        <v>145.0</v>
      </c>
      <c r="O77" s="102" t="s">
        <v>663</v>
      </c>
      <c r="P77" s="102" t="s">
        <v>650</v>
      </c>
      <c r="Q77" s="102" t="s">
        <v>753</v>
      </c>
      <c r="R77" s="102" t="s">
        <v>652</v>
      </c>
      <c r="S77" s="102" t="s">
        <v>3089</v>
      </c>
      <c r="T77" s="102" t="s">
        <v>877</v>
      </c>
      <c r="U77" s="103">
        <v>10.0</v>
      </c>
      <c r="V77" s="104">
        <v>300.0</v>
      </c>
      <c r="W77" s="127">
        <v>267000.0</v>
      </c>
      <c r="X77" s="128"/>
      <c r="Y77" s="73"/>
      <c r="Z77" s="73"/>
      <c r="AA77" s="73"/>
      <c r="AB77" s="73"/>
    </row>
    <row r="78" ht="60.75" customHeight="1">
      <c r="A78" s="126">
        <v>267000.0</v>
      </c>
      <c r="B78" s="64"/>
      <c r="C78" s="55">
        <f t="shared" si="2"/>
        <v>0</v>
      </c>
      <c r="D78" s="99"/>
      <c r="E78" s="100" t="s">
        <v>3090</v>
      </c>
      <c r="F78" s="100" t="s">
        <v>3081</v>
      </c>
      <c r="G78" s="102" t="s">
        <v>644</v>
      </c>
      <c r="H78" s="102" t="s">
        <v>65</v>
      </c>
      <c r="I78" s="102" t="s">
        <v>659</v>
      </c>
      <c r="J78" s="102" t="s">
        <v>699</v>
      </c>
      <c r="K78" s="102" t="s">
        <v>1248</v>
      </c>
      <c r="L78" s="102" t="s">
        <v>700</v>
      </c>
      <c r="M78" s="103">
        <v>16.0</v>
      </c>
      <c r="N78" s="103">
        <v>145.0</v>
      </c>
      <c r="O78" s="102" t="s">
        <v>663</v>
      </c>
      <c r="P78" s="102" t="s">
        <v>650</v>
      </c>
      <c r="Q78" s="102" t="s">
        <v>701</v>
      </c>
      <c r="R78" s="102" t="s">
        <v>652</v>
      </c>
      <c r="S78" s="102" t="s">
        <v>3091</v>
      </c>
      <c r="T78" s="102" t="s">
        <v>696</v>
      </c>
      <c r="U78" s="103">
        <v>10.0</v>
      </c>
      <c r="V78" s="104">
        <v>300.0</v>
      </c>
      <c r="W78" s="127">
        <v>267000.0</v>
      </c>
      <c r="X78" s="128"/>
      <c r="Y78" s="73"/>
      <c r="Z78" s="73"/>
      <c r="AA78" s="73"/>
      <c r="AB78" s="73"/>
    </row>
    <row r="79" ht="60.75" customHeight="1">
      <c r="A79" s="126">
        <v>267000.0</v>
      </c>
      <c r="B79" s="64"/>
      <c r="C79" s="55">
        <f t="shared" si="2"/>
        <v>0</v>
      </c>
      <c r="D79" s="99"/>
      <c r="E79" s="100" t="s">
        <v>3092</v>
      </c>
      <c r="F79" s="100" t="s">
        <v>3081</v>
      </c>
      <c r="G79" s="102" t="s">
        <v>644</v>
      </c>
      <c r="H79" s="102" t="s">
        <v>65</v>
      </c>
      <c r="I79" s="102" t="s">
        <v>659</v>
      </c>
      <c r="J79" s="102" t="s">
        <v>773</v>
      </c>
      <c r="K79" s="102" t="s">
        <v>1248</v>
      </c>
      <c r="L79" s="102" t="s">
        <v>1318</v>
      </c>
      <c r="M79" s="103">
        <v>16.0</v>
      </c>
      <c r="N79" s="103">
        <v>145.0</v>
      </c>
      <c r="O79" s="102" t="s">
        <v>663</v>
      </c>
      <c r="P79" s="102" t="s">
        <v>650</v>
      </c>
      <c r="Q79" s="102" t="s">
        <v>1319</v>
      </c>
      <c r="R79" s="102" t="s">
        <v>652</v>
      </c>
      <c r="S79" s="102" t="s">
        <v>3093</v>
      </c>
      <c r="T79" s="102" t="s">
        <v>654</v>
      </c>
      <c r="U79" s="103">
        <v>10.0</v>
      </c>
      <c r="V79" s="104">
        <v>300.0</v>
      </c>
      <c r="W79" s="127">
        <v>267000.0</v>
      </c>
      <c r="X79" s="128"/>
      <c r="Y79" s="73"/>
      <c r="Z79" s="73"/>
      <c r="AA79" s="73"/>
      <c r="AB79" s="73"/>
    </row>
    <row r="80" ht="60.75" customHeight="1">
      <c r="A80" s="126">
        <v>267000.0</v>
      </c>
      <c r="B80" s="64"/>
      <c r="C80" s="55">
        <f t="shared" si="2"/>
        <v>0</v>
      </c>
      <c r="D80" s="99"/>
      <c r="E80" s="100" t="s">
        <v>3094</v>
      </c>
      <c r="F80" s="100" t="s">
        <v>3081</v>
      </c>
      <c r="G80" s="102" t="s">
        <v>644</v>
      </c>
      <c r="H80" s="102" t="s">
        <v>65</v>
      </c>
      <c r="I80" s="102" t="s">
        <v>659</v>
      </c>
      <c r="J80" s="102" t="s">
        <v>842</v>
      </c>
      <c r="K80" s="102" t="s">
        <v>1248</v>
      </c>
      <c r="L80" s="102" t="s">
        <v>3095</v>
      </c>
      <c r="M80" s="103">
        <v>16.0</v>
      </c>
      <c r="N80" s="103">
        <v>145.0</v>
      </c>
      <c r="O80" s="102" t="s">
        <v>663</v>
      </c>
      <c r="P80" s="102" t="s">
        <v>650</v>
      </c>
      <c r="Q80" s="102" t="s">
        <v>3096</v>
      </c>
      <c r="R80" s="102" t="s">
        <v>652</v>
      </c>
      <c r="S80" s="102" t="s">
        <v>3097</v>
      </c>
      <c r="T80" s="102" t="s">
        <v>654</v>
      </c>
      <c r="U80" s="103">
        <v>10.0</v>
      </c>
      <c r="V80" s="104">
        <v>300.0</v>
      </c>
      <c r="W80" s="127">
        <v>267000.0</v>
      </c>
      <c r="X80" s="128"/>
      <c r="Y80" s="73"/>
      <c r="Z80" s="73"/>
      <c r="AA80" s="73"/>
      <c r="AB80" s="73"/>
    </row>
    <row r="81" ht="60.75" customHeight="1">
      <c r="A81" s="126">
        <v>267000.0</v>
      </c>
      <c r="B81" s="64"/>
      <c r="C81" s="55">
        <f t="shared" si="2"/>
        <v>0</v>
      </c>
      <c r="D81" s="99"/>
      <c r="E81" s="100" t="s">
        <v>3098</v>
      </c>
      <c r="F81" s="100" t="s">
        <v>3081</v>
      </c>
      <c r="G81" s="102" t="s">
        <v>644</v>
      </c>
      <c r="H81" s="102" t="s">
        <v>65</v>
      </c>
      <c r="I81" s="102" t="s">
        <v>659</v>
      </c>
      <c r="J81" s="102" t="s">
        <v>842</v>
      </c>
      <c r="K81" s="102" t="s">
        <v>1248</v>
      </c>
      <c r="L81" s="102" t="s">
        <v>3099</v>
      </c>
      <c r="M81" s="103">
        <v>16.0</v>
      </c>
      <c r="N81" s="103">
        <v>145.0</v>
      </c>
      <c r="O81" s="102" t="s">
        <v>663</v>
      </c>
      <c r="P81" s="102" t="s">
        <v>650</v>
      </c>
      <c r="Q81" s="102" t="s">
        <v>3100</v>
      </c>
      <c r="R81" s="102" t="s">
        <v>652</v>
      </c>
      <c r="S81" s="102" t="s">
        <v>3101</v>
      </c>
      <c r="T81" s="102" t="s">
        <v>654</v>
      </c>
      <c r="U81" s="103">
        <v>10.0</v>
      </c>
      <c r="V81" s="104">
        <v>300.0</v>
      </c>
      <c r="W81" s="127">
        <v>267000.0</v>
      </c>
      <c r="X81" s="128"/>
      <c r="Y81" s="73"/>
      <c r="Z81" s="73"/>
      <c r="AA81" s="73"/>
      <c r="AB81" s="73"/>
    </row>
    <row r="82" ht="60.75" customHeight="1">
      <c r="A82" s="126">
        <v>267000.0</v>
      </c>
      <c r="B82" s="64"/>
      <c r="C82" s="55">
        <f t="shared" si="2"/>
        <v>0</v>
      </c>
      <c r="D82" s="99"/>
      <c r="E82" s="100" t="s">
        <v>3102</v>
      </c>
      <c r="F82" s="100" t="s">
        <v>3103</v>
      </c>
      <c r="G82" s="102" t="s">
        <v>644</v>
      </c>
      <c r="H82" s="102" t="s">
        <v>65</v>
      </c>
      <c r="I82" s="102" t="s">
        <v>659</v>
      </c>
      <c r="J82" s="102" t="s">
        <v>773</v>
      </c>
      <c r="K82" s="102" t="s">
        <v>694</v>
      </c>
      <c r="L82" s="102" t="s">
        <v>744</v>
      </c>
      <c r="M82" s="103">
        <v>22.0</v>
      </c>
      <c r="N82" s="103">
        <v>140.0</v>
      </c>
      <c r="O82" s="102" t="s">
        <v>663</v>
      </c>
      <c r="P82" s="102" t="s">
        <v>650</v>
      </c>
      <c r="Q82" s="102" t="s">
        <v>745</v>
      </c>
      <c r="R82" s="102" t="s">
        <v>652</v>
      </c>
      <c r="S82" s="102" t="s">
        <v>3104</v>
      </c>
      <c r="T82" s="102" t="s">
        <v>654</v>
      </c>
      <c r="U82" s="103">
        <v>10.0</v>
      </c>
      <c r="V82" s="104">
        <v>300.0</v>
      </c>
      <c r="W82" s="127">
        <v>267000.0</v>
      </c>
      <c r="X82" s="128"/>
      <c r="Y82" s="73"/>
      <c r="Z82" s="73"/>
      <c r="AA82" s="73"/>
      <c r="AB82" s="73"/>
    </row>
    <row r="83" ht="60.75" customHeight="1">
      <c r="A83" s="126">
        <v>318000.0</v>
      </c>
      <c r="B83" s="64"/>
      <c r="C83" s="55">
        <f t="shared" si="2"/>
        <v>0</v>
      </c>
      <c r="D83" s="99"/>
      <c r="E83" s="100" t="s">
        <v>3105</v>
      </c>
      <c r="F83" s="100" t="s">
        <v>3106</v>
      </c>
      <c r="G83" s="102" t="s">
        <v>644</v>
      </c>
      <c r="H83" s="102" t="s">
        <v>65</v>
      </c>
      <c r="I83" s="102" t="s">
        <v>659</v>
      </c>
      <c r="J83" s="102" t="s">
        <v>773</v>
      </c>
      <c r="K83" s="102" t="s">
        <v>661</v>
      </c>
      <c r="L83" s="102" t="s">
        <v>3030</v>
      </c>
      <c r="M83" s="103">
        <v>18.0</v>
      </c>
      <c r="N83" s="103">
        <v>140.0</v>
      </c>
      <c r="O83" s="102" t="s">
        <v>663</v>
      </c>
      <c r="P83" s="102" t="s">
        <v>650</v>
      </c>
      <c r="Q83" s="102" t="s">
        <v>3031</v>
      </c>
      <c r="R83" s="102" t="s">
        <v>652</v>
      </c>
      <c r="S83" s="102" t="s">
        <v>3107</v>
      </c>
      <c r="T83" s="102" t="s">
        <v>654</v>
      </c>
      <c r="U83" s="103">
        <v>10.0</v>
      </c>
      <c r="V83" s="104">
        <v>360.0</v>
      </c>
      <c r="W83" s="127">
        <v>318000.0</v>
      </c>
      <c r="X83" s="128"/>
      <c r="Y83" s="73"/>
      <c r="Z83" s="73"/>
      <c r="AA83" s="73"/>
      <c r="AB83" s="73"/>
    </row>
    <row r="84" ht="60.75" customHeight="1">
      <c r="A84" s="126">
        <v>318000.0</v>
      </c>
      <c r="B84" s="64"/>
      <c r="C84" s="55">
        <f t="shared" si="2"/>
        <v>0</v>
      </c>
      <c r="D84" s="99"/>
      <c r="E84" s="100" t="s">
        <v>3108</v>
      </c>
      <c r="F84" s="100" t="s">
        <v>3106</v>
      </c>
      <c r="G84" s="102" t="s">
        <v>644</v>
      </c>
      <c r="H84" s="102" t="s">
        <v>65</v>
      </c>
      <c r="I84" s="102" t="s">
        <v>659</v>
      </c>
      <c r="J84" s="102" t="s">
        <v>773</v>
      </c>
      <c r="K84" s="102" t="s">
        <v>661</v>
      </c>
      <c r="L84" s="102" t="s">
        <v>3109</v>
      </c>
      <c r="M84" s="103">
        <v>18.0</v>
      </c>
      <c r="N84" s="103">
        <v>140.0</v>
      </c>
      <c r="O84" s="102" t="s">
        <v>663</v>
      </c>
      <c r="P84" s="102" t="s">
        <v>650</v>
      </c>
      <c r="Q84" s="102" t="s">
        <v>3110</v>
      </c>
      <c r="R84" s="102" t="s">
        <v>652</v>
      </c>
      <c r="S84" s="102" t="s">
        <v>3111</v>
      </c>
      <c r="T84" s="102" t="s">
        <v>654</v>
      </c>
      <c r="U84" s="103">
        <v>10.0</v>
      </c>
      <c r="V84" s="104">
        <v>360.0</v>
      </c>
      <c r="W84" s="127">
        <v>318000.0</v>
      </c>
      <c r="X84" s="128"/>
      <c r="Y84" s="73"/>
      <c r="Z84" s="73"/>
      <c r="AA84" s="73"/>
      <c r="AB84" s="73"/>
    </row>
    <row r="85" ht="60.75" customHeight="1">
      <c r="A85" s="126">
        <v>260000.0</v>
      </c>
      <c r="B85" s="64"/>
      <c r="C85" s="55">
        <f t="shared" si="2"/>
        <v>0</v>
      </c>
      <c r="D85" s="99"/>
      <c r="E85" s="100" t="s">
        <v>3112</v>
      </c>
      <c r="F85" s="100" t="s">
        <v>3113</v>
      </c>
      <c r="G85" s="102" t="s">
        <v>644</v>
      </c>
      <c r="H85" s="102" t="s">
        <v>65</v>
      </c>
      <c r="I85" s="102" t="s">
        <v>659</v>
      </c>
      <c r="J85" s="102" t="s">
        <v>773</v>
      </c>
      <c r="K85" s="102" t="s">
        <v>789</v>
      </c>
      <c r="L85" s="102" t="s">
        <v>744</v>
      </c>
      <c r="M85" s="103">
        <v>20.0</v>
      </c>
      <c r="N85" s="103">
        <v>145.0</v>
      </c>
      <c r="O85" s="102" t="s">
        <v>663</v>
      </c>
      <c r="P85" s="102" t="s">
        <v>650</v>
      </c>
      <c r="Q85" s="102" t="s">
        <v>745</v>
      </c>
      <c r="R85" s="102" t="s">
        <v>1980</v>
      </c>
      <c r="S85" s="102" t="s">
        <v>3114</v>
      </c>
      <c r="T85" s="102" t="s">
        <v>654</v>
      </c>
      <c r="U85" s="103">
        <v>10.0</v>
      </c>
      <c r="V85" s="104">
        <v>290.0</v>
      </c>
      <c r="W85" s="127">
        <v>260000.0</v>
      </c>
      <c r="X85" s="128"/>
      <c r="Y85" s="73"/>
      <c r="Z85" s="73"/>
      <c r="AA85" s="73"/>
      <c r="AB85" s="73"/>
    </row>
    <row r="86" ht="60.75" customHeight="1">
      <c r="A86" s="126">
        <v>260000.0</v>
      </c>
      <c r="B86" s="64"/>
      <c r="C86" s="55">
        <f t="shared" si="2"/>
        <v>0</v>
      </c>
      <c r="D86" s="99"/>
      <c r="E86" s="100" t="s">
        <v>3115</v>
      </c>
      <c r="F86" s="100" t="s">
        <v>3113</v>
      </c>
      <c r="G86" s="102" t="s">
        <v>644</v>
      </c>
      <c r="H86" s="102" t="s">
        <v>65</v>
      </c>
      <c r="I86" s="102" t="s">
        <v>659</v>
      </c>
      <c r="J86" s="102" t="s">
        <v>773</v>
      </c>
      <c r="K86" s="102" t="s">
        <v>789</v>
      </c>
      <c r="L86" s="102" t="s">
        <v>3116</v>
      </c>
      <c r="M86" s="103">
        <v>20.0</v>
      </c>
      <c r="N86" s="103">
        <v>145.0</v>
      </c>
      <c r="O86" s="102" t="s">
        <v>663</v>
      </c>
      <c r="P86" s="102" t="s">
        <v>650</v>
      </c>
      <c r="Q86" s="102" t="s">
        <v>3117</v>
      </c>
      <c r="R86" s="102" t="s">
        <v>1980</v>
      </c>
      <c r="S86" s="102" t="s">
        <v>3118</v>
      </c>
      <c r="T86" s="102" t="s">
        <v>654</v>
      </c>
      <c r="U86" s="103">
        <v>10.0</v>
      </c>
      <c r="V86" s="104">
        <v>290.0</v>
      </c>
      <c r="W86" s="127">
        <v>260000.0</v>
      </c>
      <c r="X86" s="128"/>
      <c r="Y86" s="73"/>
      <c r="Z86" s="73"/>
      <c r="AA86" s="73"/>
      <c r="AB86" s="73"/>
    </row>
    <row r="87" ht="60.75" customHeight="1">
      <c r="A87" s="126">
        <v>267000.0</v>
      </c>
      <c r="B87" s="64"/>
      <c r="C87" s="55">
        <f t="shared" si="2"/>
        <v>0</v>
      </c>
      <c r="D87" s="99"/>
      <c r="E87" s="100" t="s">
        <v>3119</v>
      </c>
      <c r="F87" s="100" t="s">
        <v>3120</v>
      </c>
      <c r="G87" s="102" t="s">
        <v>644</v>
      </c>
      <c r="H87" s="102" t="s">
        <v>65</v>
      </c>
      <c r="I87" s="102" t="s">
        <v>659</v>
      </c>
      <c r="J87" s="102" t="s">
        <v>773</v>
      </c>
      <c r="K87" s="102" t="s">
        <v>789</v>
      </c>
      <c r="L87" s="102" t="s">
        <v>744</v>
      </c>
      <c r="M87" s="103">
        <v>19.0</v>
      </c>
      <c r="N87" s="103">
        <v>145.0</v>
      </c>
      <c r="O87" s="102" t="s">
        <v>663</v>
      </c>
      <c r="P87" s="102" t="s">
        <v>650</v>
      </c>
      <c r="Q87" s="102" t="s">
        <v>745</v>
      </c>
      <c r="R87" s="102" t="s">
        <v>1980</v>
      </c>
      <c r="S87" s="102" t="s">
        <v>3121</v>
      </c>
      <c r="T87" s="102" t="s">
        <v>654</v>
      </c>
      <c r="U87" s="103">
        <v>10.0</v>
      </c>
      <c r="V87" s="104">
        <v>300.0</v>
      </c>
      <c r="W87" s="127">
        <v>267000.0</v>
      </c>
      <c r="X87" s="128"/>
      <c r="Y87" s="73"/>
      <c r="Z87" s="73"/>
      <c r="AA87" s="73"/>
      <c r="AB87" s="73"/>
    </row>
    <row r="88" ht="60.75" customHeight="1">
      <c r="A88" s="126">
        <v>267000.0</v>
      </c>
      <c r="B88" s="64"/>
      <c r="C88" s="55">
        <f t="shared" si="2"/>
        <v>0</v>
      </c>
      <c r="D88" s="99"/>
      <c r="E88" s="100" t="s">
        <v>3122</v>
      </c>
      <c r="F88" s="100" t="s">
        <v>3120</v>
      </c>
      <c r="G88" s="102" t="s">
        <v>644</v>
      </c>
      <c r="H88" s="102" t="s">
        <v>65</v>
      </c>
      <c r="I88" s="102" t="s">
        <v>659</v>
      </c>
      <c r="J88" s="102" t="s">
        <v>773</v>
      </c>
      <c r="K88" s="102" t="s">
        <v>789</v>
      </c>
      <c r="L88" s="102" t="s">
        <v>1281</v>
      </c>
      <c r="M88" s="103">
        <v>19.0</v>
      </c>
      <c r="N88" s="103">
        <v>145.0</v>
      </c>
      <c r="O88" s="102" t="s">
        <v>663</v>
      </c>
      <c r="P88" s="102" t="s">
        <v>650</v>
      </c>
      <c r="Q88" s="102" t="s">
        <v>1282</v>
      </c>
      <c r="R88" s="102" t="s">
        <v>1980</v>
      </c>
      <c r="S88" s="102" t="s">
        <v>3123</v>
      </c>
      <c r="T88" s="102" t="s">
        <v>654</v>
      </c>
      <c r="U88" s="103">
        <v>10.0</v>
      </c>
      <c r="V88" s="104">
        <v>300.0</v>
      </c>
      <c r="W88" s="127">
        <v>267000.0</v>
      </c>
      <c r="X88" s="128"/>
      <c r="Y88" s="73"/>
      <c r="Z88" s="73"/>
      <c r="AA88" s="73"/>
      <c r="AB88" s="73"/>
    </row>
    <row r="89" ht="60.75" customHeight="1">
      <c r="A89" s="126">
        <v>267000.0</v>
      </c>
      <c r="B89" s="64"/>
      <c r="C89" s="55">
        <f t="shared" si="2"/>
        <v>0</v>
      </c>
      <c r="D89" s="99"/>
      <c r="E89" s="100" t="s">
        <v>3124</v>
      </c>
      <c r="F89" s="100" t="s">
        <v>3120</v>
      </c>
      <c r="G89" s="102" t="s">
        <v>644</v>
      </c>
      <c r="H89" s="102" t="s">
        <v>65</v>
      </c>
      <c r="I89" s="102" t="s">
        <v>659</v>
      </c>
      <c r="J89" s="102" t="s">
        <v>773</v>
      </c>
      <c r="K89" s="102" t="s">
        <v>789</v>
      </c>
      <c r="L89" s="102" t="s">
        <v>3125</v>
      </c>
      <c r="M89" s="103">
        <v>19.0</v>
      </c>
      <c r="N89" s="103">
        <v>145.0</v>
      </c>
      <c r="O89" s="102" t="s">
        <v>663</v>
      </c>
      <c r="P89" s="102" t="s">
        <v>650</v>
      </c>
      <c r="Q89" s="102" t="s">
        <v>3126</v>
      </c>
      <c r="R89" s="102" t="s">
        <v>1980</v>
      </c>
      <c r="S89" s="102" t="s">
        <v>3127</v>
      </c>
      <c r="T89" s="102" t="s">
        <v>654</v>
      </c>
      <c r="U89" s="103">
        <v>10.0</v>
      </c>
      <c r="V89" s="104">
        <v>300.0</v>
      </c>
      <c r="W89" s="127">
        <v>267000.0</v>
      </c>
      <c r="X89" s="128"/>
      <c r="Y89" s="73"/>
      <c r="Z89" s="73"/>
      <c r="AA89" s="73"/>
      <c r="AB89" s="73"/>
    </row>
    <row r="90" ht="60.75" customHeight="1">
      <c r="A90" s="126">
        <v>267000.0</v>
      </c>
      <c r="B90" s="64"/>
      <c r="C90" s="55">
        <f t="shared" si="2"/>
        <v>0</v>
      </c>
      <c r="D90" s="99"/>
      <c r="E90" s="100" t="s">
        <v>3128</v>
      </c>
      <c r="F90" s="100" t="s">
        <v>3129</v>
      </c>
      <c r="G90" s="102" t="s">
        <v>644</v>
      </c>
      <c r="H90" s="102" t="s">
        <v>65</v>
      </c>
      <c r="I90" s="102" t="s">
        <v>659</v>
      </c>
      <c r="J90" s="102" t="s">
        <v>773</v>
      </c>
      <c r="K90" s="102" t="s">
        <v>1018</v>
      </c>
      <c r="L90" s="102" t="s">
        <v>744</v>
      </c>
      <c r="M90" s="103">
        <v>19.0</v>
      </c>
      <c r="N90" s="103">
        <v>140.0</v>
      </c>
      <c r="O90" s="102" t="s">
        <v>663</v>
      </c>
      <c r="P90" s="102" t="s">
        <v>650</v>
      </c>
      <c r="Q90" s="102" t="s">
        <v>745</v>
      </c>
      <c r="R90" s="102" t="s">
        <v>652</v>
      </c>
      <c r="S90" s="102" t="s">
        <v>3130</v>
      </c>
      <c r="T90" s="102" t="s">
        <v>654</v>
      </c>
      <c r="U90" s="103">
        <v>10.0</v>
      </c>
      <c r="V90" s="104">
        <v>300.0</v>
      </c>
      <c r="W90" s="127">
        <v>267000.0</v>
      </c>
      <c r="X90" s="128"/>
      <c r="Y90" s="73"/>
      <c r="Z90" s="73"/>
      <c r="AA90" s="73"/>
      <c r="AB90" s="73"/>
    </row>
    <row r="91" ht="60.75" customHeight="1">
      <c r="A91" s="126">
        <v>267000.0</v>
      </c>
      <c r="B91" s="64"/>
      <c r="C91" s="55">
        <f t="shared" si="2"/>
        <v>0</v>
      </c>
      <c r="D91" s="99"/>
      <c r="E91" s="100" t="s">
        <v>3131</v>
      </c>
      <c r="F91" s="100" t="s">
        <v>3129</v>
      </c>
      <c r="G91" s="102" t="s">
        <v>644</v>
      </c>
      <c r="H91" s="102" t="s">
        <v>65</v>
      </c>
      <c r="I91" s="102" t="s">
        <v>659</v>
      </c>
      <c r="J91" s="102" t="s">
        <v>773</v>
      </c>
      <c r="K91" s="102" t="s">
        <v>1018</v>
      </c>
      <c r="L91" s="102" t="s">
        <v>3109</v>
      </c>
      <c r="M91" s="103">
        <v>19.0</v>
      </c>
      <c r="N91" s="103">
        <v>140.0</v>
      </c>
      <c r="O91" s="102" t="s">
        <v>663</v>
      </c>
      <c r="P91" s="102" t="s">
        <v>650</v>
      </c>
      <c r="Q91" s="102" t="s">
        <v>3110</v>
      </c>
      <c r="R91" s="102" t="s">
        <v>652</v>
      </c>
      <c r="S91" s="102" t="s">
        <v>3132</v>
      </c>
      <c r="T91" s="102" t="s">
        <v>654</v>
      </c>
      <c r="U91" s="103">
        <v>10.0</v>
      </c>
      <c r="V91" s="104">
        <v>300.0</v>
      </c>
      <c r="W91" s="127">
        <v>267000.0</v>
      </c>
      <c r="X91" s="128"/>
      <c r="Y91" s="73"/>
      <c r="Z91" s="73"/>
      <c r="AA91" s="73"/>
      <c r="AB91" s="73"/>
    </row>
    <row r="92" ht="60.75" customHeight="1">
      <c r="A92" s="126">
        <v>267000.0</v>
      </c>
      <c r="B92" s="64"/>
      <c r="C92" s="55">
        <f t="shared" si="2"/>
        <v>0</v>
      </c>
      <c r="D92" s="99"/>
      <c r="E92" s="100" t="s">
        <v>3133</v>
      </c>
      <c r="F92" s="100" t="s">
        <v>3129</v>
      </c>
      <c r="G92" s="102" t="s">
        <v>644</v>
      </c>
      <c r="H92" s="102" t="s">
        <v>65</v>
      </c>
      <c r="I92" s="102" t="s">
        <v>659</v>
      </c>
      <c r="J92" s="102" t="s">
        <v>773</v>
      </c>
      <c r="K92" s="102" t="s">
        <v>1018</v>
      </c>
      <c r="L92" s="102" t="s">
        <v>3134</v>
      </c>
      <c r="M92" s="103">
        <v>19.0</v>
      </c>
      <c r="N92" s="103">
        <v>140.0</v>
      </c>
      <c r="O92" s="102" t="s">
        <v>663</v>
      </c>
      <c r="P92" s="102" t="s">
        <v>650</v>
      </c>
      <c r="Q92" s="102" t="s">
        <v>3135</v>
      </c>
      <c r="R92" s="102" t="s">
        <v>652</v>
      </c>
      <c r="S92" s="102" t="s">
        <v>3136</v>
      </c>
      <c r="T92" s="102" t="s">
        <v>654</v>
      </c>
      <c r="U92" s="103">
        <v>10.0</v>
      </c>
      <c r="V92" s="104">
        <v>300.0</v>
      </c>
      <c r="W92" s="127">
        <v>267000.0</v>
      </c>
      <c r="X92" s="128"/>
      <c r="Y92" s="73"/>
      <c r="Z92" s="73"/>
      <c r="AA92" s="73"/>
      <c r="AB92" s="73"/>
    </row>
    <row r="93" ht="60.75" customHeight="1">
      <c r="A93" s="126">
        <v>267000.0</v>
      </c>
      <c r="B93" s="64"/>
      <c r="C93" s="55">
        <f t="shared" si="2"/>
        <v>0</v>
      </c>
      <c r="D93" s="99"/>
      <c r="E93" s="100" t="s">
        <v>3137</v>
      </c>
      <c r="F93" s="100" t="s">
        <v>3138</v>
      </c>
      <c r="G93" s="102" t="s">
        <v>644</v>
      </c>
      <c r="H93" s="102" t="s">
        <v>65</v>
      </c>
      <c r="I93" s="102" t="s">
        <v>659</v>
      </c>
      <c r="J93" s="102" t="s">
        <v>646</v>
      </c>
      <c r="K93" s="102" t="s">
        <v>789</v>
      </c>
      <c r="L93" s="102" t="s">
        <v>744</v>
      </c>
      <c r="M93" s="103">
        <v>21.0</v>
      </c>
      <c r="N93" s="103">
        <v>145.0</v>
      </c>
      <c r="O93" s="102" t="s">
        <v>663</v>
      </c>
      <c r="P93" s="102" t="s">
        <v>650</v>
      </c>
      <c r="Q93" s="102" t="s">
        <v>745</v>
      </c>
      <c r="R93" s="102" t="s">
        <v>652</v>
      </c>
      <c r="S93" s="102" t="s">
        <v>3139</v>
      </c>
      <c r="T93" s="102" t="s">
        <v>696</v>
      </c>
      <c r="U93" s="103">
        <v>10.0</v>
      </c>
      <c r="V93" s="104">
        <v>300.0</v>
      </c>
      <c r="W93" s="127">
        <v>267000.0</v>
      </c>
      <c r="X93" s="128"/>
      <c r="Y93" s="73"/>
      <c r="Z93" s="73"/>
      <c r="AA93" s="73"/>
      <c r="AB93" s="73"/>
    </row>
    <row r="94" ht="60.75" customHeight="1">
      <c r="A94" s="126">
        <v>267000.0</v>
      </c>
      <c r="B94" s="64"/>
      <c r="C94" s="55">
        <f t="shared" si="2"/>
        <v>0</v>
      </c>
      <c r="D94" s="99"/>
      <c r="E94" s="100" t="s">
        <v>3140</v>
      </c>
      <c r="F94" s="100" t="s">
        <v>3138</v>
      </c>
      <c r="G94" s="102" t="s">
        <v>644</v>
      </c>
      <c r="H94" s="102" t="s">
        <v>65</v>
      </c>
      <c r="I94" s="102" t="s">
        <v>659</v>
      </c>
      <c r="J94" s="102" t="s">
        <v>646</v>
      </c>
      <c r="K94" s="102" t="s">
        <v>789</v>
      </c>
      <c r="L94" s="102" t="s">
        <v>972</v>
      </c>
      <c r="M94" s="103">
        <v>21.0</v>
      </c>
      <c r="N94" s="103">
        <v>145.0</v>
      </c>
      <c r="O94" s="102" t="s">
        <v>663</v>
      </c>
      <c r="P94" s="102" t="s">
        <v>650</v>
      </c>
      <c r="Q94" s="102" t="s">
        <v>973</v>
      </c>
      <c r="R94" s="102" t="s">
        <v>652</v>
      </c>
      <c r="S94" s="102" t="s">
        <v>3141</v>
      </c>
      <c r="T94" s="102" t="s">
        <v>654</v>
      </c>
      <c r="U94" s="103">
        <v>10.0</v>
      </c>
      <c r="V94" s="104">
        <v>300.0</v>
      </c>
      <c r="W94" s="127">
        <v>267000.0</v>
      </c>
      <c r="X94" s="128"/>
      <c r="Y94" s="73"/>
      <c r="Z94" s="73"/>
      <c r="AA94" s="73"/>
      <c r="AB94" s="73"/>
    </row>
    <row r="95" ht="60.75" customHeight="1">
      <c r="A95" s="126">
        <v>267000.0</v>
      </c>
      <c r="B95" s="64"/>
      <c r="C95" s="55">
        <f t="shared" si="2"/>
        <v>0</v>
      </c>
      <c r="D95" s="99"/>
      <c r="E95" s="100" t="s">
        <v>3142</v>
      </c>
      <c r="F95" s="100" t="s">
        <v>3138</v>
      </c>
      <c r="G95" s="102" t="s">
        <v>644</v>
      </c>
      <c r="H95" s="102" t="s">
        <v>65</v>
      </c>
      <c r="I95" s="102" t="s">
        <v>659</v>
      </c>
      <c r="J95" s="102" t="s">
        <v>757</v>
      </c>
      <c r="K95" s="102" t="s">
        <v>789</v>
      </c>
      <c r="L95" s="102" t="s">
        <v>3143</v>
      </c>
      <c r="M95" s="103">
        <v>21.0</v>
      </c>
      <c r="N95" s="103">
        <v>145.0</v>
      </c>
      <c r="O95" s="102" t="s">
        <v>663</v>
      </c>
      <c r="P95" s="102" t="s">
        <v>650</v>
      </c>
      <c r="Q95" s="102" t="s">
        <v>3144</v>
      </c>
      <c r="R95" s="102" t="s">
        <v>652</v>
      </c>
      <c r="S95" s="102" t="s">
        <v>3145</v>
      </c>
      <c r="T95" s="102" t="s">
        <v>877</v>
      </c>
      <c r="U95" s="103">
        <v>10.0</v>
      </c>
      <c r="V95" s="104">
        <v>300.0</v>
      </c>
      <c r="W95" s="127">
        <v>267000.0</v>
      </c>
      <c r="X95" s="128"/>
      <c r="Y95" s="73"/>
      <c r="Z95" s="73"/>
      <c r="AA95" s="73"/>
      <c r="AB95" s="73"/>
    </row>
    <row r="96" ht="60.75" customHeight="1">
      <c r="A96" s="126">
        <v>267000.0</v>
      </c>
      <c r="B96" s="64"/>
      <c r="C96" s="55">
        <f t="shared" si="2"/>
        <v>0</v>
      </c>
      <c r="D96" s="99"/>
      <c r="E96" s="100" t="s">
        <v>3146</v>
      </c>
      <c r="F96" s="100" t="s">
        <v>3138</v>
      </c>
      <c r="G96" s="102" t="s">
        <v>644</v>
      </c>
      <c r="H96" s="102" t="s">
        <v>65</v>
      </c>
      <c r="I96" s="102" t="s">
        <v>659</v>
      </c>
      <c r="J96" s="102" t="s">
        <v>646</v>
      </c>
      <c r="K96" s="102" t="s">
        <v>789</v>
      </c>
      <c r="L96" s="102" t="s">
        <v>700</v>
      </c>
      <c r="M96" s="103">
        <v>21.0</v>
      </c>
      <c r="N96" s="103">
        <v>145.0</v>
      </c>
      <c r="O96" s="102" t="s">
        <v>663</v>
      </c>
      <c r="P96" s="102" t="s">
        <v>650</v>
      </c>
      <c r="Q96" s="102" t="s">
        <v>701</v>
      </c>
      <c r="R96" s="102" t="s">
        <v>652</v>
      </c>
      <c r="S96" s="102" t="s">
        <v>3147</v>
      </c>
      <c r="T96" s="102" t="s">
        <v>654</v>
      </c>
      <c r="U96" s="103">
        <v>10.0</v>
      </c>
      <c r="V96" s="104">
        <v>300.0</v>
      </c>
      <c r="W96" s="127">
        <v>267000.0</v>
      </c>
      <c r="X96" s="128"/>
      <c r="Y96" s="73"/>
      <c r="Z96" s="73"/>
      <c r="AA96" s="73"/>
      <c r="AB96" s="73"/>
    </row>
    <row r="97" ht="60.75" customHeight="1">
      <c r="A97" s="126">
        <v>267000.0</v>
      </c>
      <c r="B97" s="64"/>
      <c r="C97" s="55">
        <f t="shared" si="2"/>
        <v>0</v>
      </c>
      <c r="D97" s="99"/>
      <c r="E97" s="100" t="s">
        <v>3148</v>
      </c>
      <c r="F97" s="100" t="s">
        <v>3138</v>
      </c>
      <c r="G97" s="102" t="s">
        <v>644</v>
      </c>
      <c r="H97" s="102" t="s">
        <v>65</v>
      </c>
      <c r="I97" s="102" t="s">
        <v>659</v>
      </c>
      <c r="J97" s="102" t="s">
        <v>757</v>
      </c>
      <c r="K97" s="102" t="s">
        <v>789</v>
      </c>
      <c r="L97" s="102" t="s">
        <v>2885</v>
      </c>
      <c r="M97" s="103">
        <v>21.0</v>
      </c>
      <c r="N97" s="103">
        <v>145.0</v>
      </c>
      <c r="O97" s="102" t="s">
        <v>663</v>
      </c>
      <c r="P97" s="102" t="s">
        <v>650</v>
      </c>
      <c r="Q97" s="102" t="s">
        <v>2886</v>
      </c>
      <c r="R97" s="102" t="s">
        <v>652</v>
      </c>
      <c r="S97" s="102" t="s">
        <v>3149</v>
      </c>
      <c r="T97" s="102" t="s">
        <v>654</v>
      </c>
      <c r="U97" s="103">
        <v>10.0</v>
      </c>
      <c r="V97" s="104">
        <v>300.0</v>
      </c>
      <c r="W97" s="127">
        <v>267000.0</v>
      </c>
      <c r="X97" s="128"/>
      <c r="Y97" s="73"/>
      <c r="Z97" s="73"/>
      <c r="AA97" s="73"/>
      <c r="AB97" s="73"/>
    </row>
    <row r="98" ht="60.75" customHeight="1">
      <c r="A98" s="126">
        <v>267000.0</v>
      </c>
      <c r="B98" s="64"/>
      <c r="C98" s="55">
        <f t="shared" si="2"/>
        <v>0</v>
      </c>
      <c r="D98" s="99"/>
      <c r="E98" s="100" t="s">
        <v>3150</v>
      </c>
      <c r="F98" s="100" t="s">
        <v>3138</v>
      </c>
      <c r="G98" s="102" t="s">
        <v>644</v>
      </c>
      <c r="H98" s="102" t="s">
        <v>65</v>
      </c>
      <c r="I98" s="102" t="s">
        <v>659</v>
      </c>
      <c r="J98" s="102" t="s">
        <v>757</v>
      </c>
      <c r="K98" s="102" t="s">
        <v>789</v>
      </c>
      <c r="L98" s="102" t="s">
        <v>3151</v>
      </c>
      <c r="M98" s="103">
        <v>21.0</v>
      </c>
      <c r="N98" s="103">
        <v>145.0</v>
      </c>
      <c r="O98" s="102" t="s">
        <v>663</v>
      </c>
      <c r="P98" s="102" t="s">
        <v>650</v>
      </c>
      <c r="Q98" s="102" t="s">
        <v>3152</v>
      </c>
      <c r="R98" s="102" t="s">
        <v>652</v>
      </c>
      <c r="S98" s="102" t="s">
        <v>3153</v>
      </c>
      <c r="T98" s="102" t="s">
        <v>654</v>
      </c>
      <c r="U98" s="103">
        <v>10.0</v>
      </c>
      <c r="V98" s="104">
        <v>300.0</v>
      </c>
      <c r="W98" s="127">
        <v>267000.0</v>
      </c>
      <c r="X98" s="128"/>
      <c r="Y98" s="73"/>
      <c r="Z98" s="73"/>
      <c r="AA98" s="73"/>
      <c r="AB98" s="73"/>
    </row>
    <row r="99" ht="60.75" customHeight="1">
      <c r="A99" s="126">
        <v>318000.0</v>
      </c>
      <c r="B99" s="64"/>
      <c r="C99" s="55">
        <f t="shared" si="2"/>
        <v>0</v>
      </c>
      <c r="D99" s="99"/>
      <c r="E99" s="100" t="s">
        <v>3154</v>
      </c>
      <c r="F99" s="100" t="s">
        <v>3155</v>
      </c>
      <c r="G99" s="102" t="s">
        <v>644</v>
      </c>
      <c r="H99" s="102" t="s">
        <v>65</v>
      </c>
      <c r="I99" s="102" t="s">
        <v>659</v>
      </c>
      <c r="J99" s="102" t="s">
        <v>646</v>
      </c>
      <c r="K99" s="102" t="s">
        <v>1018</v>
      </c>
      <c r="L99" s="102" t="s">
        <v>744</v>
      </c>
      <c r="M99" s="103">
        <v>22.0</v>
      </c>
      <c r="N99" s="103">
        <v>145.0</v>
      </c>
      <c r="O99" s="102" t="s">
        <v>649</v>
      </c>
      <c r="P99" s="102" t="s">
        <v>650</v>
      </c>
      <c r="Q99" s="102" t="s">
        <v>745</v>
      </c>
      <c r="R99" s="102" t="s">
        <v>652</v>
      </c>
      <c r="S99" s="102" t="s">
        <v>3156</v>
      </c>
      <c r="T99" s="102" t="s">
        <v>696</v>
      </c>
      <c r="U99" s="103">
        <v>10.0</v>
      </c>
      <c r="V99" s="104">
        <v>360.0</v>
      </c>
      <c r="W99" s="127">
        <v>318000.0</v>
      </c>
      <c r="X99" s="128"/>
      <c r="Y99" s="73"/>
      <c r="Z99" s="73"/>
      <c r="AA99" s="73"/>
      <c r="AB99" s="73"/>
    </row>
    <row r="100" ht="60.75" customHeight="1">
      <c r="A100" s="126">
        <v>318000.0</v>
      </c>
      <c r="B100" s="64"/>
      <c r="C100" s="55">
        <f t="shared" si="2"/>
        <v>0</v>
      </c>
      <c r="D100" s="99"/>
      <c r="E100" s="100" t="s">
        <v>3157</v>
      </c>
      <c r="F100" s="100" t="s">
        <v>3155</v>
      </c>
      <c r="G100" s="102" t="s">
        <v>644</v>
      </c>
      <c r="H100" s="102" t="s">
        <v>65</v>
      </c>
      <c r="I100" s="102" t="s">
        <v>659</v>
      </c>
      <c r="J100" s="102" t="s">
        <v>646</v>
      </c>
      <c r="K100" s="102" t="s">
        <v>1018</v>
      </c>
      <c r="L100" s="102" t="s">
        <v>972</v>
      </c>
      <c r="M100" s="103">
        <v>22.0</v>
      </c>
      <c r="N100" s="103">
        <v>145.0</v>
      </c>
      <c r="O100" s="102" t="s">
        <v>649</v>
      </c>
      <c r="P100" s="102" t="s">
        <v>650</v>
      </c>
      <c r="Q100" s="102" t="s">
        <v>973</v>
      </c>
      <c r="R100" s="102" t="s">
        <v>652</v>
      </c>
      <c r="S100" s="102" t="s">
        <v>3158</v>
      </c>
      <c r="T100" s="102" t="s">
        <v>654</v>
      </c>
      <c r="U100" s="103">
        <v>10.0</v>
      </c>
      <c r="V100" s="104">
        <v>360.0</v>
      </c>
      <c r="W100" s="127">
        <v>318000.0</v>
      </c>
      <c r="X100" s="128"/>
      <c r="Y100" s="73"/>
      <c r="Z100" s="73"/>
      <c r="AA100" s="73"/>
      <c r="AB100" s="73"/>
    </row>
    <row r="101" ht="60.75" customHeight="1">
      <c r="A101" s="126">
        <v>318000.0</v>
      </c>
      <c r="B101" s="64"/>
      <c r="C101" s="55">
        <f t="shared" si="2"/>
        <v>0</v>
      </c>
      <c r="D101" s="99"/>
      <c r="E101" s="100" t="s">
        <v>3159</v>
      </c>
      <c r="F101" s="100" t="s">
        <v>3155</v>
      </c>
      <c r="G101" s="102" t="s">
        <v>644</v>
      </c>
      <c r="H101" s="102" t="s">
        <v>65</v>
      </c>
      <c r="I101" s="102" t="s">
        <v>659</v>
      </c>
      <c r="J101" s="102" t="s">
        <v>757</v>
      </c>
      <c r="K101" s="102" t="s">
        <v>1018</v>
      </c>
      <c r="L101" s="102" t="s">
        <v>3143</v>
      </c>
      <c r="M101" s="103">
        <v>22.0</v>
      </c>
      <c r="N101" s="103">
        <v>145.0</v>
      </c>
      <c r="O101" s="102" t="s">
        <v>649</v>
      </c>
      <c r="P101" s="102" t="s">
        <v>650</v>
      </c>
      <c r="Q101" s="102" t="s">
        <v>3144</v>
      </c>
      <c r="R101" s="102" t="s">
        <v>652</v>
      </c>
      <c r="S101" s="102" t="s">
        <v>3160</v>
      </c>
      <c r="T101" s="102" t="s">
        <v>877</v>
      </c>
      <c r="U101" s="103">
        <v>10.0</v>
      </c>
      <c r="V101" s="104">
        <v>360.0</v>
      </c>
      <c r="W101" s="127">
        <v>318000.0</v>
      </c>
      <c r="X101" s="128"/>
      <c r="Y101" s="73"/>
      <c r="Z101" s="73"/>
      <c r="AA101" s="73"/>
      <c r="AB101" s="73"/>
    </row>
    <row r="102" ht="60.75" customHeight="1">
      <c r="A102" s="126">
        <v>318000.0</v>
      </c>
      <c r="B102" s="64"/>
      <c r="C102" s="55">
        <f t="shared" si="2"/>
        <v>0</v>
      </c>
      <c r="D102" s="99"/>
      <c r="E102" s="100" t="s">
        <v>3161</v>
      </c>
      <c r="F102" s="100" t="s">
        <v>3155</v>
      </c>
      <c r="G102" s="102" t="s">
        <v>644</v>
      </c>
      <c r="H102" s="102" t="s">
        <v>65</v>
      </c>
      <c r="I102" s="102" t="s">
        <v>659</v>
      </c>
      <c r="J102" s="102" t="s">
        <v>757</v>
      </c>
      <c r="K102" s="102" t="s">
        <v>1018</v>
      </c>
      <c r="L102" s="102" t="s">
        <v>2877</v>
      </c>
      <c r="M102" s="103">
        <v>22.0</v>
      </c>
      <c r="N102" s="103">
        <v>145.0</v>
      </c>
      <c r="O102" s="102" t="s">
        <v>649</v>
      </c>
      <c r="P102" s="102" t="s">
        <v>650</v>
      </c>
      <c r="Q102" s="102" t="s">
        <v>2878</v>
      </c>
      <c r="R102" s="102" t="s">
        <v>652</v>
      </c>
      <c r="S102" s="102" t="s">
        <v>3162</v>
      </c>
      <c r="T102" s="102" t="s">
        <v>654</v>
      </c>
      <c r="U102" s="103">
        <v>10.0</v>
      </c>
      <c r="V102" s="104">
        <v>360.0</v>
      </c>
      <c r="W102" s="127">
        <v>318000.0</v>
      </c>
      <c r="X102" s="128"/>
      <c r="Y102" s="73"/>
      <c r="Z102" s="73"/>
      <c r="AA102" s="73"/>
      <c r="AB102" s="73"/>
    </row>
    <row r="103" ht="60.75" customHeight="1">
      <c r="A103" s="126">
        <v>318000.0</v>
      </c>
      <c r="B103" s="64"/>
      <c r="C103" s="55">
        <f t="shared" si="2"/>
        <v>0</v>
      </c>
      <c r="D103" s="99"/>
      <c r="E103" s="100" t="s">
        <v>3163</v>
      </c>
      <c r="F103" s="100" t="s">
        <v>3155</v>
      </c>
      <c r="G103" s="102" t="s">
        <v>644</v>
      </c>
      <c r="H103" s="102" t="s">
        <v>65</v>
      </c>
      <c r="I103" s="102" t="s">
        <v>659</v>
      </c>
      <c r="J103" s="102" t="s">
        <v>646</v>
      </c>
      <c r="K103" s="102" t="s">
        <v>1018</v>
      </c>
      <c r="L103" s="102" t="s">
        <v>2900</v>
      </c>
      <c r="M103" s="103">
        <v>22.0</v>
      </c>
      <c r="N103" s="103">
        <v>145.0</v>
      </c>
      <c r="O103" s="102" t="s">
        <v>649</v>
      </c>
      <c r="P103" s="102" t="s">
        <v>650</v>
      </c>
      <c r="Q103" s="102" t="s">
        <v>2901</v>
      </c>
      <c r="R103" s="102" t="s">
        <v>652</v>
      </c>
      <c r="S103" s="102" t="s">
        <v>3164</v>
      </c>
      <c r="T103" s="102" t="s">
        <v>696</v>
      </c>
      <c r="U103" s="103">
        <v>10.0</v>
      </c>
      <c r="V103" s="104">
        <v>360.0</v>
      </c>
      <c r="W103" s="127">
        <v>318000.0</v>
      </c>
      <c r="X103" s="128"/>
      <c r="Y103" s="73"/>
      <c r="Z103" s="73"/>
      <c r="AA103" s="73"/>
      <c r="AB103" s="73"/>
    </row>
    <row r="104" ht="60.75" customHeight="1">
      <c r="A104" s="126">
        <v>318000.0</v>
      </c>
      <c r="B104" s="64"/>
      <c r="C104" s="55">
        <f t="shared" si="2"/>
        <v>0</v>
      </c>
      <c r="D104" s="99"/>
      <c r="E104" s="100" t="s">
        <v>3165</v>
      </c>
      <c r="F104" s="100" t="s">
        <v>3155</v>
      </c>
      <c r="G104" s="102" t="s">
        <v>644</v>
      </c>
      <c r="H104" s="102" t="s">
        <v>65</v>
      </c>
      <c r="I104" s="102" t="s">
        <v>659</v>
      </c>
      <c r="J104" s="102" t="s">
        <v>699</v>
      </c>
      <c r="K104" s="102" t="s">
        <v>1018</v>
      </c>
      <c r="L104" s="102" t="s">
        <v>3166</v>
      </c>
      <c r="M104" s="103">
        <v>22.0</v>
      </c>
      <c r="N104" s="103">
        <v>145.0</v>
      </c>
      <c r="O104" s="102" t="s">
        <v>649</v>
      </c>
      <c r="P104" s="102" t="s">
        <v>650</v>
      </c>
      <c r="Q104" s="102" t="s">
        <v>3167</v>
      </c>
      <c r="R104" s="102" t="s">
        <v>652</v>
      </c>
      <c r="S104" s="102" t="s">
        <v>3168</v>
      </c>
      <c r="T104" s="102" t="s">
        <v>654</v>
      </c>
      <c r="U104" s="103">
        <v>10.0</v>
      </c>
      <c r="V104" s="104">
        <v>360.0</v>
      </c>
      <c r="W104" s="127">
        <v>318000.0</v>
      </c>
      <c r="X104" s="128"/>
      <c r="Y104" s="73"/>
      <c r="Z104" s="73"/>
      <c r="AA104" s="73"/>
      <c r="AB104" s="73"/>
    </row>
    <row r="105" ht="60.75" customHeight="1">
      <c r="A105" s="126">
        <v>300000.0</v>
      </c>
      <c r="B105" s="64"/>
      <c r="C105" s="55">
        <f t="shared" si="2"/>
        <v>0</v>
      </c>
      <c r="D105" s="99"/>
      <c r="E105" s="100" t="s">
        <v>3169</v>
      </c>
      <c r="F105" s="100" t="s">
        <v>3170</v>
      </c>
      <c r="G105" s="102" t="s">
        <v>644</v>
      </c>
      <c r="H105" s="102" t="s">
        <v>65</v>
      </c>
      <c r="I105" s="102" t="s">
        <v>659</v>
      </c>
      <c r="J105" s="102" t="s">
        <v>773</v>
      </c>
      <c r="K105" s="102" t="s">
        <v>736</v>
      </c>
      <c r="L105" s="102" t="s">
        <v>744</v>
      </c>
      <c r="M105" s="103">
        <v>0.0</v>
      </c>
      <c r="N105" s="103">
        <v>135.0</v>
      </c>
      <c r="O105" s="102" t="s">
        <v>663</v>
      </c>
      <c r="P105" s="102" t="s">
        <v>650</v>
      </c>
      <c r="Q105" s="102" t="s">
        <v>745</v>
      </c>
      <c r="R105" s="102" t="s">
        <v>1980</v>
      </c>
      <c r="S105" s="102" t="s">
        <v>3171</v>
      </c>
      <c r="T105" s="102" t="s">
        <v>654</v>
      </c>
      <c r="U105" s="103">
        <v>10.0</v>
      </c>
      <c r="V105" s="104">
        <v>340.0</v>
      </c>
      <c r="W105" s="127">
        <v>300000.0</v>
      </c>
      <c r="X105" s="128"/>
      <c r="Y105" s="73"/>
      <c r="Z105" s="73"/>
      <c r="AA105" s="73"/>
      <c r="AB105" s="73"/>
    </row>
    <row r="106" ht="60.75" customHeight="1">
      <c r="A106" s="126">
        <v>300000.0</v>
      </c>
      <c r="B106" s="64"/>
      <c r="C106" s="55">
        <f t="shared" si="2"/>
        <v>0</v>
      </c>
      <c r="D106" s="99"/>
      <c r="E106" s="100" t="s">
        <v>3172</v>
      </c>
      <c r="F106" s="100" t="s">
        <v>3170</v>
      </c>
      <c r="G106" s="102" t="s">
        <v>644</v>
      </c>
      <c r="H106" s="102" t="s">
        <v>65</v>
      </c>
      <c r="I106" s="102" t="s">
        <v>659</v>
      </c>
      <c r="J106" s="102" t="s">
        <v>699</v>
      </c>
      <c r="K106" s="102" t="s">
        <v>736</v>
      </c>
      <c r="L106" s="102" t="s">
        <v>3173</v>
      </c>
      <c r="M106" s="103">
        <v>0.0</v>
      </c>
      <c r="N106" s="103">
        <v>135.0</v>
      </c>
      <c r="O106" s="102" t="s">
        <v>663</v>
      </c>
      <c r="P106" s="102" t="s">
        <v>650</v>
      </c>
      <c r="Q106" s="102" t="s">
        <v>3174</v>
      </c>
      <c r="R106" s="102" t="s">
        <v>1980</v>
      </c>
      <c r="S106" s="102" t="s">
        <v>3175</v>
      </c>
      <c r="T106" s="102" t="s">
        <v>654</v>
      </c>
      <c r="U106" s="103">
        <v>10.0</v>
      </c>
      <c r="V106" s="104">
        <v>340.0</v>
      </c>
      <c r="W106" s="127">
        <v>300000.0</v>
      </c>
      <c r="X106" s="128"/>
      <c r="Y106" s="73"/>
      <c r="Z106" s="73"/>
      <c r="AA106" s="73"/>
      <c r="AB106" s="73"/>
    </row>
    <row r="107" ht="60.75" customHeight="1">
      <c r="A107" s="126">
        <v>300000.0</v>
      </c>
      <c r="B107" s="64"/>
      <c r="C107" s="55">
        <f t="shared" si="2"/>
        <v>0</v>
      </c>
      <c r="D107" s="99"/>
      <c r="E107" s="100" t="s">
        <v>3176</v>
      </c>
      <c r="F107" s="100" t="s">
        <v>3170</v>
      </c>
      <c r="G107" s="102" t="s">
        <v>644</v>
      </c>
      <c r="H107" s="102" t="s">
        <v>65</v>
      </c>
      <c r="I107" s="102" t="s">
        <v>659</v>
      </c>
      <c r="J107" s="102" t="s">
        <v>699</v>
      </c>
      <c r="K107" s="102" t="s">
        <v>736</v>
      </c>
      <c r="L107" s="102" t="s">
        <v>843</v>
      </c>
      <c r="M107" s="103">
        <v>0.0</v>
      </c>
      <c r="N107" s="103">
        <v>135.0</v>
      </c>
      <c r="O107" s="102" t="s">
        <v>663</v>
      </c>
      <c r="P107" s="102" t="s">
        <v>650</v>
      </c>
      <c r="Q107" s="102" t="s">
        <v>845</v>
      </c>
      <c r="R107" s="102" t="s">
        <v>1980</v>
      </c>
      <c r="S107" s="102" t="s">
        <v>3177</v>
      </c>
      <c r="T107" s="102" t="s">
        <v>654</v>
      </c>
      <c r="U107" s="103">
        <v>10.0</v>
      </c>
      <c r="V107" s="104">
        <v>340.0</v>
      </c>
      <c r="W107" s="127">
        <v>300000.0</v>
      </c>
      <c r="X107" s="128"/>
      <c r="Y107" s="73"/>
      <c r="Z107" s="73"/>
      <c r="AA107" s="73"/>
      <c r="AB107" s="73"/>
    </row>
    <row r="108" ht="60.75" customHeight="1">
      <c r="A108" s="126">
        <v>300000.0</v>
      </c>
      <c r="B108" s="64"/>
      <c r="C108" s="55">
        <f t="shared" si="2"/>
        <v>0</v>
      </c>
      <c r="D108" s="99"/>
      <c r="E108" s="100" t="s">
        <v>3178</v>
      </c>
      <c r="F108" s="100" t="s">
        <v>3170</v>
      </c>
      <c r="G108" s="102" t="s">
        <v>644</v>
      </c>
      <c r="H108" s="102" t="s">
        <v>65</v>
      </c>
      <c r="I108" s="102" t="s">
        <v>659</v>
      </c>
      <c r="J108" s="102" t="s">
        <v>699</v>
      </c>
      <c r="K108" s="102" t="s">
        <v>736</v>
      </c>
      <c r="L108" s="102" t="s">
        <v>3179</v>
      </c>
      <c r="M108" s="103">
        <v>0.0</v>
      </c>
      <c r="N108" s="103">
        <v>135.0</v>
      </c>
      <c r="O108" s="102" t="s">
        <v>663</v>
      </c>
      <c r="P108" s="102" t="s">
        <v>650</v>
      </c>
      <c r="Q108" s="102" t="s">
        <v>3180</v>
      </c>
      <c r="R108" s="102" t="s">
        <v>1980</v>
      </c>
      <c r="S108" s="102" t="s">
        <v>3181</v>
      </c>
      <c r="T108" s="102" t="s">
        <v>877</v>
      </c>
      <c r="U108" s="103">
        <v>10.0</v>
      </c>
      <c r="V108" s="104">
        <v>340.0</v>
      </c>
      <c r="W108" s="127">
        <v>300000.0</v>
      </c>
      <c r="X108" s="128"/>
      <c r="Y108" s="73"/>
      <c r="Z108" s="73"/>
      <c r="AA108" s="73"/>
      <c r="AB108" s="73"/>
    </row>
    <row r="109" ht="60.75" customHeight="1">
      <c r="A109" s="126">
        <v>225000.0</v>
      </c>
      <c r="B109" s="64"/>
      <c r="C109" s="55">
        <f t="shared" si="2"/>
        <v>0</v>
      </c>
      <c r="D109" s="99"/>
      <c r="E109" s="100" t="s">
        <v>3182</v>
      </c>
      <c r="F109" s="100" t="s">
        <v>3183</v>
      </c>
      <c r="G109" s="102" t="s">
        <v>644</v>
      </c>
      <c r="H109" s="102" t="s">
        <v>65</v>
      </c>
      <c r="I109" s="102" t="s">
        <v>659</v>
      </c>
      <c r="J109" s="102" t="s">
        <v>699</v>
      </c>
      <c r="K109" s="102" t="s">
        <v>694</v>
      </c>
      <c r="L109" s="102" t="s">
        <v>744</v>
      </c>
      <c r="M109" s="103">
        <v>18.0</v>
      </c>
      <c r="N109" s="103">
        <v>145.0</v>
      </c>
      <c r="O109" s="102" t="s">
        <v>649</v>
      </c>
      <c r="P109" s="102" t="s">
        <v>650</v>
      </c>
      <c r="Q109" s="102" t="s">
        <v>745</v>
      </c>
      <c r="R109" s="102" t="s">
        <v>109</v>
      </c>
      <c r="S109" s="102" t="s">
        <v>3184</v>
      </c>
      <c r="T109" s="102" t="s">
        <v>696</v>
      </c>
      <c r="U109" s="103">
        <v>10.0</v>
      </c>
      <c r="V109" s="104">
        <v>250.0</v>
      </c>
      <c r="W109" s="127">
        <v>225000.0</v>
      </c>
      <c r="X109" s="128"/>
      <c r="Y109" s="73"/>
      <c r="Z109" s="73"/>
      <c r="AA109" s="73"/>
      <c r="AB109" s="73"/>
    </row>
    <row r="110" ht="60.75" customHeight="1">
      <c r="A110" s="126">
        <v>225000.0</v>
      </c>
      <c r="B110" s="64"/>
      <c r="C110" s="55">
        <f t="shared" si="2"/>
        <v>0</v>
      </c>
      <c r="D110" s="99"/>
      <c r="E110" s="100" t="s">
        <v>3185</v>
      </c>
      <c r="F110" s="100" t="s">
        <v>3183</v>
      </c>
      <c r="G110" s="102" t="s">
        <v>644</v>
      </c>
      <c r="H110" s="102" t="s">
        <v>65</v>
      </c>
      <c r="I110" s="102" t="s">
        <v>659</v>
      </c>
      <c r="J110" s="102" t="s">
        <v>699</v>
      </c>
      <c r="K110" s="102" t="s">
        <v>694</v>
      </c>
      <c r="L110" s="102" t="s">
        <v>972</v>
      </c>
      <c r="M110" s="103">
        <v>18.0</v>
      </c>
      <c r="N110" s="103">
        <v>145.0</v>
      </c>
      <c r="O110" s="102" t="s">
        <v>649</v>
      </c>
      <c r="P110" s="102" t="s">
        <v>650</v>
      </c>
      <c r="Q110" s="102" t="s">
        <v>973</v>
      </c>
      <c r="R110" s="102" t="s">
        <v>109</v>
      </c>
      <c r="S110" s="102" t="s">
        <v>3186</v>
      </c>
      <c r="T110" s="102" t="s">
        <v>1073</v>
      </c>
      <c r="U110" s="103">
        <v>10.0</v>
      </c>
      <c r="V110" s="104">
        <v>250.0</v>
      </c>
      <c r="W110" s="127">
        <v>225000.0</v>
      </c>
      <c r="X110" s="128"/>
      <c r="Y110" s="73"/>
      <c r="Z110" s="73"/>
      <c r="AA110" s="73"/>
      <c r="AB110" s="73"/>
    </row>
    <row r="111" ht="60.75" customHeight="1">
      <c r="A111" s="126">
        <v>225000.0</v>
      </c>
      <c r="B111" s="64"/>
      <c r="C111" s="55">
        <f t="shared" si="2"/>
        <v>0</v>
      </c>
      <c r="D111" s="99"/>
      <c r="E111" s="100" t="s">
        <v>3187</v>
      </c>
      <c r="F111" s="100" t="s">
        <v>3183</v>
      </c>
      <c r="G111" s="102" t="s">
        <v>644</v>
      </c>
      <c r="H111" s="102" t="s">
        <v>65</v>
      </c>
      <c r="I111" s="102" t="s">
        <v>659</v>
      </c>
      <c r="J111" s="102" t="s">
        <v>699</v>
      </c>
      <c r="K111" s="102" t="s">
        <v>694</v>
      </c>
      <c r="L111" s="102" t="s">
        <v>3188</v>
      </c>
      <c r="M111" s="103">
        <v>18.0</v>
      </c>
      <c r="N111" s="103">
        <v>145.0</v>
      </c>
      <c r="O111" s="102" t="s">
        <v>649</v>
      </c>
      <c r="P111" s="102" t="s">
        <v>650</v>
      </c>
      <c r="Q111" s="102" t="s">
        <v>3189</v>
      </c>
      <c r="R111" s="102" t="s">
        <v>109</v>
      </c>
      <c r="S111" s="102" t="s">
        <v>3190</v>
      </c>
      <c r="T111" s="102" t="s">
        <v>654</v>
      </c>
      <c r="U111" s="103">
        <v>10.0</v>
      </c>
      <c r="V111" s="104">
        <v>250.0</v>
      </c>
      <c r="W111" s="127">
        <v>225000.0</v>
      </c>
      <c r="X111" s="128"/>
      <c r="Y111" s="73"/>
      <c r="Z111" s="73"/>
      <c r="AA111" s="73"/>
      <c r="AB111" s="73"/>
    </row>
    <row r="112" ht="60.75" customHeight="1">
      <c r="A112" s="126">
        <v>225000.0</v>
      </c>
      <c r="B112" s="64"/>
      <c r="C112" s="55">
        <f t="shared" si="2"/>
        <v>0</v>
      </c>
      <c r="D112" s="99"/>
      <c r="E112" s="100" t="s">
        <v>3191</v>
      </c>
      <c r="F112" s="100" t="s">
        <v>3183</v>
      </c>
      <c r="G112" s="102" t="s">
        <v>644</v>
      </c>
      <c r="H112" s="102" t="s">
        <v>65</v>
      </c>
      <c r="I112" s="102" t="s">
        <v>659</v>
      </c>
      <c r="J112" s="102" t="s">
        <v>699</v>
      </c>
      <c r="K112" s="102" t="s">
        <v>694</v>
      </c>
      <c r="L112" s="102" t="s">
        <v>3192</v>
      </c>
      <c r="M112" s="103">
        <v>18.0</v>
      </c>
      <c r="N112" s="103">
        <v>145.0</v>
      </c>
      <c r="O112" s="102" t="s">
        <v>649</v>
      </c>
      <c r="P112" s="102" t="s">
        <v>650</v>
      </c>
      <c r="Q112" s="102" t="s">
        <v>3193</v>
      </c>
      <c r="R112" s="102" t="s">
        <v>109</v>
      </c>
      <c r="S112" s="102" t="s">
        <v>3194</v>
      </c>
      <c r="T112" s="102" t="s">
        <v>654</v>
      </c>
      <c r="U112" s="103">
        <v>10.0</v>
      </c>
      <c r="V112" s="104">
        <v>250.0</v>
      </c>
      <c r="W112" s="127">
        <v>225000.0</v>
      </c>
      <c r="X112" s="128"/>
      <c r="Y112" s="73"/>
      <c r="Z112" s="73"/>
      <c r="AA112" s="73"/>
      <c r="AB112" s="73"/>
    </row>
    <row r="113" ht="60.75" customHeight="1">
      <c r="A113" s="126">
        <v>225000.0</v>
      </c>
      <c r="B113" s="64"/>
      <c r="C113" s="55">
        <f t="shared" si="2"/>
        <v>0</v>
      </c>
      <c r="D113" s="99"/>
      <c r="E113" s="100" t="s">
        <v>3195</v>
      </c>
      <c r="F113" s="100" t="s">
        <v>3183</v>
      </c>
      <c r="G113" s="102" t="s">
        <v>644</v>
      </c>
      <c r="H113" s="102" t="s">
        <v>65</v>
      </c>
      <c r="I113" s="102" t="s">
        <v>659</v>
      </c>
      <c r="J113" s="102" t="s">
        <v>699</v>
      </c>
      <c r="K113" s="102" t="s">
        <v>694</v>
      </c>
      <c r="L113" s="102" t="s">
        <v>3196</v>
      </c>
      <c r="M113" s="103">
        <v>18.0</v>
      </c>
      <c r="N113" s="103">
        <v>145.0</v>
      </c>
      <c r="O113" s="102" t="s">
        <v>649</v>
      </c>
      <c r="P113" s="102" t="s">
        <v>650</v>
      </c>
      <c r="Q113" s="102" t="s">
        <v>3197</v>
      </c>
      <c r="R113" s="102" t="s">
        <v>109</v>
      </c>
      <c r="S113" s="102" t="s">
        <v>3198</v>
      </c>
      <c r="T113" s="102" t="s">
        <v>654</v>
      </c>
      <c r="U113" s="103">
        <v>10.0</v>
      </c>
      <c r="V113" s="104">
        <v>250.0</v>
      </c>
      <c r="W113" s="127">
        <v>225000.0</v>
      </c>
      <c r="X113" s="128"/>
      <c r="Y113" s="73"/>
      <c r="Z113" s="73"/>
      <c r="AA113" s="73"/>
      <c r="AB113" s="73"/>
    </row>
    <row r="114" ht="60.75" customHeight="1">
      <c r="A114" s="126">
        <v>225000.0</v>
      </c>
      <c r="B114" s="64"/>
      <c r="C114" s="55">
        <f t="shared" si="2"/>
        <v>0</v>
      </c>
      <c r="D114" s="99"/>
      <c r="E114" s="100" t="s">
        <v>3199</v>
      </c>
      <c r="F114" s="100" t="s">
        <v>3183</v>
      </c>
      <c r="G114" s="102" t="s">
        <v>644</v>
      </c>
      <c r="H114" s="102" t="s">
        <v>65</v>
      </c>
      <c r="I114" s="102" t="s">
        <v>659</v>
      </c>
      <c r="J114" s="102" t="s">
        <v>699</v>
      </c>
      <c r="K114" s="102" t="s">
        <v>694</v>
      </c>
      <c r="L114" s="102" t="s">
        <v>2393</v>
      </c>
      <c r="M114" s="103">
        <v>18.0</v>
      </c>
      <c r="N114" s="103">
        <v>145.0</v>
      </c>
      <c r="O114" s="102" t="s">
        <v>649</v>
      </c>
      <c r="P114" s="102" t="s">
        <v>650</v>
      </c>
      <c r="Q114" s="102" t="s">
        <v>2394</v>
      </c>
      <c r="R114" s="102" t="s">
        <v>109</v>
      </c>
      <c r="S114" s="102" t="s">
        <v>3200</v>
      </c>
      <c r="T114" s="102" t="s">
        <v>654</v>
      </c>
      <c r="U114" s="103">
        <v>10.0</v>
      </c>
      <c r="V114" s="104">
        <v>250.0</v>
      </c>
      <c r="W114" s="127">
        <v>225000.0</v>
      </c>
      <c r="X114" s="128"/>
      <c r="Y114" s="73"/>
      <c r="Z114" s="73"/>
      <c r="AA114" s="73"/>
      <c r="AB114" s="73"/>
    </row>
    <row r="115" ht="60.75" customHeight="1">
      <c r="A115" s="126">
        <v>225000.0</v>
      </c>
      <c r="B115" s="64"/>
      <c r="C115" s="55">
        <f t="shared" si="2"/>
        <v>0</v>
      </c>
      <c r="D115" s="99"/>
      <c r="E115" s="100" t="s">
        <v>3201</v>
      </c>
      <c r="F115" s="100" t="s">
        <v>3202</v>
      </c>
      <c r="G115" s="102" t="s">
        <v>644</v>
      </c>
      <c r="H115" s="102" t="s">
        <v>65</v>
      </c>
      <c r="I115" s="102" t="s">
        <v>659</v>
      </c>
      <c r="J115" s="102" t="s">
        <v>699</v>
      </c>
      <c r="K115" s="102" t="s">
        <v>661</v>
      </c>
      <c r="L115" s="102" t="s">
        <v>744</v>
      </c>
      <c r="M115" s="103">
        <v>21.0</v>
      </c>
      <c r="N115" s="103">
        <v>145.0</v>
      </c>
      <c r="O115" s="102" t="s">
        <v>687</v>
      </c>
      <c r="P115" s="102" t="s">
        <v>650</v>
      </c>
      <c r="Q115" s="102" t="s">
        <v>745</v>
      </c>
      <c r="R115" s="102" t="s">
        <v>652</v>
      </c>
      <c r="S115" s="102" t="s">
        <v>3203</v>
      </c>
      <c r="T115" s="102" t="s">
        <v>696</v>
      </c>
      <c r="U115" s="103">
        <v>10.0</v>
      </c>
      <c r="V115" s="104">
        <v>250.0</v>
      </c>
      <c r="W115" s="127">
        <v>225000.0</v>
      </c>
      <c r="X115" s="128"/>
      <c r="Y115" s="73"/>
      <c r="Z115" s="73"/>
      <c r="AA115" s="73"/>
      <c r="AB115" s="73"/>
    </row>
    <row r="116" ht="60.75" customHeight="1">
      <c r="A116" s="126">
        <v>225000.0</v>
      </c>
      <c r="B116" s="64"/>
      <c r="C116" s="55">
        <f t="shared" si="2"/>
        <v>0</v>
      </c>
      <c r="D116" s="99"/>
      <c r="E116" s="100" t="s">
        <v>3204</v>
      </c>
      <c r="F116" s="100" t="s">
        <v>3202</v>
      </c>
      <c r="G116" s="102" t="s">
        <v>644</v>
      </c>
      <c r="H116" s="102" t="s">
        <v>65</v>
      </c>
      <c r="I116" s="102" t="s">
        <v>659</v>
      </c>
      <c r="J116" s="102" t="s">
        <v>699</v>
      </c>
      <c r="K116" s="102" t="s">
        <v>661</v>
      </c>
      <c r="L116" s="102" t="s">
        <v>972</v>
      </c>
      <c r="M116" s="103">
        <v>21.0</v>
      </c>
      <c r="N116" s="103">
        <v>145.0</v>
      </c>
      <c r="O116" s="102" t="s">
        <v>687</v>
      </c>
      <c r="P116" s="102" t="s">
        <v>650</v>
      </c>
      <c r="Q116" s="102" t="s">
        <v>973</v>
      </c>
      <c r="R116" s="102" t="s">
        <v>652</v>
      </c>
      <c r="S116" s="102" t="s">
        <v>3205</v>
      </c>
      <c r="T116" s="102" t="s">
        <v>1073</v>
      </c>
      <c r="U116" s="103">
        <v>10.0</v>
      </c>
      <c r="V116" s="104">
        <v>250.0</v>
      </c>
      <c r="W116" s="127">
        <v>225000.0</v>
      </c>
      <c r="X116" s="128"/>
      <c r="Y116" s="73"/>
      <c r="Z116" s="73"/>
      <c r="AA116" s="73"/>
      <c r="AB116" s="73"/>
    </row>
    <row r="117" ht="60.75" customHeight="1">
      <c r="A117" s="126">
        <v>225000.0</v>
      </c>
      <c r="B117" s="64"/>
      <c r="C117" s="55">
        <f t="shared" si="2"/>
        <v>0</v>
      </c>
      <c r="D117" s="99"/>
      <c r="E117" s="100" t="s">
        <v>3206</v>
      </c>
      <c r="F117" s="100" t="s">
        <v>3202</v>
      </c>
      <c r="G117" s="102" t="s">
        <v>644</v>
      </c>
      <c r="H117" s="102" t="s">
        <v>65</v>
      </c>
      <c r="I117" s="102" t="s">
        <v>659</v>
      </c>
      <c r="J117" s="102" t="s">
        <v>699</v>
      </c>
      <c r="K117" s="102" t="s">
        <v>661</v>
      </c>
      <c r="L117" s="102" t="s">
        <v>3207</v>
      </c>
      <c r="M117" s="103">
        <v>21.0</v>
      </c>
      <c r="N117" s="103">
        <v>145.0</v>
      </c>
      <c r="O117" s="102" t="s">
        <v>687</v>
      </c>
      <c r="P117" s="102" t="s">
        <v>650</v>
      </c>
      <c r="Q117" s="102" t="s">
        <v>3208</v>
      </c>
      <c r="R117" s="102" t="s">
        <v>652</v>
      </c>
      <c r="S117" s="102" t="s">
        <v>3209</v>
      </c>
      <c r="T117" s="102" t="s">
        <v>654</v>
      </c>
      <c r="U117" s="103">
        <v>10.0</v>
      </c>
      <c r="V117" s="104">
        <v>250.0</v>
      </c>
      <c r="W117" s="127">
        <v>225000.0</v>
      </c>
      <c r="X117" s="128"/>
      <c r="Y117" s="73"/>
      <c r="Z117" s="73"/>
      <c r="AA117" s="73"/>
      <c r="AB117" s="73"/>
    </row>
    <row r="118" ht="60.75" customHeight="1">
      <c r="A118" s="126">
        <v>225000.0</v>
      </c>
      <c r="B118" s="64"/>
      <c r="C118" s="55">
        <f t="shared" si="2"/>
        <v>0</v>
      </c>
      <c r="D118" s="99"/>
      <c r="E118" s="100" t="s">
        <v>3210</v>
      </c>
      <c r="F118" s="100" t="s">
        <v>3202</v>
      </c>
      <c r="G118" s="102" t="s">
        <v>644</v>
      </c>
      <c r="H118" s="102" t="s">
        <v>65</v>
      </c>
      <c r="I118" s="102" t="s">
        <v>659</v>
      </c>
      <c r="J118" s="102" t="s">
        <v>699</v>
      </c>
      <c r="K118" s="102" t="s">
        <v>661</v>
      </c>
      <c r="L118" s="102" t="s">
        <v>705</v>
      </c>
      <c r="M118" s="103">
        <v>21.0</v>
      </c>
      <c r="N118" s="103">
        <v>145.0</v>
      </c>
      <c r="O118" s="102" t="s">
        <v>687</v>
      </c>
      <c r="P118" s="102" t="s">
        <v>650</v>
      </c>
      <c r="Q118" s="102" t="s">
        <v>706</v>
      </c>
      <c r="R118" s="102" t="s">
        <v>652</v>
      </c>
      <c r="S118" s="102" t="s">
        <v>3211</v>
      </c>
      <c r="T118" s="102" t="s">
        <v>1073</v>
      </c>
      <c r="U118" s="103">
        <v>10.0</v>
      </c>
      <c r="V118" s="104">
        <v>250.0</v>
      </c>
      <c r="W118" s="127">
        <v>225000.0</v>
      </c>
      <c r="X118" s="128"/>
      <c r="Y118" s="73"/>
      <c r="Z118" s="73"/>
      <c r="AA118" s="73"/>
      <c r="AB118" s="73"/>
    </row>
    <row r="119" ht="60.75" customHeight="1">
      <c r="A119" s="126">
        <v>225000.0</v>
      </c>
      <c r="B119" s="64"/>
      <c r="C119" s="55">
        <f t="shared" si="2"/>
        <v>0</v>
      </c>
      <c r="D119" s="99"/>
      <c r="E119" s="100" t="s">
        <v>3212</v>
      </c>
      <c r="F119" s="100" t="s">
        <v>3202</v>
      </c>
      <c r="G119" s="102" t="s">
        <v>644</v>
      </c>
      <c r="H119" s="102" t="s">
        <v>65</v>
      </c>
      <c r="I119" s="102" t="s">
        <v>659</v>
      </c>
      <c r="J119" s="102" t="s">
        <v>699</v>
      </c>
      <c r="K119" s="102" t="s">
        <v>661</v>
      </c>
      <c r="L119" s="102" t="s">
        <v>3213</v>
      </c>
      <c r="M119" s="103">
        <v>21.0</v>
      </c>
      <c r="N119" s="103">
        <v>145.0</v>
      </c>
      <c r="O119" s="102" t="s">
        <v>687</v>
      </c>
      <c r="P119" s="102" t="s">
        <v>650</v>
      </c>
      <c r="Q119" s="102" t="s">
        <v>3214</v>
      </c>
      <c r="R119" s="102" t="s">
        <v>652</v>
      </c>
      <c r="S119" s="102" t="s">
        <v>3215</v>
      </c>
      <c r="T119" s="102" t="s">
        <v>654</v>
      </c>
      <c r="U119" s="103">
        <v>10.0</v>
      </c>
      <c r="V119" s="104">
        <v>250.0</v>
      </c>
      <c r="W119" s="127">
        <v>225000.0</v>
      </c>
      <c r="X119" s="128"/>
      <c r="Y119" s="73"/>
      <c r="Z119" s="73"/>
      <c r="AA119" s="73"/>
      <c r="AB119" s="73"/>
    </row>
    <row r="120" ht="60.75" customHeight="1">
      <c r="A120" s="126">
        <v>285000.0</v>
      </c>
      <c r="B120" s="64"/>
      <c r="C120" s="55">
        <f t="shared" si="2"/>
        <v>0</v>
      </c>
      <c r="D120" s="99"/>
      <c r="E120" s="100" t="s">
        <v>3216</v>
      </c>
      <c r="F120" s="100" t="s">
        <v>3217</v>
      </c>
      <c r="G120" s="102" t="s">
        <v>644</v>
      </c>
      <c r="H120" s="102" t="s">
        <v>65</v>
      </c>
      <c r="I120" s="102" t="s">
        <v>659</v>
      </c>
      <c r="J120" s="102" t="s">
        <v>699</v>
      </c>
      <c r="K120" s="102" t="s">
        <v>694</v>
      </c>
      <c r="L120" s="102" t="s">
        <v>744</v>
      </c>
      <c r="M120" s="103">
        <v>18.0</v>
      </c>
      <c r="N120" s="103">
        <v>140.0</v>
      </c>
      <c r="O120" s="102" t="s">
        <v>663</v>
      </c>
      <c r="P120" s="102" t="s">
        <v>650</v>
      </c>
      <c r="Q120" s="102" t="s">
        <v>745</v>
      </c>
      <c r="R120" s="102" t="s">
        <v>652</v>
      </c>
      <c r="S120" s="102" t="s">
        <v>3218</v>
      </c>
      <c r="T120" s="102" t="s">
        <v>654</v>
      </c>
      <c r="U120" s="103">
        <v>10.0</v>
      </c>
      <c r="V120" s="104">
        <v>320.0</v>
      </c>
      <c r="W120" s="127">
        <v>285000.0</v>
      </c>
      <c r="X120" s="128"/>
      <c r="Y120" s="73"/>
      <c r="Z120" s="73"/>
      <c r="AA120" s="73"/>
      <c r="AB120" s="73"/>
    </row>
    <row r="121" ht="60.75" customHeight="1">
      <c r="A121" s="126">
        <v>285000.0</v>
      </c>
      <c r="B121" s="64"/>
      <c r="C121" s="55">
        <f t="shared" si="2"/>
        <v>0</v>
      </c>
      <c r="D121" s="99"/>
      <c r="E121" s="100" t="s">
        <v>3219</v>
      </c>
      <c r="F121" s="100" t="s">
        <v>3217</v>
      </c>
      <c r="G121" s="102" t="s">
        <v>644</v>
      </c>
      <c r="H121" s="102" t="s">
        <v>65</v>
      </c>
      <c r="I121" s="102" t="s">
        <v>659</v>
      </c>
      <c r="J121" s="102" t="s">
        <v>699</v>
      </c>
      <c r="K121" s="102" t="s">
        <v>694</v>
      </c>
      <c r="L121" s="102" t="s">
        <v>3220</v>
      </c>
      <c r="M121" s="103">
        <v>18.0</v>
      </c>
      <c r="N121" s="103">
        <v>140.0</v>
      </c>
      <c r="O121" s="102" t="s">
        <v>663</v>
      </c>
      <c r="P121" s="102" t="s">
        <v>650</v>
      </c>
      <c r="Q121" s="102" t="s">
        <v>3221</v>
      </c>
      <c r="R121" s="102" t="s">
        <v>652</v>
      </c>
      <c r="S121" s="102" t="s">
        <v>3222</v>
      </c>
      <c r="T121" s="102" t="s">
        <v>654</v>
      </c>
      <c r="U121" s="103">
        <v>10.0</v>
      </c>
      <c r="V121" s="104">
        <v>320.0</v>
      </c>
      <c r="W121" s="127">
        <v>285000.0</v>
      </c>
      <c r="X121" s="128"/>
      <c r="Y121" s="73"/>
      <c r="Z121" s="73"/>
      <c r="AA121" s="73"/>
      <c r="AB121" s="73"/>
    </row>
    <row r="122" ht="60.75" customHeight="1">
      <c r="A122" s="126">
        <v>285000.0</v>
      </c>
      <c r="B122" s="64"/>
      <c r="C122" s="55">
        <f t="shared" si="2"/>
        <v>0</v>
      </c>
      <c r="D122" s="99"/>
      <c r="E122" s="100" t="s">
        <v>3223</v>
      </c>
      <c r="F122" s="100" t="s">
        <v>3217</v>
      </c>
      <c r="G122" s="102" t="s">
        <v>644</v>
      </c>
      <c r="H122" s="102" t="s">
        <v>65</v>
      </c>
      <c r="I122" s="102" t="s">
        <v>659</v>
      </c>
      <c r="J122" s="102" t="s">
        <v>699</v>
      </c>
      <c r="K122" s="102" t="s">
        <v>694</v>
      </c>
      <c r="L122" s="102" t="s">
        <v>3013</v>
      </c>
      <c r="M122" s="103">
        <v>18.0</v>
      </c>
      <c r="N122" s="103">
        <v>140.0</v>
      </c>
      <c r="O122" s="102" t="s">
        <v>663</v>
      </c>
      <c r="P122" s="102" t="s">
        <v>650</v>
      </c>
      <c r="Q122" s="102" t="s">
        <v>3014</v>
      </c>
      <c r="R122" s="102" t="s">
        <v>652</v>
      </c>
      <c r="S122" s="102" t="s">
        <v>3224</v>
      </c>
      <c r="T122" s="102" t="s">
        <v>654</v>
      </c>
      <c r="U122" s="103">
        <v>10.0</v>
      </c>
      <c r="V122" s="104">
        <v>320.0</v>
      </c>
      <c r="W122" s="127">
        <v>285000.0</v>
      </c>
      <c r="X122" s="128"/>
      <c r="Y122" s="73"/>
      <c r="Z122" s="73"/>
      <c r="AA122" s="73"/>
      <c r="AB122" s="73"/>
    </row>
    <row r="123" ht="60.75" customHeight="1">
      <c r="A123" s="126">
        <v>260000.0</v>
      </c>
      <c r="B123" s="64"/>
      <c r="C123" s="55">
        <f t="shared" si="2"/>
        <v>0</v>
      </c>
      <c r="D123" s="99"/>
      <c r="E123" s="100" t="s">
        <v>3225</v>
      </c>
      <c r="F123" s="100" t="s">
        <v>3226</v>
      </c>
      <c r="G123" s="102" t="s">
        <v>644</v>
      </c>
      <c r="H123" s="102" t="s">
        <v>65</v>
      </c>
      <c r="I123" s="102" t="s">
        <v>659</v>
      </c>
      <c r="J123" s="102" t="s">
        <v>2876</v>
      </c>
      <c r="K123" s="102" t="s">
        <v>661</v>
      </c>
      <c r="L123" s="102" t="s">
        <v>744</v>
      </c>
      <c r="M123" s="103">
        <v>20.0</v>
      </c>
      <c r="N123" s="103">
        <v>145.0</v>
      </c>
      <c r="O123" s="102" t="s">
        <v>663</v>
      </c>
      <c r="P123" s="102" t="s">
        <v>650</v>
      </c>
      <c r="Q123" s="102" t="s">
        <v>745</v>
      </c>
      <c r="R123" s="102" t="s">
        <v>652</v>
      </c>
      <c r="S123" s="102" t="s">
        <v>3227</v>
      </c>
      <c r="T123" s="102" t="s">
        <v>654</v>
      </c>
      <c r="U123" s="103">
        <v>10.0</v>
      </c>
      <c r="V123" s="104">
        <v>290.0</v>
      </c>
      <c r="W123" s="127">
        <v>260000.0</v>
      </c>
      <c r="X123" s="128"/>
      <c r="Y123" s="73"/>
      <c r="Z123" s="73"/>
      <c r="AA123" s="73"/>
      <c r="AB123" s="73"/>
    </row>
    <row r="124" ht="60.75" customHeight="1">
      <c r="A124" s="126">
        <v>260000.0</v>
      </c>
      <c r="B124" s="64"/>
      <c r="C124" s="55">
        <f t="shared" si="2"/>
        <v>0</v>
      </c>
      <c r="D124" s="99"/>
      <c r="E124" s="100" t="s">
        <v>3228</v>
      </c>
      <c r="F124" s="100" t="s">
        <v>3226</v>
      </c>
      <c r="G124" s="102" t="s">
        <v>644</v>
      </c>
      <c r="H124" s="102" t="s">
        <v>65</v>
      </c>
      <c r="I124" s="102" t="s">
        <v>659</v>
      </c>
      <c r="J124" s="102" t="s">
        <v>2864</v>
      </c>
      <c r="K124" s="102" t="s">
        <v>661</v>
      </c>
      <c r="L124" s="102" t="s">
        <v>3229</v>
      </c>
      <c r="M124" s="103">
        <v>20.0</v>
      </c>
      <c r="N124" s="103">
        <v>145.0</v>
      </c>
      <c r="O124" s="102" t="s">
        <v>663</v>
      </c>
      <c r="P124" s="102" t="s">
        <v>650</v>
      </c>
      <c r="Q124" s="102" t="s">
        <v>3230</v>
      </c>
      <c r="R124" s="102" t="s">
        <v>652</v>
      </c>
      <c r="S124" s="102" t="s">
        <v>3231</v>
      </c>
      <c r="T124" s="102" t="s">
        <v>654</v>
      </c>
      <c r="U124" s="103">
        <v>10.0</v>
      </c>
      <c r="V124" s="104">
        <v>290.0</v>
      </c>
      <c r="W124" s="127">
        <v>260000.0</v>
      </c>
      <c r="X124" s="128"/>
      <c r="Y124" s="73"/>
      <c r="Z124" s="73"/>
      <c r="AA124" s="73"/>
      <c r="AB124" s="73"/>
    </row>
    <row r="125" ht="60.75" customHeight="1">
      <c r="A125" s="126">
        <v>260000.0</v>
      </c>
      <c r="B125" s="64"/>
      <c r="C125" s="55">
        <f t="shared" si="2"/>
        <v>0</v>
      </c>
      <c r="D125" s="99"/>
      <c r="E125" s="100" t="s">
        <v>3232</v>
      </c>
      <c r="F125" s="100" t="s">
        <v>3226</v>
      </c>
      <c r="G125" s="102" t="s">
        <v>644</v>
      </c>
      <c r="H125" s="102" t="s">
        <v>65</v>
      </c>
      <c r="I125" s="102" t="s">
        <v>659</v>
      </c>
      <c r="J125" s="102" t="s">
        <v>2864</v>
      </c>
      <c r="K125" s="102" t="s">
        <v>661</v>
      </c>
      <c r="L125" s="102" t="s">
        <v>3220</v>
      </c>
      <c r="M125" s="103">
        <v>20.0</v>
      </c>
      <c r="N125" s="103">
        <v>145.0</v>
      </c>
      <c r="O125" s="102" t="s">
        <v>663</v>
      </c>
      <c r="P125" s="102" t="s">
        <v>650</v>
      </c>
      <c r="Q125" s="102" t="s">
        <v>3221</v>
      </c>
      <c r="R125" s="102" t="s">
        <v>652</v>
      </c>
      <c r="S125" s="102" t="s">
        <v>3233</v>
      </c>
      <c r="T125" s="102" t="s">
        <v>654</v>
      </c>
      <c r="U125" s="103">
        <v>10.0</v>
      </c>
      <c r="V125" s="104">
        <v>290.0</v>
      </c>
      <c r="W125" s="127">
        <v>260000.0</v>
      </c>
      <c r="X125" s="128"/>
      <c r="Y125" s="73"/>
      <c r="Z125" s="73"/>
      <c r="AA125" s="73"/>
      <c r="AB125" s="73"/>
    </row>
    <row r="126" ht="60.75" customHeight="1">
      <c r="A126" s="126">
        <v>285000.0</v>
      </c>
      <c r="B126" s="64"/>
      <c r="C126" s="55">
        <f t="shared" si="2"/>
        <v>0</v>
      </c>
      <c r="D126" s="99"/>
      <c r="E126" s="100" t="s">
        <v>3234</v>
      </c>
      <c r="F126" s="100" t="s">
        <v>3235</v>
      </c>
      <c r="G126" s="102" t="s">
        <v>644</v>
      </c>
      <c r="H126" s="102" t="s">
        <v>65</v>
      </c>
      <c r="I126" s="102" t="s">
        <v>659</v>
      </c>
      <c r="J126" s="102" t="s">
        <v>699</v>
      </c>
      <c r="K126" s="102" t="s">
        <v>661</v>
      </c>
      <c r="L126" s="102" t="s">
        <v>744</v>
      </c>
      <c r="M126" s="103">
        <v>17.0</v>
      </c>
      <c r="N126" s="103">
        <v>140.0</v>
      </c>
      <c r="O126" s="102" t="s">
        <v>663</v>
      </c>
      <c r="P126" s="102" t="s">
        <v>650</v>
      </c>
      <c r="Q126" s="102" t="s">
        <v>745</v>
      </c>
      <c r="R126" s="102" t="s">
        <v>652</v>
      </c>
      <c r="S126" s="102" t="s">
        <v>3236</v>
      </c>
      <c r="T126" s="102" t="s">
        <v>654</v>
      </c>
      <c r="U126" s="103">
        <v>10.0</v>
      </c>
      <c r="V126" s="104">
        <v>320.0</v>
      </c>
      <c r="W126" s="127">
        <v>285000.0</v>
      </c>
      <c r="X126" s="128"/>
      <c r="Y126" s="73"/>
      <c r="Z126" s="73"/>
      <c r="AA126" s="73"/>
      <c r="AB126" s="73"/>
    </row>
    <row r="127" ht="60.75" customHeight="1">
      <c r="A127" s="126">
        <v>285000.0</v>
      </c>
      <c r="B127" s="64"/>
      <c r="C127" s="55">
        <f t="shared" si="2"/>
        <v>0</v>
      </c>
      <c r="D127" s="99"/>
      <c r="E127" s="100" t="s">
        <v>3237</v>
      </c>
      <c r="F127" s="100" t="s">
        <v>3235</v>
      </c>
      <c r="G127" s="102" t="s">
        <v>644</v>
      </c>
      <c r="H127" s="102" t="s">
        <v>65</v>
      </c>
      <c r="I127" s="102" t="s">
        <v>659</v>
      </c>
      <c r="J127" s="102" t="s">
        <v>699</v>
      </c>
      <c r="K127" s="102" t="s">
        <v>661</v>
      </c>
      <c r="L127" s="102" t="s">
        <v>3238</v>
      </c>
      <c r="M127" s="103">
        <v>17.0</v>
      </c>
      <c r="N127" s="103">
        <v>140.0</v>
      </c>
      <c r="O127" s="102" t="s">
        <v>663</v>
      </c>
      <c r="P127" s="102" t="s">
        <v>650</v>
      </c>
      <c r="Q127" s="102" t="s">
        <v>3239</v>
      </c>
      <c r="R127" s="102" t="s">
        <v>652</v>
      </c>
      <c r="S127" s="102" t="s">
        <v>3240</v>
      </c>
      <c r="T127" s="102" t="s">
        <v>654</v>
      </c>
      <c r="U127" s="103">
        <v>10.0</v>
      </c>
      <c r="V127" s="104">
        <v>320.0</v>
      </c>
      <c r="W127" s="127">
        <v>285000.0</v>
      </c>
      <c r="X127" s="128"/>
      <c r="Y127" s="73"/>
      <c r="Z127" s="73"/>
      <c r="AA127" s="73"/>
      <c r="AB127" s="73"/>
    </row>
    <row r="128" ht="60.75" customHeight="1">
      <c r="A128" s="126">
        <v>285000.0</v>
      </c>
      <c r="B128" s="64"/>
      <c r="C128" s="55">
        <f t="shared" si="2"/>
        <v>0</v>
      </c>
      <c r="D128" s="99"/>
      <c r="E128" s="100" t="s">
        <v>3241</v>
      </c>
      <c r="F128" s="100" t="s">
        <v>3235</v>
      </c>
      <c r="G128" s="102" t="s">
        <v>644</v>
      </c>
      <c r="H128" s="102" t="s">
        <v>65</v>
      </c>
      <c r="I128" s="102" t="s">
        <v>659</v>
      </c>
      <c r="J128" s="102" t="s">
        <v>699</v>
      </c>
      <c r="K128" s="102" t="s">
        <v>661</v>
      </c>
      <c r="L128" s="102" t="s">
        <v>3109</v>
      </c>
      <c r="M128" s="103">
        <v>17.0</v>
      </c>
      <c r="N128" s="103">
        <v>140.0</v>
      </c>
      <c r="O128" s="102" t="s">
        <v>663</v>
      </c>
      <c r="P128" s="102" t="s">
        <v>650</v>
      </c>
      <c r="Q128" s="102" t="s">
        <v>3110</v>
      </c>
      <c r="R128" s="102" t="s">
        <v>652</v>
      </c>
      <c r="S128" s="102" t="s">
        <v>3242</v>
      </c>
      <c r="T128" s="102" t="s">
        <v>654</v>
      </c>
      <c r="U128" s="103">
        <v>10.0</v>
      </c>
      <c r="V128" s="104">
        <v>320.0</v>
      </c>
      <c r="W128" s="127">
        <v>285000.0</v>
      </c>
      <c r="X128" s="128"/>
      <c r="Y128" s="73"/>
      <c r="Z128" s="73"/>
      <c r="AA128" s="73"/>
      <c r="AB128" s="73"/>
    </row>
    <row r="129" ht="60.75" customHeight="1">
      <c r="A129" s="126">
        <v>285000.0</v>
      </c>
      <c r="B129" s="64"/>
      <c r="C129" s="55">
        <f t="shared" si="2"/>
        <v>0</v>
      </c>
      <c r="D129" s="99"/>
      <c r="E129" s="100" t="s">
        <v>3243</v>
      </c>
      <c r="F129" s="100" t="s">
        <v>3235</v>
      </c>
      <c r="G129" s="102" t="s">
        <v>644</v>
      </c>
      <c r="H129" s="102" t="s">
        <v>65</v>
      </c>
      <c r="I129" s="102" t="s">
        <v>659</v>
      </c>
      <c r="J129" s="102" t="s">
        <v>699</v>
      </c>
      <c r="K129" s="102" t="s">
        <v>661</v>
      </c>
      <c r="L129" s="102" t="s">
        <v>2885</v>
      </c>
      <c r="M129" s="103">
        <v>17.0</v>
      </c>
      <c r="N129" s="103">
        <v>140.0</v>
      </c>
      <c r="O129" s="102" t="s">
        <v>663</v>
      </c>
      <c r="P129" s="102" t="s">
        <v>650</v>
      </c>
      <c r="Q129" s="102" t="s">
        <v>2886</v>
      </c>
      <c r="R129" s="102" t="s">
        <v>652</v>
      </c>
      <c r="S129" s="102" t="s">
        <v>3244</v>
      </c>
      <c r="T129" s="102" t="s">
        <v>654</v>
      </c>
      <c r="U129" s="103">
        <v>10.0</v>
      </c>
      <c r="V129" s="104">
        <v>320.0</v>
      </c>
      <c r="W129" s="127">
        <v>285000.0</v>
      </c>
      <c r="X129" s="128"/>
      <c r="Y129" s="73"/>
      <c r="Z129" s="73"/>
      <c r="AA129" s="73"/>
      <c r="AB129" s="73"/>
    </row>
    <row r="130" ht="60.75" customHeight="1">
      <c r="A130" s="126">
        <v>242000.0</v>
      </c>
      <c r="B130" s="64"/>
      <c r="C130" s="55">
        <f t="shared" si="2"/>
        <v>0</v>
      </c>
      <c r="D130" s="99"/>
      <c r="E130" s="100" t="s">
        <v>3245</v>
      </c>
      <c r="F130" s="100" t="s">
        <v>3246</v>
      </c>
      <c r="G130" s="102" t="s">
        <v>644</v>
      </c>
      <c r="H130" s="102" t="s">
        <v>65</v>
      </c>
      <c r="I130" s="102" t="s">
        <v>659</v>
      </c>
      <c r="J130" s="102" t="s">
        <v>699</v>
      </c>
      <c r="K130" s="102" t="s">
        <v>694</v>
      </c>
      <c r="L130" s="102" t="s">
        <v>939</v>
      </c>
      <c r="M130" s="103">
        <v>19.0</v>
      </c>
      <c r="N130" s="103">
        <v>145.0</v>
      </c>
      <c r="O130" s="102" t="s">
        <v>649</v>
      </c>
      <c r="P130" s="102" t="s">
        <v>650</v>
      </c>
      <c r="Q130" s="102" t="s">
        <v>940</v>
      </c>
      <c r="R130" s="102" t="s">
        <v>652</v>
      </c>
      <c r="S130" s="102" t="s">
        <v>3247</v>
      </c>
      <c r="T130" s="102" t="s">
        <v>654</v>
      </c>
      <c r="U130" s="103">
        <v>10.0</v>
      </c>
      <c r="V130" s="104">
        <v>270.0</v>
      </c>
      <c r="W130" s="127">
        <v>242000.0</v>
      </c>
      <c r="X130" s="128"/>
      <c r="Y130" s="73"/>
      <c r="Z130" s="73"/>
      <c r="AA130" s="73"/>
      <c r="AB130" s="73"/>
    </row>
    <row r="131" ht="60.75" customHeight="1">
      <c r="A131" s="126">
        <v>242000.0</v>
      </c>
      <c r="B131" s="64"/>
      <c r="C131" s="55">
        <f t="shared" si="2"/>
        <v>0</v>
      </c>
      <c r="D131" s="99"/>
      <c r="E131" s="100" t="s">
        <v>3248</v>
      </c>
      <c r="F131" s="100" t="s">
        <v>3246</v>
      </c>
      <c r="G131" s="102" t="s">
        <v>644</v>
      </c>
      <c r="H131" s="102" t="s">
        <v>65</v>
      </c>
      <c r="I131" s="102" t="s">
        <v>659</v>
      </c>
      <c r="J131" s="102" t="s">
        <v>699</v>
      </c>
      <c r="K131" s="102" t="s">
        <v>694</v>
      </c>
      <c r="L131" s="102" t="s">
        <v>3047</v>
      </c>
      <c r="M131" s="103">
        <v>19.0</v>
      </c>
      <c r="N131" s="103">
        <v>145.0</v>
      </c>
      <c r="O131" s="102" t="s">
        <v>649</v>
      </c>
      <c r="P131" s="102" t="s">
        <v>650</v>
      </c>
      <c r="Q131" s="102" t="s">
        <v>3048</v>
      </c>
      <c r="R131" s="102" t="s">
        <v>652</v>
      </c>
      <c r="S131" s="102" t="s">
        <v>3249</v>
      </c>
      <c r="T131" s="102" t="s">
        <v>654</v>
      </c>
      <c r="U131" s="103">
        <v>10.0</v>
      </c>
      <c r="V131" s="104">
        <v>270.0</v>
      </c>
      <c r="W131" s="127">
        <v>242000.0</v>
      </c>
      <c r="X131" s="128"/>
      <c r="Y131" s="73"/>
      <c r="Z131" s="73"/>
      <c r="AA131" s="73"/>
      <c r="AB131" s="73"/>
    </row>
    <row r="132" ht="60.75" customHeight="1">
      <c r="A132" s="126">
        <v>242000.0</v>
      </c>
      <c r="B132" s="64"/>
      <c r="C132" s="55">
        <f t="shared" si="2"/>
        <v>0</v>
      </c>
      <c r="D132" s="99"/>
      <c r="E132" s="100" t="s">
        <v>3250</v>
      </c>
      <c r="F132" s="100" t="s">
        <v>3246</v>
      </c>
      <c r="G132" s="102" t="s">
        <v>644</v>
      </c>
      <c r="H132" s="102" t="s">
        <v>65</v>
      </c>
      <c r="I132" s="102" t="s">
        <v>659</v>
      </c>
      <c r="J132" s="102" t="s">
        <v>699</v>
      </c>
      <c r="K132" s="102" t="s">
        <v>694</v>
      </c>
      <c r="L132" s="102" t="s">
        <v>3251</v>
      </c>
      <c r="M132" s="103">
        <v>19.0</v>
      </c>
      <c r="N132" s="103">
        <v>145.0</v>
      </c>
      <c r="O132" s="102" t="s">
        <v>649</v>
      </c>
      <c r="P132" s="102" t="s">
        <v>650</v>
      </c>
      <c r="Q132" s="102" t="s">
        <v>3252</v>
      </c>
      <c r="R132" s="102" t="s">
        <v>652</v>
      </c>
      <c r="S132" s="102" t="s">
        <v>3253</v>
      </c>
      <c r="T132" s="102" t="s">
        <v>654</v>
      </c>
      <c r="U132" s="103">
        <v>10.0</v>
      </c>
      <c r="V132" s="104">
        <v>270.0</v>
      </c>
      <c r="W132" s="127">
        <v>242000.0</v>
      </c>
      <c r="X132" s="128"/>
      <c r="Y132" s="73"/>
      <c r="Z132" s="73"/>
      <c r="AA132" s="73"/>
      <c r="AB132" s="73"/>
    </row>
    <row r="133" ht="60.75" customHeight="1">
      <c r="A133" s="126">
        <v>293000.0</v>
      </c>
      <c r="B133" s="64"/>
      <c r="C133" s="55">
        <f t="shared" si="2"/>
        <v>0</v>
      </c>
      <c r="D133" s="99"/>
      <c r="E133" s="100" t="s">
        <v>3254</v>
      </c>
      <c r="F133" s="100" t="s">
        <v>3255</v>
      </c>
      <c r="G133" s="102" t="s">
        <v>644</v>
      </c>
      <c r="H133" s="102" t="s">
        <v>65</v>
      </c>
      <c r="I133" s="102" t="s">
        <v>735</v>
      </c>
      <c r="J133" s="102" t="s">
        <v>699</v>
      </c>
      <c r="K133" s="102" t="s">
        <v>789</v>
      </c>
      <c r="L133" s="102" t="s">
        <v>744</v>
      </c>
      <c r="M133" s="103">
        <v>24.0</v>
      </c>
      <c r="N133" s="103">
        <v>145.0</v>
      </c>
      <c r="O133" s="102" t="s">
        <v>649</v>
      </c>
      <c r="P133" s="102" t="s">
        <v>650</v>
      </c>
      <c r="Q133" s="102" t="s">
        <v>745</v>
      </c>
      <c r="R133" s="102" t="s">
        <v>652</v>
      </c>
      <c r="S133" s="102" t="s">
        <v>3256</v>
      </c>
      <c r="T133" s="102" t="s">
        <v>654</v>
      </c>
      <c r="U133" s="103">
        <v>10.0</v>
      </c>
      <c r="V133" s="104">
        <v>330.0</v>
      </c>
      <c r="W133" s="127">
        <v>293000.0</v>
      </c>
      <c r="X133" s="128"/>
      <c r="Y133" s="73"/>
      <c r="Z133" s="73"/>
      <c r="AA133" s="73"/>
      <c r="AB133" s="73"/>
    </row>
    <row r="134" ht="60.75" customHeight="1">
      <c r="A134" s="126">
        <v>293000.0</v>
      </c>
      <c r="B134" s="64"/>
      <c r="C134" s="55">
        <f t="shared" si="2"/>
        <v>0</v>
      </c>
      <c r="D134" s="99"/>
      <c r="E134" s="100" t="s">
        <v>3257</v>
      </c>
      <c r="F134" s="100" t="s">
        <v>3255</v>
      </c>
      <c r="G134" s="102" t="s">
        <v>644</v>
      </c>
      <c r="H134" s="102" t="s">
        <v>65</v>
      </c>
      <c r="I134" s="102" t="s">
        <v>735</v>
      </c>
      <c r="J134" s="102" t="s">
        <v>699</v>
      </c>
      <c r="K134" s="102" t="s">
        <v>789</v>
      </c>
      <c r="L134" s="102" t="s">
        <v>958</v>
      </c>
      <c r="M134" s="103">
        <v>24.0</v>
      </c>
      <c r="N134" s="103">
        <v>145.0</v>
      </c>
      <c r="O134" s="102" t="s">
        <v>649</v>
      </c>
      <c r="P134" s="102" t="s">
        <v>650</v>
      </c>
      <c r="Q134" s="102" t="s">
        <v>959</v>
      </c>
      <c r="R134" s="102" t="s">
        <v>652</v>
      </c>
      <c r="S134" s="102" t="s">
        <v>3258</v>
      </c>
      <c r="T134" s="102" t="s">
        <v>654</v>
      </c>
      <c r="U134" s="103">
        <v>10.0</v>
      </c>
      <c r="V134" s="104">
        <v>330.0</v>
      </c>
      <c r="W134" s="127">
        <v>293000.0</v>
      </c>
      <c r="X134" s="128"/>
      <c r="Y134" s="73"/>
      <c r="Z134" s="73"/>
      <c r="AA134" s="73"/>
      <c r="AB134" s="73"/>
    </row>
    <row r="135" ht="60.75" customHeight="1">
      <c r="A135" s="126">
        <v>293000.0</v>
      </c>
      <c r="B135" s="64"/>
      <c r="C135" s="55">
        <f t="shared" si="2"/>
        <v>0</v>
      </c>
      <c r="D135" s="99"/>
      <c r="E135" s="100" t="s">
        <v>3259</v>
      </c>
      <c r="F135" s="100" t="s">
        <v>3255</v>
      </c>
      <c r="G135" s="102" t="s">
        <v>644</v>
      </c>
      <c r="H135" s="102" t="s">
        <v>65</v>
      </c>
      <c r="I135" s="102" t="s">
        <v>735</v>
      </c>
      <c r="J135" s="102" t="s">
        <v>699</v>
      </c>
      <c r="K135" s="102" t="s">
        <v>789</v>
      </c>
      <c r="L135" s="102" t="s">
        <v>3109</v>
      </c>
      <c r="M135" s="103">
        <v>24.0</v>
      </c>
      <c r="N135" s="103">
        <v>145.0</v>
      </c>
      <c r="O135" s="102" t="s">
        <v>649</v>
      </c>
      <c r="P135" s="102" t="s">
        <v>650</v>
      </c>
      <c r="Q135" s="102" t="s">
        <v>3110</v>
      </c>
      <c r="R135" s="102" t="s">
        <v>652</v>
      </c>
      <c r="S135" s="102" t="s">
        <v>3260</v>
      </c>
      <c r="T135" s="102" t="s">
        <v>654</v>
      </c>
      <c r="U135" s="103">
        <v>10.0</v>
      </c>
      <c r="V135" s="104">
        <v>330.0</v>
      </c>
      <c r="W135" s="127">
        <v>293000.0</v>
      </c>
      <c r="X135" s="128"/>
      <c r="Y135" s="73"/>
      <c r="Z135" s="73"/>
      <c r="AA135" s="73"/>
      <c r="AB135" s="73"/>
    </row>
    <row r="136" ht="60.75" customHeight="1">
      <c r="A136" s="126">
        <v>293000.0</v>
      </c>
      <c r="B136" s="64"/>
      <c r="C136" s="55">
        <f t="shared" si="2"/>
        <v>0</v>
      </c>
      <c r="D136" s="99"/>
      <c r="E136" s="100" t="s">
        <v>3261</v>
      </c>
      <c r="F136" s="100" t="s">
        <v>3262</v>
      </c>
      <c r="G136" s="102" t="s">
        <v>644</v>
      </c>
      <c r="H136" s="102" t="s">
        <v>65</v>
      </c>
      <c r="I136" s="102" t="s">
        <v>735</v>
      </c>
      <c r="J136" s="102" t="s">
        <v>699</v>
      </c>
      <c r="K136" s="102" t="s">
        <v>798</v>
      </c>
      <c r="L136" s="102" t="s">
        <v>744</v>
      </c>
      <c r="M136" s="103">
        <v>20.0</v>
      </c>
      <c r="N136" s="103">
        <v>145.0</v>
      </c>
      <c r="O136" s="102" t="s">
        <v>649</v>
      </c>
      <c r="P136" s="102" t="s">
        <v>650</v>
      </c>
      <c r="Q136" s="102" t="s">
        <v>745</v>
      </c>
      <c r="R136" s="102" t="s">
        <v>652</v>
      </c>
      <c r="S136" s="102" t="s">
        <v>3263</v>
      </c>
      <c r="T136" s="102" t="s">
        <v>654</v>
      </c>
      <c r="U136" s="103">
        <v>10.0</v>
      </c>
      <c r="V136" s="104">
        <v>330.0</v>
      </c>
      <c r="W136" s="127">
        <v>293000.0</v>
      </c>
      <c r="X136" s="128"/>
      <c r="Y136" s="73"/>
      <c r="Z136" s="73"/>
      <c r="AA136" s="73"/>
      <c r="AB136" s="73"/>
    </row>
    <row r="137" ht="60.75" customHeight="1">
      <c r="A137" s="126">
        <v>293000.0</v>
      </c>
      <c r="B137" s="64"/>
      <c r="C137" s="55">
        <f t="shared" si="2"/>
        <v>0</v>
      </c>
      <c r="D137" s="99"/>
      <c r="E137" s="100" t="s">
        <v>3264</v>
      </c>
      <c r="F137" s="100" t="s">
        <v>3262</v>
      </c>
      <c r="G137" s="102" t="s">
        <v>644</v>
      </c>
      <c r="H137" s="102" t="s">
        <v>65</v>
      </c>
      <c r="I137" s="102" t="s">
        <v>735</v>
      </c>
      <c r="J137" s="102" t="s">
        <v>699</v>
      </c>
      <c r="K137" s="102" t="s">
        <v>798</v>
      </c>
      <c r="L137" s="102" t="s">
        <v>700</v>
      </c>
      <c r="M137" s="103">
        <v>20.0</v>
      </c>
      <c r="N137" s="103">
        <v>145.0</v>
      </c>
      <c r="O137" s="102" t="s">
        <v>649</v>
      </c>
      <c r="P137" s="102" t="s">
        <v>650</v>
      </c>
      <c r="Q137" s="102" t="s">
        <v>701</v>
      </c>
      <c r="R137" s="102" t="s">
        <v>652</v>
      </c>
      <c r="S137" s="102" t="s">
        <v>3265</v>
      </c>
      <c r="T137" s="102" t="s">
        <v>654</v>
      </c>
      <c r="U137" s="103">
        <v>10.0</v>
      </c>
      <c r="V137" s="104">
        <v>330.0</v>
      </c>
      <c r="W137" s="127">
        <v>293000.0</v>
      </c>
      <c r="X137" s="128"/>
      <c r="Y137" s="73"/>
      <c r="Z137" s="73"/>
      <c r="AA137" s="73"/>
      <c r="AB137" s="73"/>
    </row>
    <row r="138" ht="60.75" customHeight="1">
      <c r="A138" s="126">
        <v>293000.0</v>
      </c>
      <c r="B138" s="64"/>
      <c r="C138" s="55">
        <f t="shared" si="2"/>
        <v>0</v>
      </c>
      <c r="D138" s="99"/>
      <c r="E138" s="100" t="s">
        <v>3266</v>
      </c>
      <c r="F138" s="100" t="s">
        <v>3262</v>
      </c>
      <c r="G138" s="102" t="s">
        <v>644</v>
      </c>
      <c r="H138" s="102" t="s">
        <v>65</v>
      </c>
      <c r="I138" s="102" t="s">
        <v>735</v>
      </c>
      <c r="J138" s="102" t="s">
        <v>699</v>
      </c>
      <c r="K138" s="102" t="s">
        <v>798</v>
      </c>
      <c r="L138" s="102" t="s">
        <v>3109</v>
      </c>
      <c r="M138" s="103">
        <v>20.0</v>
      </c>
      <c r="N138" s="103">
        <v>145.0</v>
      </c>
      <c r="O138" s="102" t="s">
        <v>649</v>
      </c>
      <c r="P138" s="102" t="s">
        <v>650</v>
      </c>
      <c r="Q138" s="102" t="s">
        <v>3110</v>
      </c>
      <c r="R138" s="102" t="s">
        <v>652</v>
      </c>
      <c r="S138" s="102" t="s">
        <v>3267</v>
      </c>
      <c r="T138" s="102" t="s">
        <v>654</v>
      </c>
      <c r="U138" s="103">
        <v>10.0</v>
      </c>
      <c r="V138" s="104">
        <v>330.0</v>
      </c>
      <c r="W138" s="127">
        <v>293000.0</v>
      </c>
      <c r="X138" s="128"/>
      <c r="Y138" s="73"/>
      <c r="Z138" s="73"/>
      <c r="AA138" s="73"/>
      <c r="AB138" s="73"/>
    </row>
    <row r="139" ht="60.75" customHeight="1">
      <c r="A139" s="126">
        <v>318000.0</v>
      </c>
      <c r="B139" s="64"/>
      <c r="C139" s="55">
        <f t="shared" si="2"/>
        <v>0</v>
      </c>
      <c r="D139" s="99"/>
      <c r="E139" s="100" t="s">
        <v>3268</v>
      </c>
      <c r="F139" s="100" t="s">
        <v>3269</v>
      </c>
      <c r="G139" s="102" t="s">
        <v>644</v>
      </c>
      <c r="H139" s="102" t="s">
        <v>65</v>
      </c>
      <c r="I139" s="102" t="s">
        <v>659</v>
      </c>
      <c r="J139" s="102" t="s">
        <v>699</v>
      </c>
      <c r="K139" s="102" t="s">
        <v>674</v>
      </c>
      <c r="L139" s="102" t="s">
        <v>648</v>
      </c>
      <c r="M139" s="103">
        <v>18.0</v>
      </c>
      <c r="N139" s="103">
        <v>145.0</v>
      </c>
      <c r="O139" s="102" t="s">
        <v>687</v>
      </c>
      <c r="P139" s="102" t="s">
        <v>650</v>
      </c>
      <c r="Q139" s="102" t="s">
        <v>651</v>
      </c>
      <c r="R139" s="102" t="s">
        <v>652</v>
      </c>
      <c r="S139" s="102" t="s">
        <v>3270</v>
      </c>
      <c r="T139" s="102" t="s">
        <v>654</v>
      </c>
      <c r="U139" s="103">
        <v>10.0</v>
      </c>
      <c r="V139" s="104">
        <v>360.0</v>
      </c>
      <c r="W139" s="127">
        <v>318000.0</v>
      </c>
      <c r="X139" s="128"/>
      <c r="Y139" s="73"/>
      <c r="Z139" s="73"/>
      <c r="AA139" s="73"/>
      <c r="AB139" s="73"/>
    </row>
    <row r="140" ht="60.75" customHeight="1">
      <c r="A140" s="126">
        <v>318000.0</v>
      </c>
      <c r="B140" s="64"/>
      <c r="C140" s="55">
        <f t="shared" si="2"/>
        <v>0</v>
      </c>
      <c r="D140" s="99"/>
      <c r="E140" s="100" t="s">
        <v>3271</v>
      </c>
      <c r="F140" s="100" t="s">
        <v>3269</v>
      </c>
      <c r="G140" s="102" t="s">
        <v>644</v>
      </c>
      <c r="H140" s="102" t="s">
        <v>65</v>
      </c>
      <c r="I140" s="102" t="s">
        <v>659</v>
      </c>
      <c r="J140" s="102" t="s">
        <v>699</v>
      </c>
      <c r="K140" s="102" t="s">
        <v>674</v>
      </c>
      <c r="L140" s="102" t="s">
        <v>668</v>
      </c>
      <c r="M140" s="103">
        <v>18.0</v>
      </c>
      <c r="N140" s="103">
        <v>145.0</v>
      </c>
      <c r="O140" s="102" t="s">
        <v>687</v>
      </c>
      <c r="P140" s="102" t="s">
        <v>650</v>
      </c>
      <c r="Q140" s="102" t="s">
        <v>669</v>
      </c>
      <c r="R140" s="102" t="s">
        <v>652</v>
      </c>
      <c r="S140" s="102" t="s">
        <v>3272</v>
      </c>
      <c r="T140" s="102" t="s">
        <v>654</v>
      </c>
      <c r="U140" s="103">
        <v>10.0</v>
      </c>
      <c r="V140" s="104">
        <v>360.0</v>
      </c>
      <c r="W140" s="127">
        <v>318000.0</v>
      </c>
      <c r="X140" s="128"/>
      <c r="Y140" s="73"/>
      <c r="Z140" s="73"/>
      <c r="AA140" s="73"/>
      <c r="AB140" s="73"/>
    </row>
    <row r="141" ht="60.75" customHeight="1">
      <c r="A141" s="126">
        <v>318000.0</v>
      </c>
      <c r="B141" s="64"/>
      <c r="C141" s="55">
        <f t="shared" si="2"/>
        <v>0</v>
      </c>
      <c r="D141" s="99"/>
      <c r="E141" s="100" t="s">
        <v>3273</v>
      </c>
      <c r="F141" s="100" t="s">
        <v>3269</v>
      </c>
      <c r="G141" s="102" t="s">
        <v>644</v>
      </c>
      <c r="H141" s="102" t="s">
        <v>65</v>
      </c>
      <c r="I141" s="102" t="s">
        <v>659</v>
      </c>
      <c r="J141" s="102" t="s">
        <v>699</v>
      </c>
      <c r="K141" s="102" t="s">
        <v>674</v>
      </c>
      <c r="L141" s="102" t="s">
        <v>3166</v>
      </c>
      <c r="M141" s="103">
        <v>18.0</v>
      </c>
      <c r="N141" s="103">
        <v>145.0</v>
      </c>
      <c r="O141" s="102" t="s">
        <v>687</v>
      </c>
      <c r="P141" s="102" t="s">
        <v>650</v>
      </c>
      <c r="Q141" s="102" t="s">
        <v>3167</v>
      </c>
      <c r="R141" s="102" t="s">
        <v>652</v>
      </c>
      <c r="S141" s="102" t="s">
        <v>3274</v>
      </c>
      <c r="T141" s="102" t="s">
        <v>654</v>
      </c>
      <c r="U141" s="103">
        <v>10.0</v>
      </c>
      <c r="V141" s="104">
        <v>360.0</v>
      </c>
      <c r="W141" s="127">
        <v>318000.0</v>
      </c>
      <c r="X141" s="128"/>
      <c r="Y141" s="73"/>
      <c r="Z141" s="73"/>
      <c r="AA141" s="73"/>
      <c r="AB141" s="73"/>
    </row>
    <row r="142" ht="60.75" customHeight="1">
      <c r="A142" s="126">
        <v>318000.0</v>
      </c>
      <c r="B142" s="64"/>
      <c r="C142" s="55">
        <f t="shared" si="2"/>
        <v>0</v>
      </c>
      <c r="D142" s="99"/>
      <c r="E142" s="100" t="s">
        <v>3275</v>
      </c>
      <c r="F142" s="100" t="s">
        <v>3269</v>
      </c>
      <c r="G142" s="102" t="s">
        <v>644</v>
      </c>
      <c r="H142" s="102" t="s">
        <v>65</v>
      </c>
      <c r="I142" s="102" t="s">
        <v>659</v>
      </c>
      <c r="J142" s="102" t="s">
        <v>699</v>
      </c>
      <c r="K142" s="102" t="s">
        <v>674</v>
      </c>
      <c r="L142" s="102" t="s">
        <v>3013</v>
      </c>
      <c r="M142" s="103">
        <v>18.0</v>
      </c>
      <c r="N142" s="103">
        <v>145.0</v>
      </c>
      <c r="O142" s="102" t="s">
        <v>687</v>
      </c>
      <c r="P142" s="102" t="s">
        <v>650</v>
      </c>
      <c r="Q142" s="102" t="s">
        <v>3014</v>
      </c>
      <c r="R142" s="102" t="s">
        <v>652</v>
      </c>
      <c r="S142" s="102" t="s">
        <v>3276</v>
      </c>
      <c r="T142" s="102" t="s">
        <v>654</v>
      </c>
      <c r="U142" s="103">
        <v>10.0</v>
      </c>
      <c r="V142" s="104">
        <v>360.0</v>
      </c>
      <c r="W142" s="127">
        <v>318000.0</v>
      </c>
      <c r="X142" s="128"/>
      <c r="Y142" s="73"/>
      <c r="Z142" s="73"/>
      <c r="AA142" s="73"/>
      <c r="AB142" s="73"/>
    </row>
    <row r="143" ht="60.75" customHeight="1">
      <c r="A143" s="126">
        <v>267000.0</v>
      </c>
      <c r="B143" s="64"/>
      <c r="C143" s="55">
        <f t="shared" si="2"/>
        <v>0</v>
      </c>
      <c r="D143" s="99"/>
      <c r="E143" s="100" t="s">
        <v>3277</v>
      </c>
      <c r="F143" s="100" t="s">
        <v>3278</v>
      </c>
      <c r="G143" s="102" t="s">
        <v>644</v>
      </c>
      <c r="H143" s="102" t="s">
        <v>65</v>
      </c>
      <c r="I143" s="102" t="s">
        <v>659</v>
      </c>
      <c r="J143" s="102" t="s">
        <v>699</v>
      </c>
      <c r="K143" s="102" t="s">
        <v>798</v>
      </c>
      <c r="L143" s="102" t="s">
        <v>744</v>
      </c>
      <c r="M143" s="103">
        <v>20.0</v>
      </c>
      <c r="N143" s="103">
        <v>145.0</v>
      </c>
      <c r="O143" s="102" t="s">
        <v>649</v>
      </c>
      <c r="P143" s="102" t="s">
        <v>650</v>
      </c>
      <c r="Q143" s="102" t="s">
        <v>745</v>
      </c>
      <c r="R143" s="102" t="s">
        <v>1980</v>
      </c>
      <c r="S143" s="102" t="s">
        <v>3279</v>
      </c>
      <c r="T143" s="102" t="s">
        <v>654</v>
      </c>
      <c r="U143" s="103">
        <v>10.0</v>
      </c>
      <c r="V143" s="104">
        <v>300.0</v>
      </c>
      <c r="W143" s="127">
        <v>267000.0</v>
      </c>
      <c r="X143" s="128"/>
      <c r="Y143" s="73"/>
      <c r="Z143" s="73"/>
      <c r="AA143" s="73"/>
      <c r="AB143" s="73"/>
    </row>
    <row r="144" ht="60.75" customHeight="1">
      <c r="A144" s="126">
        <v>267000.0</v>
      </c>
      <c r="B144" s="64"/>
      <c r="C144" s="55">
        <f t="shared" si="2"/>
        <v>0</v>
      </c>
      <c r="D144" s="99"/>
      <c r="E144" s="100" t="s">
        <v>3280</v>
      </c>
      <c r="F144" s="100" t="s">
        <v>3278</v>
      </c>
      <c r="G144" s="102" t="s">
        <v>644</v>
      </c>
      <c r="H144" s="102" t="s">
        <v>65</v>
      </c>
      <c r="I144" s="102" t="s">
        <v>659</v>
      </c>
      <c r="J144" s="102" t="s">
        <v>699</v>
      </c>
      <c r="K144" s="102" t="s">
        <v>798</v>
      </c>
      <c r="L144" s="102" t="s">
        <v>3220</v>
      </c>
      <c r="M144" s="103">
        <v>20.0</v>
      </c>
      <c r="N144" s="103">
        <v>145.0</v>
      </c>
      <c r="O144" s="102" t="s">
        <v>649</v>
      </c>
      <c r="P144" s="102" t="s">
        <v>650</v>
      </c>
      <c r="Q144" s="102" t="s">
        <v>3221</v>
      </c>
      <c r="R144" s="102" t="s">
        <v>1980</v>
      </c>
      <c r="S144" s="102" t="s">
        <v>3281</v>
      </c>
      <c r="T144" s="102" t="s">
        <v>654</v>
      </c>
      <c r="U144" s="103">
        <v>10.0</v>
      </c>
      <c r="V144" s="104">
        <v>300.0</v>
      </c>
      <c r="W144" s="127">
        <v>267000.0</v>
      </c>
      <c r="X144" s="128"/>
      <c r="Y144" s="73"/>
      <c r="Z144" s="73"/>
      <c r="AA144" s="73"/>
      <c r="AB144" s="73"/>
    </row>
    <row r="145" ht="60.75" customHeight="1">
      <c r="A145" s="126">
        <v>267000.0</v>
      </c>
      <c r="B145" s="64"/>
      <c r="C145" s="55">
        <f t="shared" si="2"/>
        <v>0</v>
      </c>
      <c r="D145" s="99"/>
      <c r="E145" s="100" t="s">
        <v>3282</v>
      </c>
      <c r="F145" s="100" t="s">
        <v>3278</v>
      </c>
      <c r="G145" s="102" t="s">
        <v>644</v>
      </c>
      <c r="H145" s="102" t="s">
        <v>65</v>
      </c>
      <c r="I145" s="102" t="s">
        <v>659</v>
      </c>
      <c r="J145" s="102" t="s">
        <v>699</v>
      </c>
      <c r="K145" s="102" t="s">
        <v>798</v>
      </c>
      <c r="L145" s="102" t="s">
        <v>3283</v>
      </c>
      <c r="M145" s="103">
        <v>20.0</v>
      </c>
      <c r="N145" s="103">
        <v>145.0</v>
      </c>
      <c r="O145" s="102" t="s">
        <v>649</v>
      </c>
      <c r="P145" s="102" t="s">
        <v>650</v>
      </c>
      <c r="Q145" s="102" t="s">
        <v>3284</v>
      </c>
      <c r="R145" s="102" t="s">
        <v>1980</v>
      </c>
      <c r="S145" s="102" t="s">
        <v>3285</v>
      </c>
      <c r="T145" s="102" t="s">
        <v>654</v>
      </c>
      <c r="U145" s="103">
        <v>10.0</v>
      </c>
      <c r="V145" s="104">
        <v>300.0</v>
      </c>
      <c r="W145" s="127">
        <v>267000.0</v>
      </c>
      <c r="X145" s="128"/>
      <c r="Y145" s="73"/>
      <c r="Z145" s="73"/>
      <c r="AA145" s="73"/>
      <c r="AB145" s="73"/>
    </row>
    <row r="146" ht="60.75" customHeight="1">
      <c r="A146" s="126">
        <v>267000.0</v>
      </c>
      <c r="B146" s="64"/>
      <c r="C146" s="55">
        <f t="shared" si="2"/>
        <v>0</v>
      </c>
      <c r="D146" s="99"/>
      <c r="E146" s="100" t="s">
        <v>3286</v>
      </c>
      <c r="F146" s="100" t="s">
        <v>3287</v>
      </c>
      <c r="G146" s="102" t="s">
        <v>644</v>
      </c>
      <c r="H146" s="102" t="s">
        <v>65</v>
      </c>
      <c r="I146" s="102" t="s">
        <v>659</v>
      </c>
      <c r="J146" s="102" t="s">
        <v>699</v>
      </c>
      <c r="K146" s="102" t="s">
        <v>789</v>
      </c>
      <c r="L146" s="102" t="s">
        <v>3288</v>
      </c>
      <c r="M146" s="103">
        <v>22.0</v>
      </c>
      <c r="N146" s="103">
        <v>135.0</v>
      </c>
      <c r="O146" s="102" t="s">
        <v>663</v>
      </c>
      <c r="P146" s="102" t="s">
        <v>650</v>
      </c>
      <c r="Q146" s="102" t="s">
        <v>3289</v>
      </c>
      <c r="R146" s="102" t="s">
        <v>1980</v>
      </c>
      <c r="S146" s="102" t="s">
        <v>3290</v>
      </c>
      <c r="T146" s="102" t="s">
        <v>654</v>
      </c>
      <c r="U146" s="103">
        <v>10.0</v>
      </c>
      <c r="V146" s="104">
        <v>300.0</v>
      </c>
      <c r="W146" s="127">
        <v>267000.0</v>
      </c>
      <c r="X146" s="128"/>
      <c r="Y146" s="73"/>
      <c r="Z146" s="73"/>
      <c r="AA146" s="73"/>
      <c r="AB146" s="73"/>
    </row>
    <row r="147" ht="60.75" customHeight="1">
      <c r="A147" s="126">
        <v>267000.0</v>
      </c>
      <c r="B147" s="64"/>
      <c r="C147" s="55">
        <f t="shared" si="2"/>
        <v>0</v>
      </c>
      <c r="D147" s="99"/>
      <c r="E147" s="100" t="s">
        <v>3291</v>
      </c>
      <c r="F147" s="100" t="s">
        <v>3287</v>
      </c>
      <c r="G147" s="102" t="s">
        <v>644</v>
      </c>
      <c r="H147" s="102" t="s">
        <v>65</v>
      </c>
      <c r="I147" s="102" t="s">
        <v>659</v>
      </c>
      <c r="J147" s="102" t="s">
        <v>699</v>
      </c>
      <c r="K147" s="102" t="s">
        <v>789</v>
      </c>
      <c r="L147" s="102" t="s">
        <v>700</v>
      </c>
      <c r="M147" s="103">
        <v>22.0</v>
      </c>
      <c r="N147" s="103">
        <v>135.0</v>
      </c>
      <c r="O147" s="102" t="s">
        <v>663</v>
      </c>
      <c r="P147" s="102" t="s">
        <v>650</v>
      </c>
      <c r="Q147" s="102" t="s">
        <v>701</v>
      </c>
      <c r="R147" s="102" t="s">
        <v>1980</v>
      </c>
      <c r="S147" s="102" t="s">
        <v>3292</v>
      </c>
      <c r="T147" s="102" t="s">
        <v>654</v>
      </c>
      <c r="U147" s="103">
        <v>10.0</v>
      </c>
      <c r="V147" s="104">
        <v>300.0</v>
      </c>
      <c r="W147" s="127">
        <v>267000.0</v>
      </c>
      <c r="X147" s="128"/>
      <c r="Y147" s="73"/>
      <c r="Z147" s="73"/>
      <c r="AA147" s="73"/>
      <c r="AB147" s="73"/>
    </row>
    <row r="148" ht="60.75" customHeight="1">
      <c r="A148" s="126">
        <v>242000.0</v>
      </c>
      <c r="B148" s="64"/>
      <c r="C148" s="55">
        <f t="shared" si="2"/>
        <v>0</v>
      </c>
      <c r="D148" s="99"/>
      <c r="E148" s="100" t="s">
        <v>3293</v>
      </c>
      <c r="F148" s="100" t="s">
        <v>3294</v>
      </c>
      <c r="G148" s="102" t="s">
        <v>644</v>
      </c>
      <c r="H148" s="102" t="s">
        <v>65</v>
      </c>
      <c r="I148" s="102" t="s">
        <v>659</v>
      </c>
      <c r="J148" s="102" t="s">
        <v>699</v>
      </c>
      <c r="K148" s="102" t="s">
        <v>789</v>
      </c>
      <c r="L148" s="102" t="s">
        <v>744</v>
      </c>
      <c r="M148" s="103">
        <v>18.0</v>
      </c>
      <c r="N148" s="103">
        <v>145.0</v>
      </c>
      <c r="O148" s="102" t="s">
        <v>663</v>
      </c>
      <c r="P148" s="102" t="s">
        <v>650</v>
      </c>
      <c r="Q148" s="102" t="s">
        <v>745</v>
      </c>
      <c r="R148" s="102" t="s">
        <v>1980</v>
      </c>
      <c r="S148" s="102" t="s">
        <v>3295</v>
      </c>
      <c r="T148" s="102" t="s">
        <v>654</v>
      </c>
      <c r="U148" s="103">
        <v>10.0</v>
      </c>
      <c r="V148" s="104">
        <v>270.0</v>
      </c>
      <c r="W148" s="127">
        <v>242000.0</v>
      </c>
      <c r="X148" s="128"/>
      <c r="Y148" s="73"/>
      <c r="Z148" s="73"/>
      <c r="AA148" s="73"/>
      <c r="AB148" s="73"/>
    </row>
    <row r="149" ht="60.75" customHeight="1">
      <c r="A149" s="126">
        <v>242000.0</v>
      </c>
      <c r="B149" s="64"/>
      <c r="C149" s="55">
        <f t="shared" si="2"/>
        <v>0</v>
      </c>
      <c r="D149" s="99"/>
      <c r="E149" s="100" t="s">
        <v>3296</v>
      </c>
      <c r="F149" s="100" t="s">
        <v>3294</v>
      </c>
      <c r="G149" s="102" t="s">
        <v>644</v>
      </c>
      <c r="H149" s="102" t="s">
        <v>65</v>
      </c>
      <c r="I149" s="102" t="s">
        <v>659</v>
      </c>
      <c r="J149" s="102" t="s">
        <v>699</v>
      </c>
      <c r="K149" s="102" t="s">
        <v>789</v>
      </c>
      <c r="L149" s="102" t="s">
        <v>2191</v>
      </c>
      <c r="M149" s="103">
        <v>18.0</v>
      </c>
      <c r="N149" s="103">
        <v>145.0</v>
      </c>
      <c r="O149" s="102" t="s">
        <v>663</v>
      </c>
      <c r="P149" s="102" t="s">
        <v>650</v>
      </c>
      <c r="Q149" s="102" t="s">
        <v>2192</v>
      </c>
      <c r="R149" s="102" t="s">
        <v>1980</v>
      </c>
      <c r="S149" s="102" t="s">
        <v>3297</v>
      </c>
      <c r="T149" s="102" t="s">
        <v>654</v>
      </c>
      <c r="U149" s="103">
        <v>10.0</v>
      </c>
      <c r="V149" s="104">
        <v>270.0</v>
      </c>
      <c r="W149" s="127">
        <v>242000.0</v>
      </c>
      <c r="X149" s="128"/>
      <c r="Y149" s="73"/>
      <c r="Z149" s="73"/>
      <c r="AA149" s="73"/>
      <c r="AB149" s="73"/>
    </row>
    <row r="150" ht="60.75" customHeight="1">
      <c r="A150" s="126">
        <v>242000.0</v>
      </c>
      <c r="B150" s="64"/>
      <c r="C150" s="55">
        <f t="shared" si="2"/>
        <v>0</v>
      </c>
      <c r="D150" s="99"/>
      <c r="E150" s="100" t="s">
        <v>3298</v>
      </c>
      <c r="F150" s="100" t="s">
        <v>3294</v>
      </c>
      <c r="G150" s="102" t="s">
        <v>644</v>
      </c>
      <c r="H150" s="102" t="s">
        <v>65</v>
      </c>
      <c r="I150" s="102" t="s">
        <v>659</v>
      </c>
      <c r="J150" s="102" t="s">
        <v>699</v>
      </c>
      <c r="K150" s="102" t="s">
        <v>789</v>
      </c>
      <c r="L150" s="102" t="s">
        <v>3220</v>
      </c>
      <c r="M150" s="103">
        <v>18.0</v>
      </c>
      <c r="N150" s="103">
        <v>145.0</v>
      </c>
      <c r="O150" s="102" t="s">
        <v>663</v>
      </c>
      <c r="P150" s="102" t="s">
        <v>650</v>
      </c>
      <c r="Q150" s="102" t="s">
        <v>3221</v>
      </c>
      <c r="R150" s="102" t="s">
        <v>1980</v>
      </c>
      <c r="S150" s="102" t="s">
        <v>3299</v>
      </c>
      <c r="T150" s="102" t="s">
        <v>654</v>
      </c>
      <c r="U150" s="103">
        <v>10.0</v>
      </c>
      <c r="V150" s="104">
        <v>270.0</v>
      </c>
      <c r="W150" s="127">
        <v>242000.0</v>
      </c>
      <c r="X150" s="128"/>
      <c r="Y150" s="73"/>
      <c r="Z150" s="73"/>
      <c r="AA150" s="73"/>
      <c r="AB150" s="73"/>
    </row>
    <row r="151" ht="60.75" customHeight="1">
      <c r="A151" s="126">
        <v>260000.0</v>
      </c>
      <c r="B151" s="64"/>
      <c r="C151" s="55">
        <f t="shared" si="2"/>
        <v>0</v>
      </c>
      <c r="D151" s="99"/>
      <c r="E151" s="100" t="s">
        <v>3300</v>
      </c>
      <c r="F151" s="100" t="s">
        <v>3301</v>
      </c>
      <c r="G151" s="102" t="s">
        <v>644</v>
      </c>
      <c r="H151" s="102" t="s">
        <v>65</v>
      </c>
      <c r="I151" s="102" t="s">
        <v>659</v>
      </c>
      <c r="J151" s="102" t="s">
        <v>699</v>
      </c>
      <c r="K151" s="102" t="s">
        <v>1018</v>
      </c>
      <c r="L151" s="102" t="s">
        <v>3288</v>
      </c>
      <c r="M151" s="103">
        <v>24.0</v>
      </c>
      <c r="N151" s="103">
        <v>145.0</v>
      </c>
      <c r="O151" s="102" t="s">
        <v>649</v>
      </c>
      <c r="P151" s="102" t="s">
        <v>650</v>
      </c>
      <c r="Q151" s="102" t="s">
        <v>3289</v>
      </c>
      <c r="R151" s="102" t="s">
        <v>1980</v>
      </c>
      <c r="S151" s="102" t="s">
        <v>3302</v>
      </c>
      <c r="T151" s="102" t="s">
        <v>654</v>
      </c>
      <c r="U151" s="103">
        <v>10.0</v>
      </c>
      <c r="V151" s="104">
        <v>290.0</v>
      </c>
      <c r="W151" s="127">
        <v>260000.0</v>
      </c>
      <c r="X151" s="128"/>
      <c r="Y151" s="73"/>
      <c r="Z151" s="73"/>
      <c r="AA151" s="73"/>
      <c r="AB151" s="73"/>
    </row>
    <row r="152" ht="60.75" customHeight="1">
      <c r="A152" s="126">
        <v>260000.0</v>
      </c>
      <c r="B152" s="64"/>
      <c r="C152" s="55">
        <f t="shared" si="2"/>
        <v>0</v>
      </c>
      <c r="D152" s="99"/>
      <c r="E152" s="100" t="s">
        <v>3303</v>
      </c>
      <c r="F152" s="100" t="s">
        <v>3301</v>
      </c>
      <c r="G152" s="102" t="s">
        <v>644</v>
      </c>
      <c r="H152" s="102" t="s">
        <v>65</v>
      </c>
      <c r="I152" s="102" t="s">
        <v>659</v>
      </c>
      <c r="J152" s="102" t="s">
        <v>699</v>
      </c>
      <c r="K152" s="102" t="s">
        <v>1018</v>
      </c>
      <c r="L152" s="102" t="s">
        <v>958</v>
      </c>
      <c r="M152" s="103">
        <v>24.0</v>
      </c>
      <c r="N152" s="103">
        <v>145.0</v>
      </c>
      <c r="O152" s="102" t="s">
        <v>649</v>
      </c>
      <c r="P152" s="102" t="s">
        <v>650</v>
      </c>
      <c r="Q152" s="102" t="s">
        <v>959</v>
      </c>
      <c r="R152" s="102" t="s">
        <v>1980</v>
      </c>
      <c r="S152" s="102" t="s">
        <v>3304</v>
      </c>
      <c r="T152" s="102" t="s">
        <v>654</v>
      </c>
      <c r="U152" s="103">
        <v>10.0</v>
      </c>
      <c r="V152" s="104">
        <v>290.0</v>
      </c>
      <c r="W152" s="127">
        <v>260000.0</v>
      </c>
      <c r="X152" s="128"/>
      <c r="Y152" s="73"/>
      <c r="Z152" s="73"/>
      <c r="AA152" s="73"/>
      <c r="AB152" s="73"/>
    </row>
    <row r="153" ht="60.75" customHeight="1">
      <c r="A153" s="126">
        <v>260000.0</v>
      </c>
      <c r="B153" s="64"/>
      <c r="C153" s="55">
        <f t="shared" si="2"/>
        <v>0</v>
      </c>
      <c r="D153" s="99"/>
      <c r="E153" s="100" t="s">
        <v>3305</v>
      </c>
      <c r="F153" s="100" t="s">
        <v>3301</v>
      </c>
      <c r="G153" s="102" t="s">
        <v>644</v>
      </c>
      <c r="H153" s="102" t="s">
        <v>65</v>
      </c>
      <c r="I153" s="102" t="s">
        <v>659</v>
      </c>
      <c r="J153" s="102" t="s">
        <v>699</v>
      </c>
      <c r="K153" s="102" t="s">
        <v>1018</v>
      </c>
      <c r="L153" s="102" t="s">
        <v>3306</v>
      </c>
      <c r="M153" s="103">
        <v>24.0</v>
      </c>
      <c r="N153" s="103">
        <v>145.0</v>
      </c>
      <c r="O153" s="102" t="s">
        <v>649</v>
      </c>
      <c r="P153" s="102" t="s">
        <v>650</v>
      </c>
      <c r="Q153" s="102" t="s">
        <v>3307</v>
      </c>
      <c r="R153" s="102" t="s">
        <v>1980</v>
      </c>
      <c r="S153" s="102" t="s">
        <v>3308</v>
      </c>
      <c r="T153" s="102" t="s">
        <v>654</v>
      </c>
      <c r="U153" s="103">
        <v>10.0</v>
      </c>
      <c r="V153" s="104">
        <v>290.0</v>
      </c>
      <c r="W153" s="127">
        <v>260000.0</v>
      </c>
      <c r="X153" s="128"/>
      <c r="Y153" s="73"/>
      <c r="Z153" s="73"/>
      <c r="AA153" s="73"/>
      <c r="AB153" s="73"/>
    </row>
    <row r="154" ht="60.75" customHeight="1">
      <c r="A154" s="126">
        <v>242000.0</v>
      </c>
      <c r="B154" s="64"/>
      <c r="C154" s="55">
        <f t="shared" si="2"/>
        <v>0</v>
      </c>
      <c r="D154" s="99"/>
      <c r="E154" s="100" t="s">
        <v>3309</v>
      </c>
      <c r="F154" s="100" t="s">
        <v>3310</v>
      </c>
      <c r="G154" s="102" t="s">
        <v>644</v>
      </c>
      <c r="H154" s="102" t="s">
        <v>65</v>
      </c>
      <c r="I154" s="102" t="s">
        <v>659</v>
      </c>
      <c r="J154" s="102" t="s">
        <v>699</v>
      </c>
      <c r="K154" s="102" t="s">
        <v>686</v>
      </c>
      <c r="L154" s="102" t="s">
        <v>3288</v>
      </c>
      <c r="M154" s="103">
        <v>16.0</v>
      </c>
      <c r="N154" s="103">
        <v>145.0</v>
      </c>
      <c r="O154" s="102" t="s">
        <v>663</v>
      </c>
      <c r="P154" s="102" t="s">
        <v>650</v>
      </c>
      <c r="Q154" s="102" t="s">
        <v>3289</v>
      </c>
      <c r="R154" s="102" t="s">
        <v>1980</v>
      </c>
      <c r="S154" s="102" t="s">
        <v>3311</v>
      </c>
      <c r="T154" s="102" t="s">
        <v>654</v>
      </c>
      <c r="U154" s="103">
        <v>10.0</v>
      </c>
      <c r="V154" s="104">
        <v>270.0</v>
      </c>
      <c r="W154" s="127">
        <v>242000.0</v>
      </c>
      <c r="X154" s="128"/>
      <c r="Y154" s="73"/>
      <c r="Z154" s="73"/>
      <c r="AA154" s="73"/>
      <c r="AB154" s="73"/>
    </row>
    <row r="155" ht="60.75" customHeight="1">
      <c r="A155" s="126">
        <v>242000.0</v>
      </c>
      <c r="B155" s="64"/>
      <c r="C155" s="55">
        <f t="shared" si="2"/>
        <v>0</v>
      </c>
      <c r="D155" s="99"/>
      <c r="E155" s="100" t="s">
        <v>3312</v>
      </c>
      <c r="F155" s="100" t="s">
        <v>3310</v>
      </c>
      <c r="G155" s="102" t="s">
        <v>644</v>
      </c>
      <c r="H155" s="102" t="s">
        <v>65</v>
      </c>
      <c r="I155" s="102" t="s">
        <v>659</v>
      </c>
      <c r="J155" s="102" t="s">
        <v>699</v>
      </c>
      <c r="K155" s="102" t="s">
        <v>686</v>
      </c>
      <c r="L155" s="102" t="s">
        <v>700</v>
      </c>
      <c r="M155" s="103">
        <v>16.0</v>
      </c>
      <c r="N155" s="103">
        <v>145.0</v>
      </c>
      <c r="O155" s="102" t="s">
        <v>663</v>
      </c>
      <c r="P155" s="102" t="s">
        <v>650</v>
      </c>
      <c r="Q155" s="102" t="s">
        <v>701</v>
      </c>
      <c r="R155" s="102" t="s">
        <v>1980</v>
      </c>
      <c r="S155" s="102" t="s">
        <v>3313</v>
      </c>
      <c r="T155" s="102" t="s">
        <v>654</v>
      </c>
      <c r="U155" s="103">
        <v>10.0</v>
      </c>
      <c r="V155" s="104">
        <v>270.0</v>
      </c>
      <c r="W155" s="127">
        <v>242000.0</v>
      </c>
      <c r="X155" s="128"/>
      <c r="Y155" s="73"/>
      <c r="Z155" s="73"/>
      <c r="AA155" s="73"/>
      <c r="AB155" s="73"/>
    </row>
    <row r="156" ht="60.75" customHeight="1">
      <c r="A156" s="126">
        <v>242000.0</v>
      </c>
      <c r="B156" s="64"/>
      <c r="C156" s="55">
        <f t="shared" si="2"/>
        <v>0</v>
      </c>
      <c r="D156" s="99"/>
      <c r="E156" s="100" t="s">
        <v>3314</v>
      </c>
      <c r="F156" s="100" t="s">
        <v>3310</v>
      </c>
      <c r="G156" s="102" t="s">
        <v>644</v>
      </c>
      <c r="H156" s="102" t="s">
        <v>65</v>
      </c>
      <c r="I156" s="102" t="s">
        <v>659</v>
      </c>
      <c r="J156" s="102" t="s">
        <v>699</v>
      </c>
      <c r="K156" s="102" t="s">
        <v>686</v>
      </c>
      <c r="L156" s="102" t="s">
        <v>1037</v>
      </c>
      <c r="M156" s="103">
        <v>16.0</v>
      </c>
      <c r="N156" s="103">
        <v>145.0</v>
      </c>
      <c r="O156" s="102" t="s">
        <v>663</v>
      </c>
      <c r="P156" s="102" t="s">
        <v>650</v>
      </c>
      <c r="Q156" s="102" t="s">
        <v>1038</v>
      </c>
      <c r="R156" s="102" t="s">
        <v>1980</v>
      </c>
      <c r="S156" s="102" t="s">
        <v>3315</v>
      </c>
      <c r="T156" s="102" t="s">
        <v>877</v>
      </c>
      <c r="U156" s="103">
        <v>10.0</v>
      </c>
      <c r="V156" s="104">
        <v>270.0</v>
      </c>
      <c r="W156" s="127">
        <v>242000.0</v>
      </c>
      <c r="X156" s="128"/>
      <c r="Y156" s="73"/>
      <c r="Z156" s="73"/>
      <c r="AA156" s="73"/>
      <c r="AB156" s="73"/>
    </row>
    <row r="157" ht="60.75" customHeight="1">
      <c r="A157" s="126">
        <v>326000.0</v>
      </c>
      <c r="B157" s="64"/>
      <c r="C157" s="55">
        <f t="shared" si="2"/>
        <v>0</v>
      </c>
      <c r="D157" s="99"/>
      <c r="E157" s="100" t="s">
        <v>3316</v>
      </c>
      <c r="F157" s="100" t="s">
        <v>3317</v>
      </c>
      <c r="G157" s="102" t="s">
        <v>644</v>
      </c>
      <c r="H157" s="102" t="s">
        <v>65</v>
      </c>
      <c r="I157" s="102" t="s">
        <v>659</v>
      </c>
      <c r="J157" s="102" t="s">
        <v>699</v>
      </c>
      <c r="K157" s="102" t="s">
        <v>1248</v>
      </c>
      <c r="L157" s="102" t="s">
        <v>3288</v>
      </c>
      <c r="M157" s="103">
        <v>24.0</v>
      </c>
      <c r="N157" s="103">
        <v>145.0</v>
      </c>
      <c r="O157" s="102" t="s">
        <v>649</v>
      </c>
      <c r="P157" s="102" t="s">
        <v>1082</v>
      </c>
      <c r="Q157" s="102" t="s">
        <v>3289</v>
      </c>
      <c r="R157" s="102" t="s">
        <v>1980</v>
      </c>
      <c r="S157" s="102" t="s">
        <v>3318</v>
      </c>
      <c r="T157" s="102" t="s">
        <v>654</v>
      </c>
      <c r="U157" s="103">
        <v>10.0</v>
      </c>
      <c r="V157" s="104">
        <v>370.0</v>
      </c>
      <c r="W157" s="127">
        <v>326000.0</v>
      </c>
      <c r="X157" s="128"/>
      <c r="Y157" s="73"/>
      <c r="Z157" s="73"/>
      <c r="AA157" s="73"/>
      <c r="AB157" s="73"/>
    </row>
    <row r="158" ht="60.75" customHeight="1">
      <c r="A158" s="126">
        <v>326000.0</v>
      </c>
      <c r="B158" s="64"/>
      <c r="C158" s="55">
        <f t="shared" si="2"/>
        <v>0</v>
      </c>
      <c r="D158" s="99"/>
      <c r="E158" s="100" t="s">
        <v>3319</v>
      </c>
      <c r="F158" s="100" t="s">
        <v>3317</v>
      </c>
      <c r="G158" s="102" t="s">
        <v>644</v>
      </c>
      <c r="H158" s="102" t="s">
        <v>65</v>
      </c>
      <c r="I158" s="102" t="s">
        <v>659</v>
      </c>
      <c r="J158" s="102" t="s">
        <v>699</v>
      </c>
      <c r="K158" s="102" t="s">
        <v>1248</v>
      </c>
      <c r="L158" s="102" t="s">
        <v>3320</v>
      </c>
      <c r="M158" s="103">
        <v>24.0</v>
      </c>
      <c r="N158" s="103">
        <v>145.0</v>
      </c>
      <c r="O158" s="102" t="s">
        <v>649</v>
      </c>
      <c r="P158" s="102" t="s">
        <v>1082</v>
      </c>
      <c r="Q158" s="102" t="s">
        <v>3321</v>
      </c>
      <c r="R158" s="102" t="s">
        <v>1980</v>
      </c>
      <c r="S158" s="102" t="s">
        <v>3322</v>
      </c>
      <c r="T158" s="102" t="s">
        <v>654</v>
      </c>
      <c r="U158" s="103">
        <v>10.0</v>
      </c>
      <c r="V158" s="104">
        <v>370.0</v>
      </c>
      <c r="W158" s="127">
        <v>326000.0</v>
      </c>
      <c r="X158" s="128"/>
      <c r="Y158" s="73"/>
      <c r="Z158" s="73"/>
      <c r="AA158" s="73"/>
      <c r="AB158" s="73"/>
    </row>
    <row r="159" ht="60.75" customHeight="1">
      <c r="A159" s="126">
        <v>326000.0</v>
      </c>
      <c r="B159" s="64"/>
      <c r="C159" s="55">
        <f t="shared" si="2"/>
        <v>0</v>
      </c>
      <c r="D159" s="99"/>
      <c r="E159" s="100" t="s">
        <v>3323</v>
      </c>
      <c r="F159" s="100" t="s">
        <v>3317</v>
      </c>
      <c r="G159" s="102" t="s">
        <v>644</v>
      </c>
      <c r="H159" s="102" t="s">
        <v>65</v>
      </c>
      <c r="I159" s="102" t="s">
        <v>659</v>
      </c>
      <c r="J159" s="102" t="s">
        <v>699</v>
      </c>
      <c r="K159" s="102" t="s">
        <v>1248</v>
      </c>
      <c r="L159" s="102" t="s">
        <v>700</v>
      </c>
      <c r="M159" s="103">
        <v>24.0</v>
      </c>
      <c r="N159" s="103">
        <v>145.0</v>
      </c>
      <c r="O159" s="102" t="s">
        <v>649</v>
      </c>
      <c r="P159" s="102" t="s">
        <v>1082</v>
      </c>
      <c r="Q159" s="102" t="s">
        <v>701</v>
      </c>
      <c r="R159" s="102" t="s">
        <v>1980</v>
      </c>
      <c r="S159" s="102" t="s">
        <v>3324</v>
      </c>
      <c r="T159" s="102" t="s">
        <v>654</v>
      </c>
      <c r="U159" s="103">
        <v>10.0</v>
      </c>
      <c r="V159" s="104">
        <v>370.0</v>
      </c>
      <c r="W159" s="127">
        <v>326000.0</v>
      </c>
      <c r="X159" s="128"/>
      <c r="Y159" s="73"/>
      <c r="Z159" s="73"/>
      <c r="AA159" s="73"/>
      <c r="AB159" s="73"/>
    </row>
    <row r="160" ht="60.75" customHeight="1">
      <c r="A160" s="126">
        <v>343000.0</v>
      </c>
      <c r="B160" s="64"/>
      <c r="C160" s="55">
        <f t="shared" si="2"/>
        <v>0</v>
      </c>
      <c r="D160" s="99"/>
      <c r="E160" s="100" t="s">
        <v>3325</v>
      </c>
      <c r="F160" s="100" t="s">
        <v>3326</v>
      </c>
      <c r="G160" s="102" t="s">
        <v>644</v>
      </c>
      <c r="H160" s="102" t="s">
        <v>65</v>
      </c>
      <c r="I160" s="102" t="s">
        <v>659</v>
      </c>
      <c r="J160" s="102" t="s">
        <v>773</v>
      </c>
      <c r="K160" s="102" t="s">
        <v>694</v>
      </c>
      <c r="L160" s="102" t="s">
        <v>700</v>
      </c>
      <c r="M160" s="103">
        <v>21.0</v>
      </c>
      <c r="N160" s="103">
        <v>125.0</v>
      </c>
      <c r="O160" s="102" t="s">
        <v>663</v>
      </c>
      <c r="P160" s="102" t="s">
        <v>650</v>
      </c>
      <c r="Q160" s="102" t="s">
        <v>701</v>
      </c>
      <c r="R160" s="102" t="s">
        <v>652</v>
      </c>
      <c r="S160" s="102" t="s">
        <v>3327</v>
      </c>
      <c r="T160" s="102" t="s">
        <v>654</v>
      </c>
      <c r="U160" s="103">
        <v>10.0</v>
      </c>
      <c r="V160" s="104">
        <v>390.0</v>
      </c>
      <c r="W160" s="127">
        <v>343000.0</v>
      </c>
      <c r="X160" s="128"/>
      <c r="Y160" s="73"/>
      <c r="Z160" s="73"/>
      <c r="AA160" s="73"/>
      <c r="AB160" s="73"/>
    </row>
    <row r="161" ht="60.75" customHeight="1">
      <c r="A161" s="126">
        <v>343000.0</v>
      </c>
      <c r="B161" s="64"/>
      <c r="C161" s="55">
        <f t="shared" si="2"/>
        <v>0</v>
      </c>
      <c r="D161" s="99"/>
      <c r="E161" s="100" t="s">
        <v>3328</v>
      </c>
      <c r="F161" s="100" t="s">
        <v>3326</v>
      </c>
      <c r="G161" s="102" t="s">
        <v>644</v>
      </c>
      <c r="H161" s="102" t="s">
        <v>65</v>
      </c>
      <c r="I161" s="102" t="s">
        <v>659</v>
      </c>
      <c r="J161" s="102" t="s">
        <v>773</v>
      </c>
      <c r="K161" s="102" t="s">
        <v>694</v>
      </c>
      <c r="L161" s="102" t="s">
        <v>3109</v>
      </c>
      <c r="M161" s="103">
        <v>21.0</v>
      </c>
      <c r="N161" s="103">
        <v>125.0</v>
      </c>
      <c r="O161" s="102" t="s">
        <v>663</v>
      </c>
      <c r="P161" s="102" t="s">
        <v>650</v>
      </c>
      <c r="Q161" s="102" t="s">
        <v>3110</v>
      </c>
      <c r="R161" s="102" t="s">
        <v>652</v>
      </c>
      <c r="S161" s="102" t="s">
        <v>3329</v>
      </c>
      <c r="T161" s="102" t="s">
        <v>654</v>
      </c>
      <c r="U161" s="103">
        <v>10.0</v>
      </c>
      <c r="V161" s="104">
        <v>390.0</v>
      </c>
      <c r="W161" s="127">
        <v>343000.0</v>
      </c>
      <c r="X161" s="128"/>
      <c r="Y161" s="73"/>
      <c r="Z161" s="73"/>
      <c r="AA161" s="73"/>
      <c r="AB161" s="73"/>
    </row>
    <row r="162" ht="60.75" customHeight="1">
      <c r="A162" s="126">
        <v>285000.0</v>
      </c>
      <c r="B162" s="64"/>
      <c r="C162" s="55">
        <f t="shared" si="2"/>
        <v>0</v>
      </c>
      <c r="D162" s="99"/>
      <c r="E162" s="100" t="s">
        <v>3330</v>
      </c>
      <c r="F162" s="100" t="s">
        <v>3331</v>
      </c>
      <c r="G162" s="102" t="s">
        <v>644</v>
      </c>
      <c r="H162" s="102" t="s">
        <v>65</v>
      </c>
      <c r="I162" s="102" t="s">
        <v>659</v>
      </c>
      <c r="J162" s="102" t="s">
        <v>773</v>
      </c>
      <c r="K162" s="102" t="s">
        <v>1018</v>
      </c>
      <c r="L162" s="102" t="s">
        <v>744</v>
      </c>
      <c r="M162" s="103">
        <v>20.0</v>
      </c>
      <c r="N162" s="103">
        <v>140.0</v>
      </c>
      <c r="O162" s="102" t="s">
        <v>649</v>
      </c>
      <c r="P162" s="102" t="s">
        <v>650</v>
      </c>
      <c r="Q162" s="102" t="s">
        <v>745</v>
      </c>
      <c r="R162" s="102" t="s">
        <v>652</v>
      </c>
      <c r="S162" s="102" t="s">
        <v>3332</v>
      </c>
      <c r="T162" s="102" t="s">
        <v>654</v>
      </c>
      <c r="U162" s="103">
        <v>10.0</v>
      </c>
      <c r="V162" s="104">
        <v>320.0</v>
      </c>
      <c r="W162" s="127">
        <v>285000.0</v>
      </c>
      <c r="X162" s="128"/>
      <c r="Y162" s="73"/>
      <c r="Z162" s="73"/>
      <c r="AA162" s="73"/>
      <c r="AB162" s="73"/>
    </row>
    <row r="163" ht="60.75" customHeight="1">
      <c r="A163" s="126">
        <v>285000.0</v>
      </c>
      <c r="B163" s="64"/>
      <c r="C163" s="55">
        <f t="shared" si="2"/>
        <v>0</v>
      </c>
      <c r="D163" s="99"/>
      <c r="E163" s="100" t="s">
        <v>3333</v>
      </c>
      <c r="F163" s="100" t="s">
        <v>3331</v>
      </c>
      <c r="G163" s="102" t="s">
        <v>644</v>
      </c>
      <c r="H163" s="102" t="s">
        <v>65</v>
      </c>
      <c r="I163" s="102" t="s">
        <v>659</v>
      </c>
      <c r="J163" s="102" t="s">
        <v>773</v>
      </c>
      <c r="K163" s="102" t="s">
        <v>1018</v>
      </c>
      <c r="L163" s="102" t="s">
        <v>972</v>
      </c>
      <c r="M163" s="103">
        <v>20.0</v>
      </c>
      <c r="N163" s="103">
        <v>140.0</v>
      </c>
      <c r="O163" s="102" t="s">
        <v>649</v>
      </c>
      <c r="P163" s="102" t="s">
        <v>650</v>
      </c>
      <c r="Q163" s="102" t="s">
        <v>973</v>
      </c>
      <c r="R163" s="102" t="s">
        <v>652</v>
      </c>
      <c r="S163" s="102" t="s">
        <v>3334</v>
      </c>
      <c r="T163" s="102" t="s">
        <v>654</v>
      </c>
      <c r="U163" s="103">
        <v>10.0</v>
      </c>
      <c r="V163" s="104">
        <v>320.0</v>
      </c>
      <c r="W163" s="127">
        <v>285000.0</v>
      </c>
      <c r="X163" s="128"/>
      <c r="Y163" s="73"/>
      <c r="Z163" s="73"/>
      <c r="AA163" s="73"/>
      <c r="AB163" s="73"/>
    </row>
    <row r="164" ht="60.75" customHeight="1">
      <c r="A164" s="126">
        <v>285000.0</v>
      </c>
      <c r="B164" s="64"/>
      <c r="C164" s="55">
        <f t="shared" si="2"/>
        <v>0</v>
      </c>
      <c r="D164" s="99"/>
      <c r="E164" s="100" t="s">
        <v>3335</v>
      </c>
      <c r="F164" s="100" t="s">
        <v>3331</v>
      </c>
      <c r="G164" s="102" t="s">
        <v>644</v>
      </c>
      <c r="H164" s="102" t="s">
        <v>65</v>
      </c>
      <c r="I164" s="102" t="s">
        <v>659</v>
      </c>
      <c r="J164" s="102" t="s">
        <v>773</v>
      </c>
      <c r="K164" s="102" t="s">
        <v>1018</v>
      </c>
      <c r="L164" s="102" t="s">
        <v>700</v>
      </c>
      <c r="M164" s="103">
        <v>20.0</v>
      </c>
      <c r="N164" s="103">
        <v>140.0</v>
      </c>
      <c r="O164" s="102" t="s">
        <v>649</v>
      </c>
      <c r="P164" s="102" t="s">
        <v>650</v>
      </c>
      <c r="Q164" s="102" t="s">
        <v>701</v>
      </c>
      <c r="R164" s="102" t="s">
        <v>652</v>
      </c>
      <c r="S164" s="102" t="s">
        <v>3336</v>
      </c>
      <c r="T164" s="102" t="s">
        <v>654</v>
      </c>
      <c r="U164" s="103">
        <v>10.0</v>
      </c>
      <c r="V164" s="104">
        <v>320.0</v>
      </c>
      <c r="W164" s="127">
        <v>285000.0</v>
      </c>
      <c r="X164" s="128"/>
      <c r="Y164" s="73"/>
      <c r="Z164" s="73"/>
      <c r="AA164" s="73"/>
      <c r="AB164" s="73"/>
    </row>
    <row r="165" ht="60.75" customHeight="1">
      <c r="A165" s="126">
        <v>225000.0</v>
      </c>
      <c r="B165" s="64"/>
      <c r="C165" s="55">
        <f t="shared" si="2"/>
        <v>0</v>
      </c>
      <c r="D165" s="99"/>
      <c r="E165" s="100" t="s">
        <v>3337</v>
      </c>
      <c r="F165" s="100" t="s">
        <v>3338</v>
      </c>
      <c r="G165" s="102" t="s">
        <v>644</v>
      </c>
      <c r="H165" s="102" t="s">
        <v>65</v>
      </c>
      <c r="I165" s="102" t="s">
        <v>659</v>
      </c>
      <c r="J165" s="102" t="s">
        <v>699</v>
      </c>
      <c r="K165" s="102" t="s">
        <v>686</v>
      </c>
      <c r="L165" s="102" t="s">
        <v>744</v>
      </c>
      <c r="M165" s="103">
        <v>13.0</v>
      </c>
      <c r="N165" s="103">
        <v>140.0</v>
      </c>
      <c r="O165" s="102" t="s">
        <v>649</v>
      </c>
      <c r="P165" s="102" t="s">
        <v>650</v>
      </c>
      <c r="Q165" s="102" t="s">
        <v>745</v>
      </c>
      <c r="R165" s="102" t="s">
        <v>109</v>
      </c>
      <c r="S165" s="102" t="s">
        <v>3339</v>
      </c>
      <c r="T165" s="102" t="s">
        <v>696</v>
      </c>
      <c r="U165" s="103">
        <v>10.0</v>
      </c>
      <c r="V165" s="104">
        <v>250.0</v>
      </c>
      <c r="W165" s="127">
        <v>225000.0</v>
      </c>
      <c r="X165" s="128"/>
      <c r="Y165" s="73"/>
      <c r="Z165" s="73"/>
      <c r="AA165" s="73"/>
      <c r="AB165" s="73"/>
    </row>
    <row r="166" ht="60.75" customHeight="1">
      <c r="A166" s="126">
        <v>225000.0</v>
      </c>
      <c r="B166" s="64"/>
      <c r="C166" s="55">
        <f t="shared" si="2"/>
        <v>0</v>
      </c>
      <c r="D166" s="99"/>
      <c r="E166" s="100" t="s">
        <v>3340</v>
      </c>
      <c r="F166" s="100" t="s">
        <v>3338</v>
      </c>
      <c r="G166" s="102" t="s">
        <v>644</v>
      </c>
      <c r="H166" s="102" t="s">
        <v>65</v>
      </c>
      <c r="I166" s="102" t="s">
        <v>659</v>
      </c>
      <c r="J166" s="102" t="s">
        <v>699</v>
      </c>
      <c r="K166" s="102" t="s">
        <v>686</v>
      </c>
      <c r="L166" s="102" t="s">
        <v>972</v>
      </c>
      <c r="M166" s="103">
        <v>13.0</v>
      </c>
      <c r="N166" s="103">
        <v>140.0</v>
      </c>
      <c r="O166" s="102" t="s">
        <v>649</v>
      </c>
      <c r="P166" s="102" t="s">
        <v>650</v>
      </c>
      <c r="Q166" s="102" t="s">
        <v>973</v>
      </c>
      <c r="R166" s="102" t="s">
        <v>109</v>
      </c>
      <c r="S166" s="102" t="s">
        <v>3341</v>
      </c>
      <c r="T166" s="102" t="s">
        <v>654</v>
      </c>
      <c r="U166" s="103">
        <v>10.0</v>
      </c>
      <c r="V166" s="104">
        <v>250.0</v>
      </c>
      <c r="W166" s="127">
        <v>225000.0</v>
      </c>
      <c r="X166" s="128"/>
      <c r="Y166" s="73"/>
      <c r="Z166" s="73"/>
      <c r="AA166" s="73"/>
      <c r="AB166" s="73"/>
    </row>
    <row r="167" ht="60.75" customHeight="1">
      <c r="A167" s="126">
        <v>225000.0</v>
      </c>
      <c r="B167" s="64"/>
      <c r="C167" s="55">
        <f t="shared" si="2"/>
        <v>0</v>
      </c>
      <c r="D167" s="99"/>
      <c r="E167" s="100" t="s">
        <v>3342</v>
      </c>
      <c r="F167" s="100" t="s">
        <v>3338</v>
      </c>
      <c r="G167" s="102" t="s">
        <v>644</v>
      </c>
      <c r="H167" s="102" t="s">
        <v>65</v>
      </c>
      <c r="I167" s="102" t="s">
        <v>659</v>
      </c>
      <c r="J167" s="102" t="s">
        <v>699</v>
      </c>
      <c r="K167" s="102" t="s">
        <v>686</v>
      </c>
      <c r="L167" s="102" t="s">
        <v>3196</v>
      </c>
      <c r="M167" s="103">
        <v>13.0</v>
      </c>
      <c r="N167" s="103">
        <v>140.0</v>
      </c>
      <c r="O167" s="102" t="s">
        <v>649</v>
      </c>
      <c r="P167" s="102" t="s">
        <v>650</v>
      </c>
      <c r="Q167" s="102" t="s">
        <v>3197</v>
      </c>
      <c r="R167" s="102" t="s">
        <v>109</v>
      </c>
      <c r="S167" s="102" t="s">
        <v>3343</v>
      </c>
      <c r="T167" s="102" t="s">
        <v>654</v>
      </c>
      <c r="U167" s="103">
        <v>10.0</v>
      </c>
      <c r="V167" s="104">
        <v>250.0</v>
      </c>
      <c r="W167" s="127">
        <v>225000.0</v>
      </c>
      <c r="X167" s="128"/>
      <c r="Y167" s="73"/>
      <c r="Z167" s="73"/>
      <c r="AA167" s="73"/>
      <c r="AB167" s="73"/>
    </row>
    <row r="168" ht="60.75" customHeight="1">
      <c r="A168" s="126">
        <v>318000.0</v>
      </c>
      <c r="B168" s="64"/>
      <c r="C168" s="55">
        <f t="shared" si="2"/>
        <v>0</v>
      </c>
      <c r="D168" s="99"/>
      <c r="E168" s="100" t="s">
        <v>3344</v>
      </c>
      <c r="F168" s="100" t="s">
        <v>3345</v>
      </c>
      <c r="G168" s="102" t="s">
        <v>644</v>
      </c>
      <c r="H168" s="102" t="s">
        <v>65</v>
      </c>
      <c r="I168" s="102" t="s">
        <v>659</v>
      </c>
      <c r="J168" s="102" t="s">
        <v>757</v>
      </c>
      <c r="K168" s="102" t="s">
        <v>798</v>
      </c>
      <c r="L168" s="102" t="s">
        <v>3030</v>
      </c>
      <c r="M168" s="103">
        <v>15.0</v>
      </c>
      <c r="N168" s="103">
        <v>135.0</v>
      </c>
      <c r="O168" s="102" t="s">
        <v>649</v>
      </c>
      <c r="P168" s="102" t="s">
        <v>650</v>
      </c>
      <c r="Q168" s="102" t="s">
        <v>3031</v>
      </c>
      <c r="R168" s="102" t="s">
        <v>652</v>
      </c>
      <c r="S168" s="102" t="s">
        <v>3346</v>
      </c>
      <c r="T168" s="102" t="s">
        <v>654</v>
      </c>
      <c r="U168" s="103">
        <v>10.0</v>
      </c>
      <c r="V168" s="104">
        <v>360.0</v>
      </c>
      <c r="W168" s="127">
        <v>318000.0</v>
      </c>
      <c r="X168" s="128"/>
      <c r="Y168" s="73"/>
      <c r="Z168" s="73"/>
      <c r="AA168" s="73"/>
      <c r="AB168" s="73"/>
    </row>
    <row r="169" ht="60.75" customHeight="1">
      <c r="A169" s="126">
        <v>318000.0</v>
      </c>
      <c r="B169" s="64"/>
      <c r="C169" s="55">
        <f t="shared" si="2"/>
        <v>0</v>
      </c>
      <c r="D169" s="99"/>
      <c r="E169" s="100" t="s">
        <v>3347</v>
      </c>
      <c r="F169" s="100" t="s">
        <v>3345</v>
      </c>
      <c r="G169" s="102" t="s">
        <v>644</v>
      </c>
      <c r="H169" s="102" t="s">
        <v>65</v>
      </c>
      <c r="I169" s="102" t="s">
        <v>659</v>
      </c>
      <c r="J169" s="102" t="s">
        <v>757</v>
      </c>
      <c r="K169" s="102" t="s">
        <v>798</v>
      </c>
      <c r="L169" s="102" t="s">
        <v>3348</v>
      </c>
      <c r="M169" s="103">
        <v>15.0</v>
      </c>
      <c r="N169" s="103">
        <v>135.0</v>
      </c>
      <c r="O169" s="102" t="s">
        <v>649</v>
      </c>
      <c r="P169" s="102" t="s">
        <v>650</v>
      </c>
      <c r="Q169" s="102" t="s">
        <v>3349</v>
      </c>
      <c r="R169" s="102" t="s">
        <v>652</v>
      </c>
      <c r="S169" s="102" t="s">
        <v>3350</v>
      </c>
      <c r="T169" s="102" t="s">
        <v>654</v>
      </c>
      <c r="U169" s="103">
        <v>10.0</v>
      </c>
      <c r="V169" s="104">
        <v>360.0</v>
      </c>
      <c r="W169" s="127">
        <v>318000.0</v>
      </c>
      <c r="X169" s="128"/>
      <c r="Y169" s="73"/>
      <c r="Z169" s="73"/>
      <c r="AA169" s="73"/>
      <c r="AB169" s="73"/>
    </row>
    <row r="170" ht="60.75" customHeight="1">
      <c r="A170" s="126">
        <v>318000.0</v>
      </c>
      <c r="B170" s="64"/>
      <c r="C170" s="55">
        <f t="shared" si="2"/>
        <v>0</v>
      </c>
      <c r="D170" s="99"/>
      <c r="E170" s="100" t="s">
        <v>3351</v>
      </c>
      <c r="F170" s="100" t="s">
        <v>3345</v>
      </c>
      <c r="G170" s="102" t="s">
        <v>644</v>
      </c>
      <c r="H170" s="102" t="s">
        <v>65</v>
      </c>
      <c r="I170" s="102" t="s">
        <v>659</v>
      </c>
      <c r="J170" s="102" t="s">
        <v>757</v>
      </c>
      <c r="K170" s="102" t="s">
        <v>798</v>
      </c>
      <c r="L170" s="102" t="s">
        <v>2900</v>
      </c>
      <c r="M170" s="103">
        <v>15.0</v>
      </c>
      <c r="N170" s="103">
        <v>135.0</v>
      </c>
      <c r="O170" s="102" t="s">
        <v>649</v>
      </c>
      <c r="P170" s="102" t="s">
        <v>650</v>
      </c>
      <c r="Q170" s="102" t="s">
        <v>2901</v>
      </c>
      <c r="R170" s="102" t="s">
        <v>652</v>
      </c>
      <c r="S170" s="102" t="s">
        <v>3352</v>
      </c>
      <c r="T170" s="102" t="s">
        <v>654</v>
      </c>
      <c r="U170" s="103">
        <v>10.0</v>
      </c>
      <c r="V170" s="104">
        <v>360.0</v>
      </c>
      <c r="W170" s="127">
        <v>318000.0</v>
      </c>
      <c r="X170" s="128"/>
      <c r="Y170" s="73"/>
      <c r="Z170" s="73"/>
      <c r="AA170" s="73"/>
      <c r="AB170" s="73"/>
    </row>
    <row r="171" ht="60.75" customHeight="1">
      <c r="A171" s="126">
        <v>318000.0</v>
      </c>
      <c r="B171" s="64"/>
      <c r="C171" s="55">
        <f t="shared" si="2"/>
        <v>0</v>
      </c>
      <c r="D171" s="99"/>
      <c r="E171" s="100" t="s">
        <v>3353</v>
      </c>
      <c r="F171" s="100" t="s">
        <v>3345</v>
      </c>
      <c r="G171" s="102" t="s">
        <v>644</v>
      </c>
      <c r="H171" s="102" t="s">
        <v>65</v>
      </c>
      <c r="I171" s="102" t="s">
        <v>659</v>
      </c>
      <c r="J171" s="102" t="s">
        <v>757</v>
      </c>
      <c r="K171" s="102" t="s">
        <v>798</v>
      </c>
      <c r="L171" s="102" t="s">
        <v>3354</v>
      </c>
      <c r="M171" s="103">
        <v>15.0</v>
      </c>
      <c r="N171" s="103">
        <v>135.0</v>
      </c>
      <c r="O171" s="102" t="s">
        <v>649</v>
      </c>
      <c r="P171" s="102" t="s">
        <v>650</v>
      </c>
      <c r="Q171" s="102" t="s">
        <v>3355</v>
      </c>
      <c r="R171" s="102" t="s">
        <v>652</v>
      </c>
      <c r="S171" s="102" t="s">
        <v>3356</v>
      </c>
      <c r="T171" s="102" t="s">
        <v>654</v>
      </c>
      <c r="U171" s="103">
        <v>10.0</v>
      </c>
      <c r="V171" s="104">
        <v>360.0</v>
      </c>
      <c r="W171" s="127">
        <v>318000.0</v>
      </c>
      <c r="X171" s="128"/>
      <c r="Y171" s="73"/>
      <c r="Z171" s="73"/>
      <c r="AA171" s="73"/>
      <c r="AB171" s="73"/>
    </row>
    <row r="172" ht="60.75" customHeight="1">
      <c r="A172" s="126">
        <v>318000.0</v>
      </c>
      <c r="B172" s="64"/>
      <c r="C172" s="55">
        <f t="shared" si="2"/>
        <v>0</v>
      </c>
      <c r="D172" s="99"/>
      <c r="E172" s="100" t="s">
        <v>3357</v>
      </c>
      <c r="F172" s="100" t="s">
        <v>3358</v>
      </c>
      <c r="G172" s="102" t="s">
        <v>644</v>
      </c>
      <c r="H172" s="102" t="s">
        <v>65</v>
      </c>
      <c r="I172" s="102" t="s">
        <v>659</v>
      </c>
      <c r="J172" s="102" t="s">
        <v>757</v>
      </c>
      <c r="K172" s="102" t="s">
        <v>798</v>
      </c>
      <c r="L172" s="102" t="s">
        <v>727</v>
      </c>
      <c r="M172" s="103">
        <v>18.0</v>
      </c>
      <c r="N172" s="103">
        <v>140.0</v>
      </c>
      <c r="O172" s="102" t="s">
        <v>649</v>
      </c>
      <c r="P172" s="102" t="s">
        <v>728</v>
      </c>
      <c r="Q172" s="102" t="s">
        <v>729</v>
      </c>
      <c r="R172" s="102" t="s">
        <v>652</v>
      </c>
      <c r="S172" s="102" t="s">
        <v>3359</v>
      </c>
      <c r="T172" s="102" t="s">
        <v>654</v>
      </c>
      <c r="U172" s="103">
        <v>10.0</v>
      </c>
      <c r="V172" s="104">
        <v>360.0</v>
      </c>
      <c r="W172" s="127">
        <v>318000.0</v>
      </c>
      <c r="X172" s="128"/>
      <c r="Y172" s="73"/>
      <c r="Z172" s="73"/>
      <c r="AA172" s="73"/>
      <c r="AB172" s="73"/>
    </row>
    <row r="173" ht="60.75" customHeight="1">
      <c r="A173" s="126">
        <v>285000.0</v>
      </c>
      <c r="B173" s="64"/>
      <c r="C173" s="55">
        <f t="shared" si="2"/>
        <v>0</v>
      </c>
      <c r="D173" s="99"/>
      <c r="E173" s="100" t="s">
        <v>3360</v>
      </c>
      <c r="F173" s="100" t="s">
        <v>3358</v>
      </c>
      <c r="G173" s="102" t="s">
        <v>644</v>
      </c>
      <c r="H173" s="102" t="s">
        <v>65</v>
      </c>
      <c r="I173" s="102" t="s">
        <v>659</v>
      </c>
      <c r="J173" s="102" t="s">
        <v>757</v>
      </c>
      <c r="K173" s="102" t="s">
        <v>798</v>
      </c>
      <c r="L173" s="102" t="s">
        <v>3288</v>
      </c>
      <c r="M173" s="103">
        <v>18.0</v>
      </c>
      <c r="N173" s="103">
        <v>140.0</v>
      </c>
      <c r="O173" s="102" t="s">
        <v>649</v>
      </c>
      <c r="P173" s="102" t="s">
        <v>650</v>
      </c>
      <c r="Q173" s="102" t="s">
        <v>3289</v>
      </c>
      <c r="R173" s="102" t="s">
        <v>652</v>
      </c>
      <c r="S173" s="102" t="s">
        <v>3361</v>
      </c>
      <c r="T173" s="102" t="s">
        <v>654</v>
      </c>
      <c r="U173" s="103">
        <v>10.0</v>
      </c>
      <c r="V173" s="104">
        <v>320.0</v>
      </c>
      <c r="W173" s="127">
        <v>285000.0</v>
      </c>
      <c r="X173" s="128"/>
      <c r="Y173" s="73"/>
      <c r="Z173" s="73"/>
      <c r="AA173" s="73"/>
      <c r="AB173" s="73"/>
    </row>
    <row r="174" ht="60.75" customHeight="1">
      <c r="A174" s="126">
        <v>285000.0</v>
      </c>
      <c r="B174" s="64"/>
      <c r="C174" s="55">
        <f t="shared" si="2"/>
        <v>0</v>
      </c>
      <c r="D174" s="99"/>
      <c r="E174" s="100" t="s">
        <v>3362</v>
      </c>
      <c r="F174" s="100" t="s">
        <v>3358</v>
      </c>
      <c r="G174" s="102" t="s">
        <v>644</v>
      </c>
      <c r="H174" s="102" t="s">
        <v>65</v>
      </c>
      <c r="I174" s="102" t="s">
        <v>659</v>
      </c>
      <c r="J174" s="102" t="s">
        <v>757</v>
      </c>
      <c r="K174" s="102" t="s">
        <v>798</v>
      </c>
      <c r="L174" s="102" t="s">
        <v>3348</v>
      </c>
      <c r="M174" s="103">
        <v>18.0</v>
      </c>
      <c r="N174" s="103">
        <v>140.0</v>
      </c>
      <c r="O174" s="102" t="s">
        <v>649</v>
      </c>
      <c r="P174" s="102" t="s">
        <v>650</v>
      </c>
      <c r="Q174" s="102" t="s">
        <v>3349</v>
      </c>
      <c r="R174" s="102" t="s">
        <v>652</v>
      </c>
      <c r="S174" s="102" t="s">
        <v>3363</v>
      </c>
      <c r="T174" s="102" t="s">
        <v>877</v>
      </c>
      <c r="U174" s="103">
        <v>10.0</v>
      </c>
      <c r="V174" s="104">
        <v>320.0</v>
      </c>
      <c r="W174" s="127">
        <v>285000.0</v>
      </c>
      <c r="X174" s="128"/>
      <c r="Y174" s="73"/>
      <c r="Z174" s="73"/>
      <c r="AA174" s="73"/>
      <c r="AB174" s="73"/>
    </row>
    <row r="175" ht="60.75" customHeight="1">
      <c r="A175" s="126">
        <v>285000.0</v>
      </c>
      <c r="B175" s="64"/>
      <c r="C175" s="55">
        <f t="shared" si="2"/>
        <v>0</v>
      </c>
      <c r="D175" s="99"/>
      <c r="E175" s="100" t="s">
        <v>3364</v>
      </c>
      <c r="F175" s="100" t="s">
        <v>3358</v>
      </c>
      <c r="G175" s="102" t="s">
        <v>644</v>
      </c>
      <c r="H175" s="102" t="s">
        <v>65</v>
      </c>
      <c r="I175" s="102" t="s">
        <v>659</v>
      </c>
      <c r="J175" s="102" t="s">
        <v>757</v>
      </c>
      <c r="K175" s="102" t="s">
        <v>798</v>
      </c>
      <c r="L175" s="102" t="s">
        <v>3365</v>
      </c>
      <c r="M175" s="103">
        <v>18.0</v>
      </c>
      <c r="N175" s="103">
        <v>140.0</v>
      </c>
      <c r="O175" s="102" t="s">
        <v>649</v>
      </c>
      <c r="P175" s="102" t="s">
        <v>650</v>
      </c>
      <c r="Q175" s="102" t="s">
        <v>3366</v>
      </c>
      <c r="R175" s="102" t="s">
        <v>652</v>
      </c>
      <c r="S175" s="102" t="s">
        <v>3367</v>
      </c>
      <c r="T175" s="102" t="s">
        <v>654</v>
      </c>
      <c r="U175" s="103">
        <v>10.0</v>
      </c>
      <c r="V175" s="104">
        <v>320.0</v>
      </c>
      <c r="W175" s="127">
        <v>285000.0</v>
      </c>
      <c r="X175" s="128"/>
      <c r="Y175" s="73"/>
      <c r="Z175" s="73"/>
      <c r="AA175" s="73"/>
      <c r="AB175" s="73"/>
    </row>
    <row r="176" ht="60.75" customHeight="1">
      <c r="A176" s="126">
        <v>285000.0</v>
      </c>
      <c r="B176" s="64"/>
      <c r="C176" s="55">
        <f t="shared" si="2"/>
        <v>0</v>
      </c>
      <c r="D176" s="99"/>
      <c r="E176" s="100" t="s">
        <v>3368</v>
      </c>
      <c r="F176" s="100" t="s">
        <v>3358</v>
      </c>
      <c r="G176" s="102" t="s">
        <v>644</v>
      </c>
      <c r="H176" s="102" t="s">
        <v>65</v>
      </c>
      <c r="I176" s="102" t="s">
        <v>659</v>
      </c>
      <c r="J176" s="102" t="s">
        <v>757</v>
      </c>
      <c r="K176" s="102" t="s">
        <v>798</v>
      </c>
      <c r="L176" s="102" t="s">
        <v>1142</v>
      </c>
      <c r="M176" s="103">
        <v>18.0</v>
      </c>
      <c r="N176" s="103">
        <v>140.0</v>
      </c>
      <c r="O176" s="102" t="s">
        <v>649</v>
      </c>
      <c r="P176" s="102" t="s">
        <v>650</v>
      </c>
      <c r="Q176" s="102" t="s">
        <v>1143</v>
      </c>
      <c r="R176" s="102" t="s">
        <v>652</v>
      </c>
      <c r="S176" s="102" t="s">
        <v>3369</v>
      </c>
      <c r="T176" s="102" t="s">
        <v>877</v>
      </c>
      <c r="U176" s="103">
        <v>10.0</v>
      </c>
      <c r="V176" s="104">
        <v>320.0</v>
      </c>
      <c r="W176" s="127">
        <v>285000.0</v>
      </c>
      <c r="X176" s="128"/>
      <c r="Y176" s="73"/>
      <c r="Z176" s="73"/>
      <c r="AA176" s="73"/>
      <c r="AB176" s="73"/>
    </row>
    <row r="177" ht="60.75" customHeight="1">
      <c r="A177" s="126">
        <v>285000.0</v>
      </c>
      <c r="B177" s="64"/>
      <c r="C177" s="55">
        <f t="shared" si="2"/>
        <v>0</v>
      </c>
      <c r="D177" s="99"/>
      <c r="E177" s="100" t="s">
        <v>3370</v>
      </c>
      <c r="F177" s="100" t="s">
        <v>3371</v>
      </c>
      <c r="G177" s="102" t="s">
        <v>644</v>
      </c>
      <c r="H177" s="102" t="s">
        <v>65</v>
      </c>
      <c r="I177" s="102" t="s">
        <v>659</v>
      </c>
      <c r="J177" s="102" t="s">
        <v>757</v>
      </c>
      <c r="K177" s="102" t="s">
        <v>798</v>
      </c>
      <c r="L177" s="102" t="s">
        <v>3030</v>
      </c>
      <c r="M177" s="103">
        <v>19.0</v>
      </c>
      <c r="N177" s="103">
        <v>145.0</v>
      </c>
      <c r="O177" s="102" t="s">
        <v>649</v>
      </c>
      <c r="P177" s="102" t="s">
        <v>650</v>
      </c>
      <c r="Q177" s="102" t="s">
        <v>3031</v>
      </c>
      <c r="R177" s="102" t="s">
        <v>652</v>
      </c>
      <c r="S177" s="102" t="s">
        <v>3372</v>
      </c>
      <c r="T177" s="102" t="s">
        <v>654</v>
      </c>
      <c r="U177" s="103">
        <v>10.0</v>
      </c>
      <c r="V177" s="104">
        <v>320.0</v>
      </c>
      <c r="W177" s="127">
        <v>285000.0</v>
      </c>
      <c r="X177" s="128"/>
      <c r="Y177" s="73"/>
      <c r="Z177" s="73"/>
      <c r="AA177" s="73"/>
      <c r="AB177" s="73"/>
    </row>
    <row r="178" ht="60.75" customHeight="1">
      <c r="A178" s="126">
        <v>285000.0</v>
      </c>
      <c r="B178" s="64"/>
      <c r="C178" s="55">
        <f t="shared" si="2"/>
        <v>0</v>
      </c>
      <c r="D178" s="99"/>
      <c r="E178" s="100" t="s">
        <v>3373</v>
      </c>
      <c r="F178" s="100" t="s">
        <v>3371</v>
      </c>
      <c r="G178" s="102" t="s">
        <v>644</v>
      </c>
      <c r="H178" s="102" t="s">
        <v>65</v>
      </c>
      <c r="I178" s="102" t="s">
        <v>659</v>
      </c>
      <c r="J178" s="102" t="s">
        <v>757</v>
      </c>
      <c r="K178" s="102" t="s">
        <v>798</v>
      </c>
      <c r="L178" s="102" t="s">
        <v>752</v>
      </c>
      <c r="M178" s="103">
        <v>19.0</v>
      </c>
      <c r="N178" s="103">
        <v>145.0</v>
      </c>
      <c r="O178" s="102" t="s">
        <v>649</v>
      </c>
      <c r="P178" s="102" t="s">
        <v>650</v>
      </c>
      <c r="Q178" s="102" t="s">
        <v>753</v>
      </c>
      <c r="R178" s="102" t="s">
        <v>652</v>
      </c>
      <c r="S178" s="102" t="s">
        <v>3374</v>
      </c>
      <c r="T178" s="102" t="s">
        <v>654</v>
      </c>
      <c r="U178" s="103">
        <v>10.0</v>
      </c>
      <c r="V178" s="104">
        <v>320.0</v>
      </c>
      <c r="W178" s="127">
        <v>285000.0</v>
      </c>
      <c r="X178" s="128"/>
      <c r="Y178" s="73"/>
      <c r="Z178" s="73"/>
      <c r="AA178" s="73"/>
      <c r="AB178" s="73"/>
    </row>
    <row r="179" ht="60.75" customHeight="1">
      <c r="A179" s="126">
        <v>285000.0</v>
      </c>
      <c r="B179" s="64"/>
      <c r="C179" s="55">
        <f t="shared" si="2"/>
        <v>0</v>
      </c>
      <c r="D179" s="99"/>
      <c r="E179" s="100" t="s">
        <v>3375</v>
      </c>
      <c r="F179" s="100" t="s">
        <v>3371</v>
      </c>
      <c r="G179" s="102" t="s">
        <v>644</v>
      </c>
      <c r="H179" s="102" t="s">
        <v>65</v>
      </c>
      <c r="I179" s="102" t="s">
        <v>659</v>
      </c>
      <c r="J179" s="102" t="s">
        <v>757</v>
      </c>
      <c r="K179" s="102" t="s">
        <v>798</v>
      </c>
      <c r="L179" s="102" t="s">
        <v>3109</v>
      </c>
      <c r="M179" s="103">
        <v>19.0</v>
      </c>
      <c r="N179" s="103">
        <v>145.0</v>
      </c>
      <c r="O179" s="102" t="s">
        <v>649</v>
      </c>
      <c r="P179" s="102" t="s">
        <v>650</v>
      </c>
      <c r="Q179" s="102" t="s">
        <v>3110</v>
      </c>
      <c r="R179" s="102" t="s">
        <v>652</v>
      </c>
      <c r="S179" s="102" t="s">
        <v>3376</v>
      </c>
      <c r="T179" s="102" t="s">
        <v>654</v>
      </c>
      <c r="U179" s="103">
        <v>10.0</v>
      </c>
      <c r="V179" s="104">
        <v>320.0</v>
      </c>
      <c r="W179" s="127">
        <v>285000.0</v>
      </c>
      <c r="X179" s="128"/>
      <c r="Y179" s="73"/>
      <c r="Z179" s="73"/>
      <c r="AA179" s="73"/>
      <c r="AB179" s="73"/>
    </row>
    <row r="180" ht="60.75" customHeight="1">
      <c r="A180" s="126">
        <v>285000.0</v>
      </c>
      <c r="B180" s="64"/>
      <c r="C180" s="55">
        <f t="shared" si="2"/>
        <v>0</v>
      </c>
      <c r="D180" s="99"/>
      <c r="E180" s="100" t="s">
        <v>3377</v>
      </c>
      <c r="F180" s="100" t="s">
        <v>3371</v>
      </c>
      <c r="G180" s="102" t="s">
        <v>644</v>
      </c>
      <c r="H180" s="102" t="s">
        <v>65</v>
      </c>
      <c r="I180" s="102" t="s">
        <v>659</v>
      </c>
      <c r="J180" s="102" t="s">
        <v>757</v>
      </c>
      <c r="K180" s="102" t="s">
        <v>798</v>
      </c>
      <c r="L180" s="102" t="s">
        <v>3013</v>
      </c>
      <c r="M180" s="103">
        <v>19.0</v>
      </c>
      <c r="N180" s="103">
        <v>145.0</v>
      </c>
      <c r="O180" s="102" t="s">
        <v>649</v>
      </c>
      <c r="P180" s="102" t="s">
        <v>650</v>
      </c>
      <c r="Q180" s="102" t="s">
        <v>3014</v>
      </c>
      <c r="R180" s="102" t="s">
        <v>652</v>
      </c>
      <c r="S180" s="102" t="s">
        <v>3378</v>
      </c>
      <c r="T180" s="102" t="s">
        <v>654</v>
      </c>
      <c r="U180" s="103">
        <v>10.0</v>
      </c>
      <c r="V180" s="104">
        <v>320.0</v>
      </c>
      <c r="W180" s="127">
        <v>285000.0</v>
      </c>
      <c r="X180" s="128"/>
      <c r="Y180" s="73"/>
      <c r="Z180" s="73"/>
      <c r="AA180" s="73"/>
      <c r="AB180" s="73"/>
    </row>
    <row r="181" ht="60.75" customHeight="1">
      <c r="A181" s="126">
        <v>285000.0</v>
      </c>
      <c r="B181" s="64"/>
      <c r="C181" s="55">
        <f t="shared" si="2"/>
        <v>0</v>
      </c>
      <c r="D181" s="99"/>
      <c r="E181" s="100" t="s">
        <v>3379</v>
      </c>
      <c r="F181" s="100" t="s">
        <v>3380</v>
      </c>
      <c r="G181" s="102" t="s">
        <v>644</v>
      </c>
      <c r="H181" s="102" t="s">
        <v>65</v>
      </c>
      <c r="I181" s="102" t="s">
        <v>659</v>
      </c>
      <c r="J181" s="102" t="s">
        <v>757</v>
      </c>
      <c r="K181" s="102" t="s">
        <v>694</v>
      </c>
      <c r="L181" s="102" t="s">
        <v>744</v>
      </c>
      <c r="M181" s="103">
        <v>18.0</v>
      </c>
      <c r="N181" s="103">
        <v>135.0</v>
      </c>
      <c r="O181" s="102" t="s">
        <v>663</v>
      </c>
      <c r="P181" s="102" t="s">
        <v>650</v>
      </c>
      <c r="Q181" s="102" t="s">
        <v>745</v>
      </c>
      <c r="R181" s="102" t="s">
        <v>652</v>
      </c>
      <c r="S181" s="102" t="s">
        <v>3381</v>
      </c>
      <c r="T181" s="102" t="s">
        <v>654</v>
      </c>
      <c r="U181" s="103">
        <v>10.0</v>
      </c>
      <c r="V181" s="104">
        <v>320.0</v>
      </c>
      <c r="W181" s="127">
        <v>285000.0</v>
      </c>
      <c r="X181" s="128"/>
      <c r="Y181" s="73"/>
      <c r="Z181" s="73"/>
      <c r="AA181" s="73"/>
      <c r="AB181" s="73"/>
    </row>
    <row r="182" ht="60.75" customHeight="1">
      <c r="A182" s="126">
        <v>285000.0</v>
      </c>
      <c r="B182" s="64"/>
      <c r="C182" s="55">
        <f t="shared" si="2"/>
        <v>0</v>
      </c>
      <c r="D182" s="99"/>
      <c r="E182" s="100" t="s">
        <v>3382</v>
      </c>
      <c r="F182" s="100" t="s">
        <v>3380</v>
      </c>
      <c r="G182" s="102" t="s">
        <v>644</v>
      </c>
      <c r="H182" s="102" t="s">
        <v>65</v>
      </c>
      <c r="I182" s="102" t="s">
        <v>659</v>
      </c>
      <c r="J182" s="102" t="s">
        <v>757</v>
      </c>
      <c r="K182" s="102" t="s">
        <v>694</v>
      </c>
      <c r="L182" s="102" t="s">
        <v>700</v>
      </c>
      <c r="M182" s="103">
        <v>18.0</v>
      </c>
      <c r="N182" s="103">
        <v>135.0</v>
      </c>
      <c r="O182" s="102" t="s">
        <v>663</v>
      </c>
      <c r="P182" s="102" t="s">
        <v>650</v>
      </c>
      <c r="Q182" s="102" t="s">
        <v>701</v>
      </c>
      <c r="R182" s="102" t="s">
        <v>652</v>
      </c>
      <c r="S182" s="102" t="s">
        <v>3383</v>
      </c>
      <c r="T182" s="102" t="s">
        <v>654</v>
      </c>
      <c r="U182" s="103">
        <v>10.0</v>
      </c>
      <c r="V182" s="104">
        <v>320.0</v>
      </c>
      <c r="W182" s="127">
        <v>285000.0</v>
      </c>
      <c r="X182" s="128"/>
      <c r="Y182" s="73"/>
      <c r="Z182" s="73"/>
      <c r="AA182" s="73"/>
      <c r="AB182" s="73"/>
    </row>
    <row r="183" ht="60.75" customHeight="1">
      <c r="A183" s="126">
        <v>318000.0</v>
      </c>
      <c r="B183" s="64"/>
      <c r="C183" s="55">
        <f t="shared" si="2"/>
        <v>0</v>
      </c>
      <c r="D183" s="99"/>
      <c r="E183" s="100" t="s">
        <v>3384</v>
      </c>
      <c r="F183" s="100" t="s">
        <v>3380</v>
      </c>
      <c r="G183" s="102" t="s">
        <v>644</v>
      </c>
      <c r="H183" s="102" t="s">
        <v>65</v>
      </c>
      <c r="I183" s="102" t="s">
        <v>659</v>
      </c>
      <c r="J183" s="102" t="s">
        <v>757</v>
      </c>
      <c r="K183" s="102" t="s">
        <v>694</v>
      </c>
      <c r="L183" s="102" t="s">
        <v>3385</v>
      </c>
      <c r="M183" s="103">
        <v>18.0</v>
      </c>
      <c r="N183" s="103">
        <v>135.0</v>
      </c>
      <c r="O183" s="102" t="s">
        <v>663</v>
      </c>
      <c r="P183" s="102" t="s">
        <v>728</v>
      </c>
      <c r="Q183" s="102" t="s">
        <v>3386</v>
      </c>
      <c r="R183" s="102" t="s">
        <v>652</v>
      </c>
      <c r="S183" s="102" t="s">
        <v>3387</v>
      </c>
      <c r="T183" s="102" t="s">
        <v>654</v>
      </c>
      <c r="U183" s="103">
        <v>10.0</v>
      </c>
      <c r="V183" s="104">
        <v>360.0</v>
      </c>
      <c r="W183" s="127">
        <v>318000.0</v>
      </c>
      <c r="X183" s="128"/>
      <c r="Y183" s="73"/>
      <c r="Z183" s="73"/>
      <c r="AA183" s="73"/>
      <c r="AB183" s="73"/>
    </row>
    <row r="184" ht="60.75" customHeight="1">
      <c r="A184" s="126">
        <v>285000.0</v>
      </c>
      <c r="B184" s="64"/>
      <c r="C184" s="55">
        <f t="shared" si="2"/>
        <v>0</v>
      </c>
      <c r="D184" s="99"/>
      <c r="E184" s="100" t="s">
        <v>3388</v>
      </c>
      <c r="F184" s="100" t="s">
        <v>3380</v>
      </c>
      <c r="G184" s="102" t="s">
        <v>644</v>
      </c>
      <c r="H184" s="102" t="s">
        <v>65</v>
      </c>
      <c r="I184" s="102" t="s">
        <v>659</v>
      </c>
      <c r="J184" s="102" t="s">
        <v>757</v>
      </c>
      <c r="K184" s="102" t="s">
        <v>694</v>
      </c>
      <c r="L184" s="102" t="s">
        <v>2885</v>
      </c>
      <c r="M184" s="103">
        <v>18.0</v>
      </c>
      <c r="N184" s="103">
        <v>135.0</v>
      </c>
      <c r="O184" s="102" t="s">
        <v>663</v>
      </c>
      <c r="P184" s="102" t="s">
        <v>650</v>
      </c>
      <c r="Q184" s="102" t="s">
        <v>2886</v>
      </c>
      <c r="R184" s="102" t="s">
        <v>652</v>
      </c>
      <c r="S184" s="102" t="s">
        <v>3389</v>
      </c>
      <c r="T184" s="102" t="s">
        <v>654</v>
      </c>
      <c r="U184" s="103">
        <v>10.0</v>
      </c>
      <c r="V184" s="104">
        <v>320.0</v>
      </c>
      <c r="W184" s="127">
        <v>285000.0</v>
      </c>
      <c r="X184" s="128"/>
      <c r="Y184" s="73"/>
      <c r="Z184" s="73"/>
      <c r="AA184" s="73"/>
      <c r="AB184" s="73"/>
    </row>
    <row r="185" ht="60.75" customHeight="1">
      <c r="A185" s="126">
        <v>285000.0</v>
      </c>
      <c r="B185" s="64"/>
      <c r="C185" s="55">
        <f t="shared" si="2"/>
        <v>0</v>
      </c>
      <c r="D185" s="99"/>
      <c r="E185" s="100" t="s">
        <v>3390</v>
      </c>
      <c r="F185" s="100" t="s">
        <v>3380</v>
      </c>
      <c r="G185" s="102" t="s">
        <v>644</v>
      </c>
      <c r="H185" s="102" t="s">
        <v>65</v>
      </c>
      <c r="I185" s="102" t="s">
        <v>659</v>
      </c>
      <c r="J185" s="102" t="s">
        <v>757</v>
      </c>
      <c r="K185" s="102" t="s">
        <v>694</v>
      </c>
      <c r="L185" s="102" t="s">
        <v>3391</v>
      </c>
      <c r="M185" s="103">
        <v>18.0</v>
      </c>
      <c r="N185" s="103">
        <v>135.0</v>
      </c>
      <c r="O185" s="102" t="s">
        <v>663</v>
      </c>
      <c r="P185" s="102" t="s">
        <v>650</v>
      </c>
      <c r="Q185" s="102" t="s">
        <v>3392</v>
      </c>
      <c r="R185" s="102" t="s">
        <v>652</v>
      </c>
      <c r="S185" s="102" t="s">
        <v>3393</v>
      </c>
      <c r="T185" s="102" t="s">
        <v>654</v>
      </c>
      <c r="U185" s="103">
        <v>10.0</v>
      </c>
      <c r="V185" s="104">
        <v>320.0</v>
      </c>
      <c r="W185" s="127">
        <v>285000.0</v>
      </c>
      <c r="X185" s="128"/>
      <c r="Y185" s="73"/>
      <c r="Z185" s="73"/>
      <c r="AA185" s="73"/>
      <c r="AB185" s="73"/>
    </row>
    <row r="186" ht="60.75" customHeight="1">
      <c r="A186" s="126">
        <v>260000.0</v>
      </c>
      <c r="B186" s="64"/>
      <c r="C186" s="55">
        <f t="shared" si="2"/>
        <v>0</v>
      </c>
      <c r="D186" s="99"/>
      <c r="E186" s="100" t="s">
        <v>3394</v>
      </c>
      <c r="F186" s="100" t="s">
        <v>3395</v>
      </c>
      <c r="G186" s="102" t="s">
        <v>644</v>
      </c>
      <c r="H186" s="102" t="s">
        <v>65</v>
      </c>
      <c r="I186" s="102" t="s">
        <v>659</v>
      </c>
      <c r="J186" s="102" t="s">
        <v>757</v>
      </c>
      <c r="K186" s="102" t="s">
        <v>798</v>
      </c>
      <c r="L186" s="102" t="s">
        <v>744</v>
      </c>
      <c r="M186" s="103">
        <v>18.0</v>
      </c>
      <c r="N186" s="103">
        <v>140.0</v>
      </c>
      <c r="O186" s="102" t="s">
        <v>649</v>
      </c>
      <c r="P186" s="102" t="s">
        <v>650</v>
      </c>
      <c r="Q186" s="102" t="s">
        <v>745</v>
      </c>
      <c r="R186" s="102" t="s">
        <v>652</v>
      </c>
      <c r="S186" s="102" t="s">
        <v>3396</v>
      </c>
      <c r="T186" s="102" t="s">
        <v>654</v>
      </c>
      <c r="U186" s="103">
        <v>10.0</v>
      </c>
      <c r="V186" s="104">
        <v>290.0</v>
      </c>
      <c r="W186" s="127">
        <v>260000.0</v>
      </c>
      <c r="X186" s="128"/>
      <c r="Y186" s="73"/>
      <c r="Z186" s="73"/>
      <c r="AA186" s="73"/>
      <c r="AB186" s="73"/>
    </row>
    <row r="187" ht="60.75" customHeight="1">
      <c r="A187" s="126">
        <v>260000.0</v>
      </c>
      <c r="B187" s="64"/>
      <c r="C187" s="55">
        <f t="shared" si="2"/>
        <v>0</v>
      </c>
      <c r="D187" s="99"/>
      <c r="E187" s="100" t="s">
        <v>3397</v>
      </c>
      <c r="F187" s="100" t="s">
        <v>3395</v>
      </c>
      <c r="G187" s="102" t="s">
        <v>644</v>
      </c>
      <c r="H187" s="102" t="s">
        <v>65</v>
      </c>
      <c r="I187" s="102" t="s">
        <v>659</v>
      </c>
      <c r="J187" s="102" t="s">
        <v>757</v>
      </c>
      <c r="K187" s="102" t="s">
        <v>798</v>
      </c>
      <c r="L187" s="102" t="s">
        <v>972</v>
      </c>
      <c r="M187" s="103">
        <v>18.0</v>
      </c>
      <c r="N187" s="103">
        <v>140.0</v>
      </c>
      <c r="O187" s="102" t="s">
        <v>649</v>
      </c>
      <c r="P187" s="102" t="s">
        <v>650</v>
      </c>
      <c r="Q187" s="102" t="s">
        <v>973</v>
      </c>
      <c r="R187" s="102" t="s">
        <v>652</v>
      </c>
      <c r="S187" s="102" t="s">
        <v>3398</v>
      </c>
      <c r="T187" s="102" t="s">
        <v>877</v>
      </c>
      <c r="U187" s="103">
        <v>10.0</v>
      </c>
      <c r="V187" s="104">
        <v>290.0</v>
      </c>
      <c r="W187" s="127">
        <v>260000.0</v>
      </c>
      <c r="X187" s="128"/>
      <c r="Y187" s="73"/>
      <c r="Z187" s="73"/>
      <c r="AA187" s="73"/>
      <c r="AB187" s="73"/>
    </row>
    <row r="188" ht="60.75" customHeight="1">
      <c r="A188" s="126">
        <v>260000.0</v>
      </c>
      <c r="B188" s="64"/>
      <c r="C188" s="55">
        <f t="shared" si="2"/>
        <v>0</v>
      </c>
      <c r="D188" s="99"/>
      <c r="E188" s="100" t="s">
        <v>3399</v>
      </c>
      <c r="F188" s="100" t="s">
        <v>3395</v>
      </c>
      <c r="G188" s="102" t="s">
        <v>644</v>
      </c>
      <c r="H188" s="102" t="s">
        <v>65</v>
      </c>
      <c r="I188" s="102" t="s">
        <v>659</v>
      </c>
      <c r="J188" s="102" t="s">
        <v>757</v>
      </c>
      <c r="K188" s="102" t="s">
        <v>798</v>
      </c>
      <c r="L188" s="102" t="s">
        <v>700</v>
      </c>
      <c r="M188" s="103">
        <v>18.0</v>
      </c>
      <c r="N188" s="103">
        <v>140.0</v>
      </c>
      <c r="O188" s="102" t="s">
        <v>649</v>
      </c>
      <c r="P188" s="102" t="s">
        <v>650</v>
      </c>
      <c r="Q188" s="102" t="s">
        <v>701</v>
      </c>
      <c r="R188" s="102" t="s">
        <v>652</v>
      </c>
      <c r="S188" s="102" t="s">
        <v>3400</v>
      </c>
      <c r="T188" s="102" t="s">
        <v>654</v>
      </c>
      <c r="U188" s="103">
        <v>10.0</v>
      </c>
      <c r="V188" s="104">
        <v>290.0</v>
      </c>
      <c r="W188" s="127">
        <v>260000.0</v>
      </c>
      <c r="X188" s="128"/>
      <c r="Y188" s="73"/>
      <c r="Z188" s="73"/>
      <c r="AA188" s="73"/>
      <c r="AB188" s="73"/>
    </row>
    <row r="189" ht="60.75" customHeight="1">
      <c r="A189" s="126">
        <v>260000.0</v>
      </c>
      <c r="B189" s="64"/>
      <c r="C189" s="55">
        <f t="shared" si="2"/>
        <v>0</v>
      </c>
      <c r="D189" s="99"/>
      <c r="E189" s="100" t="s">
        <v>3401</v>
      </c>
      <c r="F189" s="100" t="s">
        <v>3395</v>
      </c>
      <c r="G189" s="102" t="s">
        <v>644</v>
      </c>
      <c r="H189" s="102" t="s">
        <v>65</v>
      </c>
      <c r="I189" s="102" t="s">
        <v>659</v>
      </c>
      <c r="J189" s="102" t="s">
        <v>757</v>
      </c>
      <c r="K189" s="102" t="s">
        <v>798</v>
      </c>
      <c r="L189" s="102" t="s">
        <v>3402</v>
      </c>
      <c r="M189" s="103">
        <v>18.0</v>
      </c>
      <c r="N189" s="103">
        <v>140.0</v>
      </c>
      <c r="O189" s="102" t="s">
        <v>649</v>
      </c>
      <c r="P189" s="102" t="s">
        <v>650</v>
      </c>
      <c r="Q189" s="102" t="s">
        <v>3403</v>
      </c>
      <c r="R189" s="102" t="s">
        <v>652</v>
      </c>
      <c r="S189" s="102" t="s">
        <v>3404</v>
      </c>
      <c r="T189" s="102" t="s">
        <v>654</v>
      </c>
      <c r="U189" s="103">
        <v>10.0</v>
      </c>
      <c r="V189" s="104">
        <v>290.0</v>
      </c>
      <c r="W189" s="127">
        <v>260000.0</v>
      </c>
      <c r="X189" s="128"/>
      <c r="Y189" s="73"/>
      <c r="Z189" s="73"/>
      <c r="AA189" s="73"/>
      <c r="AB189" s="73"/>
    </row>
    <row r="190" ht="60.75" customHeight="1">
      <c r="A190" s="126">
        <v>293000.0</v>
      </c>
      <c r="B190" s="64"/>
      <c r="C190" s="55">
        <f t="shared" si="2"/>
        <v>0</v>
      </c>
      <c r="D190" s="99"/>
      <c r="E190" s="100" t="s">
        <v>3405</v>
      </c>
      <c r="F190" s="100" t="s">
        <v>3406</v>
      </c>
      <c r="G190" s="102" t="s">
        <v>644</v>
      </c>
      <c r="H190" s="102" t="s">
        <v>65</v>
      </c>
      <c r="I190" s="102" t="s">
        <v>735</v>
      </c>
      <c r="J190" s="102" t="s">
        <v>757</v>
      </c>
      <c r="K190" s="102" t="s">
        <v>674</v>
      </c>
      <c r="L190" s="102" t="s">
        <v>3288</v>
      </c>
      <c r="M190" s="103">
        <v>18.0</v>
      </c>
      <c r="N190" s="103">
        <v>145.0</v>
      </c>
      <c r="O190" s="102" t="s">
        <v>649</v>
      </c>
      <c r="P190" s="102" t="s">
        <v>650</v>
      </c>
      <c r="Q190" s="102" t="s">
        <v>3289</v>
      </c>
      <c r="R190" s="102" t="s">
        <v>652</v>
      </c>
      <c r="S190" s="102" t="s">
        <v>3407</v>
      </c>
      <c r="T190" s="102" t="s">
        <v>654</v>
      </c>
      <c r="U190" s="103">
        <v>10.0</v>
      </c>
      <c r="V190" s="104">
        <v>330.0</v>
      </c>
      <c r="W190" s="127">
        <v>293000.0</v>
      </c>
      <c r="X190" s="128"/>
      <c r="Y190" s="73"/>
      <c r="Z190" s="73"/>
      <c r="AA190" s="73"/>
      <c r="AB190" s="73"/>
    </row>
    <row r="191" ht="60.75" customHeight="1">
      <c r="A191" s="126">
        <v>293000.0</v>
      </c>
      <c r="B191" s="64"/>
      <c r="C191" s="55">
        <f t="shared" si="2"/>
        <v>0</v>
      </c>
      <c r="D191" s="99"/>
      <c r="E191" s="100" t="s">
        <v>3408</v>
      </c>
      <c r="F191" s="100" t="s">
        <v>3406</v>
      </c>
      <c r="G191" s="102" t="s">
        <v>644</v>
      </c>
      <c r="H191" s="102" t="s">
        <v>65</v>
      </c>
      <c r="I191" s="102" t="s">
        <v>735</v>
      </c>
      <c r="J191" s="102" t="s">
        <v>757</v>
      </c>
      <c r="K191" s="102" t="s">
        <v>674</v>
      </c>
      <c r="L191" s="102" t="s">
        <v>3409</v>
      </c>
      <c r="M191" s="103">
        <v>18.0</v>
      </c>
      <c r="N191" s="103">
        <v>145.0</v>
      </c>
      <c r="O191" s="102" t="s">
        <v>649</v>
      </c>
      <c r="P191" s="102" t="s">
        <v>650</v>
      </c>
      <c r="Q191" s="102" t="s">
        <v>3410</v>
      </c>
      <c r="R191" s="102" t="s">
        <v>652</v>
      </c>
      <c r="S191" s="102" t="s">
        <v>3411</v>
      </c>
      <c r="T191" s="102" t="s">
        <v>877</v>
      </c>
      <c r="U191" s="103">
        <v>10.0</v>
      </c>
      <c r="V191" s="104">
        <v>330.0</v>
      </c>
      <c r="W191" s="127">
        <v>293000.0</v>
      </c>
      <c r="X191" s="128"/>
      <c r="Y191" s="73"/>
      <c r="Z191" s="73"/>
      <c r="AA191" s="73"/>
      <c r="AB191" s="73"/>
    </row>
    <row r="192" ht="60.75" customHeight="1">
      <c r="A192" s="126">
        <v>293000.0</v>
      </c>
      <c r="B192" s="64"/>
      <c r="C192" s="55">
        <f t="shared" si="2"/>
        <v>0</v>
      </c>
      <c r="D192" s="99"/>
      <c r="E192" s="100" t="s">
        <v>3412</v>
      </c>
      <c r="F192" s="100" t="s">
        <v>3406</v>
      </c>
      <c r="G192" s="102" t="s">
        <v>644</v>
      </c>
      <c r="H192" s="102" t="s">
        <v>65</v>
      </c>
      <c r="I192" s="102" t="s">
        <v>735</v>
      </c>
      <c r="J192" s="102" t="s">
        <v>757</v>
      </c>
      <c r="K192" s="102" t="s">
        <v>674</v>
      </c>
      <c r="L192" s="102" t="s">
        <v>700</v>
      </c>
      <c r="M192" s="103">
        <v>18.0</v>
      </c>
      <c r="N192" s="103">
        <v>145.0</v>
      </c>
      <c r="O192" s="102" t="s">
        <v>649</v>
      </c>
      <c r="P192" s="102" t="s">
        <v>650</v>
      </c>
      <c r="Q192" s="102" t="s">
        <v>701</v>
      </c>
      <c r="R192" s="102" t="s">
        <v>652</v>
      </c>
      <c r="S192" s="102" t="s">
        <v>3413</v>
      </c>
      <c r="T192" s="102" t="s">
        <v>654</v>
      </c>
      <c r="U192" s="103">
        <v>10.0</v>
      </c>
      <c r="V192" s="104">
        <v>330.0</v>
      </c>
      <c r="W192" s="127">
        <v>293000.0</v>
      </c>
      <c r="X192" s="128"/>
      <c r="Y192" s="73"/>
      <c r="Z192" s="73"/>
      <c r="AA192" s="73"/>
      <c r="AB192" s="73"/>
    </row>
    <row r="193" ht="60.75" customHeight="1">
      <c r="A193" s="126">
        <v>318000.0</v>
      </c>
      <c r="B193" s="64"/>
      <c r="C193" s="55">
        <f t="shared" si="2"/>
        <v>0</v>
      </c>
      <c r="D193" s="99"/>
      <c r="E193" s="100" t="s">
        <v>3414</v>
      </c>
      <c r="F193" s="100" t="s">
        <v>3415</v>
      </c>
      <c r="G193" s="102" t="s">
        <v>644</v>
      </c>
      <c r="H193" s="102" t="s">
        <v>65</v>
      </c>
      <c r="I193" s="102" t="s">
        <v>659</v>
      </c>
      <c r="J193" s="102" t="s">
        <v>757</v>
      </c>
      <c r="K193" s="102" t="s">
        <v>798</v>
      </c>
      <c r="L193" s="102" t="s">
        <v>744</v>
      </c>
      <c r="M193" s="103">
        <v>21.0</v>
      </c>
      <c r="N193" s="103">
        <v>145.0</v>
      </c>
      <c r="O193" s="102" t="s">
        <v>687</v>
      </c>
      <c r="P193" s="102" t="s">
        <v>650</v>
      </c>
      <c r="Q193" s="102" t="s">
        <v>745</v>
      </c>
      <c r="R193" s="102" t="s">
        <v>652</v>
      </c>
      <c r="S193" s="102" t="s">
        <v>3416</v>
      </c>
      <c r="T193" s="102" t="s">
        <v>654</v>
      </c>
      <c r="U193" s="103">
        <v>10.0</v>
      </c>
      <c r="V193" s="104">
        <v>360.0</v>
      </c>
      <c r="W193" s="127">
        <v>318000.0</v>
      </c>
      <c r="X193" s="128"/>
      <c r="Y193" s="73"/>
      <c r="Z193" s="73"/>
      <c r="AA193" s="73"/>
      <c r="AB193" s="73"/>
    </row>
    <row r="194" ht="60.75" customHeight="1">
      <c r="A194" s="126">
        <v>318000.0</v>
      </c>
      <c r="B194" s="64"/>
      <c r="C194" s="55">
        <f t="shared" si="2"/>
        <v>0</v>
      </c>
      <c r="D194" s="99"/>
      <c r="E194" s="100" t="s">
        <v>3417</v>
      </c>
      <c r="F194" s="100" t="s">
        <v>3415</v>
      </c>
      <c r="G194" s="102" t="s">
        <v>644</v>
      </c>
      <c r="H194" s="102" t="s">
        <v>65</v>
      </c>
      <c r="I194" s="102" t="s">
        <v>659</v>
      </c>
      <c r="J194" s="102" t="s">
        <v>757</v>
      </c>
      <c r="K194" s="102" t="s">
        <v>798</v>
      </c>
      <c r="L194" s="102" t="s">
        <v>2900</v>
      </c>
      <c r="M194" s="103">
        <v>21.0</v>
      </c>
      <c r="N194" s="103">
        <v>145.0</v>
      </c>
      <c r="O194" s="102" t="s">
        <v>687</v>
      </c>
      <c r="P194" s="102" t="s">
        <v>650</v>
      </c>
      <c r="Q194" s="102" t="s">
        <v>2901</v>
      </c>
      <c r="R194" s="102" t="s">
        <v>652</v>
      </c>
      <c r="S194" s="102" t="s">
        <v>3418</v>
      </c>
      <c r="T194" s="102" t="s">
        <v>654</v>
      </c>
      <c r="U194" s="103">
        <v>10.0</v>
      </c>
      <c r="V194" s="104">
        <v>360.0</v>
      </c>
      <c r="W194" s="127">
        <v>318000.0</v>
      </c>
      <c r="X194" s="128"/>
      <c r="Y194" s="73"/>
      <c r="Z194" s="73"/>
      <c r="AA194" s="73"/>
      <c r="AB194" s="73"/>
    </row>
    <row r="195" ht="60.75" customHeight="1">
      <c r="A195" s="126">
        <v>318000.0</v>
      </c>
      <c r="B195" s="64"/>
      <c r="C195" s="55">
        <f t="shared" si="2"/>
        <v>0</v>
      </c>
      <c r="D195" s="99"/>
      <c r="E195" s="100" t="s">
        <v>3419</v>
      </c>
      <c r="F195" s="100" t="s">
        <v>3415</v>
      </c>
      <c r="G195" s="102" t="s">
        <v>644</v>
      </c>
      <c r="H195" s="102" t="s">
        <v>65</v>
      </c>
      <c r="I195" s="102" t="s">
        <v>659</v>
      </c>
      <c r="J195" s="102" t="s">
        <v>757</v>
      </c>
      <c r="K195" s="102" t="s">
        <v>798</v>
      </c>
      <c r="L195" s="102" t="s">
        <v>3420</v>
      </c>
      <c r="M195" s="103">
        <v>21.0</v>
      </c>
      <c r="N195" s="103">
        <v>145.0</v>
      </c>
      <c r="O195" s="102" t="s">
        <v>687</v>
      </c>
      <c r="P195" s="102" t="s">
        <v>650</v>
      </c>
      <c r="Q195" s="102" t="s">
        <v>3421</v>
      </c>
      <c r="R195" s="102" t="s">
        <v>652</v>
      </c>
      <c r="S195" s="102" t="s">
        <v>3422</v>
      </c>
      <c r="T195" s="102" t="s">
        <v>654</v>
      </c>
      <c r="U195" s="103">
        <v>10.0</v>
      </c>
      <c r="V195" s="104">
        <v>360.0</v>
      </c>
      <c r="W195" s="127">
        <v>318000.0</v>
      </c>
      <c r="X195" s="128"/>
      <c r="Y195" s="73"/>
      <c r="Z195" s="73"/>
      <c r="AA195" s="73"/>
      <c r="AB195" s="73"/>
    </row>
    <row r="196" ht="60.75" customHeight="1">
      <c r="A196" s="126">
        <v>318000.0</v>
      </c>
      <c r="B196" s="64"/>
      <c r="C196" s="55">
        <f t="shared" si="2"/>
        <v>0</v>
      </c>
      <c r="D196" s="99"/>
      <c r="E196" s="100" t="s">
        <v>3423</v>
      </c>
      <c r="F196" s="100" t="s">
        <v>3415</v>
      </c>
      <c r="G196" s="102" t="s">
        <v>644</v>
      </c>
      <c r="H196" s="102" t="s">
        <v>65</v>
      </c>
      <c r="I196" s="102" t="s">
        <v>659</v>
      </c>
      <c r="J196" s="102" t="s">
        <v>757</v>
      </c>
      <c r="K196" s="102" t="s">
        <v>798</v>
      </c>
      <c r="L196" s="102" t="s">
        <v>710</v>
      </c>
      <c r="M196" s="103">
        <v>21.0</v>
      </c>
      <c r="N196" s="103">
        <v>145.0</v>
      </c>
      <c r="O196" s="102" t="s">
        <v>687</v>
      </c>
      <c r="P196" s="102" t="s">
        <v>650</v>
      </c>
      <c r="Q196" s="102" t="s">
        <v>711</v>
      </c>
      <c r="R196" s="102" t="s">
        <v>652</v>
      </c>
      <c r="S196" s="102" t="s">
        <v>3424</v>
      </c>
      <c r="T196" s="102" t="s">
        <v>877</v>
      </c>
      <c r="U196" s="103">
        <v>10.0</v>
      </c>
      <c r="V196" s="104">
        <v>360.0</v>
      </c>
      <c r="W196" s="127">
        <v>318000.0</v>
      </c>
      <c r="X196" s="128"/>
      <c r="Y196" s="73"/>
      <c r="Z196" s="73"/>
      <c r="AA196" s="73"/>
      <c r="AB196" s="73"/>
    </row>
    <row r="197" ht="60.75" customHeight="1">
      <c r="A197" s="126">
        <v>242000.0</v>
      </c>
      <c r="B197" s="64"/>
      <c r="C197" s="55">
        <f t="shared" si="2"/>
        <v>0</v>
      </c>
      <c r="D197" s="99"/>
      <c r="E197" s="100" t="s">
        <v>3425</v>
      </c>
      <c r="F197" s="100" t="s">
        <v>3426</v>
      </c>
      <c r="G197" s="102" t="s">
        <v>644</v>
      </c>
      <c r="H197" s="102" t="s">
        <v>65</v>
      </c>
      <c r="I197" s="102" t="s">
        <v>659</v>
      </c>
      <c r="J197" s="102" t="s">
        <v>757</v>
      </c>
      <c r="K197" s="102" t="s">
        <v>661</v>
      </c>
      <c r="L197" s="102" t="s">
        <v>744</v>
      </c>
      <c r="M197" s="103">
        <v>18.0</v>
      </c>
      <c r="N197" s="103">
        <v>145.0</v>
      </c>
      <c r="O197" s="102" t="s">
        <v>687</v>
      </c>
      <c r="P197" s="102" t="s">
        <v>650</v>
      </c>
      <c r="Q197" s="102" t="s">
        <v>745</v>
      </c>
      <c r="R197" s="102" t="s">
        <v>652</v>
      </c>
      <c r="S197" s="102" t="s">
        <v>3427</v>
      </c>
      <c r="T197" s="102" t="s">
        <v>654</v>
      </c>
      <c r="U197" s="103">
        <v>10.0</v>
      </c>
      <c r="V197" s="104">
        <v>270.0</v>
      </c>
      <c r="W197" s="127">
        <v>242000.0</v>
      </c>
      <c r="X197" s="128"/>
      <c r="Y197" s="73"/>
      <c r="Z197" s="73"/>
      <c r="AA197" s="73"/>
      <c r="AB197" s="73"/>
    </row>
    <row r="198" ht="60.75" customHeight="1">
      <c r="A198" s="126">
        <v>242000.0</v>
      </c>
      <c r="B198" s="64"/>
      <c r="C198" s="55">
        <f t="shared" si="2"/>
        <v>0</v>
      </c>
      <c r="D198" s="99"/>
      <c r="E198" s="100" t="s">
        <v>3428</v>
      </c>
      <c r="F198" s="100" t="s">
        <v>3426</v>
      </c>
      <c r="G198" s="102" t="s">
        <v>644</v>
      </c>
      <c r="H198" s="102" t="s">
        <v>65</v>
      </c>
      <c r="I198" s="102" t="s">
        <v>659</v>
      </c>
      <c r="J198" s="102" t="s">
        <v>757</v>
      </c>
      <c r="K198" s="102" t="s">
        <v>661</v>
      </c>
      <c r="L198" s="102" t="s">
        <v>3229</v>
      </c>
      <c r="M198" s="103">
        <v>18.0</v>
      </c>
      <c r="N198" s="103">
        <v>145.0</v>
      </c>
      <c r="O198" s="102" t="s">
        <v>687</v>
      </c>
      <c r="P198" s="102" t="s">
        <v>650</v>
      </c>
      <c r="Q198" s="102" t="s">
        <v>3230</v>
      </c>
      <c r="R198" s="102" t="s">
        <v>652</v>
      </c>
      <c r="S198" s="102" t="s">
        <v>3429</v>
      </c>
      <c r="T198" s="102" t="s">
        <v>877</v>
      </c>
      <c r="U198" s="103">
        <v>10.0</v>
      </c>
      <c r="V198" s="104">
        <v>270.0</v>
      </c>
      <c r="W198" s="127">
        <v>242000.0</v>
      </c>
      <c r="X198" s="128"/>
      <c r="Y198" s="73"/>
      <c r="Z198" s="73"/>
      <c r="AA198" s="73"/>
      <c r="AB198" s="73"/>
    </row>
    <row r="199" ht="60.75" customHeight="1">
      <c r="A199" s="126">
        <v>242000.0</v>
      </c>
      <c r="B199" s="64"/>
      <c r="C199" s="55">
        <f t="shared" si="2"/>
        <v>0</v>
      </c>
      <c r="D199" s="99"/>
      <c r="E199" s="100" t="s">
        <v>3430</v>
      </c>
      <c r="F199" s="100" t="s">
        <v>3426</v>
      </c>
      <c r="G199" s="102" t="s">
        <v>644</v>
      </c>
      <c r="H199" s="102" t="s">
        <v>65</v>
      </c>
      <c r="I199" s="102" t="s">
        <v>659</v>
      </c>
      <c r="J199" s="102" t="s">
        <v>757</v>
      </c>
      <c r="K199" s="102" t="s">
        <v>661</v>
      </c>
      <c r="L199" s="102" t="s">
        <v>2877</v>
      </c>
      <c r="M199" s="103">
        <v>18.0</v>
      </c>
      <c r="N199" s="103">
        <v>145.0</v>
      </c>
      <c r="O199" s="102" t="s">
        <v>687</v>
      </c>
      <c r="P199" s="102" t="s">
        <v>650</v>
      </c>
      <c r="Q199" s="102" t="s">
        <v>2878</v>
      </c>
      <c r="R199" s="102" t="s">
        <v>652</v>
      </c>
      <c r="S199" s="102" t="s">
        <v>3431</v>
      </c>
      <c r="T199" s="102" t="s">
        <v>877</v>
      </c>
      <c r="U199" s="103">
        <v>10.0</v>
      </c>
      <c r="V199" s="104">
        <v>270.0</v>
      </c>
      <c r="W199" s="127">
        <v>242000.0</v>
      </c>
      <c r="X199" s="128"/>
      <c r="Y199" s="73"/>
      <c r="Z199" s="73"/>
      <c r="AA199" s="73"/>
      <c r="AB199" s="73"/>
    </row>
    <row r="200" ht="60.75" customHeight="1">
      <c r="A200" s="126">
        <v>242000.0</v>
      </c>
      <c r="B200" s="64"/>
      <c r="C200" s="55">
        <f t="shared" si="2"/>
        <v>0</v>
      </c>
      <c r="D200" s="99"/>
      <c r="E200" s="100" t="s">
        <v>3432</v>
      </c>
      <c r="F200" s="100" t="s">
        <v>3426</v>
      </c>
      <c r="G200" s="102" t="s">
        <v>644</v>
      </c>
      <c r="H200" s="102" t="s">
        <v>65</v>
      </c>
      <c r="I200" s="102" t="s">
        <v>659</v>
      </c>
      <c r="J200" s="102" t="s">
        <v>757</v>
      </c>
      <c r="K200" s="102" t="s">
        <v>661</v>
      </c>
      <c r="L200" s="102" t="s">
        <v>700</v>
      </c>
      <c r="M200" s="103">
        <v>18.0</v>
      </c>
      <c r="N200" s="103">
        <v>145.0</v>
      </c>
      <c r="O200" s="102" t="s">
        <v>687</v>
      </c>
      <c r="P200" s="102" t="s">
        <v>650</v>
      </c>
      <c r="Q200" s="102" t="s">
        <v>701</v>
      </c>
      <c r="R200" s="102" t="s">
        <v>652</v>
      </c>
      <c r="S200" s="102" t="s">
        <v>3433</v>
      </c>
      <c r="T200" s="102" t="s">
        <v>654</v>
      </c>
      <c r="U200" s="103">
        <v>10.0</v>
      </c>
      <c r="V200" s="104">
        <v>270.0</v>
      </c>
      <c r="W200" s="127">
        <v>242000.0</v>
      </c>
      <c r="X200" s="128"/>
      <c r="Y200" s="73"/>
      <c r="Z200" s="73"/>
      <c r="AA200" s="73"/>
      <c r="AB200" s="73"/>
    </row>
    <row r="201" ht="60.75" customHeight="1">
      <c r="A201" s="126">
        <v>351000.0</v>
      </c>
      <c r="B201" s="64"/>
      <c r="C201" s="55">
        <f t="shared" si="2"/>
        <v>0</v>
      </c>
      <c r="D201" s="99"/>
      <c r="E201" s="100" t="s">
        <v>3434</v>
      </c>
      <c r="F201" s="100" t="s">
        <v>3435</v>
      </c>
      <c r="G201" s="102" t="s">
        <v>644</v>
      </c>
      <c r="H201" s="102" t="s">
        <v>65</v>
      </c>
      <c r="I201" s="102" t="s">
        <v>659</v>
      </c>
      <c r="J201" s="102" t="s">
        <v>699</v>
      </c>
      <c r="K201" s="102" t="s">
        <v>3436</v>
      </c>
      <c r="L201" s="102" t="s">
        <v>843</v>
      </c>
      <c r="M201" s="103">
        <v>21.0</v>
      </c>
      <c r="N201" s="103">
        <v>125.0</v>
      </c>
      <c r="O201" s="102" t="s">
        <v>663</v>
      </c>
      <c r="P201" s="102" t="s">
        <v>650</v>
      </c>
      <c r="Q201" s="102" t="s">
        <v>845</v>
      </c>
      <c r="R201" s="102" t="s">
        <v>109</v>
      </c>
      <c r="S201" s="102" t="s">
        <v>3437</v>
      </c>
      <c r="T201" s="102" t="s">
        <v>877</v>
      </c>
      <c r="U201" s="103">
        <v>10.0</v>
      </c>
      <c r="V201" s="104">
        <v>400.0</v>
      </c>
      <c r="W201" s="127">
        <v>351000.0</v>
      </c>
      <c r="X201" s="128"/>
      <c r="Y201" s="73"/>
      <c r="Z201" s="73"/>
      <c r="AA201" s="73"/>
      <c r="AB201" s="73"/>
    </row>
    <row r="202" ht="60.75" customHeight="1">
      <c r="A202" s="126">
        <v>318000.0</v>
      </c>
      <c r="B202" s="64"/>
      <c r="C202" s="55">
        <f t="shared" si="2"/>
        <v>0</v>
      </c>
      <c r="D202" s="99"/>
      <c r="E202" s="100" t="s">
        <v>3438</v>
      </c>
      <c r="F202" s="100" t="s">
        <v>3439</v>
      </c>
      <c r="G202" s="102" t="s">
        <v>644</v>
      </c>
      <c r="H202" s="102" t="s">
        <v>65</v>
      </c>
      <c r="I202" s="102" t="s">
        <v>659</v>
      </c>
      <c r="J202" s="102" t="s">
        <v>842</v>
      </c>
      <c r="K202" s="102" t="s">
        <v>798</v>
      </c>
      <c r="L202" s="102" t="s">
        <v>3030</v>
      </c>
      <c r="M202" s="103">
        <v>19.0</v>
      </c>
      <c r="N202" s="103">
        <v>135.0</v>
      </c>
      <c r="O202" s="102" t="s">
        <v>649</v>
      </c>
      <c r="P202" s="102" t="s">
        <v>650</v>
      </c>
      <c r="Q202" s="102" t="s">
        <v>3031</v>
      </c>
      <c r="R202" s="102" t="s">
        <v>652</v>
      </c>
      <c r="S202" s="102" t="s">
        <v>3440</v>
      </c>
      <c r="T202" s="102" t="s">
        <v>654</v>
      </c>
      <c r="U202" s="103">
        <v>10.0</v>
      </c>
      <c r="V202" s="104">
        <v>360.0</v>
      </c>
      <c r="W202" s="127">
        <v>318000.0</v>
      </c>
      <c r="X202" s="128"/>
      <c r="Y202" s="73"/>
      <c r="Z202" s="73"/>
      <c r="AA202" s="73"/>
      <c r="AB202" s="73"/>
    </row>
    <row r="203" ht="60.75" customHeight="1">
      <c r="A203" s="126">
        <v>318000.0</v>
      </c>
      <c r="B203" s="64"/>
      <c r="C203" s="55">
        <f t="shared" si="2"/>
        <v>0</v>
      </c>
      <c r="D203" s="99"/>
      <c r="E203" s="100" t="s">
        <v>3441</v>
      </c>
      <c r="F203" s="100" t="s">
        <v>3439</v>
      </c>
      <c r="G203" s="102" t="s">
        <v>644</v>
      </c>
      <c r="H203" s="102" t="s">
        <v>65</v>
      </c>
      <c r="I203" s="102" t="s">
        <v>659</v>
      </c>
      <c r="J203" s="102" t="s">
        <v>842</v>
      </c>
      <c r="K203" s="102" t="s">
        <v>798</v>
      </c>
      <c r="L203" s="102" t="s">
        <v>752</v>
      </c>
      <c r="M203" s="103">
        <v>19.0</v>
      </c>
      <c r="N203" s="103">
        <v>135.0</v>
      </c>
      <c r="O203" s="102" t="s">
        <v>649</v>
      </c>
      <c r="P203" s="102" t="s">
        <v>650</v>
      </c>
      <c r="Q203" s="102" t="s">
        <v>753</v>
      </c>
      <c r="R203" s="102" t="s">
        <v>652</v>
      </c>
      <c r="S203" s="102" t="s">
        <v>3442</v>
      </c>
      <c r="T203" s="102" t="s">
        <v>654</v>
      </c>
      <c r="U203" s="103">
        <v>10.0</v>
      </c>
      <c r="V203" s="104">
        <v>360.0</v>
      </c>
      <c r="W203" s="127">
        <v>318000.0</v>
      </c>
      <c r="X203" s="128"/>
      <c r="Y203" s="73"/>
      <c r="Z203" s="73"/>
      <c r="AA203" s="73"/>
      <c r="AB203" s="73"/>
    </row>
    <row r="204" ht="60.75" customHeight="1">
      <c r="A204" s="126">
        <v>318000.0</v>
      </c>
      <c r="B204" s="64"/>
      <c r="C204" s="55">
        <f t="shared" si="2"/>
        <v>0</v>
      </c>
      <c r="D204" s="99"/>
      <c r="E204" s="100" t="s">
        <v>3443</v>
      </c>
      <c r="F204" s="100" t="s">
        <v>3439</v>
      </c>
      <c r="G204" s="102" t="s">
        <v>644</v>
      </c>
      <c r="H204" s="102" t="s">
        <v>65</v>
      </c>
      <c r="I204" s="102" t="s">
        <v>659</v>
      </c>
      <c r="J204" s="102" t="s">
        <v>842</v>
      </c>
      <c r="K204" s="102" t="s">
        <v>798</v>
      </c>
      <c r="L204" s="102" t="s">
        <v>3444</v>
      </c>
      <c r="M204" s="103">
        <v>19.0</v>
      </c>
      <c r="N204" s="103">
        <v>135.0</v>
      </c>
      <c r="O204" s="102" t="s">
        <v>649</v>
      </c>
      <c r="P204" s="102" t="s">
        <v>650</v>
      </c>
      <c r="Q204" s="102" t="s">
        <v>3445</v>
      </c>
      <c r="R204" s="102" t="s">
        <v>652</v>
      </c>
      <c r="S204" s="102" t="s">
        <v>3446</v>
      </c>
      <c r="T204" s="102" t="s">
        <v>654</v>
      </c>
      <c r="U204" s="103">
        <v>10.0</v>
      </c>
      <c r="V204" s="104">
        <v>360.0</v>
      </c>
      <c r="W204" s="127">
        <v>318000.0</v>
      </c>
      <c r="X204" s="128"/>
      <c r="Y204" s="73"/>
      <c r="Z204" s="73"/>
      <c r="AA204" s="73"/>
      <c r="AB204" s="73"/>
    </row>
    <row r="205" ht="60.75" customHeight="1">
      <c r="A205" s="126">
        <v>318000.0</v>
      </c>
      <c r="B205" s="64"/>
      <c r="C205" s="55">
        <f t="shared" si="2"/>
        <v>0</v>
      </c>
      <c r="D205" s="99"/>
      <c r="E205" s="100" t="s">
        <v>3447</v>
      </c>
      <c r="F205" s="100" t="s">
        <v>3439</v>
      </c>
      <c r="G205" s="102" t="s">
        <v>644</v>
      </c>
      <c r="H205" s="102" t="s">
        <v>65</v>
      </c>
      <c r="I205" s="102" t="s">
        <v>659</v>
      </c>
      <c r="J205" s="102" t="s">
        <v>842</v>
      </c>
      <c r="K205" s="102" t="s">
        <v>798</v>
      </c>
      <c r="L205" s="102" t="s">
        <v>1037</v>
      </c>
      <c r="M205" s="103">
        <v>19.0</v>
      </c>
      <c r="N205" s="103">
        <v>135.0</v>
      </c>
      <c r="O205" s="102" t="s">
        <v>649</v>
      </c>
      <c r="P205" s="102" t="s">
        <v>650</v>
      </c>
      <c r="Q205" s="102" t="s">
        <v>1038</v>
      </c>
      <c r="R205" s="102" t="s">
        <v>652</v>
      </c>
      <c r="S205" s="102" t="s">
        <v>3448</v>
      </c>
      <c r="T205" s="102" t="s">
        <v>654</v>
      </c>
      <c r="U205" s="103">
        <v>10.0</v>
      </c>
      <c r="V205" s="104">
        <v>360.0</v>
      </c>
      <c r="W205" s="127">
        <v>318000.0</v>
      </c>
      <c r="X205" s="128"/>
      <c r="Y205" s="73"/>
      <c r="Z205" s="73"/>
      <c r="AA205" s="73"/>
      <c r="AB205" s="73"/>
    </row>
    <row r="206" ht="60.75" customHeight="1">
      <c r="A206" s="126">
        <v>318000.0</v>
      </c>
      <c r="B206" s="64"/>
      <c r="C206" s="55">
        <f t="shared" si="2"/>
        <v>0</v>
      </c>
      <c r="D206" s="99"/>
      <c r="E206" s="100" t="s">
        <v>3449</v>
      </c>
      <c r="F206" s="100" t="s">
        <v>3439</v>
      </c>
      <c r="G206" s="102" t="s">
        <v>644</v>
      </c>
      <c r="H206" s="102" t="s">
        <v>65</v>
      </c>
      <c r="I206" s="102" t="s">
        <v>659</v>
      </c>
      <c r="J206" s="102" t="s">
        <v>842</v>
      </c>
      <c r="K206" s="102" t="s">
        <v>798</v>
      </c>
      <c r="L206" s="102" t="s">
        <v>3450</v>
      </c>
      <c r="M206" s="103">
        <v>19.0</v>
      </c>
      <c r="N206" s="103">
        <v>135.0</v>
      </c>
      <c r="O206" s="102" t="s">
        <v>649</v>
      </c>
      <c r="P206" s="102" t="s">
        <v>650</v>
      </c>
      <c r="Q206" s="102" t="s">
        <v>3451</v>
      </c>
      <c r="R206" s="102" t="s">
        <v>652</v>
      </c>
      <c r="S206" s="102" t="s">
        <v>3452</v>
      </c>
      <c r="T206" s="102" t="s">
        <v>877</v>
      </c>
      <c r="U206" s="103">
        <v>10.0</v>
      </c>
      <c r="V206" s="104">
        <v>360.0</v>
      </c>
      <c r="W206" s="127">
        <v>318000.0</v>
      </c>
      <c r="X206" s="128"/>
      <c r="Y206" s="73"/>
      <c r="Z206" s="73"/>
      <c r="AA206" s="73"/>
      <c r="AB206" s="73"/>
    </row>
    <row r="207" ht="60.75" customHeight="1">
      <c r="A207" s="126">
        <v>318000.0</v>
      </c>
      <c r="B207" s="64"/>
      <c r="C207" s="55">
        <f t="shared" si="2"/>
        <v>0</v>
      </c>
      <c r="D207" s="99"/>
      <c r="E207" s="100" t="s">
        <v>3453</v>
      </c>
      <c r="F207" s="100" t="s">
        <v>3454</v>
      </c>
      <c r="G207" s="102" t="s">
        <v>644</v>
      </c>
      <c r="H207" s="102" t="s">
        <v>65</v>
      </c>
      <c r="I207" s="102" t="s">
        <v>659</v>
      </c>
      <c r="J207" s="102" t="s">
        <v>842</v>
      </c>
      <c r="K207" s="102" t="s">
        <v>1124</v>
      </c>
      <c r="L207" s="102" t="s">
        <v>744</v>
      </c>
      <c r="M207" s="103">
        <v>13.0</v>
      </c>
      <c r="N207" s="103">
        <v>135.0</v>
      </c>
      <c r="O207" s="102" t="s">
        <v>649</v>
      </c>
      <c r="P207" s="102" t="s">
        <v>650</v>
      </c>
      <c r="Q207" s="102" t="s">
        <v>745</v>
      </c>
      <c r="R207" s="102" t="s">
        <v>652</v>
      </c>
      <c r="S207" s="102" t="s">
        <v>3455</v>
      </c>
      <c r="T207" s="102" t="s">
        <v>654</v>
      </c>
      <c r="U207" s="103">
        <v>10.0</v>
      </c>
      <c r="V207" s="104">
        <v>360.0</v>
      </c>
      <c r="W207" s="127">
        <v>318000.0</v>
      </c>
      <c r="X207" s="128"/>
      <c r="Y207" s="73"/>
      <c r="Z207" s="73"/>
      <c r="AA207" s="73"/>
      <c r="AB207" s="73"/>
    </row>
    <row r="208" ht="60.75" customHeight="1">
      <c r="A208" s="126">
        <v>318000.0</v>
      </c>
      <c r="B208" s="64"/>
      <c r="C208" s="55">
        <f t="shared" si="2"/>
        <v>0</v>
      </c>
      <c r="D208" s="99"/>
      <c r="E208" s="100" t="s">
        <v>3456</v>
      </c>
      <c r="F208" s="100" t="s">
        <v>3454</v>
      </c>
      <c r="G208" s="102" t="s">
        <v>644</v>
      </c>
      <c r="H208" s="102" t="s">
        <v>65</v>
      </c>
      <c r="I208" s="102" t="s">
        <v>659</v>
      </c>
      <c r="J208" s="102" t="s">
        <v>842</v>
      </c>
      <c r="K208" s="102" t="s">
        <v>1124</v>
      </c>
      <c r="L208" s="102" t="s">
        <v>972</v>
      </c>
      <c r="M208" s="103">
        <v>13.0</v>
      </c>
      <c r="N208" s="103">
        <v>135.0</v>
      </c>
      <c r="O208" s="102" t="s">
        <v>649</v>
      </c>
      <c r="P208" s="102" t="s">
        <v>650</v>
      </c>
      <c r="Q208" s="102" t="s">
        <v>973</v>
      </c>
      <c r="R208" s="102" t="s">
        <v>652</v>
      </c>
      <c r="S208" s="102" t="s">
        <v>3457</v>
      </c>
      <c r="T208" s="102" t="s">
        <v>877</v>
      </c>
      <c r="U208" s="103">
        <v>10.0</v>
      </c>
      <c r="V208" s="104">
        <v>360.0</v>
      </c>
      <c r="W208" s="127">
        <v>318000.0</v>
      </c>
      <c r="X208" s="128"/>
      <c r="Y208" s="73"/>
      <c r="Z208" s="73"/>
      <c r="AA208" s="73"/>
      <c r="AB208" s="73"/>
    </row>
    <row r="209" ht="60.75" customHeight="1">
      <c r="A209" s="126">
        <v>318000.0</v>
      </c>
      <c r="B209" s="64"/>
      <c r="C209" s="55">
        <f t="shared" si="2"/>
        <v>0</v>
      </c>
      <c r="D209" s="99"/>
      <c r="E209" s="100" t="s">
        <v>3458</v>
      </c>
      <c r="F209" s="100" t="s">
        <v>3454</v>
      </c>
      <c r="G209" s="102" t="s">
        <v>644</v>
      </c>
      <c r="H209" s="102" t="s">
        <v>65</v>
      </c>
      <c r="I209" s="102" t="s">
        <v>659</v>
      </c>
      <c r="J209" s="102" t="s">
        <v>842</v>
      </c>
      <c r="K209" s="102" t="s">
        <v>1124</v>
      </c>
      <c r="L209" s="102" t="s">
        <v>3109</v>
      </c>
      <c r="M209" s="103">
        <v>13.0</v>
      </c>
      <c r="N209" s="103">
        <v>135.0</v>
      </c>
      <c r="O209" s="102" t="s">
        <v>649</v>
      </c>
      <c r="P209" s="102" t="s">
        <v>650</v>
      </c>
      <c r="Q209" s="102" t="s">
        <v>3110</v>
      </c>
      <c r="R209" s="102" t="s">
        <v>652</v>
      </c>
      <c r="S209" s="102" t="s">
        <v>3459</v>
      </c>
      <c r="T209" s="102" t="s">
        <v>654</v>
      </c>
      <c r="U209" s="103">
        <v>10.0</v>
      </c>
      <c r="V209" s="104">
        <v>360.0</v>
      </c>
      <c r="W209" s="127">
        <v>318000.0</v>
      </c>
      <c r="X209" s="128"/>
      <c r="Y209" s="73"/>
      <c r="Z209" s="73"/>
      <c r="AA209" s="73"/>
      <c r="AB209" s="73"/>
    </row>
    <row r="210" ht="60.75" customHeight="1">
      <c r="A210" s="126">
        <v>318000.0</v>
      </c>
      <c r="B210" s="64"/>
      <c r="C210" s="55">
        <f t="shared" si="2"/>
        <v>0</v>
      </c>
      <c r="D210" s="99"/>
      <c r="E210" s="100" t="s">
        <v>3460</v>
      </c>
      <c r="F210" s="100" t="s">
        <v>3454</v>
      </c>
      <c r="G210" s="102" t="s">
        <v>644</v>
      </c>
      <c r="H210" s="102" t="s">
        <v>65</v>
      </c>
      <c r="I210" s="102" t="s">
        <v>659</v>
      </c>
      <c r="J210" s="102" t="s">
        <v>842</v>
      </c>
      <c r="K210" s="102" t="s">
        <v>1124</v>
      </c>
      <c r="L210" s="102" t="s">
        <v>3461</v>
      </c>
      <c r="M210" s="103">
        <v>13.0</v>
      </c>
      <c r="N210" s="103">
        <v>135.0</v>
      </c>
      <c r="O210" s="102" t="s">
        <v>649</v>
      </c>
      <c r="P210" s="102" t="s">
        <v>650</v>
      </c>
      <c r="Q210" s="102" t="s">
        <v>3462</v>
      </c>
      <c r="R210" s="102" t="s">
        <v>652</v>
      </c>
      <c r="S210" s="102" t="s">
        <v>3463</v>
      </c>
      <c r="T210" s="102" t="s">
        <v>877</v>
      </c>
      <c r="U210" s="103">
        <v>10.0</v>
      </c>
      <c r="V210" s="104">
        <v>360.0</v>
      </c>
      <c r="W210" s="127">
        <v>318000.0</v>
      </c>
      <c r="X210" s="128"/>
      <c r="Y210" s="73"/>
      <c r="Z210" s="73"/>
      <c r="AA210" s="73"/>
      <c r="AB210" s="73"/>
    </row>
    <row r="211" ht="60.75" customHeight="1">
      <c r="A211" s="126">
        <v>267000.0</v>
      </c>
      <c r="B211" s="64"/>
      <c r="C211" s="55">
        <f t="shared" si="2"/>
        <v>0</v>
      </c>
      <c r="D211" s="99"/>
      <c r="E211" s="100" t="s">
        <v>3464</v>
      </c>
      <c r="F211" s="100" t="s">
        <v>3465</v>
      </c>
      <c r="G211" s="102" t="s">
        <v>644</v>
      </c>
      <c r="H211" s="102" t="s">
        <v>65</v>
      </c>
      <c r="I211" s="102" t="s">
        <v>659</v>
      </c>
      <c r="J211" s="102" t="s">
        <v>842</v>
      </c>
      <c r="K211" s="102" t="s">
        <v>661</v>
      </c>
      <c r="L211" s="102" t="s">
        <v>744</v>
      </c>
      <c r="M211" s="103">
        <v>17.0</v>
      </c>
      <c r="N211" s="103">
        <v>140.0</v>
      </c>
      <c r="O211" s="102" t="s">
        <v>663</v>
      </c>
      <c r="P211" s="102" t="s">
        <v>650</v>
      </c>
      <c r="Q211" s="102" t="s">
        <v>745</v>
      </c>
      <c r="R211" s="102" t="s">
        <v>652</v>
      </c>
      <c r="S211" s="102" t="s">
        <v>3466</v>
      </c>
      <c r="T211" s="102" t="s">
        <v>654</v>
      </c>
      <c r="U211" s="103">
        <v>10.0</v>
      </c>
      <c r="V211" s="104">
        <v>300.0</v>
      </c>
      <c r="W211" s="127">
        <v>267000.0</v>
      </c>
      <c r="X211" s="128"/>
      <c r="Y211" s="73"/>
      <c r="Z211" s="73"/>
      <c r="AA211" s="73"/>
      <c r="AB211" s="73"/>
    </row>
    <row r="212" ht="60.75" customHeight="1">
      <c r="A212" s="126">
        <v>267000.0</v>
      </c>
      <c r="B212" s="64"/>
      <c r="C212" s="55">
        <f t="shared" si="2"/>
        <v>0</v>
      </c>
      <c r="D212" s="99"/>
      <c r="E212" s="100" t="s">
        <v>3467</v>
      </c>
      <c r="F212" s="100" t="s">
        <v>3465</v>
      </c>
      <c r="G212" s="102" t="s">
        <v>644</v>
      </c>
      <c r="H212" s="102" t="s">
        <v>65</v>
      </c>
      <c r="I212" s="102" t="s">
        <v>659</v>
      </c>
      <c r="J212" s="102" t="s">
        <v>842</v>
      </c>
      <c r="K212" s="102" t="s">
        <v>661</v>
      </c>
      <c r="L212" s="102" t="s">
        <v>700</v>
      </c>
      <c r="M212" s="103">
        <v>17.0</v>
      </c>
      <c r="N212" s="103">
        <v>140.0</v>
      </c>
      <c r="O212" s="102" t="s">
        <v>663</v>
      </c>
      <c r="P212" s="102" t="s">
        <v>650</v>
      </c>
      <c r="Q212" s="102" t="s">
        <v>701</v>
      </c>
      <c r="R212" s="102" t="s">
        <v>652</v>
      </c>
      <c r="S212" s="102" t="s">
        <v>3468</v>
      </c>
      <c r="T212" s="102" t="s">
        <v>654</v>
      </c>
      <c r="U212" s="103">
        <v>10.0</v>
      </c>
      <c r="V212" s="104">
        <v>300.0</v>
      </c>
      <c r="W212" s="127">
        <v>267000.0</v>
      </c>
      <c r="X212" s="128"/>
      <c r="Y212" s="73"/>
      <c r="Z212" s="73"/>
      <c r="AA212" s="73"/>
      <c r="AB212" s="73"/>
    </row>
    <row r="213" ht="60.75" customHeight="1">
      <c r="A213" s="126">
        <v>267000.0</v>
      </c>
      <c r="B213" s="64"/>
      <c r="C213" s="55">
        <f t="shared" si="2"/>
        <v>0</v>
      </c>
      <c r="D213" s="99"/>
      <c r="E213" s="100" t="s">
        <v>3469</v>
      </c>
      <c r="F213" s="100" t="s">
        <v>3465</v>
      </c>
      <c r="G213" s="102" t="s">
        <v>644</v>
      </c>
      <c r="H213" s="102" t="s">
        <v>65</v>
      </c>
      <c r="I213" s="102" t="s">
        <v>659</v>
      </c>
      <c r="J213" s="102" t="s">
        <v>842</v>
      </c>
      <c r="K213" s="102" t="s">
        <v>661</v>
      </c>
      <c r="L213" s="102" t="s">
        <v>2925</v>
      </c>
      <c r="M213" s="103">
        <v>17.0</v>
      </c>
      <c r="N213" s="103">
        <v>140.0</v>
      </c>
      <c r="O213" s="102" t="s">
        <v>663</v>
      </c>
      <c r="P213" s="102" t="s">
        <v>650</v>
      </c>
      <c r="Q213" s="102" t="s">
        <v>2926</v>
      </c>
      <c r="R213" s="102" t="s">
        <v>652</v>
      </c>
      <c r="S213" s="102" t="s">
        <v>3470</v>
      </c>
      <c r="T213" s="102" t="s">
        <v>877</v>
      </c>
      <c r="U213" s="103">
        <v>10.0</v>
      </c>
      <c r="V213" s="104">
        <v>300.0</v>
      </c>
      <c r="W213" s="127">
        <v>267000.0</v>
      </c>
      <c r="X213" s="128"/>
      <c r="Y213" s="73"/>
      <c r="Z213" s="73"/>
      <c r="AA213" s="73"/>
      <c r="AB213" s="73"/>
    </row>
    <row r="214" ht="60.75" customHeight="1">
      <c r="A214" s="126">
        <v>267000.0</v>
      </c>
      <c r="B214" s="64"/>
      <c r="C214" s="55">
        <f t="shared" si="2"/>
        <v>0</v>
      </c>
      <c r="D214" s="99"/>
      <c r="E214" s="100" t="s">
        <v>3471</v>
      </c>
      <c r="F214" s="100" t="s">
        <v>3465</v>
      </c>
      <c r="G214" s="102" t="s">
        <v>644</v>
      </c>
      <c r="H214" s="102" t="s">
        <v>65</v>
      </c>
      <c r="I214" s="102" t="s">
        <v>659</v>
      </c>
      <c r="J214" s="102" t="s">
        <v>842</v>
      </c>
      <c r="K214" s="102" t="s">
        <v>661</v>
      </c>
      <c r="L214" s="102" t="s">
        <v>3099</v>
      </c>
      <c r="M214" s="103">
        <v>17.0</v>
      </c>
      <c r="N214" s="103">
        <v>140.0</v>
      </c>
      <c r="O214" s="102" t="s">
        <v>663</v>
      </c>
      <c r="P214" s="102" t="s">
        <v>650</v>
      </c>
      <c r="Q214" s="102" t="s">
        <v>3100</v>
      </c>
      <c r="R214" s="102" t="s">
        <v>652</v>
      </c>
      <c r="S214" s="102" t="s">
        <v>3472</v>
      </c>
      <c r="T214" s="102" t="s">
        <v>877</v>
      </c>
      <c r="U214" s="103">
        <v>10.0</v>
      </c>
      <c r="V214" s="104">
        <v>300.0</v>
      </c>
      <c r="W214" s="127">
        <v>267000.0</v>
      </c>
      <c r="X214" s="128"/>
      <c r="Y214" s="73"/>
      <c r="Z214" s="73"/>
      <c r="AA214" s="73"/>
      <c r="AB214" s="73"/>
    </row>
    <row r="215" ht="60.75" customHeight="1">
      <c r="A215" s="126">
        <v>267000.0</v>
      </c>
      <c r="B215" s="64"/>
      <c r="C215" s="55">
        <f t="shared" si="2"/>
        <v>0</v>
      </c>
      <c r="D215" s="99"/>
      <c r="E215" s="100" t="s">
        <v>3473</v>
      </c>
      <c r="F215" s="100" t="s">
        <v>3474</v>
      </c>
      <c r="G215" s="102" t="s">
        <v>644</v>
      </c>
      <c r="H215" s="102" t="s">
        <v>65</v>
      </c>
      <c r="I215" s="102" t="s">
        <v>659</v>
      </c>
      <c r="J215" s="102" t="s">
        <v>842</v>
      </c>
      <c r="K215" s="102" t="s">
        <v>686</v>
      </c>
      <c r="L215" s="102" t="s">
        <v>744</v>
      </c>
      <c r="M215" s="103">
        <v>17.0</v>
      </c>
      <c r="N215" s="103">
        <v>145.0</v>
      </c>
      <c r="O215" s="102" t="s">
        <v>687</v>
      </c>
      <c r="P215" s="102" t="s">
        <v>650</v>
      </c>
      <c r="Q215" s="102" t="s">
        <v>745</v>
      </c>
      <c r="R215" s="102" t="s">
        <v>652</v>
      </c>
      <c r="S215" s="102" t="s">
        <v>3475</v>
      </c>
      <c r="T215" s="102" t="s">
        <v>654</v>
      </c>
      <c r="U215" s="103">
        <v>10.0</v>
      </c>
      <c r="V215" s="104">
        <v>300.0</v>
      </c>
      <c r="W215" s="127">
        <v>267000.0</v>
      </c>
      <c r="X215" s="128"/>
      <c r="Y215" s="73"/>
      <c r="Z215" s="73"/>
      <c r="AA215" s="73"/>
      <c r="AB215" s="73"/>
    </row>
    <row r="216" ht="60.75" customHeight="1">
      <c r="A216" s="126">
        <v>267000.0</v>
      </c>
      <c r="B216" s="64"/>
      <c r="C216" s="55">
        <f t="shared" si="2"/>
        <v>0</v>
      </c>
      <c r="D216" s="99"/>
      <c r="E216" s="100" t="s">
        <v>3476</v>
      </c>
      <c r="F216" s="100" t="s">
        <v>3474</v>
      </c>
      <c r="G216" s="102" t="s">
        <v>644</v>
      </c>
      <c r="H216" s="102" t="s">
        <v>65</v>
      </c>
      <c r="I216" s="102" t="s">
        <v>659</v>
      </c>
      <c r="J216" s="102" t="s">
        <v>842</v>
      </c>
      <c r="K216" s="102" t="s">
        <v>686</v>
      </c>
      <c r="L216" s="102" t="s">
        <v>958</v>
      </c>
      <c r="M216" s="103">
        <v>17.0</v>
      </c>
      <c r="N216" s="103">
        <v>145.0</v>
      </c>
      <c r="O216" s="102" t="s">
        <v>687</v>
      </c>
      <c r="P216" s="102" t="s">
        <v>650</v>
      </c>
      <c r="Q216" s="102" t="s">
        <v>959</v>
      </c>
      <c r="R216" s="102" t="s">
        <v>652</v>
      </c>
      <c r="S216" s="102" t="s">
        <v>3477</v>
      </c>
      <c r="T216" s="102" t="s">
        <v>877</v>
      </c>
      <c r="U216" s="103">
        <v>10.0</v>
      </c>
      <c r="V216" s="104">
        <v>300.0</v>
      </c>
      <c r="W216" s="127">
        <v>267000.0</v>
      </c>
      <c r="X216" s="128"/>
      <c r="Y216" s="73"/>
      <c r="Z216" s="73"/>
      <c r="AA216" s="73"/>
      <c r="AB216" s="73"/>
    </row>
    <row r="217" ht="60.75" customHeight="1">
      <c r="A217" s="126">
        <v>267000.0</v>
      </c>
      <c r="B217" s="64"/>
      <c r="C217" s="55">
        <f t="shared" si="2"/>
        <v>0</v>
      </c>
      <c r="D217" s="99"/>
      <c r="E217" s="100" t="s">
        <v>3478</v>
      </c>
      <c r="F217" s="100" t="s">
        <v>3474</v>
      </c>
      <c r="G217" s="102" t="s">
        <v>644</v>
      </c>
      <c r="H217" s="102" t="s">
        <v>65</v>
      </c>
      <c r="I217" s="102" t="s">
        <v>659</v>
      </c>
      <c r="J217" s="102" t="s">
        <v>842</v>
      </c>
      <c r="K217" s="102" t="s">
        <v>686</v>
      </c>
      <c r="L217" s="102" t="s">
        <v>3450</v>
      </c>
      <c r="M217" s="103">
        <v>17.0</v>
      </c>
      <c r="N217" s="103">
        <v>145.0</v>
      </c>
      <c r="O217" s="102" t="s">
        <v>687</v>
      </c>
      <c r="P217" s="102" t="s">
        <v>650</v>
      </c>
      <c r="Q217" s="102" t="s">
        <v>3451</v>
      </c>
      <c r="R217" s="102" t="s">
        <v>652</v>
      </c>
      <c r="S217" s="102" t="s">
        <v>3479</v>
      </c>
      <c r="T217" s="102" t="s">
        <v>877</v>
      </c>
      <c r="U217" s="103">
        <v>10.0</v>
      </c>
      <c r="V217" s="104">
        <v>300.0</v>
      </c>
      <c r="W217" s="127">
        <v>267000.0</v>
      </c>
      <c r="X217" s="128"/>
      <c r="Y217" s="73"/>
      <c r="Z217" s="73"/>
      <c r="AA217" s="73"/>
      <c r="AB217" s="73"/>
    </row>
    <row r="218" ht="60.75" customHeight="1">
      <c r="A218" s="126">
        <v>267000.0</v>
      </c>
      <c r="B218" s="64"/>
      <c r="C218" s="55">
        <f t="shared" si="2"/>
        <v>0</v>
      </c>
      <c r="D218" s="99"/>
      <c r="E218" s="100" t="s">
        <v>3480</v>
      </c>
      <c r="F218" s="100" t="s">
        <v>3474</v>
      </c>
      <c r="G218" s="102" t="s">
        <v>644</v>
      </c>
      <c r="H218" s="102" t="s">
        <v>65</v>
      </c>
      <c r="I218" s="102" t="s">
        <v>659</v>
      </c>
      <c r="J218" s="102" t="s">
        <v>842</v>
      </c>
      <c r="K218" s="102" t="s">
        <v>686</v>
      </c>
      <c r="L218" s="102" t="s">
        <v>3481</v>
      </c>
      <c r="M218" s="103">
        <v>17.0</v>
      </c>
      <c r="N218" s="103">
        <v>145.0</v>
      </c>
      <c r="O218" s="102" t="s">
        <v>687</v>
      </c>
      <c r="P218" s="102" t="s">
        <v>650</v>
      </c>
      <c r="Q218" s="102" t="s">
        <v>3482</v>
      </c>
      <c r="R218" s="102" t="s">
        <v>652</v>
      </c>
      <c r="S218" s="102" t="s">
        <v>3483</v>
      </c>
      <c r="T218" s="102" t="s">
        <v>877</v>
      </c>
      <c r="U218" s="103">
        <v>10.0</v>
      </c>
      <c r="V218" s="104">
        <v>300.0</v>
      </c>
      <c r="W218" s="127">
        <v>267000.0</v>
      </c>
      <c r="X218" s="128"/>
      <c r="Y218" s="73"/>
      <c r="Z218" s="73"/>
      <c r="AA218" s="73"/>
      <c r="AB218" s="73"/>
    </row>
    <row r="219" ht="60.75" customHeight="1">
      <c r="A219" s="126">
        <v>242000.0</v>
      </c>
      <c r="B219" s="64"/>
      <c r="C219" s="55">
        <f t="shared" si="2"/>
        <v>0</v>
      </c>
      <c r="D219" s="99"/>
      <c r="E219" s="100" t="s">
        <v>3484</v>
      </c>
      <c r="F219" s="100" t="s">
        <v>3485</v>
      </c>
      <c r="G219" s="102" t="s">
        <v>644</v>
      </c>
      <c r="H219" s="102" t="s">
        <v>65</v>
      </c>
      <c r="I219" s="102" t="s">
        <v>659</v>
      </c>
      <c r="J219" s="102" t="s">
        <v>842</v>
      </c>
      <c r="K219" s="102" t="s">
        <v>674</v>
      </c>
      <c r="L219" s="102" t="s">
        <v>662</v>
      </c>
      <c r="M219" s="103">
        <v>19.0</v>
      </c>
      <c r="N219" s="103">
        <v>145.0</v>
      </c>
      <c r="O219" s="102" t="s">
        <v>687</v>
      </c>
      <c r="P219" s="102" t="s">
        <v>650</v>
      </c>
      <c r="Q219" s="102" t="s">
        <v>664</v>
      </c>
      <c r="R219" s="102" t="s">
        <v>652</v>
      </c>
      <c r="S219" s="102" t="s">
        <v>3486</v>
      </c>
      <c r="T219" s="102" t="s">
        <v>654</v>
      </c>
      <c r="U219" s="103">
        <v>10.0</v>
      </c>
      <c r="V219" s="104">
        <v>270.0</v>
      </c>
      <c r="W219" s="127">
        <v>242000.0</v>
      </c>
      <c r="X219" s="128"/>
      <c r="Y219" s="73"/>
      <c r="Z219" s="73"/>
      <c r="AA219" s="73"/>
      <c r="AB219" s="73"/>
    </row>
    <row r="220" ht="60.75" customHeight="1">
      <c r="A220" s="126">
        <v>242000.0</v>
      </c>
      <c r="B220" s="64"/>
      <c r="C220" s="55">
        <f t="shared" si="2"/>
        <v>0</v>
      </c>
      <c r="D220" s="99"/>
      <c r="E220" s="100" t="s">
        <v>3487</v>
      </c>
      <c r="F220" s="100" t="s">
        <v>3485</v>
      </c>
      <c r="G220" s="102" t="s">
        <v>644</v>
      </c>
      <c r="H220" s="102" t="s">
        <v>65</v>
      </c>
      <c r="I220" s="102" t="s">
        <v>659</v>
      </c>
      <c r="J220" s="102" t="s">
        <v>842</v>
      </c>
      <c r="K220" s="102" t="s">
        <v>674</v>
      </c>
      <c r="L220" s="102" t="s">
        <v>3488</v>
      </c>
      <c r="M220" s="103">
        <v>19.0</v>
      </c>
      <c r="N220" s="103">
        <v>145.0</v>
      </c>
      <c r="O220" s="102" t="s">
        <v>687</v>
      </c>
      <c r="P220" s="102" t="s">
        <v>650</v>
      </c>
      <c r="Q220" s="102" t="s">
        <v>3489</v>
      </c>
      <c r="R220" s="102" t="s">
        <v>652</v>
      </c>
      <c r="S220" s="102" t="s">
        <v>3490</v>
      </c>
      <c r="T220" s="102" t="s">
        <v>654</v>
      </c>
      <c r="U220" s="103">
        <v>10.0</v>
      </c>
      <c r="V220" s="104">
        <v>270.0</v>
      </c>
      <c r="W220" s="127">
        <v>242000.0</v>
      </c>
      <c r="X220" s="128"/>
      <c r="Y220" s="73"/>
      <c r="Z220" s="73"/>
      <c r="AA220" s="73"/>
      <c r="AB220" s="73"/>
    </row>
    <row r="221" ht="60.75" customHeight="1">
      <c r="A221" s="126">
        <v>242000.0</v>
      </c>
      <c r="B221" s="64"/>
      <c r="C221" s="55">
        <f t="shared" si="2"/>
        <v>0</v>
      </c>
      <c r="D221" s="99"/>
      <c r="E221" s="100" t="s">
        <v>3491</v>
      </c>
      <c r="F221" s="100" t="s">
        <v>3485</v>
      </c>
      <c r="G221" s="102" t="s">
        <v>644</v>
      </c>
      <c r="H221" s="102" t="s">
        <v>65</v>
      </c>
      <c r="I221" s="102" t="s">
        <v>659</v>
      </c>
      <c r="J221" s="102" t="s">
        <v>842</v>
      </c>
      <c r="K221" s="102" t="s">
        <v>674</v>
      </c>
      <c r="L221" s="102" t="s">
        <v>1037</v>
      </c>
      <c r="M221" s="103">
        <v>19.0</v>
      </c>
      <c r="N221" s="103">
        <v>145.0</v>
      </c>
      <c r="O221" s="102" t="s">
        <v>687</v>
      </c>
      <c r="P221" s="102" t="s">
        <v>650</v>
      </c>
      <c r="Q221" s="102" t="s">
        <v>1038</v>
      </c>
      <c r="R221" s="102" t="s">
        <v>652</v>
      </c>
      <c r="S221" s="102" t="s">
        <v>3492</v>
      </c>
      <c r="T221" s="102" t="s">
        <v>654</v>
      </c>
      <c r="U221" s="103">
        <v>10.0</v>
      </c>
      <c r="V221" s="104">
        <v>270.0</v>
      </c>
      <c r="W221" s="127">
        <v>242000.0</v>
      </c>
      <c r="X221" s="128"/>
      <c r="Y221" s="73"/>
      <c r="Z221" s="73"/>
      <c r="AA221" s="73"/>
      <c r="AB221" s="73"/>
    </row>
    <row r="222" ht="60.75" customHeight="1">
      <c r="A222" s="126">
        <v>242000.0</v>
      </c>
      <c r="B222" s="64"/>
      <c r="C222" s="55">
        <f t="shared" si="2"/>
        <v>0</v>
      </c>
      <c r="D222" s="99"/>
      <c r="E222" s="100" t="s">
        <v>3493</v>
      </c>
      <c r="F222" s="100" t="s">
        <v>3485</v>
      </c>
      <c r="G222" s="102" t="s">
        <v>644</v>
      </c>
      <c r="H222" s="102" t="s">
        <v>65</v>
      </c>
      <c r="I222" s="102" t="s">
        <v>659</v>
      </c>
      <c r="J222" s="102" t="s">
        <v>842</v>
      </c>
      <c r="K222" s="102" t="s">
        <v>674</v>
      </c>
      <c r="L222" s="102" t="s">
        <v>3034</v>
      </c>
      <c r="M222" s="103">
        <v>19.0</v>
      </c>
      <c r="N222" s="103">
        <v>145.0</v>
      </c>
      <c r="O222" s="102" t="s">
        <v>687</v>
      </c>
      <c r="P222" s="102" t="s">
        <v>650</v>
      </c>
      <c r="Q222" s="102" t="s">
        <v>3035</v>
      </c>
      <c r="R222" s="102" t="s">
        <v>652</v>
      </c>
      <c r="S222" s="102" t="s">
        <v>3494</v>
      </c>
      <c r="T222" s="102" t="s">
        <v>654</v>
      </c>
      <c r="U222" s="103">
        <v>10.0</v>
      </c>
      <c r="V222" s="104">
        <v>270.0</v>
      </c>
      <c r="W222" s="127">
        <v>242000.0</v>
      </c>
      <c r="X222" s="128"/>
      <c r="Y222" s="73"/>
      <c r="Z222" s="73"/>
      <c r="AA222" s="73"/>
      <c r="AB222" s="73"/>
    </row>
    <row r="223" ht="60.75" customHeight="1">
      <c r="A223" s="126">
        <v>242000.0</v>
      </c>
      <c r="B223" s="64"/>
      <c r="C223" s="55">
        <f t="shared" si="2"/>
        <v>0</v>
      </c>
      <c r="D223" s="99"/>
      <c r="E223" s="100" t="s">
        <v>3495</v>
      </c>
      <c r="F223" s="100" t="s">
        <v>3496</v>
      </c>
      <c r="G223" s="102" t="s">
        <v>644</v>
      </c>
      <c r="H223" s="102" t="s">
        <v>65</v>
      </c>
      <c r="I223" s="102" t="s">
        <v>659</v>
      </c>
      <c r="J223" s="102" t="s">
        <v>842</v>
      </c>
      <c r="K223" s="102" t="s">
        <v>661</v>
      </c>
      <c r="L223" s="102" t="s">
        <v>744</v>
      </c>
      <c r="M223" s="103">
        <v>19.0</v>
      </c>
      <c r="N223" s="103">
        <v>140.0</v>
      </c>
      <c r="O223" s="102" t="s">
        <v>663</v>
      </c>
      <c r="P223" s="102" t="s">
        <v>650</v>
      </c>
      <c r="Q223" s="102" t="s">
        <v>745</v>
      </c>
      <c r="R223" s="102" t="s">
        <v>652</v>
      </c>
      <c r="S223" s="102" t="s">
        <v>3497</v>
      </c>
      <c r="T223" s="102" t="s">
        <v>877</v>
      </c>
      <c r="U223" s="103">
        <v>10.0</v>
      </c>
      <c r="V223" s="104">
        <v>270.0</v>
      </c>
      <c r="W223" s="127">
        <v>242000.0</v>
      </c>
      <c r="X223" s="128"/>
      <c r="Y223" s="73"/>
      <c r="Z223" s="73"/>
      <c r="AA223" s="73"/>
      <c r="AB223" s="73"/>
    </row>
    <row r="224" ht="60.75" customHeight="1">
      <c r="A224" s="126">
        <v>242000.0</v>
      </c>
      <c r="B224" s="64"/>
      <c r="C224" s="55">
        <f t="shared" si="2"/>
        <v>0</v>
      </c>
      <c r="D224" s="99"/>
      <c r="E224" s="100" t="s">
        <v>3498</v>
      </c>
      <c r="F224" s="100" t="s">
        <v>3496</v>
      </c>
      <c r="G224" s="102" t="s">
        <v>644</v>
      </c>
      <c r="H224" s="102" t="s">
        <v>65</v>
      </c>
      <c r="I224" s="102" t="s">
        <v>659</v>
      </c>
      <c r="J224" s="102" t="s">
        <v>842</v>
      </c>
      <c r="K224" s="102" t="s">
        <v>661</v>
      </c>
      <c r="L224" s="102" t="s">
        <v>3499</v>
      </c>
      <c r="M224" s="103">
        <v>19.0</v>
      </c>
      <c r="N224" s="103">
        <v>140.0</v>
      </c>
      <c r="O224" s="102" t="s">
        <v>663</v>
      </c>
      <c r="P224" s="102" t="s">
        <v>650</v>
      </c>
      <c r="Q224" s="102" t="s">
        <v>3500</v>
      </c>
      <c r="R224" s="102" t="s">
        <v>652</v>
      </c>
      <c r="S224" s="102" t="s">
        <v>3501</v>
      </c>
      <c r="T224" s="102" t="s">
        <v>877</v>
      </c>
      <c r="U224" s="103">
        <v>10.0</v>
      </c>
      <c r="V224" s="104">
        <v>270.0</v>
      </c>
      <c r="W224" s="127">
        <v>242000.0</v>
      </c>
      <c r="X224" s="128"/>
      <c r="Y224" s="73"/>
      <c r="Z224" s="73"/>
      <c r="AA224" s="73"/>
      <c r="AB224" s="73"/>
    </row>
    <row r="225" ht="60.75" customHeight="1">
      <c r="A225" s="126">
        <v>242000.0</v>
      </c>
      <c r="B225" s="64"/>
      <c r="C225" s="55">
        <f t="shared" si="2"/>
        <v>0</v>
      </c>
      <c r="D225" s="99"/>
      <c r="E225" s="100" t="s">
        <v>3502</v>
      </c>
      <c r="F225" s="100" t="s">
        <v>3496</v>
      </c>
      <c r="G225" s="102" t="s">
        <v>644</v>
      </c>
      <c r="H225" s="102" t="s">
        <v>65</v>
      </c>
      <c r="I225" s="102" t="s">
        <v>659</v>
      </c>
      <c r="J225" s="102" t="s">
        <v>842</v>
      </c>
      <c r="K225" s="102" t="s">
        <v>661</v>
      </c>
      <c r="L225" s="102" t="s">
        <v>3503</v>
      </c>
      <c r="M225" s="103">
        <v>19.0</v>
      </c>
      <c r="N225" s="103">
        <v>140.0</v>
      </c>
      <c r="O225" s="102" t="s">
        <v>663</v>
      </c>
      <c r="P225" s="102" t="s">
        <v>650</v>
      </c>
      <c r="Q225" s="102" t="s">
        <v>3504</v>
      </c>
      <c r="R225" s="102" t="s">
        <v>652</v>
      </c>
      <c r="S225" s="102" t="s">
        <v>3505</v>
      </c>
      <c r="T225" s="102" t="s">
        <v>877</v>
      </c>
      <c r="U225" s="103">
        <v>10.0</v>
      </c>
      <c r="V225" s="104">
        <v>270.0</v>
      </c>
      <c r="W225" s="127">
        <v>242000.0</v>
      </c>
      <c r="X225" s="128"/>
      <c r="Y225" s="73"/>
      <c r="Z225" s="73"/>
      <c r="AA225" s="73"/>
      <c r="AB225" s="73"/>
    </row>
    <row r="226" ht="60.75" customHeight="1">
      <c r="A226" s="126">
        <v>242000.0</v>
      </c>
      <c r="B226" s="64"/>
      <c r="C226" s="55">
        <f t="shared" si="2"/>
        <v>0</v>
      </c>
      <c r="D226" s="99"/>
      <c r="E226" s="100" t="s">
        <v>3506</v>
      </c>
      <c r="F226" s="100" t="s">
        <v>3496</v>
      </c>
      <c r="G226" s="102" t="s">
        <v>644</v>
      </c>
      <c r="H226" s="102" t="s">
        <v>65</v>
      </c>
      <c r="I226" s="102" t="s">
        <v>659</v>
      </c>
      <c r="J226" s="102" t="s">
        <v>842</v>
      </c>
      <c r="K226" s="102" t="s">
        <v>661</v>
      </c>
      <c r="L226" s="102" t="s">
        <v>715</v>
      </c>
      <c r="M226" s="103">
        <v>19.0</v>
      </c>
      <c r="N226" s="103">
        <v>140.0</v>
      </c>
      <c r="O226" s="102" t="s">
        <v>663</v>
      </c>
      <c r="P226" s="102" t="s">
        <v>650</v>
      </c>
      <c r="Q226" s="102" t="s">
        <v>716</v>
      </c>
      <c r="R226" s="102" t="s">
        <v>652</v>
      </c>
      <c r="S226" s="102" t="s">
        <v>3507</v>
      </c>
      <c r="T226" s="102" t="s">
        <v>877</v>
      </c>
      <c r="U226" s="103">
        <v>10.0</v>
      </c>
      <c r="V226" s="104">
        <v>270.0</v>
      </c>
      <c r="W226" s="127">
        <v>242000.0</v>
      </c>
      <c r="X226" s="128"/>
      <c r="Y226" s="73"/>
      <c r="Z226" s="73"/>
      <c r="AA226" s="73"/>
      <c r="AB226" s="73"/>
    </row>
    <row r="227" ht="60.75" customHeight="1">
      <c r="A227" s="126">
        <v>267000.0</v>
      </c>
      <c r="B227" s="64"/>
      <c r="C227" s="55">
        <f t="shared" si="2"/>
        <v>0</v>
      </c>
      <c r="D227" s="99"/>
      <c r="E227" s="100" t="s">
        <v>3508</v>
      </c>
      <c r="F227" s="100" t="s">
        <v>3509</v>
      </c>
      <c r="G227" s="102" t="s">
        <v>644</v>
      </c>
      <c r="H227" s="102" t="s">
        <v>65</v>
      </c>
      <c r="I227" s="102" t="s">
        <v>659</v>
      </c>
      <c r="J227" s="102" t="s">
        <v>842</v>
      </c>
      <c r="K227" s="102" t="s">
        <v>1248</v>
      </c>
      <c r="L227" s="102" t="s">
        <v>744</v>
      </c>
      <c r="M227" s="103">
        <v>21.0</v>
      </c>
      <c r="N227" s="103">
        <v>145.0</v>
      </c>
      <c r="O227" s="102" t="s">
        <v>663</v>
      </c>
      <c r="P227" s="102" t="s">
        <v>650</v>
      </c>
      <c r="Q227" s="102" t="s">
        <v>745</v>
      </c>
      <c r="R227" s="102" t="s">
        <v>1980</v>
      </c>
      <c r="S227" s="102" t="s">
        <v>3510</v>
      </c>
      <c r="T227" s="102" t="s">
        <v>654</v>
      </c>
      <c r="U227" s="103">
        <v>10.0</v>
      </c>
      <c r="V227" s="104">
        <v>300.0</v>
      </c>
      <c r="W227" s="127">
        <v>267000.0</v>
      </c>
      <c r="X227" s="128"/>
      <c r="Y227" s="73"/>
      <c r="Z227" s="73"/>
      <c r="AA227" s="73"/>
      <c r="AB227" s="73"/>
    </row>
    <row r="228" ht="60.75" customHeight="1">
      <c r="A228" s="126">
        <v>267000.0</v>
      </c>
      <c r="B228" s="64"/>
      <c r="C228" s="55">
        <f t="shared" si="2"/>
        <v>0</v>
      </c>
      <c r="D228" s="99"/>
      <c r="E228" s="100" t="s">
        <v>3511</v>
      </c>
      <c r="F228" s="100" t="s">
        <v>3509</v>
      </c>
      <c r="G228" s="102" t="s">
        <v>644</v>
      </c>
      <c r="H228" s="102" t="s">
        <v>65</v>
      </c>
      <c r="I228" s="102" t="s">
        <v>659</v>
      </c>
      <c r="J228" s="102" t="s">
        <v>842</v>
      </c>
      <c r="K228" s="102" t="s">
        <v>1248</v>
      </c>
      <c r="L228" s="102" t="s">
        <v>1037</v>
      </c>
      <c r="M228" s="103">
        <v>21.0</v>
      </c>
      <c r="N228" s="103">
        <v>145.0</v>
      </c>
      <c r="O228" s="102" t="s">
        <v>663</v>
      </c>
      <c r="P228" s="102" t="s">
        <v>650</v>
      </c>
      <c r="Q228" s="102" t="s">
        <v>1038</v>
      </c>
      <c r="R228" s="102" t="s">
        <v>1980</v>
      </c>
      <c r="S228" s="102" t="s">
        <v>3512</v>
      </c>
      <c r="T228" s="102" t="s">
        <v>654</v>
      </c>
      <c r="U228" s="103">
        <v>10.0</v>
      </c>
      <c r="V228" s="104">
        <v>300.0</v>
      </c>
      <c r="W228" s="127">
        <v>267000.0</v>
      </c>
      <c r="X228" s="128"/>
      <c r="Y228" s="73"/>
      <c r="Z228" s="73"/>
      <c r="AA228" s="73"/>
      <c r="AB228" s="73"/>
    </row>
    <row r="229" ht="60.75" customHeight="1">
      <c r="A229" s="126">
        <v>267000.0</v>
      </c>
      <c r="B229" s="64"/>
      <c r="C229" s="55">
        <f t="shared" si="2"/>
        <v>0</v>
      </c>
      <c r="D229" s="99"/>
      <c r="E229" s="100" t="s">
        <v>3513</v>
      </c>
      <c r="F229" s="100" t="s">
        <v>3509</v>
      </c>
      <c r="G229" s="102" t="s">
        <v>644</v>
      </c>
      <c r="H229" s="102" t="s">
        <v>65</v>
      </c>
      <c r="I229" s="102" t="s">
        <v>659</v>
      </c>
      <c r="J229" s="102" t="s">
        <v>842</v>
      </c>
      <c r="K229" s="102" t="s">
        <v>1248</v>
      </c>
      <c r="L229" s="102" t="s">
        <v>3514</v>
      </c>
      <c r="M229" s="103">
        <v>21.0</v>
      </c>
      <c r="N229" s="103">
        <v>145.0</v>
      </c>
      <c r="O229" s="102" t="s">
        <v>663</v>
      </c>
      <c r="P229" s="102" t="s">
        <v>650</v>
      </c>
      <c r="Q229" s="102" t="s">
        <v>3515</v>
      </c>
      <c r="R229" s="102" t="s">
        <v>1980</v>
      </c>
      <c r="S229" s="102" t="s">
        <v>3516</v>
      </c>
      <c r="T229" s="102" t="s">
        <v>654</v>
      </c>
      <c r="U229" s="103">
        <v>10.0</v>
      </c>
      <c r="V229" s="104">
        <v>300.0</v>
      </c>
      <c r="W229" s="127">
        <v>267000.0</v>
      </c>
      <c r="X229" s="128"/>
      <c r="Y229" s="73"/>
      <c r="Z229" s="73"/>
      <c r="AA229" s="73"/>
      <c r="AB229" s="73"/>
    </row>
    <row r="230" ht="60.75" customHeight="1">
      <c r="A230" s="126">
        <v>267000.0</v>
      </c>
      <c r="B230" s="64"/>
      <c r="C230" s="55">
        <f t="shared" si="2"/>
        <v>0</v>
      </c>
      <c r="D230" s="99"/>
      <c r="E230" s="100" t="s">
        <v>3517</v>
      </c>
      <c r="F230" s="100" t="s">
        <v>3518</v>
      </c>
      <c r="G230" s="102" t="s">
        <v>644</v>
      </c>
      <c r="H230" s="102" t="s">
        <v>65</v>
      </c>
      <c r="I230" s="102" t="s">
        <v>659</v>
      </c>
      <c r="J230" s="102" t="s">
        <v>842</v>
      </c>
      <c r="K230" s="102" t="s">
        <v>1525</v>
      </c>
      <c r="L230" s="102" t="s">
        <v>744</v>
      </c>
      <c r="M230" s="103">
        <v>23.0</v>
      </c>
      <c r="N230" s="103">
        <v>145.0</v>
      </c>
      <c r="O230" s="102" t="s">
        <v>663</v>
      </c>
      <c r="P230" s="102" t="s">
        <v>650</v>
      </c>
      <c r="Q230" s="102" t="s">
        <v>745</v>
      </c>
      <c r="R230" s="102" t="s">
        <v>1980</v>
      </c>
      <c r="S230" s="102" t="s">
        <v>3519</v>
      </c>
      <c r="T230" s="102" t="s">
        <v>654</v>
      </c>
      <c r="U230" s="103">
        <v>10.0</v>
      </c>
      <c r="V230" s="104">
        <v>300.0</v>
      </c>
      <c r="W230" s="127">
        <v>267000.0</v>
      </c>
      <c r="X230" s="128"/>
      <c r="Y230" s="73"/>
      <c r="Z230" s="73"/>
      <c r="AA230" s="73"/>
      <c r="AB230" s="73"/>
    </row>
    <row r="231" ht="60.75" customHeight="1">
      <c r="A231" s="126">
        <v>267000.0</v>
      </c>
      <c r="B231" s="64"/>
      <c r="C231" s="55">
        <f t="shared" si="2"/>
        <v>0</v>
      </c>
      <c r="D231" s="99"/>
      <c r="E231" s="100" t="s">
        <v>3520</v>
      </c>
      <c r="F231" s="100" t="s">
        <v>3518</v>
      </c>
      <c r="G231" s="102" t="s">
        <v>644</v>
      </c>
      <c r="H231" s="102" t="s">
        <v>65</v>
      </c>
      <c r="I231" s="102" t="s">
        <v>659</v>
      </c>
      <c r="J231" s="102" t="s">
        <v>842</v>
      </c>
      <c r="K231" s="102" t="s">
        <v>1525</v>
      </c>
      <c r="L231" s="102" t="s">
        <v>3521</v>
      </c>
      <c r="M231" s="103">
        <v>23.0</v>
      </c>
      <c r="N231" s="103">
        <v>145.0</v>
      </c>
      <c r="O231" s="102" t="s">
        <v>663</v>
      </c>
      <c r="P231" s="102" t="s">
        <v>650</v>
      </c>
      <c r="Q231" s="102" t="s">
        <v>3522</v>
      </c>
      <c r="R231" s="102" t="s">
        <v>1980</v>
      </c>
      <c r="S231" s="102" t="s">
        <v>3523</v>
      </c>
      <c r="T231" s="102" t="s">
        <v>654</v>
      </c>
      <c r="U231" s="103">
        <v>10.0</v>
      </c>
      <c r="V231" s="104">
        <v>300.0</v>
      </c>
      <c r="W231" s="127">
        <v>267000.0</v>
      </c>
      <c r="X231" s="128"/>
      <c r="Y231" s="73"/>
      <c r="Z231" s="73"/>
      <c r="AA231" s="73"/>
      <c r="AB231" s="73"/>
    </row>
    <row r="232" ht="60.75" customHeight="1">
      <c r="A232" s="126">
        <v>267000.0</v>
      </c>
      <c r="B232" s="64"/>
      <c r="C232" s="55">
        <f t="shared" si="2"/>
        <v>0</v>
      </c>
      <c r="D232" s="99"/>
      <c r="E232" s="100" t="s">
        <v>3524</v>
      </c>
      <c r="F232" s="100" t="s">
        <v>3518</v>
      </c>
      <c r="G232" s="102" t="s">
        <v>644</v>
      </c>
      <c r="H232" s="102" t="s">
        <v>65</v>
      </c>
      <c r="I232" s="102" t="s">
        <v>659</v>
      </c>
      <c r="J232" s="102" t="s">
        <v>842</v>
      </c>
      <c r="K232" s="102" t="s">
        <v>1525</v>
      </c>
      <c r="L232" s="102" t="s">
        <v>3220</v>
      </c>
      <c r="M232" s="103">
        <v>23.0</v>
      </c>
      <c r="N232" s="103">
        <v>145.0</v>
      </c>
      <c r="O232" s="102" t="s">
        <v>663</v>
      </c>
      <c r="P232" s="102" t="s">
        <v>650</v>
      </c>
      <c r="Q232" s="102" t="s">
        <v>3221</v>
      </c>
      <c r="R232" s="102" t="s">
        <v>1980</v>
      </c>
      <c r="S232" s="102" t="s">
        <v>3525</v>
      </c>
      <c r="T232" s="102" t="s">
        <v>654</v>
      </c>
      <c r="U232" s="103">
        <v>10.0</v>
      </c>
      <c r="V232" s="104">
        <v>300.0</v>
      </c>
      <c r="W232" s="127">
        <v>267000.0</v>
      </c>
      <c r="X232" s="128"/>
      <c r="Y232" s="73"/>
      <c r="Z232" s="73"/>
      <c r="AA232" s="73"/>
      <c r="AB232" s="73"/>
    </row>
    <row r="233" ht="60.75" customHeight="1">
      <c r="A233" s="126">
        <v>267000.0</v>
      </c>
      <c r="B233" s="64"/>
      <c r="C233" s="55">
        <f t="shared" si="2"/>
        <v>0</v>
      </c>
      <c r="D233" s="99"/>
      <c r="E233" s="100" t="s">
        <v>3526</v>
      </c>
      <c r="F233" s="100" t="s">
        <v>3527</v>
      </c>
      <c r="G233" s="102" t="s">
        <v>644</v>
      </c>
      <c r="H233" s="102" t="s">
        <v>65</v>
      </c>
      <c r="I233" s="102" t="s">
        <v>659</v>
      </c>
      <c r="J233" s="102" t="s">
        <v>842</v>
      </c>
      <c r="K233" s="102" t="s">
        <v>736</v>
      </c>
      <c r="L233" s="102" t="s">
        <v>744</v>
      </c>
      <c r="M233" s="103">
        <v>0.0</v>
      </c>
      <c r="N233" s="103">
        <v>140.0</v>
      </c>
      <c r="O233" s="102" t="s">
        <v>663</v>
      </c>
      <c r="P233" s="102" t="s">
        <v>650</v>
      </c>
      <c r="Q233" s="102" t="s">
        <v>745</v>
      </c>
      <c r="R233" s="102" t="s">
        <v>1980</v>
      </c>
      <c r="S233" s="102" t="s">
        <v>3528</v>
      </c>
      <c r="T233" s="102" t="s">
        <v>877</v>
      </c>
      <c r="U233" s="103">
        <v>10.0</v>
      </c>
      <c r="V233" s="104">
        <v>300.0</v>
      </c>
      <c r="W233" s="127">
        <v>267000.0</v>
      </c>
      <c r="X233" s="128"/>
      <c r="Y233" s="73"/>
      <c r="Z233" s="73"/>
      <c r="AA233" s="73"/>
      <c r="AB233" s="73"/>
    </row>
    <row r="234" ht="60.75" customHeight="1">
      <c r="A234" s="126">
        <v>267000.0</v>
      </c>
      <c r="B234" s="64"/>
      <c r="C234" s="55">
        <f t="shared" si="2"/>
        <v>0</v>
      </c>
      <c r="D234" s="99"/>
      <c r="E234" s="100" t="s">
        <v>3529</v>
      </c>
      <c r="F234" s="100" t="s">
        <v>3527</v>
      </c>
      <c r="G234" s="102" t="s">
        <v>644</v>
      </c>
      <c r="H234" s="102" t="s">
        <v>65</v>
      </c>
      <c r="I234" s="102" t="s">
        <v>659</v>
      </c>
      <c r="J234" s="102" t="s">
        <v>842</v>
      </c>
      <c r="K234" s="102" t="s">
        <v>736</v>
      </c>
      <c r="L234" s="102" t="s">
        <v>972</v>
      </c>
      <c r="M234" s="103">
        <v>0.0</v>
      </c>
      <c r="N234" s="103">
        <v>140.0</v>
      </c>
      <c r="O234" s="102" t="s">
        <v>663</v>
      </c>
      <c r="P234" s="102" t="s">
        <v>650</v>
      </c>
      <c r="Q234" s="102" t="s">
        <v>973</v>
      </c>
      <c r="R234" s="102" t="s">
        <v>1980</v>
      </c>
      <c r="S234" s="102" t="s">
        <v>3530</v>
      </c>
      <c r="T234" s="102" t="s">
        <v>877</v>
      </c>
      <c r="U234" s="103">
        <v>10.0</v>
      </c>
      <c r="V234" s="104">
        <v>300.0</v>
      </c>
      <c r="W234" s="127">
        <v>267000.0</v>
      </c>
      <c r="X234" s="128"/>
      <c r="Y234" s="73"/>
      <c r="Z234" s="73"/>
      <c r="AA234" s="73"/>
      <c r="AB234" s="73"/>
    </row>
    <row r="235" ht="60.75" customHeight="1">
      <c r="A235" s="126">
        <v>267000.0</v>
      </c>
      <c r="B235" s="64"/>
      <c r="C235" s="55">
        <f t="shared" si="2"/>
        <v>0</v>
      </c>
      <c r="D235" s="99"/>
      <c r="E235" s="100" t="s">
        <v>3531</v>
      </c>
      <c r="F235" s="100" t="s">
        <v>3527</v>
      </c>
      <c r="G235" s="102" t="s">
        <v>644</v>
      </c>
      <c r="H235" s="102" t="s">
        <v>65</v>
      </c>
      <c r="I235" s="102" t="s">
        <v>659</v>
      </c>
      <c r="J235" s="102" t="s">
        <v>842</v>
      </c>
      <c r="K235" s="102" t="s">
        <v>736</v>
      </c>
      <c r="L235" s="102" t="s">
        <v>3391</v>
      </c>
      <c r="M235" s="103">
        <v>0.0</v>
      </c>
      <c r="N235" s="103">
        <v>140.0</v>
      </c>
      <c r="O235" s="102" t="s">
        <v>663</v>
      </c>
      <c r="P235" s="102" t="s">
        <v>650</v>
      </c>
      <c r="Q235" s="102" t="s">
        <v>3392</v>
      </c>
      <c r="R235" s="102" t="s">
        <v>1980</v>
      </c>
      <c r="S235" s="102" t="s">
        <v>3532</v>
      </c>
      <c r="T235" s="102" t="s">
        <v>877</v>
      </c>
      <c r="U235" s="103">
        <v>10.0</v>
      </c>
      <c r="V235" s="104">
        <v>300.0</v>
      </c>
      <c r="W235" s="127">
        <v>267000.0</v>
      </c>
      <c r="X235" s="128"/>
      <c r="Y235" s="73"/>
      <c r="Z235" s="73"/>
      <c r="AA235" s="73"/>
      <c r="AB235" s="73"/>
    </row>
    <row r="236" ht="60.75" customHeight="1">
      <c r="A236" s="126">
        <v>326000.0</v>
      </c>
      <c r="B236" s="64"/>
      <c r="C236" s="55">
        <f t="shared" si="2"/>
        <v>0</v>
      </c>
      <c r="D236" s="99"/>
      <c r="E236" s="100" t="s">
        <v>3533</v>
      </c>
      <c r="F236" s="100" t="s">
        <v>3534</v>
      </c>
      <c r="G236" s="102" t="s">
        <v>644</v>
      </c>
      <c r="H236" s="102" t="s">
        <v>65</v>
      </c>
      <c r="I236" s="102" t="s">
        <v>735</v>
      </c>
      <c r="J236" s="102" t="s">
        <v>757</v>
      </c>
      <c r="K236" s="102" t="s">
        <v>694</v>
      </c>
      <c r="L236" s="102" t="s">
        <v>2049</v>
      </c>
      <c r="M236" s="103">
        <v>18.0</v>
      </c>
      <c r="N236" s="103">
        <v>135.0</v>
      </c>
      <c r="O236" s="102" t="s">
        <v>649</v>
      </c>
      <c r="P236" s="102" t="s">
        <v>650</v>
      </c>
      <c r="Q236" s="102" t="s">
        <v>2050</v>
      </c>
      <c r="R236" s="102" t="s">
        <v>652</v>
      </c>
      <c r="S236" s="102" t="s">
        <v>3535</v>
      </c>
      <c r="T236" s="102" t="s">
        <v>654</v>
      </c>
      <c r="U236" s="103">
        <v>10.0</v>
      </c>
      <c r="V236" s="104">
        <v>370.0</v>
      </c>
      <c r="W236" s="127">
        <v>326000.0</v>
      </c>
      <c r="X236" s="128"/>
      <c r="Y236" s="73"/>
      <c r="Z236" s="73"/>
      <c r="AA236" s="73"/>
      <c r="AB236" s="73"/>
    </row>
    <row r="237" ht="60.75" customHeight="1">
      <c r="A237" s="126">
        <v>326000.0</v>
      </c>
      <c r="B237" s="64"/>
      <c r="C237" s="55">
        <f t="shared" si="2"/>
        <v>0</v>
      </c>
      <c r="D237" s="99"/>
      <c r="E237" s="100" t="s">
        <v>3536</v>
      </c>
      <c r="F237" s="100" t="s">
        <v>3534</v>
      </c>
      <c r="G237" s="102" t="s">
        <v>644</v>
      </c>
      <c r="H237" s="102" t="s">
        <v>65</v>
      </c>
      <c r="I237" s="102" t="s">
        <v>735</v>
      </c>
      <c r="J237" s="102" t="s">
        <v>757</v>
      </c>
      <c r="K237" s="102" t="s">
        <v>694</v>
      </c>
      <c r="L237" s="102" t="s">
        <v>2962</v>
      </c>
      <c r="M237" s="103">
        <v>18.0</v>
      </c>
      <c r="N237" s="103">
        <v>135.0</v>
      </c>
      <c r="O237" s="102" t="s">
        <v>649</v>
      </c>
      <c r="P237" s="102" t="s">
        <v>650</v>
      </c>
      <c r="Q237" s="102" t="s">
        <v>2963</v>
      </c>
      <c r="R237" s="102" t="s">
        <v>652</v>
      </c>
      <c r="S237" s="102" t="s">
        <v>3537</v>
      </c>
      <c r="T237" s="102" t="s">
        <v>654</v>
      </c>
      <c r="U237" s="103">
        <v>10.0</v>
      </c>
      <c r="V237" s="104">
        <v>370.0</v>
      </c>
      <c r="W237" s="127">
        <v>326000.0</v>
      </c>
      <c r="X237" s="128"/>
      <c r="Y237" s="73"/>
      <c r="Z237" s="73"/>
      <c r="AA237" s="73"/>
      <c r="AB237" s="73"/>
    </row>
    <row r="238" ht="60.75" customHeight="1">
      <c r="A238" s="126">
        <v>267000.0</v>
      </c>
      <c r="B238" s="64"/>
      <c r="C238" s="55">
        <f t="shared" si="2"/>
        <v>0</v>
      </c>
      <c r="D238" s="99"/>
      <c r="E238" s="100" t="s">
        <v>3538</v>
      </c>
      <c r="F238" s="100" t="s">
        <v>3539</v>
      </c>
      <c r="G238" s="102" t="s">
        <v>644</v>
      </c>
      <c r="H238" s="102" t="s">
        <v>65</v>
      </c>
      <c r="I238" s="102" t="s">
        <v>659</v>
      </c>
      <c r="J238" s="102" t="s">
        <v>757</v>
      </c>
      <c r="K238" s="102" t="s">
        <v>694</v>
      </c>
      <c r="L238" s="102" t="s">
        <v>744</v>
      </c>
      <c r="M238" s="103">
        <v>19.0</v>
      </c>
      <c r="N238" s="103">
        <v>140.0</v>
      </c>
      <c r="O238" s="102" t="s">
        <v>663</v>
      </c>
      <c r="P238" s="102" t="s">
        <v>650</v>
      </c>
      <c r="Q238" s="102" t="s">
        <v>745</v>
      </c>
      <c r="R238" s="102" t="s">
        <v>652</v>
      </c>
      <c r="S238" s="102" t="s">
        <v>3540</v>
      </c>
      <c r="T238" s="102" t="s">
        <v>654</v>
      </c>
      <c r="U238" s="103">
        <v>10.0</v>
      </c>
      <c r="V238" s="104">
        <v>300.0</v>
      </c>
      <c r="W238" s="127">
        <v>267000.0</v>
      </c>
      <c r="X238" s="128"/>
      <c r="Y238" s="73"/>
      <c r="Z238" s="73"/>
      <c r="AA238" s="73"/>
      <c r="AB238" s="73"/>
    </row>
    <row r="239" ht="60.75" customHeight="1">
      <c r="A239" s="126">
        <v>267000.0</v>
      </c>
      <c r="B239" s="64"/>
      <c r="C239" s="55">
        <f t="shared" si="2"/>
        <v>0</v>
      </c>
      <c r="D239" s="99"/>
      <c r="E239" s="100" t="s">
        <v>3541</v>
      </c>
      <c r="F239" s="100" t="s">
        <v>3539</v>
      </c>
      <c r="G239" s="102" t="s">
        <v>644</v>
      </c>
      <c r="H239" s="102" t="s">
        <v>65</v>
      </c>
      <c r="I239" s="102" t="s">
        <v>659</v>
      </c>
      <c r="J239" s="102" t="s">
        <v>757</v>
      </c>
      <c r="K239" s="102" t="s">
        <v>694</v>
      </c>
      <c r="L239" s="102" t="s">
        <v>705</v>
      </c>
      <c r="M239" s="103">
        <v>19.0</v>
      </c>
      <c r="N239" s="103">
        <v>140.0</v>
      </c>
      <c r="O239" s="102" t="s">
        <v>663</v>
      </c>
      <c r="P239" s="102" t="s">
        <v>650</v>
      </c>
      <c r="Q239" s="102" t="s">
        <v>706</v>
      </c>
      <c r="R239" s="102" t="s">
        <v>652</v>
      </c>
      <c r="S239" s="102" t="s">
        <v>3542</v>
      </c>
      <c r="T239" s="102" t="s">
        <v>654</v>
      </c>
      <c r="U239" s="103">
        <v>10.0</v>
      </c>
      <c r="V239" s="104">
        <v>300.0</v>
      </c>
      <c r="W239" s="127">
        <v>267000.0</v>
      </c>
      <c r="X239" s="128"/>
      <c r="Y239" s="73"/>
      <c r="Z239" s="73"/>
      <c r="AA239" s="73"/>
      <c r="AB239" s="73"/>
    </row>
    <row r="240" ht="60.75" customHeight="1">
      <c r="A240" s="126">
        <v>267000.0</v>
      </c>
      <c r="B240" s="64"/>
      <c r="C240" s="55">
        <f t="shared" si="2"/>
        <v>0</v>
      </c>
      <c r="D240" s="99"/>
      <c r="E240" s="100" t="s">
        <v>3543</v>
      </c>
      <c r="F240" s="100" t="s">
        <v>3539</v>
      </c>
      <c r="G240" s="102" t="s">
        <v>644</v>
      </c>
      <c r="H240" s="102" t="s">
        <v>65</v>
      </c>
      <c r="I240" s="102" t="s">
        <v>659</v>
      </c>
      <c r="J240" s="102" t="s">
        <v>757</v>
      </c>
      <c r="K240" s="102" t="s">
        <v>694</v>
      </c>
      <c r="L240" s="102" t="s">
        <v>3402</v>
      </c>
      <c r="M240" s="103">
        <v>19.0</v>
      </c>
      <c r="N240" s="103">
        <v>140.0</v>
      </c>
      <c r="O240" s="102" t="s">
        <v>663</v>
      </c>
      <c r="P240" s="102" t="s">
        <v>650</v>
      </c>
      <c r="Q240" s="102" t="s">
        <v>3403</v>
      </c>
      <c r="R240" s="102" t="s">
        <v>652</v>
      </c>
      <c r="S240" s="102" t="s">
        <v>3544</v>
      </c>
      <c r="T240" s="102" t="s">
        <v>654</v>
      </c>
      <c r="U240" s="103">
        <v>10.0</v>
      </c>
      <c r="V240" s="104">
        <v>300.0</v>
      </c>
      <c r="W240" s="127">
        <v>267000.0</v>
      </c>
      <c r="X240" s="128"/>
      <c r="Y240" s="73"/>
      <c r="Z240" s="73"/>
      <c r="AA240" s="73"/>
      <c r="AB240" s="73"/>
    </row>
    <row r="241" ht="60.75" customHeight="1">
      <c r="A241" s="126">
        <v>351000.0</v>
      </c>
      <c r="B241" s="64"/>
      <c r="C241" s="55">
        <f t="shared" si="2"/>
        <v>0</v>
      </c>
      <c r="D241" s="99"/>
      <c r="E241" s="100" t="s">
        <v>3545</v>
      </c>
      <c r="F241" s="100" t="s">
        <v>3546</v>
      </c>
      <c r="G241" s="102" t="s">
        <v>644</v>
      </c>
      <c r="H241" s="102" t="s">
        <v>65</v>
      </c>
      <c r="I241" s="102" t="s">
        <v>735</v>
      </c>
      <c r="J241" s="102" t="s">
        <v>842</v>
      </c>
      <c r="K241" s="102" t="s">
        <v>736</v>
      </c>
      <c r="L241" s="102" t="s">
        <v>662</v>
      </c>
      <c r="M241" s="103">
        <v>0.0</v>
      </c>
      <c r="N241" s="103">
        <v>135.0</v>
      </c>
      <c r="O241" s="102" t="s">
        <v>649</v>
      </c>
      <c r="P241" s="102" t="s">
        <v>650</v>
      </c>
      <c r="Q241" s="102" t="s">
        <v>664</v>
      </c>
      <c r="R241" s="102" t="s">
        <v>1980</v>
      </c>
      <c r="S241" s="102" t="s">
        <v>3547</v>
      </c>
      <c r="T241" s="102" t="s">
        <v>877</v>
      </c>
      <c r="U241" s="103">
        <v>10.0</v>
      </c>
      <c r="V241" s="104">
        <v>400.0</v>
      </c>
      <c r="W241" s="127">
        <v>351000.0</v>
      </c>
      <c r="X241" s="128"/>
      <c r="Y241" s="73"/>
      <c r="Z241" s="73"/>
      <c r="AA241" s="73"/>
      <c r="AB241" s="73"/>
    </row>
    <row r="242" ht="60.75" customHeight="1">
      <c r="A242" s="126">
        <v>351000.0</v>
      </c>
      <c r="B242" s="64"/>
      <c r="C242" s="55">
        <f t="shared" si="2"/>
        <v>0</v>
      </c>
      <c r="D242" s="99"/>
      <c r="E242" s="100" t="s">
        <v>3548</v>
      </c>
      <c r="F242" s="100" t="s">
        <v>3546</v>
      </c>
      <c r="G242" s="102" t="s">
        <v>644</v>
      </c>
      <c r="H242" s="102" t="s">
        <v>65</v>
      </c>
      <c r="I242" s="102" t="s">
        <v>735</v>
      </c>
      <c r="J242" s="102" t="s">
        <v>842</v>
      </c>
      <c r="K242" s="102" t="s">
        <v>736</v>
      </c>
      <c r="L242" s="102" t="s">
        <v>1984</v>
      </c>
      <c r="M242" s="103">
        <v>0.0</v>
      </c>
      <c r="N242" s="103">
        <v>135.0</v>
      </c>
      <c r="O242" s="102" t="s">
        <v>649</v>
      </c>
      <c r="P242" s="102" t="s">
        <v>650</v>
      </c>
      <c r="Q242" s="102" t="s">
        <v>1985</v>
      </c>
      <c r="R242" s="102" t="s">
        <v>1980</v>
      </c>
      <c r="S242" s="102" t="s">
        <v>3549</v>
      </c>
      <c r="T242" s="102" t="s">
        <v>877</v>
      </c>
      <c r="U242" s="103">
        <v>10.0</v>
      </c>
      <c r="V242" s="104">
        <v>400.0</v>
      </c>
      <c r="W242" s="127">
        <v>351000.0</v>
      </c>
      <c r="X242" s="128"/>
      <c r="Y242" s="73"/>
      <c r="Z242" s="73"/>
      <c r="AA242" s="73"/>
      <c r="AB242" s="73"/>
    </row>
    <row r="243" ht="60.75" customHeight="1">
      <c r="A243" s="126">
        <v>351000.0</v>
      </c>
      <c r="B243" s="64"/>
      <c r="C243" s="55">
        <f t="shared" si="2"/>
        <v>0</v>
      </c>
      <c r="D243" s="99"/>
      <c r="E243" s="100" t="s">
        <v>3550</v>
      </c>
      <c r="F243" s="100" t="s">
        <v>3546</v>
      </c>
      <c r="G243" s="102" t="s">
        <v>644</v>
      </c>
      <c r="H243" s="102" t="s">
        <v>65</v>
      </c>
      <c r="I243" s="102" t="s">
        <v>735</v>
      </c>
      <c r="J243" s="102" t="s">
        <v>842</v>
      </c>
      <c r="K243" s="102" t="s">
        <v>736</v>
      </c>
      <c r="L243" s="102" t="s">
        <v>2116</v>
      </c>
      <c r="M243" s="103">
        <v>0.0</v>
      </c>
      <c r="N243" s="103">
        <v>135.0</v>
      </c>
      <c r="O243" s="102" t="s">
        <v>649</v>
      </c>
      <c r="P243" s="102" t="s">
        <v>650</v>
      </c>
      <c r="Q243" s="102" t="s">
        <v>2117</v>
      </c>
      <c r="R243" s="102" t="s">
        <v>1980</v>
      </c>
      <c r="S243" s="102" t="s">
        <v>3551</v>
      </c>
      <c r="T243" s="102" t="s">
        <v>877</v>
      </c>
      <c r="U243" s="103">
        <v>10.0</v>
      </c>
      <c r="V243" s="104">
        <v>400.0</v>
      </c>
      <c r="W243" s="127">
        <v>351000.0</v>
      </c>
      <c r="X243" s="128"/>
      <c r="Y243" s="73"/>
      <c r="Z243" s="73"/>
      <c r="AA243" s="73"/>
      <c r="AB243" s="73"/>
    </row>
    <row r="244" ht="60.75" customHeight="1">
      <c r="A244" s="126">
        <v>260000.0</v>
      </c>
      <c r="B244" s="64"/>
      <c r="C244" s="55">
        <f t="shared" si="2"/>
        <v>0</v>
      </c>
      <c r="D244" s="99"/>
      <c r="E244" s="100" t="s">
        <v>3552</v>
      </c>
      <c r="F244" s="100" t="s">
        <v>3553</v>
      </c>
      <c r="G244" s="102" t="s">
        <v>644</v>
      </c>
      <c r="H244" s="102" t="s">
        <v>65</v>
      </c>
      <c r="I244" s="102" t="s">
        <v>659</v>
      </c>
      <c r="J244" s="102" t="s">
        <v>842</v>
      </c>
      <c r="K244" s="102" t="s">
        <v>686</v>
      </c>
      <c r="L244" s="102" t="s">
        <v>744</v>
      </c>
      <c r="M244" s="103">
        <v>15.0</v>
      </c>
      <c r="N244" s="103">
        <v>140.0</v>
      </c>
      <c r="O244" s="102" t="s">
        <v>649</v>
      </c>
      <c r="P244" s="102" t="s">
        <v>650</v>
      </c>
      <c r="Q244" s="102" t="s">
        <v>745</v>
      </c>
      <c r="R244" s="102" t="s">
        <v>652</v>
      </c>
      <c r="S244" s="102" t="s">
        <v>3554</v>
      </c>
      <c r="T244" s="102" t="s">
        <v>654</v>
      </c>
      <c r="U244" s="103">
        <v>10.0</v>
      </c>
      <c r="V244" s="104">
        <v>290.0</v>
      </c>
      <c r="W244" s="127">
        <v>260000.0</v>
      </c>
      <c r="X244" s="128"/>
      <c r="Y244" s="73"/>
      <c r="Z244" s="73"/>
      <c r="AA244" s="73"/>
      <c r="AB244" s="73"/>
    </row>
    <row r="245" ht="60.75" customHeight="1">
      <c r="A245" s="126">
        <v>260000.0</v>
      </c>
      <c r="B245" s="64"/>
      <c r="C245" s="55">
        <f t="shared" si="2"/>
        <v>0</v>
      </c>
      <c r="D245" s="99"/>
      <c r="E245" s="100" t="s">
        <v>3555</v>
      </c>
      <c r="F245" s="100" t="s">
        <v>3553</v>
      </c>
      <c r="G245" s="102" t="s">
        <v>644</v>
      </c>
      <c r="H245" s="102" t="s">
        <v>65</v>
      </c>
      <c r="I245" s="102" t="s">
        <v>659</v>
      </c>
      <c r="J245" s="102" t="s">
        <v>842</v>
      </c>
      <c r="K245" s="102" t="s">
        <v>686</v>
      </c>
      <c r="L245" s="102" t="s">
        <v>972</v>
      </c>
      <c r="M245" s="103">
        <v>15.0</v>
      </c>
      <c r="N245" s="103">
        <v>140.0</v>
      </c>
      <c r="O245" s="102" t="s">
        <v>649</v>
      </c>
      <c r="P245" s="102" t="s">
        <v>650</v>
      </c>
      <c r="Q245" s="102" t="s">
        <v>973</v>
      </c>
      <c r="R245" s="102" t="s">
        <v>652</v>
      </c>
      <c r="S245" s="102" t="s">
        <v>3556</v>
      </c>
      <c r="T245" s="102" t="s">
        <v>654</v>
      </c>
      <c r="U245" s="103">
        <v>10.0</v>
      </c>
      <c r="V245" s="104">
        <v>290.0</v>
      </c>
      <c r="W245" s="127">
        <v>260000.0</v>
      </c>
      <c r="X245" s="128"/>
      <c r="Y245" s="73"/>
      <c r="Z245" s="73"/>
      <c r="AA245" s="73"/>
      <c r="AB245" s="73"/>
    </row>
    <row r="246" ht="60.75" customHeight="1">
      <c r="A246" s="126">
        <v>260000.0</v>
      </c>
      <c r="B246" s="64"/>
      <c r="C246" s="55">
        <f t="shared" si="2"/>
        <v>0</v>
      </c>
      <c r="D246" s="99"/>
      <c r="E246" s="100" t="s">
        <v>3557</v>
      </c>
      <c r="F246" s="100" t="s">
        <v>3553</v>
      </c>
      <c r="G246" s="102" t="s">
        <v>644</v>
      </c>
      <c r="H246" s="102" t="s">
        <v>65</v>
      </c>
      <c r="I246" s="102" t="s">
        <v>659</v>
      </c>
      <c r="J246" s="102" t="s">
        <v>842</v>
      </c>
      <c r="K246" s="102" t="s">
        <v>686</v>
      </c>
      <c r="L246" s="102" t="s">
        <v>700</v>
      </c>
      <c r="M246" s="103">
        <v>15.0</v>
      </c>
      <c r="N246" s="103">
        <v>140.0</v>
      </c>
      <c r="O246" s="102" t="s">
        <v>649</v>
      </c>
      <c r="P246" s="102" t="s">
        <v>650</v>
      </c>
      <c r="Q246" s="102" t="s">
        <v>701</v>
      </c>
      <c r="R246" s="102" t="s">
        <v>652</v>
      </c>
      <c r="S246" s="102" t="s">
        <v>3558</v>
      </c>
      <c r="T246" s="102" t="s">
        <v>654</v>
      </c>
      <c r="U246" s="103">
        <v>10.0</v>
      </c>
      <c r="V246" s="104">
        <v>290.0</v>
      </c>
      <c r="W246" s="127">
        <v>260000.0</v>
      </c>
      <c r="X246" s="128"/>
      <c r="Y246" s="73"/>
      <c r="Z246" s="73"/>
      <c r="AA246" s="73"/>
      <c r="AB246" s="73"/>
    </row>
    <row r="247" ht="60.75" customHeight="1">
      <c r="A247" s="126">
        <v>267000.0</v>
      </c>
      <c r="B247" s="64"/>
      <c r="C247" s="55">
        <f t="shared" si="2"/>
        <v>0</v>
      </c>
      <c r="D247" s="99"/>
      <c r="E247" s="100" t="s">
        <v>3559</v>
      </c>
      <c r="F247" s="100" t="s">
        <v>3560</v>
      </c>
      <c r="G247" s="102" t="s">
        <v>644</v>
      </c>
      <c r="H247" s="102" t="s">
        <v>65</v>
      </c>
      <c r="I247" s="102" t="s">
        <v>659</v>
      </c>
      <c r="J247" s="102" t="s">
        <v>842</v>
      </c>
      <c r="K247" s="102" t="s">
        <v>674</v>
      </c>
      <c r="L247" s="102" t="s">
        <v>744</v>
      </c>
      <c r="M247" s="103">
        <v>16.0</v>
      </c>
      <c r="N247" s="103">
        <v>135.0</v>
      </c>
      <c r="O247" s="102" t="s">
        <v>663</v>
      </c>
      <c r="P247" s="102" t="s">
        <v>650</v>
      </c>
      <c r="Q247" s="102" t="s">
        <v>745</v>
      </c>
      <c r="R247" s="102" t="s">
        <v>652</v>
      </c>
      <c r="S247" s="102" t="s">
        <v>3561</v>
      </c>
      <c r="T247" s="102" t="s">
        <v>654</v>
      </c>
      <c r="U247" s="103">
        <v>10.0</v>
      </c>
      <c r="V247" s="104">
        <v>300.0</v>
      </c>
      <c r="W247" s="127">
        <v>267000.0</v>
      </c>
      <c r="X247" s="128"/>
      <c r="Y247" s="73"/>
      <c r="Z247" s="73"/>
      <c r="AA247" s="73"/>
      <c r="AB247" s="73"/>
    </row>
    <row r="248" ht="60.75" customHeight="1">
      <c r="A248" s="126">
        <v>267000.0</v>
      </c>
      <c r="B248" s="64"/>
      <c r="C248" s="55">
        <f t="shared" si="2"/>
        <v>0</v>
      </c>
      <c r="D248" s="99"/>
      <c r="E248" s="100" t="s">
        <v>3562</v>
      </c>
      <c r="F248" s="100" t="s">
        <v>3560</v>
      </c>
      <c r="G248" s="102" t="s">
        <v>644</v>
      </c>
      <c r="H248" s="102" t="s">
        <v>65</v>
      </c>
      <c r="I248" s="102" t="s">
        <v>659</v>
      </c>
      <c r="J248" s="102" t="s">
        <v>842</v>
      </c>
      <c r="K248" s="102" t="s">
        <v>674</v>
      </c>
      <c r="L248" s="102" t="s">
        <v>972</v>
      </c>
      <c r="M248" s="103">
        <v>16.0</v>
      </c>
      <c r="N248" s="103">
        <v>135.0</v>
      </c>
      <c r="O248" s="102" t="s">
        <v>663</v>
      </c>
      <c r="P248" s="102" t="s">
        <v>650</v>
      </c>
      <c r="Q248" s="102" t="s">
        <v>973</v>
      </c>
      <c r="R248" s="102" t="s">
        <v>652</v>
      </c>
      <c r="S248" s="102" t="s">
        <v>3563</v>
      </c>
      <c r="T248" s="102" t="s">
        <v>654</v>
      </c>
      <c r="U248" s="103">
        <v>10.0</v>
      </c>
      <c r="V248" s="104">
        <v>300.0</v>
      </c>
      <c r="W248" s="127">
        <v>267000.0</v>
      </c>
      <c r="X248" s="128"/>
      <c r="Y248" s="73"/>
      <c r="Z248" s="73"/>
      <c r="AA248" s="73"/>
      <c r="AB248" s="73"/>
    </row>
    <row r="249" ht="60.75" customHeight="1">
      <c r="A249" s="126">
        <v>267000.0</v>
      </c>
      <c r="B249" s="64"/>
      <c r="C249" s="55">
        <f t="shared" si="2"/>
        <v>0</v>
      </c>
      <c r="D249" s="99"/>
      <c r="E249" s="100" t="s">
        <v>3564</v>
      </c>
      <c r="F249" s="100" t="s">
        <v>3560</v>
      </c>
      <c r="G249" s="102" t="s">
        <v>644</v>
      </c>
      <c r="H249" s="102" t="s">
        <v>65</v>
      </c>
      <c r="I249" s="102" t="s">
        <v>659</v>
      </c>
      <c r="J249" s="102" t="s">
        <v>842</v>
      </c>
      <c r="K249" s="102" t="s">
        <v>674</v>
      </c>
      <c r="L249" s="102" t="s">
        <v>700</v>
      </c>
      <c r="M249" s="103">
        <v>16.0</v>
      </c>
      <c r="N249" s="103">
        <v>135.0</v>
      </c>
      <c r="O249" s="102" t="s">
        <v>663</v>
      </c>
      <c r="P249" s="102" t="s">
        <v>650</v>
      </c>
      <c r="Q249" s="102" t="s">
        <v>701</v>
      </c>
      <c r="R249" s="102" t="s">
        <v>652</v>
      </c>
      <c r="S249" s="102" t="s">
        <v>3565</v>
      </c>
      <c r="T249" s="102" t="s">
        <v>654</v>
      </c>
      <c r="U249" s="103">
        <v>10.0</v>
      </c>
      <c r="V249" s="104">
        <v>300.0</v>
      </c>
      <c r="W249" s="127">
        <v>267000.0</v>
      </c>
      <c r="X249" s="128"/>
      <c r="Y249" s="73"/>
      <c r="Z249" s="73"/>
      <c r="AA249" s="73"/>
      <c r="AB249" s="73"/>
    </row>
    <row r="250" ht="60.75" customHeight="1">
      <c r="A250" s="126">
        <v>318000.0</v>
      </c>
      <c r="B250" s="64"/>
      <c r="C250" s="55">
        <f t="shared" si="2"/>
        <v>0</v>
      </c>
      <c r="D250" s="99"/>
      <c r="E250" s="100" t="s">
        <v>3566</v>
      </c>
      <c r="F250" s="100" t="s">
        <v>3567</v>
      </c>
      <c r="G250" s="102" t="s">
        <v>644</v>
      </c>
      <c r="H250" s="102" t="s">
        <v>65</v>
      </c>
      <c r="I250" s="102" t="s">
        <v>659</v>
      </c>
      <c r="J250" s="102" t="s">
        <v>2864</v>
      </c>
      <c r="K250" s="102" t="s">
        <v>798</v>
      </c>
      <c r="L250" s="102" t="s">
        <v>744</v>
      </c>
      <c r="M250" s="103">
        <v>18.0</v>
      </c>
      <c r="N250" s="103">
        <v>145.0</v>
      </c>
      <c r="O250" s="102" t="s">
        <v>663</v>
      </c>
      <c r="P250" s="102" t="s">
        <v>728</v>
      </c>
      <c r="Q250" s="102" t="s">
        <v>745</v>
      </c>
      <c r="R250" s="102" t="s">
        <v>652</v>
      </c>
      <c r="S250" s="102" t="s">
        <v>3568</v>
      </c>
      <c r="T250" s="102" t="s">
        <v>696</v>
      </c>
      <c r="U250" s="103">
        <v>10.0</v>
      </c>
      <c r="V250" s="104">
        <v>360.0</v>
      </c>
      <c r="W250" s="127">
        <v>318000.0</v>
      </c>
      <c r="X250" s="128"/>
      <c r="Y250" s="73"/>
      <c r="Z250" s="73"/>
      <c r="AA250" s="73"/>
      <c r="AB250" s="73"/>
    </row>
    <row r="251" ht="60.75" customHeight="1">
      <c r="A251" s="126">
        <v>285000.0</v>
      </c>
      <c r="B251" s="64"/>
      <c r="C251" s="55">
        <f t="shared" si="2"/>
        <v>0</v>
      </c>
      <c r="D251" s="99"/>
      <c r="E251" s="100" t="s">
        <v>3569</v>
      </c>
      <c r="F251" s="100" t="s">
        <v>3567</v>
      </c>
      <c r="G251" s="102" t="s">
        <v>644</v>
      </c>
      <c r="H251" s="102" t="s">
        <v>65</v>
      </c>
      <c r="I251" s="102" t="s">
        <v>659</v>
      </c>
      <c r="J251" s="102" t="s">
        <v>699</v>
      </c>
      <c r="K251" s="102" t="s">
        <v>798</v>
      </c>
      <c r="L251" s="102" t="s">
        <v>662</v>
      </c>
      <c r="M251" s="103">
        <v>18.0</v>
      </c>
      <c r="N251" s="103">
        <v>145.0</v>
      </c>
      <c r="O251" s="102" t="s">
        <v>663</v>
      </c>
      <c r="P251" s="102" t="s">
        <v>650</v>
      </c>
      <c r="Q251" s="102" t="s">
        <v>664</v>
      </c>
      <c r="R251" s="102" t="s">
        <v>652</v>
      </c>
      <c r="S251" s="102" t="s">
        <v>3570</v>
      </c>
      <c r="T251" s="102" t="s">
        <v>696</v>
      </c>
      <c r="U251" s="103">
        <v>10.0</v>
      </c>
      <c r="V251" s="104">
        <v>320.0</v>
      </c>
      <c r="W251" s="127">
        <v>285000.0</v>
      </c>
      <c r="X251" s="128"/>
      <c r="Y251" s="73"/>
      <c r="Z251" s="73"/>
      <c r="AA251" s="73"/>
      <c r="AB251" s="73"/>
    </row>
    <row r="252" ht="60.75" customHeight="1">
      <c r="A252" s="126">
        <v>285000.0</v>
      </c>
      <c r="B252" s="64"/>
      <c r="C252" s="55">
        <f t="shared" si="2"/>
        <v>0</v>
      </c>
      <c r="D252" s="99"/>
      <c r="E252" s="100" t="s">
        <v>3571</v>
      </c>
      <c r="F252" s="100" t="s">
        <v>3567</v>
      </c>
      <c r="G252" s="102" t="s">
        <v>644</v>
      </c>
      <c r="H252" s="102" t="s">
        <v>65</v>
      </c>
      <c r="I252" s="102" t="s">
        <v>659</v>
      </c>
      <c r="J252" s="102" t="s">
        <v>699</v>
      </c>
      <c r="K252" s="102" t="s">
        <v>798</v>
      </c>
      <c r="L252" s="102" t="s">
        <v>3572</v>
      </c>
      <c r="M252" s="103">
        <v>18.0</v>
      </c>
      <c r="N252" s="103">
        <v>145.0</v>
      </c>
      <c r="O252" s="102" t="s">
        <v>663</v>
      </c>
      <c r="P252" s="102" t="s">
        <v>650</v>
      </c>
      <c r="Q252" s="102" t="s">
        <v>3573</v>
      </c>
      <c r="R252" s="102" t="s">
        <v>652</v>
      </c>
      <c r="S252" s="102" t="s">
        <v>3574</v>
      </c>
      <c r="T252" s="102" t="s">
        <v>654</v>
      </c>
      <c r="U252" s="103">
        <v>10.0</v>
      </c>
      <c r="V252" s="104">
        <v>320.0</v>
      </c>
      <c r="W252" s="127">
        <v>285000.0</v>
      </c>
      <c r="X252" s="128"/>
      <c r="Y252" s="73"/>
      <c r="Z252" s="73"/>
      <c r="AA252" s="73"/>
      <c r="AB252" s="73"/>
    </row>
    <row r="253" ht="60.75" customHeight="1">
      <c r="A253" s="126">
        <v>479000.0</v>
      </c>
      <c r="B253" s="64"/>
      <c r="C253" s="55">
        <f t="shared" si="2"/>
        <v>0</v>
      </c>
      <c r="D253" s="99"/>
      <c r="E253" s="100" t="s">
        <v>3575</v>
      </c>
      <c r="F253" s="100" t="s">
        <v>3576</v>
      </c>
      <c r="G253" s="102" t="s">
        <v>644</v>
      </c>
      <c r="H253" s="102" t="s">
        <v>65</v>
      </c>
      <c r="I253" s="102" t="s">
        <v>659</v>
      </c>
      <c r="J253" s="102" t="s">
        <v>842</v>
      </c>
      <c r="K253" s="102" t="s">
        <v>1248</v>
      </c>
      <c r="L253" s="102" t="s">
        <v>3030</v>
      </c>
      <c r="M253" s="103">
        <v>16.0</v>
      </c>
      <c r="N253" s="103">
        <v>145.0</v>
      </c>
      <c r="O253" s="102" t="s">
        <v>663</v>
      </c>
      <c r="P253" s="102" t="s">
        <v>650</v>
      </c>
      <c r="Q253" s="102" t="s">
        <v>3031</v>
      </c>
      <c r="R253" s="102" t="s">
        <v>652</v>
      </c>
      <c r="S253" s="102" t="s">
        <v>3577</v>
      </c>
      <c r="T253" s="102" t="s">
        <v>654</v>
      </c>
      <c r="U253" s="103">
        <v>10.0</v>
      </c>
      <c r="V253" s="104">
        <v>550.0</v>
      </c>
      <c r="W253" s="127">
        <v>479000.0</v>
      </c>
      <c r="X253" s="128"/>
      <c r="Y253" s="73"/>
      <c r="Z253" s="73"/>
      <c r="AA253" s="73"/>
      <c r="AB253" s="73"/>
    </row>
    <row r="254" ht="60.75" customHeight="1">
      <c r="A254" s="126">
        <v>479000.0</v>
      </c>
      <c r="B254" s="64"/>
      <c r="C254" s="55">
        <f t="shared" si="2"/>
        <v>0</v>
      </c>
      <c r="D254" s="99"/>
      <c r="E254" s="100" t="s">
        <v>3578</v>
      </c>
      <c r="F254" s="100" t="s">
        <v>3576</v>
      </c>
      <c r="G254" s="102" t="s">
        <v>644</v>
      </c>
      <c r="H254" s="102" t="s">
        <v>65</v>
      </c>
      <c r="I254" s="102" t="s">
        <v>659</v>
      </c>
      <c r="J254" s="102" t="s">
        <v>842</v>
      </c>
      <c r="K254" s="102" t="s">
        <v>1248</v>
      </c>
      <c r="L254" s="102" t="s">
        <v>752</v>
      </c>
      <c r="M254" s="103">
        <v>16.0</v>
      </c>
      <c r="N254" s="103">
        <v>145.0</v>
      </c>
      <c r="O254" s="102" t="s">
        <v>663</v>
      </c>
      <c r="P254" s="102" t="s">
        <v>650</v>
      </c>
      <c r="Q254" s="102" t="s">
        <v>753</v>
      </c>
      <c r="R254" s="102" t="s">
        <v>652</v>
      </c>
      <c r="S254" s="102" t="s">
        <v>3579</v>
      </c>
      <c r="T254" s="102" t="s">
        <v>877</v>
      </c>
      <c r="U254" s="103">
        <v>10.0</v>
      </c>
      <c r="V254" s="104">
        <v>550.0</v>
      </c>
      <c r="W254" s="127">
        <v>479000.0</v>
      </c>
      <c r="X254" s="128"/>
      <c r="Y254" s="73"/>
      <c r="Z254" s="73"/>
      <c r="AA254" s="73"/>
      <c r="AB254" s="73"/>
    </row>
    <row r="255" ht="60.75" customHeight="1">
      <c r="A255" s="126">
        <v>479000.0</v>
      </c>
      <c r="B255" s="64"/>
      <c r="C255" s="55">
        <f t="shared" si="2"/>
        <v>0</v>
      </c>
      <c r="D255" s="99"/>
      <c r="E255" s="100" t="s">
        <v>3580</v>
      </c>
      <c r="F255" s="100" t="s">
        <v>3581</v>
      </c>
      <c r="G255" s="102" t="s">
        <v>644</v>
      </c>
      <c r="H255" s="102" t="s">
        <v>65</v>
      </c>
      <c r="I255" s="102" t="s">
        <v>659</v>
      </c>
      <c r="J255" s="102" t="s">
        <v>757</v>
      </c>
      <c r="K255" s="102" t="s">
        <v>798</v>
      </c>
      <c r="L255" s="102" t="s">
        <v>3030</v>
      </c>
      <c r="M255" s="103">
        <v>19.0</v>
      </c>
      <c r="N255" s="103">
        <v>145.0</v>
      </c>
      <c r="O255" s="102" t="s">
        <v>649</v>
      </c>
      <c r="P255" s="102" t="s">
        <v>650</v>
      </c>
      <c r="Q255" s="102" t="s">
        <v>3031</v>
      </c>
      <c r="R255" s="102" t="s">
        <v>652</v>
      </c>
      <c r="S255" s="102" t="s">
        <v>3582</v>
      </c>
      <c r="T255" s="102" t="s">
        <v>877</v>
      </c>
      <c r="U255" s="103">
        <v>10.0</v>
      </c>
      <c r="V255" s="104">
        <v>550.0</v>
      </c>
      <c r="W255" s="127">
        <v>479000.0</v>
      </c>
      <c r="X255" s="128"/>
      <c r="Y255" s="73"/>
      <c r="Z255" s="73"/>
      <c r="AA255" s="73"/>
      <c r="AB255" s="73"/>
    </row>
    <row r="256" ht="60.75" customHeight="1">
      <c r="A256" s="126">
        <v>172000.0</v>
      </c>
      <c r="B256" s="64"/>
      <c r="C256" s="55">
        <f t="shared" si="2"/>
        <v>0</v>
      </c>
      <c r="D256" s="99"/>
      <c r="E256" s="100" t="s">
        <v>3583</v>
      </c>
      <c r="F256" s="100" t="s">
        <v>3584</v>
      </c>
      <c r="G256" s="102" t="s">
        <v>1445</v>
      </c>
      <c r="H256" s="102" t="s">
        <v>65</v>
      </c>
      <c r="I256" s="102" t="s">
        <v>659</v>
      </c>
      <c r="J256" s="102" t="s">
        <v>2864</v>
      </c>
      <c r="K256" s="102" t="s">
        <v>789</v>
      </c>
      <c r="L256" s="102" t="s">
        <v>1458</v>
      </c>
      <c r="M256" s="103">
        <v>16.0</v>
      </c>
      <c r="N256" s="103">
        <v>145.0</v>
      </c>
      <c r="O256" s="102" t="s">
        <v>663</v>
      </c>
      <c r="P256" s="102" t="s">
        <v>650</v>
      </c>
      <c r="Q256" s="102" t="s">
        <v>1459</v>
      </c>
      <c r="R256" s="102" t="s">
        <v>652</v>
      </c>
      <c r="S256" s="102" t="s">
        <v>3585</v>
      </c>
      <c r="T256" s="102" t="s">
        <v>696</v>
      </c>
      <c r="U256" s="103">
        <v>10.0</v>
      </c>
      <c r="V256" s="104">
        <v>220.0</v>
      </c>
      <c r="W256" s="127">
        <v>172000.0</v>
      </c>
      <c r="X256" s="128"/>
      <c r="Y256" s="73"/>
      <c r="Z256" s="73"/>
      <c r="AA256" s="73"/>
      <c r="AB256" s="73"/>
    </row>
    <row r="257" ht="60.75" customHeight="1">
      <c r="A257" s="126">
        <v>172000.0</v>
      </c>
      <c r="B257" s="64"/>
      <c r="C257" s="55">
        <f t="shared" si="2"/>
        <v>0</v>
      </c>
      <c r="D257" s="99"/>
      <c r="E257" s="100" t="s">
        <v>3586</v>
      </c>
      <c r="F257" s="100" t="s">
        <v>3584</v>
      </c>
      <c r="G257" s="102" t="s">
        <v>1445</v>
      </c>
      <c r="H257" s="102" t="s">
        <v>65</v>
      </c>
      <c r="I257" s="102" t="s">
        <v>659</v>
      </c>
      <c r="J257" s="102" t="s">
        <v>3587</v>
      </c>
      <c r="K257" s="102" t="s">
        <v>789</v>
      </c>
      <c r="L257" s="102" t="s">
        <v>3588</v>
      </c>
      <c r="M257" s="103">
        <v>16.0</v>
      </c>
      <c r="N257" s="103">
        <v>145.0</v>
      </c>
      <c r="O257" s="102" t="s">
        <v>663</v>
      </c>
      <c r="P257" s="102" t="s">
        <v>650</v>
      </c>
      <c r="Q257" s="102" t="s">
        <v>3589</v>
      </c>
      <c r="R257" s="102" t="s">
        <v>652</v>
      </c>
      <c r="S257" s="102" t="s">
        <v>3590</v>
      </c>
      <c r="T257" s="102" t="s">
        <v>654</v>
      </c>
      <c r="U257" s="103">
        <v>10.0</v>
      </c>
      <c r="V257" s="104">
        <v>220.0</v>
      </c>
      <c r="W257" s="127">
        <v>172000.0</v>
      </c>
      <c r="X257" s="128"/>
      <c r="Y257" s="73"/>
      <c r="Z257" s="73"/>
      <c r="AA257" s="73"/>
      <c r="AB257" s="73"/>
    </row>
    <row r="258" ht="60.75" customHeight="1">
      <c r="A258" s="126">
        <v>172000.0</v>
      </c>
      <c r="B258" s="64"/>
      <c r="C258" s="55">
        <f t="shared" si="2"/>
        <v>0</v>
      </c>
      <c r="D258" s="99"/>
      <c r="E258" s="100" t="s">
        <v>3591</v>
      </c>
      <c r="F258" s="100" t="s">
        <v>3584</v>
      </c>
      <c r="G258" s="102" t="s">
        <v>1445</v>
      </c>
      <c r="H258" s="102" t="s">
        <v>65</v>
      </c>
      <c r="I258" s="102" t="s">
        <v>659</v>
      </c>
      <c r="J258" s="102" t="s">
        <v>2864</v>
      </c>
      <c r="K258" s="102" t="s">
        <v>789</v>
      </c>
      <c r="L258" s="102" t="s">
        <v>1665</v>
      </c>
      <c r="M258" s="103">
        <v>16.0</v>
      </c>
      <c r="N258" s="103">
        <v>145.0</v>
      </c>
      <c r="O258" s="102" t="s">
        <v>663</v>
      </c>
      <c r="P258" s="102" t="s">
        <v>650</v>
      </c>
      <c r="Q258" s="102" t="s">
        <v>1666</v>
      </c>
      <c r="R258" s="102" t="s">
        <v>652</v>
      </c>
      <c r="S258" s="102" t="s">
        <v>3592</v>
      </c>
      <c r="T258" s="102" t="s">
        <v>654</v>
      </c>
      <c r="U258" s="103">
        <v>10.0</v>
      </c>
      <c r="V258" s="104">
        <v>220.0</v>
      </c>
      <c r="W258" s="127">
        <v>172000.0</v>
      </c>
      <c r="X258" s="128"/>
      <c r="Y258" s="73"/>
      <c r="Z258" s="73"/>
      <c r="AA258" s="73"/>
      <c r="AB258" s="73"/>
    </row>
    <row r="259" ht="60.75" customHeight="1">
      <c r="A259" s="126">
        <v>172000.0</v>
      </c>
      <c r="B259" s="64"/>
      <c r="C259" s="55">
        <f t="shared" si="2"/>
        <v>0</v>
      </c>
      <c r="D259" s="99"/>
      <c r="E259" s="100" t="s">
        <v>3593</v>
      </c>
      <c r="F259" s="100" t="s">
        <v>3584</v>
      </c>
      <c r="G259" s="102" t="s">
        <v>1445</v>
      </c>
      <c r="H259" s="102" t="s">
        <v>65</v>
      </c>
      <c r="I259" s="102" t="s">
        <v>659</v>
      </c>
      <c r="J259" s="102" t="s">
        <v>3587</v>
      </c>
      <c r="K259" s="102" t="s">
        <v>789</v>
      </c>
      <c r="L259" s="102" t="s">
        <v>3594</v>
      </c>
      <c r="M259" s="103">
        <v>16.0</v>
      </c>
      <c r="N259" s="103">
        <v>145.0</v>
      </c>
      <c r="O259" s="102" t="s">
        <v>663</v>
      </c>
      <c r="P259" s="102" t="s">
        <v>650</v>
      </c>
      <c r="Q259" s="102" t="s">
        <v>3595</v>
      </c>
      <c r="R259" s="102" t="s">
        <v>652</v>
      </c>
      <c r="S259" s="102" t="s">
        <v>3596</v>
      </c>
      <c r="T259" s="102" t="s">
        <v>654</v>
      </c>
      <c r="U259" s="103">
        <v>10.0</v>
      </c>
      <c r="V259" s="104">
        <v>220.0</v>
      </c>
      <c r="W259" s="127">
        <v>172000.0</v>
      </c>
      <c r="X259" s="128"/>
      <c r="Y259" s="73"/>
      <c r="Z259" s="73"/>
      <c r="AA259" s="73"/>
      <c r="AB259" s="73"/>
    </row>
    <row r="260" ht="60.75" customHeight="1">
      <c r="A260" s="126">
        <v>151000.0</v>
      </c>
      <c r="B260" s="64"/>
      <c r="C260" s="55">
        <f t="shared" si="2"/>
        <v>0</v>
      </c>
      <c r="D260" s="99"/>
      <c r="E260" s="100" t="s">
        <v>3597</v>
      </c>
      <c r="F260" s="100" t="s">
        <v>3598</v>
      </c>
      <c r="G260" s="102" t="s">
        <v>1445</v>
      </c>
      <c r="H260" s="102" t="s">
        <v>65</v>
      </c>
      <c r="I260" s="102" t="s">
        <v>659</v>
      </c>
      <c r="J260" s="102" t="s">
        <v>3599</v>
      </c>
      <c r="K260" s="102" t="s">
        <v>798</v>
      </c>
      <c r="L260" s="102" t="s">
        <v>1458</v>
      </c>
      <c r="M260" s="103">
        <v>17.0</v>
      </c>
      <c r="N260" s="103">
        <v>145.0</v>
      </c>
      <c r="O260" s="102" t="s">
        <v>663</v>
      </c>
      <c r="P260" s="102" t="s">
        <v>650</v>
      </c>
      <c r="Q260" s="102" t="s">
        <v>1459</v>
      </c>
      <c r="R260" s="102" t="s">
        <v>652</v>
      </c>
      <c r="S260" s="102" t="s">
        <v>3600</v>
      </c>
      <c r="T260" s="102" t="s">
        <v>1073</v>
      </c>
      <c r="U260" s="103">
        <v>10.0</v>
      </c>
      <c r="V260" s="104">
        <v>190.0</v>
      </c>
      <c r="W260" s="127">
        <v>151000.0</v>
      </c>
      <c r="X260" s="128"/>
      <c r="Y260" s="73"/>
      <c r="Z260" s="73"/>
      <c r="AA260" s="73"/>
      <c r="AB260" s="73"/>
    </row>
    <row r="261" ht="60.75" customHeight="1">
      <c r="A261" s="126">
        <v>151000.0</v>
      </c>
      <c r="B261" s="64"/>
      <c r="C261" s="55">
        <f t="shared" si="2"/>
        <v>0</v>
      </c>
      <c r="D261" s="99"/>
      <c r="E261" s="100" t="s">
        <v>3601</v>
      </c>
      <c r="F261" s="100" t="s">
        <v>3598</v>
      </c>
      <c r="G261" s="102" t="s">
        <v>1445</v>
      </c>
      <c r="H261" s="102" t="s">
        <v>65</v>
      </c>
      <c r="I261" s="102" t="s">
        <v>659</v>
      </c>
      <c r="J261" s="102" t="s">
        <v>3587</v>
      </c>
      <c r="K261" s="102" t="s">
        <v>798</v>
      </c>
      <c r="L261" s="102" t="s">
        <v>1880</v>
      </c>
      <c r="M261" s="103">
        <v>17.0</v>
      </c>
      <c r="N261" s="103">
        <v>145.0</v>
      </c>
      <c r="O261" s="102" t="s">
        <v>663</v>
      </c>
      <c r="P261" s="102" t="s">
        <v>650</v>
      </c>
      <c r="Q261" s="102" t="s">
        <v>1881</v>
      </c>
      <c r="R261" s="102" t="s">
        <v>652</v>
      </c>
      <c r="S261" s="102" t="s">
        <v>3602</v>
      </c>
      <c r="T261" s="102" t="s">
        <v>654</v>
      </c>
      <c r="U261" s="103">
        <v>10.0</v>
      </c>
      <c r="V261" s="104">
        <v>190.0</v>
      </c>
      <c r="W261" s="127">
        <v>151000.0</v>
      </c>
      <c r="X261" s="128"/>
      <c r="Y261" s="73"/>
      <c r="Z261" s="73"/>
      <c r="AA261" s="73"/>
      <c r="AB261" s="73"/>
    </row>
    <row r="262" ht="60.75" customHeight="1">
      <c r="A262" s="126">
        <v>172000.0</v>
      </c>
      <c r="B262" s="64"/>
      <c r="C262" s="55">
        <f t="shared" si="2"/>
        <v>0</v>
      </c>
      <c r="D262" s="99"/>
      <c r="E262" s="100" t="s">
        <v>3603</v>
      </c>
      <c r="F262" s="100" t="s">
        <v>3604</v>
      </c>
      <c r="G262" s="102" t="s">
        <v>1445</v>
      </c>
      <c r="H262" s="102" t="s">
        <v>65</v>
      </c>
      <c r="I262" s="102" t="s">
        <v>659</v>
      </c>
      <c r="J262" s="102" t="s">
        <v>3599</v>
      </c>
      <c r="K262" s="102" t="s">
        <v>1525</v>
      </c>
      <c r="L262" s="102" t="s">
        <v>1458</v>
      </c>
      <c r="M262" s="103">
        <v>22.0</v>
      </c>
      <c r="N262" s="103">
        <v>145.0</v>
      </c>
      <c r="O262" s="102" t="s">
        <v>663</v>
      </c>
      <c r="P262" s="102" t="s">
        <v>650</v>
      </c>
      <c r="Q262" s="102" t="s">
        <v>1459</v>
      </c>
      <c r="R262" s="102" t="s">
        <v>1980</v>
      </c>
      <c r="S262" s="102" t="s">
        <v>3605</v>
      </c>
      <c r="T262" s="102" t="s">
        <v>654</v>
      </c>
      <c r="U262" s="103">
        <v>10.0</v>
      </c>
      <c r="V262" s="104">
        <v>220.0</v>
      </c>
      <c r="W262" s="127">
        <v>172000.0</v>
      </c>
      <c r="X262" s="128"/>
      <c r="Y262" s="73"/>
      <c r="Z262" s="73"/>
      <c r="AA262" s="73"/>
      <c r="AB262" s="73"/>
    </row>
    <row r="263" ht="60.75" customHeight="1">
      <c r="A263" s="126">
        <v>172000.0</v>
      </c>
      <c r="B263" s="64"/>
      <c r="C263" s="55">
        <f t="shared" si="2"/>
        <v>0</v>
      </c>
      <c r="D263" s="99"/>
      <c r="E263" s="100" t="s">
        <v>3606</v>
      </c>
      <c r="F263" s="100" t="s">
        <v>3604</v>
      </c>
      <c r="G263" s="102" t="s">
        <v>1445</v>
      </c>
      <c r="H263" s="102" t="s">
        <v>65</v>
      </c>
      <c r="I263" s="102" t="s">
        <v>659</v>
      </c>
      <c r="J263" s="102" t="s">
        <v>3599</v>
      </c>
      <c r="K263" s="102" t="s">
        <v>1525</v>
      </c>
      <c r="L263" s="102" t="s">
        <v>1479</v>
      </c>
      <c r="M263" s="103">
        <v>22.0</v>
      </c>
      <c r="N263" s="103">
        <v>145.0</v>
      </c>
      <c r="O263" s="102" t="s">
        <v>663</v>
      </c>
      <c r="P263" s="102" t="s">
        <v>650</v>
      </c>
      <c r="Q263" s="102" t="s">
        <v>1480</v>
      </c>
      <c r="R263" s="102" t="s">
        <v>1980</v>
      </c>
      <c r="S263" s="102" t="s">
        <v>3607</v>
      </c>
      <c r="T263" s="102" t="s">
        <v>654</v>
      </c>
      <c r="U263" s="103">
        <v>10.0</v>
      </c>
      <c r="V263" s="104">
        <v>220.0</v>
      </c>
      <c r="W263" s="127">
        <v>172000.0</v>
      </c>
      <c r="X263" s="128"/>
      <c r="Y263" s="73"/>
      <c r="Z263" s="73"/>
      <c r="AA263" s="73"/>
      <c r="AB263" s="73"/>
    </row>
    <row r="264" ht="60.75" customHeight="1">
      <c r="A264" s="126">
        <v>223000.0</v>
      </c>
      <c r="B264" s="64"/>
      <c r="C264" s="55">
        <f t="shared" si="2"/>
        <v>0</v>
      </c>
      <c r="D264" s="99"/>
      <c r="E264" s="100" t="s">
        <v>3608</v>
      </c>
      <c r="F264" s="100" t="s">
        <v>3609</v>
      </c>
      <c r="G264" s="102" t="s">
        <v>1445</v>
      </c>
      <c r="H264" s="102" t="s">
        <v>65</v>
      </c>
      <c r="I264" s="102" t="s">
        <v>659</v>
      </c>
      <c r="J264" s="102" t="s">
        <v>3599</v>
      </c>
      <c r="K264" s="102" t="s">
        <v>1525</v>
      </c>
      <c r="L264" s="102" t="s">
        <v>1458</v>
      </c>
      <c r="M264" s="103">
        <v>21.0</v>
      </c>
      <c r="N264" s="103">
        <v>145.0</v>
      </c>
      <c r="O264" s="102" t="s">
        <v>663</v>
      </c>
      <c r="P264" s="102" t="s">
        <v>650</v>
      </c>
      <c r="Q264" s="102" t="s">
        <v>1459</v>
      </c>
      <c r="R264" s="102" t="s">
        <v>1980</v>
      </c>
      <c r="S264" s="102" t="s">
        <v>3610</v>
      </c>
      <c r="T264" s="102" t="s">
        <v>696</v>
      </c>
      <c r="U264" s="103">
        <v>10.0</v>
      </c>
      <c r="V264" s="104">
        <v>290.0</v>
      </c>
      <c r="W264" s="127">
        <v>223000.0</v>
      </c>
      <c r="X264" s="128"/>
      <c r="Y264" s="73"/>
      <c r="Z264" s="73"/>
      <c r="AA264" s="73"/>
      <c r="AB264" s="73"/>
    </row>
    <row r="265" ht="60.75" customHeight="1">
      <c r="A265" s="126">
        <v>223000.0</v>
      </c>
      <c r="B265" s="64"/>
      <c r="C265" s="55">
        <f t="shared" si="2"/>
        <v>0</v>
      </c>
      <c r="D265" s="99"/>
      <c r="E265" s="100" t="s">
        <v>3611</v>
      </c>
      <c r="F265" s="100" t="s">
        <v>3609</v>
      </c>
      <c r="G265" s="102" t="s">
        <v>1445</v>
      </c>
      <c r="H265" s="102" t="s">
        <v>65</v>
      </c>
      <c r="I265" s="102" t="s">
        <v>659</v>
      </c>
      <c r="J265" s="102" t="s">
        <v>3599</v>
      </c>
      <c r="K265" s="102" t="s">
        <v>1525</v>
      </c>
      <c r="L265" s="102" t="s">
        <v>1665</v>
      </c>
      <c r="M265" s="103">
        <v>21.0</v>
      </c>
      <c r="N265" s="103">
        <v>145.0</v>
      </c>
      <c r="O265" s="102" t="s">
        <v>663</v>
      </c>
      <c r="P265" s="102" t="s">
        <v>650</v>
      </c>
      <c r="Q265" s="102" t="s">
        <v>1666</v>
      </c>
      <c r="R265" s="102" t="s">
        <v>1980</v>
      </c>
      <c r="S265" s="102" t="s">
        <v>3612</v>
      </c>
      <c r="T265" s="102" t="s">
        <v>654</v>
      </c>
      <c r="U265" s="103">
        <v>10.0</v>
      </c>
      <c r="V265" s="104">
        <v>290.0</v>
      </c>
      <c r="W265" s="127">
        <v>223000.0</v>
      </c>
      <c r="X265" s="128"/>
      <c r="Y265" s="73"/>
      <c r="Z265" s="73"/>
      <c r="AA265" s="73"/>
      <c r="AB265" s="73"/>
    </row>
    <row r="266" ht="60.75" customHeight="1">
      <c r="A266" s="126">
        <v>223000.0</v>
      </c>
      <c r="B266" s="64"/>
      <c r="C266" s="55">
        <f t="shared" si="2"/>
        <v>0</v>
      </c>
      <c r="D266" s="99"/>
      <c r="E266" s="100" t="s">
        <v>3613</v>
      </c>
      <c r="F266" s="100" t="s">
        <v>3614</v>
      </c>
      <c r="G266" s="102" t="s">
        <v>1445</v>
      </c>
      <c r="H266" s="102" t="s">
        <v>65</v>
      </c>
      <c r="I266" s="102" t="s">
        <v>735</v>
      </c>
      <c r="J266" s="102" t="s">
        <v>3599</v>
      </c>
      <c r="K266" s="102" t="s">
        <v>1018</v>
      </c>
      <c r="L266" s="102" t="s">
        <v>1451</v>
      </c>
      <c r="M266" s="103">
        <v>19.0</v>
      </c>
      <c r="N266" s="103">
        <v>145.0</v>
      </c>
      <c r="O266" s="102" t="s">
        <v>649</v>
      </c>
      <c r="P266" s="102" t="s">
        <v>650</v>
      </c>
      <c r="Q266" s="102" t="s">
        <v>1452</v>
      </c>
      <c r="R266" s="102" t="s">
        <v>1980</v>
      </c>
      <c r="S266" s="102" t="s">
        <v>3615</v>
      </c>
      <c r="T266" s="102" t="s">
        <v>654</v>
      </c>
      <c r="U266" s="103">
        <v>10.0</v>
      </c>
      <c r="V266" s="104">
        <v>290.0</v>
      </c>
      <c r="W266" s="127">
        <v>223000.0</v>
      </c>
      <c r="X266" s="128"/>
      <c r="Y266" s="73"/>
      <c r="Z266" s="73"/>
      <c r="AA266" s="73"/>
      <c r="AB266" s="73"/>
    </row>
    <row r="267" ht="60.75" customHeight="1">
      <c r="A267" s="126">
        <v>223000.0</v>
      </c>
      <c r="B267" s="64"/>
      <c r="C267" s="55">
        <f t="shared" si="2"/>
        <v>0</v>
      </c>
      <c r="D267" s="99"/>
      <c r="E267" s="100" t="s">
        <v>3616</v>
      </c>
      <c r="F267" s="100" t="s">
        <v>3614</v>
      </c>
      <c r="G267" s="102" t="s">
        <v>1445</v>
      </c>
      <c r="H267" s="102" t="s">
        <v>65</v>
      </c>
      <c r="I267" s="102" t="s">
        <v>735</v>
      </c>
      <c r="J267" s="102" t="s">
        <v>3599</v>
      </c>
      <c r="K267" s="102" t="s">
        <v>1018</v>
      </c>
      <c r="L267" s="102" t="s">
        <v>3617</v>
      </c>
      <c r="M267" s="103">
        <v>19.0</v>
      </c>
      <c r="N267" s="103">
        <v>145.0</v>
      </c>
      <c r="O267" s="102" t="s">
        <v>649</v>
      </c>
      <c r="P267" s="102" t="s">
        <v>650</v>
      </c>
      <c r="Q267" s="102" t="s">
        <v>3618</v>
      </c>
      <c r="R267" s="102" t="s">
        <v>1980</v>
      </c>
      <c r="S267" s="102" t="s">
        <v>3619</v>
      </c>
      <c r="T267" s="102" t="s">
        <v>696</v>
      </c>
      <c r="U267" s="103">
        <v>10.0</v>
      </c>
      <c r="V267" s="104">
        <v>290.0</v>
      </c>
      <c r="W267" s="127">
        <v>223000.0</v>
      </c>
      <c r="X267" s="128"/>
      <c r="Y267" s="73"/>
      <c r="Z267" s="73"/>
      <c r="AA267" s="73"/>
      <c r="AB267" s="73"/>
    </row>
    <row r="268" ht="60.75" customHeight="1">
      <c r="A268" s="126">
        <v>223000.0</v>
      </c>
      <c r="B268" s="64"/>
      <c r="C268" s="55">
        <f t="shared" si="2"/>
        <v>0</v>
      </c>
      <c r="D268" s="99"/>
      <c r="E268" s="100" t="s">
        <v>3620</v>
      </c>
      <c r="F268" s="100" t="s">
        <v>3621</v>
      </c>
      <c r="G268" s="102" t="s">
        <v>1445</v>
      </c>
      <c r="H268" s="102" t="s">
        <v>65</v>
      </c>
      <c r="I268" s="102" t="s">
        <v>735</v>
      </c>
      <c r="J268" s="102" t="s">
        <v>3599</v>
      </c>
      <c r="K268" s="102" t="s">
        <v>1018</v>
      </c>
      <c r="L268" s="102" t="s">
        <v>3617</v>
      </c>
      <c r="M268" s="103">
        <v>19.0</v>
      </c>
      <c r="N268" s="103">
        <v>145.0</v>
      </c>
      <c r="O268" s="102" t="s">
        <v>649</v>
      </c>
      <c r="P268" s="102" t="s">
        <v>650</v>
      </c>
      <c r="Q268" s="102" t="s">
        <v>3618</v>
      </c>
      <c r="R268" s="102" t="s">
        <v>1980</v>
      </c>
      <c r="S268" s="102" t="s">
        <v>3622</v>
      </c>
      <c r="T268" s="102" t="s">
        <v>654</v>
      </c>
      <c r="U268" s="103">
        <v>10.0</v>
      </c>
      <c r="V268" s="104">
        <v>290.0</v>
      </c>
      <c r="W268" s="127">
        <v>223000.0</v>
      </c>
      <c r="X268" s="128"/>
      <c r="Y268" s="73"/>
      <c r="Z268" s="73"/>
      <c r="AA268" s="73"/>
      <c r="AB268" s="73"/>
    </row>
    <row r="269" ht="60.75" customHeight="1">
      <c r="A269" s="126">
        <v>223000.0</v>
      </c>
      <c r="B269" s="64"/>
      <c r="C269" s="55">
        <f t="shared" si="2"/>
        <v>0</v>
      </c>
      <c r="D269" s="99"/>
      <c r="E269" s="100" t="s">
        <v>3623</v>
      </c>
      <c r="F269" s="100" t="s">
        <v>3624</v>
      </c>
      <c r="G269" s="102" t="s">
        <v>1445</v>
      </c>
      <c r="H269" s="102" t="s">
        <v>65</v>
      </c>
      <c r="I269" s="102" t="s">
        <v>659</v>
      </c>
      <c r="J269" s="102" t="s">
        <v>3599</v>
      </c>
      <c r="K269" s="102" t="s">
        <v>2215</v>
      </c>
      <c r="L269" s="102" t="s">
        <v>1458</v>
      </c>
      <c r="M269" s="103">
        <v>18.0</v>
      </c>
      <c r="N269" s="103">
        <v>145.0</v>
      </c>
      <c r="O269" s="102" t="s">
        <v>663</v>
      </c>
      <c r="P269" s="102" t="s">
        <v>650</v>
      </c>
      <c r="Q269" s="102" t="s">
        <v>1459</v>
      </c>
      <c r="R269" s="102" t="s">
        <v>652</v>
      </c>
      <c r="S269" s="102" t="s">
        <v>3625</v>
      </c>
      <c r="T269" s="102" t="s">
        <v>654</v>
      </c>
      <c r="U269" s="103">
        <v>10.0</v>
      </c>
      <c r="V269" s="104">
        <v>290.0</v>
      </c>
      <c r="W269" s="127">
        <v>223000.0</v>
      </c>
      <c r="X269" s="128"/>
      <c r="Y269" s="73"/>
      <c r="Z269" s="73"/>
      <c r="AA269" s="73"/>
      <c r="AB269" s="73"/>
    </row>
    <row r="270" ht="60.75" customHeight="1">
      <c r="A270" s="126">
        <v>223000.0</v>
      </c>
      <c r="B270" s="64"/>
      <c r="C270" s="55">
        <f t="shared" si="2"/>
        <v>0</v>
      </c>
      <c r="D270" s="99"/>
      <c r="E270" s="100" t="s">
        <v>3626</v>
      </c>
      <c r="F270" s="100" t="s">
        <v>3624</v>
      </c>
      <c r="G270" s="102" t="s">
        <v>1445</v>
      </c>
      <c r="H270" s="102" t="s">
        <v>65</v>
      </c>
      <c r="I270" s="102" t="s">
        <v>659</v>
      </c>
      <c r="J270" s="102" t="s">
        <v>757</v>
      </c>
      <c r="K270" s="102" t="s">
        <v>2215</v>
      </c>
      <c r="L270" s="102" t="s">
        <v>1463</v>
      </c>
      <c r="M270" s="103">
        <v>18.0</v>
      </c>
      <c r="N270" s="103">
        <v>145.0</v>
      </c>
      <c r="O270" s="102" t="s">
        <v>663</v>
      </c>
      <c r="P270" s="102" t="s">
        <v>650</v>
      </c>
      <c r="Q270" s="102" t="s">
        <v>1464</v>
      </c>
      <c r="R270" s="102" t="s">
        <v>652</v>
      </c>
      <c r="S270" s="102" t="s">
        <v>3627</v>
      </c>
      <c r="T270" s="102" t="s">
        <v>654</v>
      </c>
      <c r="U270" s="103">
        <v>10.0</v>
      </c>
      <c r="V270" s="104">
        <v>290.0</v>
      </c>
      <c r="W270" s="127">
        <v>223000.0</v>
      </c>
      <c r="X270" s="128"/>
      <c r="Y270" s="73"/>
      <c r="Z270" s="73"/>
      <c r="AA270" s="73"/>
      <c r="AB270" s="73"/>
    </row>
    <row r="271" ht="60.75" customHeight="1">
      <c r="A271" s="126">
        <v>223000.0</v>
      </c>
      <c r="B271" s="64"/>
      <c r="C271" s="55">
        <f t="shared" si="2"/>
        <v>0</v>
      </c>
      <c r="D271" s="99"/>
      <c r="E271" s="100" t="s">
        <v>3628</v>
      </c>
      <c r="F271" s="100" t="s">
        <v>3624</v>
      </c>
      <c r="G271" s="102" t="s">
        <v>1445</v>
      </c>
      <c r="H271" s="102" t="s">
        <v>65</v>
      </c>
      <c r="I271" s="102" t="s">
        <v>659</v>
      </c>
      <c r="J271" s="102" t="s">
        <v>757</v>
      </c>
      <c r="K271" s="102" t="s">
        <v>2215</v>
      </c>
      <c r="L271" s="102" t="s">
        <v>3629</v>
      </c>
      <c r="M271" s="103">
        <v>18.0</v>
      </c>
      <c r="N271" s="103">
        <v>145.0</v>
      </c>
      <c r="O271" s="102" t="s">
        <v>663</v>
      </c>
      <c r="P271" s="102" t="s">
        <v>650</v>
      </c>
      <c r="Q271" s="102" t="s">
        <v>3630</v>
      </c>
      <c r="R271" s="102" t="s">
        <v>652</v>
      </c>
      <c r="S271" s="102" t="s">
        <v>3631</v>
      </c>
      <c r="T271" s="102" t="s">
        <v>654</v>
      </c>
      <c r="U271" s="103">
        <v>10.0</v>
      </c>
      <c r="V271" s="104">
        <v>290.0</v>
      </c>
      <c r="W271" s="127">
        <v>223000.0</v>
      </c>
      <c r="X271" s="128"/>
      <c r="Y271" s="73"/>
      <c r="Z271" s="73"/>
      <c r="AA271" s="73"/>
      <c r="AB271" s="73"/>
    </row>
    <row r="272" ht="60.75" customHeight="1">
      <c r="A272" s="126">
        <v>223000.0</v>
      </c>
      <c r="B272" s="64"/>
      <c r="C272" s="55">
        <f t="shared" si="2"/>
        <v>0</v>
      </c>
      <c r="D272" s="99"/>
      <c r="E272" s="100" t="s">
        <v>3632</v>
      </c>
      <c r="F272" s="100" t="s">
        <v>3633</v>
      </c>
      <c r="G272" s="102" t="s">
        <v>1445</v>
      </c>
      <c r="H272" s="102" t="s">
        <v>65</v>
      </c>
      <c r="I272" s="102" t="s">
        <v>659</v>
      </c>
      <c r="J272" s="102" t="s">
        <v>3599</v>
      </c>
      <c r="K272" s="102" t="s">
        <v>2215</v>
      </c>
      <c r="L272" s="102" t="s">
        <v>1458</v>
      </c>
      <c r="M272" s="103">
        <v>19.0</v>
      </c>
      <c r="N272" s="103">
        <v>145.0</v>
      </c>
      <c r="O272" s="102" t="s">
        <v>663</v>
      </c>
      <c r="P272" s="102" t="s">
        <v>650</v>
      </c>
      <c r="Q272" s="102" t="s">
        <v>1459</v>
      </c>
      <c r="R272" s="102" t="s">
        <v>652</v>
      </c>
      <c r="S272" s="102" t="s">
        <v>3634</v>
      </c>
      <c r="T272" s="102" t="s">
        <v>654</v>
      </c>
      <c r="U272" s="103">
        <v>10.0</v>
      </c>
      <c r="V272" s="104">
        <v>290.0</v>
      </c>
      <c r="W272" s="127">
        <v>223000.0</v>
      </c>
      <c r="X272" s="128"/>
      <c r="Y272" s="73"/>
      <c r="Z272" s="73"/>
      <c r="AA272" s="73"/>
      <c r="AB272" s="73"/>
    </row>
    <row r="273" ht="60.75" customHeight="1">
      <c r="A273" s="126">
        <v>223000.0</v>
      </c>
      <c r="B273" s="64"/>
      <c r="C273" s="55">
        <f t="shared" si="2"/>
        <v>0</v>
      </c>
      <c r="D273" s="99"/>
      <c r="E273" s="100" t="s">
        <v>3635</v>
      </c>
      <c r="F273" s="100" t="s">
        <v>3633</v>
      </c>
      <c r="G273" s="102" t="s">
        <v>1445</v>
      </c>
      <c r="H273" s="102" t="s">
        <v>65</v>
      </c>
      <c r="I273" s="102" t="s">
        <v>659</v>
      </c>
      <c r="J273" s="102" t="s">
        <v>3599</v>
      </c>
      <c r="K273" s="102" t="s">
        <v>2215</v>
      </c>
      <c r="L273" s="102" t="s">
        <v>1479</v>
      </c>
      <c r="M273" s="103">
        <v>19.0</v>
      </c>
      <c r="N273" s="103">
        <v>145.0</v>
      </c>
      <c r="O273" s="102" t="s">
        <v>663</v>
      </c>
      <c r="P273" s="102" t="s">
        <v>650</v>
      </c>
      <c r="Q273" s="102" t="s">
        <v>1480</v>
      </c>
      <c r="R273" s="102" t="s">
        <v>652</v>
      </c>
      <c r="S273" s="102" t="s">
        <v>3636</v>
      </c>
      <c r="T273" s="102" t="s">
        <v>654</v>
      </c>
      <c r="U273" s="103">
        <v>10.0</v>
      </c>
      <c r="V273" s="104">
        <v>290.0</v>
      </c>
      <c r="W273" s="127">
        <v>223000.0</v>
      </c>
      <c r="X273" s="128"/>
      <c r="Y273" s="73"/>
      <c r="Z273" s="73"/>
      <c r="AA273" s="73"/>
      <c r="AB273" s="73"/>
    </row>
    <row r="274" ht="60.75" customHeight="1">
      <c r="A274" s="126">
        <v>223000.0</v>
      </c>
      <c r="B274" s="64"/>
      <c r="C274" s="55">
        <f t="shared" si="2"/>
        <v>0</v>
      </c>
      <c r="D274" s="99"/>
      <c r="E274" s="100" t="s">
        <v>3637</v>
      </c>
      <c r="F274" s="100" t="s">
        <v>3633</v>
      </c>
      <c r="G274" s="102" t="s">
        <v>1445</v>
      </c>
      <c r="H274" s="102" t="s">
        <v>65</v>
      </c>
      <c r="I274" s="102" t="s">
        <v>659</v>
      </c>
      <c r="J274" s="102" t="s">
        <v>699</v>
      </c>
      <c r="K274" s="102" t="s">
        <v>2215</v>
      </c>
      <c r="L274" s="102" t="s">
        <v>1494</v>
      </c>
      <c r="M274" s="103">
        <v>19.0</v>
      </c>
      <c r="N274" s="103">
        <v>145.0</v>
      </c>
      <c r="O274" s="102" t="s">
        <v>663</v>
      </c>
      <c r="P274" s="102" t="s">
        <v>650</v>
      </c>
      <c r="Q274" s="102" t="s">
        <v>1495</v>
      </c>
      <c r="R274" s="102" t="s">
        <v>652</v>
      </c>
      <c r="S274" s="102" t="s">
        <v>3638</v>
      </c>
      <c r="T274" s="102" t="s">
        <v>654</v>
      </c>
      <c r="U274" s="103">
        <v>10.0</v>
      </c>
      <c r="V274" s="104">
        <v>290.0</v>
      </c>
      <c r="W274" s="127">
        <v>223000.0</v>
      </c>
      <c r="X274" s="128"/>
      <c r="Y274" s="73"/>
      <c r="Z274" s="73"/>
      <c r="AA274" s="73"/>
      <c r="AB274" s="73"/>
    </row>
    <row r="275" ht="60.75" customHeight="1">
      <c r="A275" s="126">
        <v>223000.0</v>
      </c>
      <c r="B275" s="64"/>
      <c r="C275" s="55">
        <f t="shared" si="2"/>
        <v>0</v>
      </c>
      <c r="D275" s="99"/>
      <c r="E275" s="100" t="s">
        <v>3639</v>
      </c>
      <c r="F275" s="100" t="s">
        <v>3633</v>
      </c>
      <c r="G275" s="102" t="s">
        <v>1445</v>
      </c>
      <c r="H275" s="102" t="s">
        <v>65</v>
      </c>
      <c r="I275" s="102" t="s">
        <v>659</v>
      </c>
      <c r="J275" s="102" t="s">
        <v>3599</v>
      </c>
      <c r="K275" s="102" t="s">
        <v>2215</v>
      </c>
      <c r="L275" s="102" t="s">
        <v>1611</v>
      </c>
      <c r="M275" s="103">
        <v>19.0</v>
      </c>
      <c r="N275" s="103">
        <v>145.0</v>
      </c>
      <c r="O275" s="102" t="s">
        <v>663</v>
      </c>
      <c r="P275" s="102" t="s">
        <v>650</v>
      </c>
      <c r="Q275" s="102" t="s">
        <v>1612</v>
      </c>
      <c r="R275" s="102" t="s">
        <v>652</v>
      </c>
      <c r="S275" s="102" t="s">
        <v>3640</v>
      </c>
      <c r="T275" s="102" t="s">
        <v>654</v>
      </c>
      <c r="U275" s="103">
        <v>10.0</v>
      </c>
      <c r="V275" s="104">
        <v>290.0</v>
      </c>
      <c r="W275" s="127">
        <v>223000.0</v>
      </c>
      <c r="X275" s="128"/>
      <c r="Y275" s="73"/>
      <c r="Z275" s="73"/>
      <c r="AA275" s="73"/>
      <c r="AB275" s="73"/>
    </row>
    <row r="276" ht="60.75" customHeight="1">
      <c r="A276" s="126">
        <v>223000.0</v>
      </c>
      <c r="B276" s="64"/>
      <c r="C276" s="55">
        <f t="shared" si="2"/>
        <v>0</v>
      </c>
      <c r="D276" s="99"/>
      <c r="E276" s="100" t="s">
        <v>3641</v>
      </c>
      <c r="F276" s="100" t="s">
        <v>3642</v>
      </c>
      <c r="G276" s="102" t="s">
        <v>1445</v>
      </c>
      <c r="H276" s="102" t="s">
        <v>65</v>
      </c>
      <c r="I276" s="102" t="s">
        <v>659</v>
      </c>
      <c r="J276" s="102" t="s">
        <v>2977</v>
      </c>
      <c r="K276" s="102" t="s">
        <v>1018</v>
      </c>
      <c r="L276" s="102" t="s">
        <v>1458</v>
      </c>
      <c r="M276" s="103">
        <v>18.0</v>
      </c>
      <c r="N276" s="103">
        <v>140.0</v>
      </c>
      <c r="O276" s="102" t="s">
        <v>663</v>
      </c>
      <c r="P276" s="102" t="s">
        <v>650</v>
      </c>
      <c r="Q276" s="102" t="s">
        <v>1459</v>
      </c>
      <c r="R276" s="102" t="s">
        <v>652</v>
      </c>
      <c r="S276" s="102" t="s">
        <v>3643</v>
      </c>
      <c r="T276" s="102" t="s">
        <v>696</v>
      </c>
      <c r="U276" s="103">
        <v>10.0</v>
      </c>
      <c r="V276" s="104">
        <v>290.0</v>
      </c>
      <c r="W276" s="127">
        <v>223000.0</v>
      </c>
      <c r="X276" s="128"/>
      <c r="Y276" s="73"/>
      <c r="Z276" s="73"/>
      <c r="AA276" s="73"/>
      <c r="AB276" s="73"/>
    </row>
    <row r="277" ht="60.75" customHeight="1">
      <c r="A277" s="126">
        <v>223000.0</v>
      </c>
      <c r="B277" s="64"/>
      <c r="C277" s="55">
        <f t="shared" si="2"/>
        <v>0</v>
      </c>
      <c r="D277" s="99"/>
      <c r="E277" s="100" t="s">
        <v>3644</v>
      </c>
      <c r="F277" s="100" t="s">
        <v>3642</v>
      </c>
      <c r="G277" s="102" t="s">
        <v>1445</v>
      </c>
      <c r="H277" s="102" t="s">
        <v>65</v>
      </c>
      <c r="I277" s="102" t="s">
        <v>659</v>
      </c>
      <c r="J277" s="102" t="s">
        <v>757</v>
      </c>
      <c r="K277" s="102" t="s">
        <v>1018</v>
      </c>
      <c r="L277" s="102" t="s">
        <v>1479</v>
      </c>
      <c r="M277" s="103">
        <v>18.0</v>
      </c>
      <c r="N277" s="103">
        <v>140.0</v>
      </c>
      <c r="O277" s="102" t="s">
        <v>663</v>
      </c>
      <c r="P277" s="102" t="s">
        <v>650</v>
      </c>
      <c r="Q277" s="102" t="s">
        <v>1480</v>
      </c>
      <c r="R277" s="102" t="s">
        <v>652</v>
      </c>
      <c r="S277" s="102" t="s">
        <v>3645</v>
      </c>
      <c r="T277" s="102" t="s">
        <v>654</v>
      </c>
      <c r="U277" s="103">
        <v>10.0</v>
      </c>
      <c r="V277" s="104">
        <v>290.0</v>
      </c>
      <c r="W277" s="127">
        <v>223000.0</v>
      </c>
      <c r="X277" s="128"/>
      <c r="Y277" s="73"/>
      <c r="Z277" s="73"/>
      <c r="AA277" s="73"/>
      <c r="AB277" s="73"/>
    </row>
    <row r="278" ht="60.75" customHeight="1">
      <c r="A278" s="126">
        <v>223000.0</v>
      </c>
      <c r="B278" s="64"/>
      <c r="C278" s="55">
        <f t="shared" si="2"/>
        <v>0</v>
      </c>
      <c r="D278" s="99"/>
      <c r="E278" s="100" t="s">
        <v>3646</v>
      </c>
      <c r="F278" s="100" t="s">
        <v>3642</v>
      </c>
      <c r="G278" s="102" t="s">
        <v>1445</v>
      </c>
      <c r="H278" s="102" t="s">
        <v>65</v>
      </c>
      <c r="I278" s="102" t="s">
        <v>659</v>
      </c>
      <c r="J278" s="102" t="s">
        <v>2977</v>
      </c>
      <c r="K278" s="102" t="s">
        <v>1018</v>
      </c>
      <c r="L278" s="102" t="s">
        <v>1600</v>
      </c>
      <c r="M278" s="103">
        <v>18.0</v>
      </c>
      <c r="N278" s="103">
        <v>140.0</v>
      </c>
      <c r="O278" s="102" t="s">
        <v>663</v>
      </c>
      <c r="P278" s="102" t="s">
        <v>650</v>
      </c>
      <c r="Q278" s="102" t="s">
        <v>1601</v>
      </c>
      <c r="R278" s="102" t="s">
        <v>652</v>
      </c>
      <c r="S278" s="102" t="s">
        <v>3647</v>
      </c>
      <c r="T278" s="102" t="s">
        <v>654</v>
      </c>
      <c r="U278" s="103">
        <v>10.0</v>
      </c>
      <c r="V278" s="104">
        <v>290.0</v>
      </c>
      <c r="W278" s="127">
        <v>223000.0</v>
      </c>
      <c r="X278" s="128"/>
      <c r="Y278" s="73"/>
      <c r="Z278" s="73"/>
      <c r="AA278" s="73"/>
      <c r="AB278" s="73"/>
    </row>
    <row r="279" ht="60.75" customHeight="1">
      <c r="A279" s="126">
        <v>223000.0</v>
      </c>
      <c r="B279" s="64"/>
      <c r="C279" s="55">
        <f t="shared" si="2"/>
        <v>0</v>
      </c>
      <c r="D279" s="99"/>
      <c r="E279" s="100" t="s">
        <v>3648</v>
      </c>
      <c r="F279" s="100" t="s">
        <v>3642</v>
      </c>
      <c r="G279" s="102" t="s">
        <v>1445</v>
      </c>
      <c r="H279" s="102" t="s">
        <v>65</v>
      </c>
      <c r="I279" s="102" t="s">
        <v>659</v>
      </c>
      <c r="J279" s="102" t="s">
        <v>757</v>
      </c>
      <c r="K279" s="102" t="s">
        <v>1018</v>
      </c>
      <c r="L279" s="102" t="s">
        <v>3594</v>
      </c>
      <c r="M279" s="103">
        <v>18.0</v>
      </c>
      <c r="N279" s="103">
        <v>140.0</v>
      </c>
      <c r="O279" s="102" t="s">
        <v>663</v>
      </c>
      <c r="P279" s="102" t="s">
        <v>650</v>
      </c>
      <c r="Q279" s="102" t="s">
        <v>3595</v>
      </c>
      <c r="R279" s="102" t="s">
        <v>652</v>
      </c>
      <c r="S279" s="102" t="s">
        <v>3649</v>
      </c>
      <c r="T279" s="102" t="s">
        <v>654</v>
      </c>
      <c r="U279" s="103">
        <v>10.0</v>
      </c>
      <c r="V279" s="104">
        <v>290.0</v>
      </c>
      <c r="W279" s="127">
        <v>223000.0</v>
      </c>
      <c r="X279" s="128"/>
      <c r="Y279" s="73"/>
      <c r="Z279" s="73"/>
      <c r="AA279" s="73"/>
      <c r="AB279" s="73"/>
    </row>
    <row r="280" ht="60.75" customHeight="1">
      <c r="A280" s="126">
        <v>223000.0</v>
      </c>
      <c r="B280" s="64"/>
      <c r="C280" s="55">
        <f t="shared" si="2"/>
        <v>0</v>
      </c>
      <c r="D280" s="99"/>
      <c r="E280" s="100" t="s">
        <v>3650</v>
      </c>
      <c r="F280" s="100" t="s">
        <v>3651</v>
      </c>
      <c r="G280" s="102" t="s">
        <v>1445</v>
      </c>
      <c r="H280" s="102" t="s">
        <v>65</v>
      </c>
      <c r="I280" s="102" t="s">
        <v>659</v>
      </c>
      <c r="J280" s="102" t="s">
        <v>2977</v>
      </c>
      <c r="K280" s="102" t="s">
        <v>789</v>
      </c>
      <c r="L280" s="102" t="s">
        <v>1458</v>
      </c>
      <c r="M280" s="103">
        <v>22.0</v>
      </c>
      <c r="N280" s="103">
        <v>145.0</v>
      </c>
      <c r="O280" s="102" t="s">
        <v>663</v>
      </c>
      <c r="P280" s="102" t="s">
        <v>650</v>
      </c>
      <c r="Q280" s="102" t="s">
        <v>1459</v>
      </c>
      <c r="R280" s="102" t="s">
        <v>652</v>
      </c>
      <c r="S280" s="102" t="s">
        <v>3652</v>
      </c>
      <c r="T280" s="102" t="s">
        <v>654</v>
      </c>
      <c r="U280" s="103">
        <v>10.0</v>
      </c>
      <c r="V280" s="104">
        <v>290.0</v>
      </c>
      <c r="W280" s="127">
        <v>223000.0</v>
      </c>
      <c r="X280" s="128"/>
      <c r="Y280" s="73"/>
      <c r="Z280" s="73"/>
      <c r="AA280" s="73"/>
      <c r="AB280" s="73"/>
    </row>
    <row r="281" ht="60.75" customHeight="1">
      <c r="A281" s="126">
        <v>236000.0</v>
      </c>
      <c r="B281" s="64"/>
      <c r="C281" s="55">
        <f t="shared" si="2"/>
        <v>0</v>
      </c>
      <c r="D281" s="99"/>
      <c r="E281" s="100" t="s">
        <v>3653</v>
      </c>
      <c r="F281" s="100" t="s">
        <v>3654</v>
      </c>
      <c r="G281" s="102" t="s">
        <v>1445</v>
      </c>
      <c r="H281" s="102" t="s">
        <v>65</v>
      </c>
      <c r="I281" s="102" t="s">
        <v>735</v>
      </c>
      <c r="J281" s="102" t="s">
        <v>2977</v>
      </c>
      <c r="K281" s="102" t="s">
        <v>686</v>
      </c>
      <c r="L281" s="102" t="s">
        <v>3655</v>
      </c>
      <c r="M281" s="103">
        <v>17.0</v>
      </c>
      <c r="N281" s="103">
        <v>145.0</v>
      </c>
      <c r="O281" s="102" t="s">
        <v>649</v>
      </c>
      <c r="P281" s="102" t="s">
        <v>650</v>
      </c>
      <c r="Q281" s="102" t="s">
        <v>3656</v>
      </c>
      <c r="R281" s="102" t="s">
        <v>652</v>
      </c>
      <c r="S281" s="102" t="s">
        <v>3657</v>
      </c>
      <c r="T281" s="102" t="s">
        <v>654</v>
      </c>
      <c r="U281" s="103">
        <v>10.0</v>
      </c>
      <c r="V281" s="104">
        <v>310.0</v>
      </c>
      <c r="W281" s="127">
        <v>236000.0</v>
      </c>
      <c r="X281" s="128"/>
      <c r="Y281" s="73"/>
      <c r="Z281" s="73"/>
      <c r="AA281" s="73"/>
      <c r="AB281" s="73"/>
    </row>
    <row r="282" ht="60.75" customHeight="1">
      <c r="A282" s="126">
        <v>236000.0</v>
      </c>
      <c r="B282" s="64"/>
      <c r="C282" s="55">
        <f t="shared" si="2"/>
        <v>0</v>
      </c>
      <c r="D282" s="99"/>
      <c r="E282" s="100" t="s">
        <v>3658</v>
      </c>
      <c r="F282" s="100" t="s">
        <v>3654</v>
      </c>
      <c r="G282" s="102" t="s">
        <v>1445</v>
      </c>
      <c r="H282" s="102" t="s">
        <v>65</v>
      </c>
      <c r="I282" s="102" t="s">
        <v>735</v>
      </c>
      <c r="J282" s="102" t="s">
        <v>2977</v>
      </c>
      <c r="K282" s="102" t="s">
        <v>686</v>
      </c>
      <c r="L282" s="102" t="s">
        <v>3659</v>
      </c>
      <c r="M282" s="103">
        <v>17.0</v>
      </c>
      <c r="N282" s="103">
        <v>145.0</v>
      </c>
      <c r="O282" s="102" t="s">
        <v>649</v>
      </c>
      <c r="P282" s="102" t="s">
        <v>650</v>
      </c>
      <c r="Q282" s="102" t="s">
        <v>3660</v>
      </c>
      <c r="R282" s="102" t="s">
        <v>652</v>
      </c>
      <c r="S282" s="102" t="s">
        <v>3661</v>
      </c>
      <c r="T282" s="102" t="s">
        <v>654</v>
      </c>
      <c r="U282" s="103">
        <v>10.0</v>
      </c>
      <c r="V282" s="104">
        <v>310.0</v>
      </c>
      <c r="W282" s="127">
        <v>236000.0</v>
      </c>
      <c r="X282" s="128"/>
      <c r="Y282" s="73"/>
      <c r="Z282" s="73"/>
      <c r="AA282" s="73"/>
      <c r="AB282" s="73"/>
    </row>
    <row r="283" ht="60.75" customHeight="1">
      <c r="A283" s="126">
        <v>231000.0</v>
      </c>
      <c r="B283" s="64"/>
      <c r="C283" s="55">
        <f t="shared" si="2"/>
        <v>0</v>
      </c>
      <c r="D283" s="99"/>
      <c r="E283" s="100" t="s">
        <v>3662</v>
      </c>
      <c r="F283" s="100" t="s">
        <v>3663</v>
      </c>
      <c r="G283" s="102" t="s">
        <v>1445</v>
      </c>
      <c r="H283" s="102" t="s">
        <v>65</v>
      </c>
      <c r="I283" s="102" t="s">
        <v>659</v>
      </c>
      <c r="J283" s="102" t="s">
        <v>2977</v>
      </c>
      <c r="K283" s="102" t="s">
        <v>2937</v>
      </c>
      <c r="L283" s="102" t="s">
        <v>1458</v>
      </c>
      <c r="M283" s="103">
        <v>24.0</v>
      </c>
      <c r="N283" s="103">
        <v>145.0</v>
      </c>
      <c r="O283" s="102" t="s">
        <v>663</v>
      </c>
      <c r="P283" s="102" t="s">
        <v>650</v>
      </c>
      <c r="Q283" s="102" t="s">
        <v>1459</v>
      </c>
      <c r="R283" s="102" t="s">
        <v>1980</v>
      </c>
      <c r="S283" s="102" t="s">
        <v>3664</v>
      </c>
      <c r="T283" s="102" t="s">
        <v>696</v>
      </c>
      <c r="U283" s="103">
        <v>10.0</v>
      </c>
      <c r="V283" s="104">
        <v>300.0</v>
      </c>
      <c r="W283" s="127">
        <v>231000.0</v>
      </c>
      <c r="X283" s="128"/>
      <c r="Y283" s="73"/>
      <c r="Z283" s="73"/>
      <c r="AA283" s="73"/>
      <c r="AB283" s="73"/>
    </row>
    <row r="284" ht="60.75" customHeight="1">
      <c r="A284" s="126">
        <v>231000.0</v>
      </c>
      <c r="B284" s="64"/>
      <c r="C284" s="55">
        <f t="shared" si="2"/>
        <v>0</v>
      </c>
      <c r="D284" s="99"/>
      <c r="E284" s="100" t="s">
        <v>3665</v>
      </c>
      <c r="F284" s="100" t="s">
        <v>3663</v>
      </c>
      <c r="G284" s="102" t="s">
        <v>1445</v>
      </c>
      <c r="H284" s="102" t="s">
        <v>65</v>
      </c>
      <c r="I284" s="102" t="s">
        <v>659</v>
      </c>
      <c r="J284" s="102" t="s">
        <v>2977</v>
      </c>
      <c r="K284" s="102" t="s">
        <v>2937</v>
      </c>
      <c r="L284" s="102" t="s">
        <v>1479</v>
      </c>
      <c r="M284" s="103">
        <v>24.0</v>
      </c>
      <c r="N284" s="103">
        <v>145.0</v>
      </c>
      <c r="O284" s="102" t="s">
        <v>663</v>
      </c>
      <c r="P284" s="102" t="s">
        <v>650</v>
      </c>
      <c r="Q284" s="102" t="s">
        <v>1480</v>
      </c>
      <c r="R284" s="102" t="s">
        <v>1980</v>
      </c>
      <c r="S284" s="102" t="s">
        <v>3666</v>
      </c>
      <c r="T284" s="102" t="s">
        <v>696</v>
      </c>
      <c r="U284" s="103">
        <v>10.0</v>
      </c>
      <c r="V284" s="104">
        <v>300.0</v>
      </c>
      <c r="W284" s="127">
        <v>231000.0</v>
      </c>
      <c r="X284" s="128"/>
      <c r="Y284" s="73"/>
      <c r="Z284" s="73"/>
      <c r="AA284" s="73"/>
      <c r="AB284" s="73"/>
    </row>
    <row r="285" ht="60.75" customHeight="1">
      <c r="A285" s="126">
        <v>231000.0</v>
      </c>
      <c r="B285" s="64"/>
      <c r="C285" s="55">
        <f t="shared" si="2"/>
        <v>0</v>
      </c>
      <c r="D285" s="99"/>
      <c r="E285" s="100" t="s">
        <v>3667</v>
      </c>
      <c r="F285" s="100" t="s">
        <v>3663</v>
      </c>
      <c r="G285" s="102" t="s">
        <v>1445</v>
      </c>
      <c r="H285" s="102" t="s">
        <v>65</v>
      </c>
      <c r="I285" s="102" t="s">
        <v>659</v>
      </c>
      <c r="J285" s="102" t="s">
        <v>773</v>
      </c>
      <c r="K285" s="102" t="s">
        <v>2937</v>
      </c>
      <c r="L285" s="102" t="s">
        <v>2582</v>
      </c>
      <c r="M285" s="103">
        <v>24.0</v>
      </c>
      <c r="N285" s="103">
        <v>145.0</v>
      </c>
      <c r="O285" s="102" t="s">
        <v>663</v>
      </c>
      <c r="P285" s="102" t="s">
        <v>650</v>
      </c>
      <c r="Q285" s="102" t="s">
        <v>2583</v>
      </c>
      <c r="R285" s="102" t="s">
        <v>1980</v>
      </c>
      <c r="S285" s="102" t="s">
        <v>3668</v>
      </c>
      <c r="T285" s="102" t="s">
        <v>654</v>
      </c>
      <c r="U285" s="103">
        <v>10.0</v>
      </c>
      <c r="V285" s="104">
        <v>300.0</v>
      </c>
      <c r="W285" s="127">
        <v>231000.0</v>
      </c>
      <c r="X285" s="128"/>
      <c r="Y285" s="73"/>
      <c r="Z285" s="73"/>
      <c r="AA285" s="73"/>
      <c r="AB285" s="73"/>
    </row>
    <row r="286" ht="60.75" customHeight="1">
      <c r="A286" s="126">
        <v>231000.0</v>
      </c>
      <c r="B286" s="64"/>
      <c r="C286" s="55">
        <f t="shared" si="2"/>
        <v>0</v>
      </c>
      <c r="D286" s="99"/>
      <c r="E286" s="100" t="s">
        <v>3669</v>
      </c>
      <c r="F286" s="100" t="s">
        <v>3663</v>
      </c>
      <c r="G286" s="102" t="s">
        <v>1445</v>
      </c>
      <c r="H286" s="102" t="s">
        <v>65</v>
      </c>
      <c r="I286" s="102" t="s">
        <v>659</v>
      </c>
      <c r="J286" s="102" t="s">
        <v>2977</v>
      </c>
      <c r="K286" s="102" t="s">
        <v>1525</v>
      </c>
      <c r="L286" s="102" t="s">
        <v>1458</v>
      </c>
      <c r="M286" s="103">
        <v>24.0</v>
      </c>
      <c r="N286" s="103">
        <v>145.0</v>
      </c>
      <c r="O286" s="102" t="s">
        <v>663</v>
      </c>
      <c r="P286" s="102" t="s">
        <v>650</v>
      </c>
      <c r="Q286" s="102" t="s">
        <v>1459</v>
      </c>
      <c r="R286" s="102" t="s">
        <v>1980</v>
      </c>
      <c r="S286" s="102" t="s">
        <v>3670</v>
      </c>
      <c r="T286" s="102" t="s">
        <v>654</v>
      </c>
      <c r="U286" s="103">
        <v>10.0</v>
      </c>
      <c r="V286" s="104">
        <v>300.0</v>
      </c>
      <c r="W286" s="127">
        <v>231000.0</v>
      </c>
      <c r="X286" s="128"/>
      <c r="Y286" s="73"/>
      <c r="Z286" s="73"/>
      <c r="AA286" s="73"/>
      <c r="AB286" s="73"/>
    </row>
    <row r="287" ht="60.75" customHeight="1">
      <c r="A287" s="126">
        <v>215000.0</v>
      </c>
      <c r="B287" s="64"/>
      <c r="C287" s="55">
        <f t="shared" si="2"/>
        <v>0</v>
      </c>
      <c r="D287" s="99"/>
      <c r="E287" s="100" t="s">
        <v>3671</v>
      </c>
      <c r="F287" s="100" t="s">
        <v>3672</v>
      </c>
      <c r="G287" s="102" t="s">
        <v>1445</v>
      </c>
      <c r="H287" s="102" t="s">
        <v>65</v>
      </c>
      <c r="I287" s="102" t="s">
        <v>659</v>
      </c>
      <c r="J287" s="102" t="s">
        <v>3599</v>
      </c>
      <c r="K287" s="102" t="s">
        <v>2446</v>
      </c>
      <c r="L287" s="102" t="s">
        <v>1458</v>
      </c>
      <c r="M287" s="103">
        <v>22.0</v>
      </c>
      <c r="N287" s="103">
        <v>145.0</v>
      </c>
      <c r="O287" s="102" t="s">
        <v>663</v>
      </c>
      <c r="P287" s="102" t="s">
        <v>650</v>
      </c>
      <c r="Q287" s="102" t="s">
        <v>1459</v>
      </c>
      <c r="R287" s="102" t="s">
        <v>652</v>
      </c>
      <c r="S287" s="102" t="s">
        <v>3673</v>
      </c>
      <c r="T287" s="102" t="s">
        <v>654</v>
      </c>
      <c r="U287" s="103">
        <v>10.0</v>
      </c>
      <c r="V287" s="104">
        <v>280.0</v>
      </c>
      <c r="W287" s="127">
        <v>215000.0</v>
      </c>
      <c r="X287" s="128"/>
      <c r="Y287" s="73"/>
      <c r="Z287" s="73"/>
      <c r="AA287" s="73"/>
      <c r="AB287" s="73"/>
    </row>
    <row r="288" ht="60.75" customHeight="1">
      <c r="A288" s="126">
        <v>215000.0</v>
      </c>
      <c r="B288" s="64"/>
      <c r="C288" s="55">
        <f t="shared" si="2"/>
        <v>0</v>
      </c>
      <c r="D288" s="99"/>
      <c r="E288" s="100" t="s">
        <v>3674</v>
      </c>
      <c r="F288" s="100" t="s">
        <v>3672</v>
      </c>
      <c r="G288" s="102" t="s">
        <v>1445</v>
      </c>
      <c r="H288" s="102" t="s">
        <v>65</v>
      </c>
      <c r="I288" s="102" t="s">
        <v>659</v>
      </c>
      <c r="J288" s="102" t="s">
        <v>3599</v>
      </c>
      <c r="K288" s="102" t="s">
        <v>2446</v>
      </c>
      <c r="L288" s="102" t="s">
        <v>1665</v>
      </c>
      <c r="M288" s="103">
        <v>22.0</v>
      </c>
      <c r="N288" s="103">
        <v>145.0</v>
      </c>
      <c r="O288" s="102" t="s">
        <v>663</v>
      </c>
      <c r="P288" s="102" t="s">
        <v>650</v>
      </c>
      <c r="Q288" s="102" t="s">
        <v>1666</v>
      </c>
      <c r="R288" s="102" t="s">
        <v>652</v>
      </c>
      <c r="S288" s="102" t="s">
        <v>3675</v>
      </c>
      <c r="T288" s="102" t="s">
        <v>654</v>
      </c>
      <c r="U288" s="103">
        <v>10.0</v>
      </c>
      <c r="V288" s="104">
        <v>280.0</v>
      </c>
      <c r="W288" s="127">
        <v>215000.0</v>
      </c>
      <c r="X288" s="128"/>
      <c r="Y288" s="73"/>
      <c r="Z288" s="73"/>
      <c r="AA288" s="73"/>
      <c r="AB288" s="73"/>
    </row>
    <row r="289" ht="60.75" customHeight="1">
      <c r="A289" s="126">
        <v>172000.0</v>
      </c>
      <c r="B289" s="64"/>
      <c r="C289" s="55">
        <f t="shared" si="2"/>
        <v>0</v>
      </c>
      <c r="D289" s="99"/>
      <c r="E289" s="100" t="s">
        <v>3676</v>
      </c>
      <c r="F289" s="100" t="s">
        <v>3677</v>
      </c>
      <c r="G289" s="102" t="s">
        <v>1445</v>
      </c>
      <c r="H289" s="102" t="s">
        <v>65</v>
      </c>
      <c r="I289" s="102" t="s">
        <v>659</v>
      </c>
      <c r="J289" s="102" t="s">
        <v>2876</v>
      </c>
      <c r="K289" s="102" t="s">
        <v>2215</v>
      </c>
      <c r="L289" s="102" t="s">
        <v>1458</v>
      </c>
      <c r="M289" s="103">
        <v>19.0</v>
      </c>
      <c r="N289" s="103">
        <v>145.0</v>
      </c>
      <c r="O289" s="102" t="s">
        <v>663</v>
      </c>
      <c r="P289" s="102" t="s">
        <v>650</v>
      </c>
      <c r="Q289" s="102" t="s">
        <v>1459</v>
      </c>
      <c r="R289" s="102" t="s">
        <v>652</v>
      </c>
      <c r="S289" s="102" t="s">
        <v>3678</v>
      </c>
      <c r="T289" s="102" t="s">
        <v>1073</v>
      </c>
      <c r="U289" s="103">
        <v>10.0</v>
      </c>
      <c r="V289" s="104">
        <v>220.0</v>
      </c>
      <c r="W289" s="127">
        <v>172000.0</v>
      </c>
      <c r="X289" s="128"/>
      <c r="Y289" s="73"/>
      <c r="Z289" s="73"/>
      <c r="AA289" s="73"/>
      <c r="AB289" s="73"/>
    </row>
    <row r="290" ht="60.75" customHeight="1">
      <c r="A290" s="126">
        <v>172000.0</v>
      </c>
      <c r="B290" s="64"/>
      <c r="C290" s="55">
        <f t="shared" si="2"/>
        <v>0</v>
      </c>
      <c r="D290" s="99"/>
      <c r="E290" s="100" t="s">
        <v>3679</v>
      </c>
      <c r="F290" s="100" t="s">
        <v>3677</v>
      </c>
      <c r="G290" s="102" t="s">
        <v>1445</v>
      </c>
      <c r="H290" s="102" t="s">
        <v>65</v>
      </c>
      <c r="I290" s="102" t="s">
        <v>659</v>
      </c>
      <c r="J290" s="102" t="s">
        <v>757</v>
      </c>
      <c r="K290" s="102" t="s">
        <v>2215</v>
      </c>
      <c r="L290" s="102" t="s">
        <v>1479</v>
      </c>
      <c r="M290" s="103">
        <v>19.0</v>
      </c>
      <c r="N290" s="103">
        <v>145.0</v>
      </c>
      <c r="O290" s="102" t="s">
        <v>663</v>
      </c>
      <c r="P290" s="102" t="s">
        <v>650</v>
      </c>
      <c r="Q290" s="102" t="s">
        <v>1480</v>
      </c>
      <c r="R290" s="102" t="s">
        <v>652</v>
      </c>
      <c r="S290" s="102" t="s">
        <v>3680</v>
      </c>
      <c r="T290" s="102" t="s">
        <v>654</v>
      </c>
      <c r="U290" s="103">
        <v>10.0</v>
      </c>
      <c r="V290" s="104">
        <v>220.0</v>
      </c>
      <c r="W290" s="127">
        <v>172000.0</v>
      </c>
      <c r="X290" s="128"/>
      <c r="Y290" s="73"/>
      <c r="Z290" s="73"/>
      <c r="AA290" s="73"/>
      <c r="AB290" s="73"/>
    </row>
    <row r="291" ht="60.75" customHeight="1">
      <c r="A291" s="126">
        <v>172000.0</v>
      </c>
      <c r="B291" s="64"/>
      <c r="C291" s="55">
        <f t="shared" si="2"/>
        <v>0</v>
      </c>
      <c r="D291" s="99"/>
      <c r="E291" s="100" t="s">
        <v>3681</v>
      </c>
      <c r="F291" s="100" t="s">
        <v>3677</v>
      </c>
      <c r="G291" s="102" t="s">
        <v>1445</v>
      </c>
      <c r="H291" s="102" t="s">
        <v>65</v>
      </c>
      <c r="I291" s="102" t="s">
        <v>659</v>
      </c>
      <c r="J291" s="102" t="s">
        <v>2876</v>
      </c>
      <c r="K291" s="102" t="s">
        <v>2215</v>
      </c>
      <c r="L291" s="102" t="s">
        <v>1611</v>
      </c>
      <c r="M291" s="103">
        <v>19.0</v>
      </c>
      <c r="N291" s="103">
        <v>145.0</v>
      </c>
      <c r="O291" s="102" t="s">
        <v>663</v>
      </c>
      <c r="P291" s="102" t="s">
        <v>650</v>
      </c>
      <c r="Q291" s="102" t="s">
        <v>1612</v>
      </c>
      <c r="R291" s="102" t="s">
        <v>652</v>
      </c>
      <c r="S291" s="102" t="s">
        <v>3682</v>
      </c>
      <c r="T291" s="102" t="s">
        <v>654</v>
      </c>
      <c r="U291" s="103">
        <v>10.0</v>
      </c>
      <c r="V291" s="104">
        <v>220.0</v>
      </c>
      <c r="W291" s="127">
        <v>172000.0</v>
      </c>
      <c r="X291" s="128"/>
      <c r="Y291" s="73"/>
      <c r="Z291" s="73"/>
      <c r="AA291" s="73"/>
      <c r="AB291" s="73"/>
    </row>
    <row r="292" ht="60.75" customHeight="1">
      <c r="A292" s="126">
        <v>172000.0</v>
      </c>
      <c r="B292" s="64"/>
      <c r="C292" s="55">
        <f t="shared" si="2"/>
        <v>0</v>
      </c>
      <c r="D292" s="99"/>
      <c r="E292" s="100" t="s">
        <v>3683</v>
      </c>
      <c r="F292" s="100" t="s">
        <v>3677</v>
      </c>
      <c r="G292" s="102" t="s">
        <v>1445</v>
      </c>
      <c r="H292" s="102" t="s">
        <v>65</v>
      </c>
      <c r="I292" s="102" t="s">
        <v>659</v>
      </c>
      <c r="J292" s="102" t="s">
        <v>757</v>
      </c>
      <c r="K292" s="102" t="s">
        <v>2215</v>
      </c>
      <c r="L292" s="102" t="s">
        <v>3594</v>
      </c>
      <c r="M292" s="103">
        <v>19.0</v>
      </c>
      <c r="N292" s="103">
        <v>145.0</v>
      </c>
      <c r="O292" s="102" t="s">
        <v>663</v>
      </c>
      <c r="P292" s="102" t="s">
        <v>650</v>
      </c>
      <c r="Q292" s="102" t="s">
        <v>3595</v>
      </c>
      <c r="R292" s="102" t="s">
        <v>652</v>
      </c>
      <c r="S292" s="102" t="s">
        <v>3684</v>
      </c>
      <c r="T292" s="102" t="s">
        <v>654</v>
      </c>
      <c r="U292" s="103">
        <v>10.0</v>
      </c>
      <c r="V292" s="104">
        <v>220.0</v>
      </c>
      <c r="W292" s="127">
        <v>172000.0</v>
      </c>
      <c r="X292" s="128"/>
      <c r="Y292" s="73"/>
      <c r="Z292" s="73"/>
      <c r="AA292" s="73"/>
      <c r="AB292" s="73"/>
    </row>
    <row r="293" ht="60.75" customHeight="1">
      <c r="A293" s="126">
        <v>151000.0</v>
      </c>
      <c r="B293" s="64"/>
      <c r="C293" s="55">
        <f t="shared" si="2"/>
        <v>0</v>
      </c>
      <c r="D293" s="99"/>
      <c r="E293" s="100" t="s">
        <v>3685</v>
      </c>
      <c r="F293" s="100" t="s">
        <v>3686</v>
      </c>
      <c r="G293" s="102" t="s">
        <v>1445</v>
      </c>
      <c r="H293" s="102" t="s">
        <v>65</v>
      </c>
      <c r="I293" s="102" t="s">
        <v>659</v>
      </c>
      <c r="J293" s="102" t="s">
        <v>2876</v>
      </c>
      <c r="K293" s="102" t="s">
        <v>1525</v>
      </c>
      <c r="L293" s="102" t="s">
        <v>1458</v>
      </c>
      <c r="M293" s="103">
        <v>20.0</v>
      </c>
      <c r="N293" s="103">
        <v>145.0</v>
      </c>
      <c r="O293" s="102" t="s">
        <v>663</v>
      </c>
      <c r="P293" s="102" t="s">
        <v>650</v>
      </c>
      <c r="Q293" s="102" t="s">
        <v>1459</v>
      </c>
      <c r="R293" s="102" t="s">
        <v>1980</v>
      </c>
      <c r="S293" s="102" t="s">
        <v>3687</v>
      </c>
      <c r="T293" s="102" t="s">
        <v>654</v>
      </c>
      <c r="U293" s="103">
        <v>10.0</v>
      </c>
      <c r="V293" s="104">
        <v>190.0</v>
      </c>
      <c r="W293" s="127">
        <v>151000.0</v>
      </c>
      <c r="X293" s="128"/>
      <c r="Y293" s="73"/>
      <c r="Z293" s="73"/>
      <c r="AA293" s="73"/>
      <c r="AB293" s="73"/>
    </row>
    <row r="294" ht="60.75" customHeight="1">
      <c r="A294" s="126">
        <v>151000.0</v>
      </c>
      <c r="B294" s="64"/>
      <c r="C294" s="55">
        <f t="shared" si="2"/>
        <v>0</v>
      </c>
      <c r="D294" s="99"/>
      <c r="E294" s="100" t="s">
        <v>3688</v>
      </c>
      <c r="F294" s="100" t="s">
        <v>3686</v>
      </c>
      <c r="G294" s="102" t="s">
        <v>1445</v>
      </c>
      <c r="H294" s="102" t="s">
        <v>65</v>
      </c>
      <c r="I294" s="102" t="s">
        <v>659</v>
      </c>
      <c r="J294" s="102" t="s">
        <v>2876</v>
      </c>
      <c r="K294" s="102" t="s">
        <v>1525</v>
      </c>
      <c r="L294" s="102" t="s">
        <v>1479</v>
      </c>
      <c r="M294" s="103">
        <v>20.0</v>
      </c>
      <c r="N294" s="103">
        <v>145.0</v>
      </c>
      <c r="O294" s="102" t="s">
        <v>663</v>
      </c>
      <c r="P294" s="102" t="s">
        <v>650</v>
      </c>
      <c r="Q294" s="102" t="s">
        <v>1480</v>
      </c>
      <c r="R294" s="102" t="s">
        <v>1980</v>
      </c>
      <c r="S294" s="102" t="s">
        <v>3689</v>
      </c>
      <c r="T294" s="102" t="s">
        <v>654</v>
      </c>
      <c r="U294" s="103">
        <v>10.0</v>
      </c>
      <c r="V294" s="104">
        <v>190.0</v>
      </c>
      <c r="W294" s="127">
        <v>151000.0</v>
      </c>
      <c r="X294" s="128"/>
      <c r="Y294" s="73"/>
      <c r="Z294" s="73"/>
      <c r="AA294" s="73"/>
      <c r="AB294" s="73"/>
    </row>
    <row r="295" ht="60.75" customHeight="1">
      <c r="A295" s="126">
        <v>151000.0</v>
      </c>
      <c r="B295" s="64"/>
      <c r="C295" s="55">
        <f t="shared" si="2"/>
        <v>0</v>
      </c>
      <c r="D295" s="99"/>
      <c r="E295" s="100" t="s">
        <v>3690</v>
      </c>
      <c r="F295" s="100" t="s">
        <v>3686</v>
      </c>
      <c r="G295" s="102" t="s">
        <v>1445</v>
      </c>
      <c r="H295" s="102" t="s">
        <v>65</v>
      </c>
      <c r="I295" s="102" t="s">
        <v>659</v>
      </c>
      <c r="J295" s="102" t="s">
        <v>2876</v>
      </c>
      <c r="K295" s="102" t="s">
        <v>1525</v>
      </c>
      <c r="L295" s="102" t="s">
        <v>3691</v>
      </c>
      <c r="M295" s="103">
        <v>20.0</v>
      </c>
      <c r="N295" s="103">
        <v>145.0</v>
      </c>
      <c r="O295" s="102" t="s">
        <v>663</v>
      </c>
      <c r="P295" s="102" t="s">
        <v>650</v>
      </c>
      <c r="Q295" s="102" t="s">
        <v>3692</v>
      </c>
      <c r="R295" s="102" t="s">
        <v>1980</v>
      </c>
      <c r="S295" s="102" t="s">
        <v>3693</v>
      </c>
      <c r="T295" s="102" t="s">
        <v>654</v>
      </c>
      <c r="U295" s="103">
        <v>10.0</v>
      </c>
      <c r="V295" s="104">
        <v>190.0</v>
      </c>
      <c r="W295" s="127">
        <v>151000.0</v>
      </c>
      <c r="X295" s="128"/>
      <c r="Y295" s="73"/>
      <c r="Z295" s="73"/>
      <c r="AA295" s="73"/>
      <c r="AB295" s="73"/>
    </row>
    <row r="296" ht="60.75" customHeight="1">
      <c r="A296" s="126">
        <v>236000.0</v>
      </c>
      <c r="B296" s="64"/>
      <c r="C296" s="55">
        <f t="shared" si="2"/>
        <v>0</v>
      </c>
      <c r="D296" s="99"/>
      <c r="E296" s="100" t="s">
        <v>3694</v>
      </c>
      <c r="F296" s="100" t="s">
        <v>3695</v>
      </c>
      <c r="G296" s="102" t="s">
        <v>1445</v>
      </c>
      <c r="H296" s="102" t="s">
        <v>65</v>
      </c>
      <c r="I296" s="102" t="s">
        <v>735</v>
      </c>
      <c r="J296" s="102" t="s">
        <v>2876</v>
      </c>
      <c r="K296" s="102" t="s">
        <v>1018</v>
      </c>
      <c r="L296" s="102" t="s">
        <v>1451</v>
      </c>
      <c r="M296" s="103">
        <v>21.0</v>
      </c>
      <c r="N296" s="103">
        <v>145.0</v>
      </c>
      <c r="O296" s="102" t="s">
        <v>649</v>
      </c>
      <c r="P296" s="102" t="s">
        <v>650</v>
      </c>
      <c r="Q296" s="102" t="s">
        <v>1452</v>
      </c>
      <c r="R296" s="102" t="s">
        <v>1980</v>
      </c>
      <c r="S296" s="102" t="s">
        <v>3696</v>
      </c>
      <c r="T296" s="102" t="s">
        <v>654</v>
      </c>
      <c r="U296" s="103">
        <v>10.0</v>
      </c>
      <c r="V296" s="104">
        <v>310.0</v>
      </c>
      <c r="W296" s="127">
        <v>236000.0</v>
      </c>
      <c r="X296" s="128"/>
      <c r="Y296" s="73"/>
      <c r="Z296" s="73"/>
      <c r="AA296" s="73"/>
      <c r="AB296" s="73"/>
    </row>
    <row r="297" ht="60.75" customHeight="1">
      <c r="A297" s="126">
        <v>223000.0</v>
      </c>
      <c r="B297" s="64"/>
      <c r="C297" s="55">
        <f t="shared" si="2"/>
        <v>0</v>
      </c>
      <c r="D297" s="99"/>
      <c r="E297" s="100" t="s">
        <v>3697</v>
      </c>
      <c r="F297" s="100" t="s">
        <v>3698</v>
      </c>
      <c r="G297" s="102" t="s">
        <v>1445</v>
      </c>
      <c r="H297" s="102" t="s">
        <v>65</v>
      </c>
      <c r="I297" s="102" t="s">
        <v>659</v>
      </c>
      <c r="J297" s="102" t="s">
        <v>3587</v>
      </c>
      <c r="K297" s="102" t="s">
        <v>789</v>
      </c>
      <c r="L297" s="102" t="s">
        <v>1458</v>
      </c>
      <c r="M297" s="103">
        <v>21.0</v>
      </c>
      <c r="N297" s="103">
        <v>145.0</v>
      </c>
      <c r="O297" s="102" t="s">
        <v>663</v>
      </c>
      <c r="P297" s="102" t="s">
        <v>650</v>
      </c>
      <c r="Q297" s="102" t="s">
        <v>1459</v>
      </c>
      <c r="R297" s="102" t="s">
        <v>652</v>
      </c>
      <c r="S297" s="102" t="s">
        <v>3699</v>
      </c>
      <c r="T297" s="102" t="s">
        <v>696</v>
      </c>
      <c r="U297" s="103">
        <v>10.0</v>
      </c>
      <c r="V297" s="104">
        <v>290.0</v>
      </c>
      <c r="W297" s="127">
        <v>223000.0</v>
      </c>
      <c r="X297" s="128"/>
      <c r="Y297" s="73"/>
      <c r="Z297" s="73"/>
      <c r="AA297" s="73"/>
      <c r="AB297" s="73"/>
    </row>
    <row r="298" ht="60.75" customHeight="1">
      <c r="A298" s="126">
        <v>223000.0</v>
      </c>
      <c r="B298" s="64"/>
      <c r="C298" s="55">
        <f t="shared" si="2"/>
        <v>0</v>
      </c>
      <c r="D298" s="99"/>
      <c r="E298" s="100" t="s">
        <v>3700</v>
      </c>
      <c r="F298" s="100" t="s">
        <v>3698</v>
      </c>
      <c r="G298" s="102" t="s">
        <v>1445</v>
      </c>
      <c r="H298" s="102" t="s">
        <v>65</v>
      </c>
      <c r="I298" s="102" t="s">
        <v>659</v>
      </c>
      <c r="J298" s="102" t="s">
        <v>699</v>
      </c>
      <c r="K298" s="102" t="s">
        <v>789</v>
      </c>
      <c r="L298" s="102" t="s">
        <v>3701</v>
      </c>
      <c r="M298" s="103">
        <v>21.0</v>
      </c>
      <c r="N298" s="103">
        <v>145.0</v>
      </c>
      <c r="O298" s="102" t="s">
        <v>663</v>
      </c>
      <c r="P298" s="102" t="s">
        <v>650</v>
      </c>
      <c r="Q298" s="102" t="s">
        <v>3702</v>
      </c>
      <c r="R298" s="102" t="s">
        <v>652</v>
      </c>
      <c r="S298" s="102" t="s">
        <v>3703</v>
      </c>
      <c r="T298" s="102" t="s">
        <v>654</v>
      </c>
      <c r="U298" s="103">
        <v>10.0</v>
      </c>
      <c r="V298" s="104">
        <v>290.0</v>
      </c>
      <c r="W298" s="127">
        <v>223000.0</v>
      </c>
      <c r="X298" s="128"/>
      <c r="Y298" s="73"/>
      <c r="Z298" s="73"/>
      <c r="AA298" s="73"/>
      <c r="AB298" s="73"/>
    </row>
    <row r="299" ht="60.75" customHeight="1">
      <c r="A299" s="126">
        <v>223000.0</v>
      </c>
      <c r="B299" s="64"/>
      <c r="C299" s="55">
        <f t="shared" si="2"/>
        <v>0</v>
      </c>
      <c r="D299" s="99"/>
      <c r="E299" s="100" t="s">
        <v>3704</v>
      </c>
      <c r="F299" s="100" t="s">
        <v>3698</v>
      </c>
      <c r="G299" s="102" t="s">
        <v>1445</v>
      </c>
      <c r="H299" s="102" t="s">
        <v>65</v>
      </c>
      <c r="I299" s="102" t="s">
        <v>659</v>
      </c>
      <c r="J299" s="102" t="s">
        <v>3587</v>
      </c>
      <c r="K299" s="102" t="s">
        <v>789</v>
      </c>
      <c r="L299" s="102" t="s">
        <v>1600</v>
      </c>
      <c r="M299" s="103">
        <v>21.0</v>
      </c>
      <c r="N299" s="103">
        <v>145.0</v>
      </c>
      <c r="O299" s="102" t="s">
        <v>663</v>
      </c>
      <c r="P299" s="102" t="s">
        <v>650</v>
      </c>
      <c r="Q299" s="102" t="s">
        <v>1601</v>
      </c>
      <c r="R299" s="102" t="s">
        <v>652</v>
      </c>
      <c r="S299" s="102" t="s">
        <v>3705</v>
      </c>
      <c r="T299" s="102" t="s">
        <v>696</v>
      </c>
      <c r="U299" s="103">
        <v>10.0</v>
      </c>
      <c r="V299" s="104">
        <v>290.0</v>
      </c>
      <c r="W299" s="127">
        <v>223000.0</v>
      </c>
      <c r="X299" s="128"/>
      <c r="Y299" s="73"/>
      <c r="Z299" s="73"/>
      <c r="AA299" s="73"/>
      <c r="AB299" s="73"/>
    </row>
    <row r="300" ht="60.75" customHeight="1">
      <c r="A300" s="126">
        <v>223000.0</v>
      </c>
      <c r="B300" s="64"/>
      <c r="C300" s="55">
        <f t="shared" si="2"/>
        <v>0</v>
      </c>
      <c r="D300" s="99"/>
      <c r="E300" s="100" t="s">
        <v>3706</v>
      </c>
      <c r="F300" s="100" t="s">
        <v>3698</v>
      </c>
      <c r="G300" s="102" t="s">
        <v>1445</v>
      </c>
      <c r="H300" s="102" t="s">
        <v>65</v>
      </c>
      <c r="I300" s="102" t="s">
        <v>659</v>
      </c>
      <c r="J300" s="102" t="s">
        <v>699</v>
      </c>
      <c r="K300" s="102" t="s">
        <v>789</v>
      </c>
      <c r="L300" s="102" t="s">
        <v>1494</v>
      </c>
      <c r="M300" s="103">
        <v>21.0</v>
      </c>
      <c r="N300" s="103">
        <v>145.0</v>
      </c>
      <c r="O300" s="102" t="s">
        <v>663</v>
      </c>
      <c r="P300" s="102" t="s">
        <v>650</v>
      </c>
      <c r="Q300" s="102" t="s">
        <v>1495</v>
      </c>
      <c r="R300" s="102" t="s">
        <v>652</v>
      </c>
      <c r="S300" s="102" t="s">
        <v>3707</v>
      </c>
      <c r="T300" s="102" t="s">
        <v>654</v>
      </c>
      <c r="U300" s="103">
        <v>10.0</v>
      </c>
      <c r="V300" s="104">
        <v>290.0</v>
      </c>
      <c r="W300" s="127">
        <v>223000.0</v>
      </c>
      <c r="X300" s="128"/>
      <c r="Y300" s="73"/>
      <c r="Z300" s="73"/>
      <c r="AA300" s="73"/>
      <c r="AB300" s="73"/>
    </row>
    <row r="301" ht="60.75" customHeight="1">
      <c r="A301" s="126">
        <v>223000.0</v>
      </c>
      <c r="B301" s="64"/>
      <c r="C301" s="55">
        <f t="shared" si="2"/>
        <v>0</v>
      </c>
      <c r="D301" s="99"/>
      <c r="E301" s="100" t="s">
        <v>3708</v>
      </c>
      <c r="F301" s="100" t="s">
        <v>3698</v>
      </c>
      <c r="G301" s="102" t="s">
        <v>1445</v>
      </c>
      <c r="H301" s="102" t="s">
        <v>65</v>
      </c>
      <c r="I301" s="102" t="s">
        <v>659</v>
      </c>
      <c r="J301" s="102" t="s">
        <v>3587</v>
      </c>
      <c r="K301" s="102" t="s">
        <v>789</v>
      </c>
      <c r="L301" s="102" t="s">
        <v>3594</v>
      </c>
      <c r="M301" s="103">
        <v>21.0</v>
      </c>
      <c r="N301" s="103">
        <v>145.0</v>
      </c>
      <c r="O301" s="102" t="s">
        <v>663</v>
      </c>
      <c r="P301" s="102" t="s">
        <v>650</v>
      </c>
      <c r="Q301" s="102" t="s">
        <v>3595</v>
      </c>
      <c r="R301" s="102" t="s">
        <v>652</v>
      </c>
      <c r="S301" s="102" t="s">
        <v>3709</v>
      </c>
      <c r="T301" s="102" t="s">
        <v>654</v>
      </c>
      <c r="U301" s="103">
        <v>10.0</v>
      </c>
      <c r="V301" s="104">
        <v>290.0</v>
      </c>
      <c r="W301" s="127">
        <v>223000.0</v>
      </c>
      <c r="X301" s="128"/>
      <c r="Y301" s="73"/>
      <c r="Z301" s="73"/>
      <c r="AA301" s="73"/>
      <c r="AB301" s="73"/>
    </row>
    <row r="302" ht="60.75" customHeight="1">
      <c r="A302" s="126">
        <v>172000.0</v>
      </c>
      <c r="B302" s="64"/>
      <c r="C302" s="55">
        <f t="shared" si="2"/>
        <v>0</v>
      </c>
      <c r="D302" s="99"/>
      <c r="E302" s="100" t="s">
        <v>3710</v>
      </c>
      <c r="F302" s="100" t="s">
        <v>3711</v>
      </c>
      <c r="G302" s="102" t="s">
        <v>1445</v>
      </c>
      <c r="H302" s="102" t="s">
        <v>65</v>
      </c>
      <c r="I302" s="102" t="s">
        <v>659</v>
      </c>
      <c r="J302" s="102" t="s">
        <v>3587</v>
      </c>
      <c r="K302" s="102" t="s">
        <v>1018</v>
      </c>
      <c r="L302" s="102" t="s">
        <v>1458</v>
      </c>
      <c r="M302" s="103">
        <v>20.0</v>
      </c>
      <c r="N302" s="103">
        <v>145.0</v>
      </c>
      <c r="O302" s="102" t="s">
        <v>663</v>
      </c>
      <c r="P302" s="102" t="s">
        <v>650</v>
      </c>
      <c r="Q302" s="102" t="s">
        <v>1459</v>
      </c>
      <c r="R302" s="102" t="s">
        <v>652</v>
      </c>
      <c r="S302" s="102" t="s">
        <v>3712</v>
      </c>
      <c r="T302" s="102" t="s">
        <v>654</v>
      </c>
      <c r="U302" s="103">
        <v>10.0</v>
      </c>
      <c r="V302" s="104">
        <v>220.0</v>
      </c>
      <c r="W302" s="127">
        <v>172000.0</v>
      </c>
      <c r="X302" s="128"/>
      <c r="Y302" s="73"/>
      <c r="Z302" s="73"/>
      <c r="AA302" s="73"/>
      <c r="AB302" s="73"/>
    </row>
    <row r="303" ht="60.75" customHeight="1">
      <c r="A303" s="126">
        <v>172000.0</v>
      </c>
      <c r="B303" s="64"/>
      <c r="C303" s="55">
        <f t="shared" si="2"/>
        <v>0</v>
      </c>
      <c r="D303" s="99"/>
      <c r="E303" s="100" t="s">
        <v>3713</v>
      </c>
      <c r="F303" s="100" t="s">
        <v>3711</v>
      </c>
      <c r="G303" s="102" t="s">
        <v>1445</v>
      </c>
      <c r="H303" s="102" t="s">
        <v>65</v>
      </c>
      <c r="I303" s="102" t="s">
        <v>659</v>
      </c>
      <c r="J303" s="102" t="s">
        <v>3587</v>
      </c>
      <c r="K303" s="102" t="s">
        <v>1018</v>
      </c>
      <c r="L303" s="102" t="s">
        <v>1479</v>
      </c>
      <c r="M303" s="103">
        <v>20.0</v>
      </c>
      <c r="N303" s="103">
        <v>145.0</v>
      </c>
      <c r="O303" s="102" t="s">
        <v>663</v>
      </c>
      <c r="P303" s="102" t="s">
        <v>650</v>
      </c>
      <c r="Q303" s="102" t="s">
        <v>1480</v>
      </c>
      <c r="R303" s="102" t="s">
        <v>652</v>
      </c>
      <c r="S303" s="102" t="s">
        <v>3714</v>
      </c>
      <c r="T303" s="102" t="s">
        <v>654</v>
      </c>
      <c r="U303" s="103">
        <v>10.0</v>
      </c>
      <c r="V303" s="104">
        <v>220.0</v>
      </c>
      <c r="W303" s="127">
        <v>172000.0</v>
      </c>
      <c r="X303" s="128"/>
      <c r="Y303" s="73"/>
      <c r="Z303" s="73"/>
      <c r="AA303" s="73"/>
      <c r="AB303" s="73"/>
    </row>
    <row r="304" ht="60.75" customHeight="1">
      <c r="A304" s="126">
        <v>172000.0</v>
      </c>
      <c r="B304" s="64"/>
      <c r="C304" s="55">
        <f t="shared" si="2"/>
        <v>0</v>
      </c>
      <c r="D304" s="99"/>
      <c r="E304" s="100" t="s">
        <v>3715</v>
      </c>
      <c r="F304" s="100" t="s">
        <v>3711</v>
      </c>
      <c r="G304" s="102" t="s">
        <v>1445</v>
      </c>
      <c r="H304" s="102" t="s">
        <v>65</v>
      </c>
      <c r="I304" s="102" t="s">
        <v>659</v>
      </c>
      <c r="J304" s="102" t="s">
        <v>3587</v>
      </c>
      <c r="K304" s="102" t="s">
        <v>1018</v>
      </c>
      <c r="L304" s="102" t="s">
        <v>1880</v>
      </c>
      <c r="M304" s="103">
        <v>20.0</v>
      </c>
      <c r="N304" s="103">
        <v>145.0</v>
      </c>
      <c r="O304" s="102" t="s">
        <v>663</v>
      </c>
      <c r="P304" s="102" t="s">
        <v>650</v>
      </c>
      <c r="Q304" s="102" t="s">
        <v>1881</v>
      </c>
      <c r="R304" s="102" t="s">
        <v>652</v>
      </c>
      <c r="S304" s="102" t="s">
        <v>3716</v>
      </c>
      <c r="T304" s="102" t="s">
        <v>654</v>
      </c>
      <c r="U304" s="103">
        <v>10.0</v>
      </c>
      <c r="V304" s="104">
        <v>220.0</v>
      </c>
      <c r="W304" s="127">
        <v>172000.0</v>
      </c>
      <c r="X304" s="128"/>
      <c r="Y304" s="73"/>
      <c r="Z304" s="73"/>
      <c r="AA304" s="73"/>
      <c r="AB304" s="73"/>
    </row>
    <row r="305" ht="60.75" customHeight="1">
      <c r="A305" s="126">
        <v>172000.0</v>
      </c>
      <c r="B305" s="64"/>
      <c r="C305" s="55">
        <f t="shared" si="2"/>
        <v>0</v>
      </c>
      <c r="D305" s="99"/>
      <c r="E305" s="100" t="s">
        <v>3717</v>
      </c>
      <c r="F305" s="100" t="s">
        <v>3711</v>
      </c>
      <c r="G305" s="102" t="s">
        <v>1445</v>
      </c>
      <c r="H305" s="102" t="s">
        <v>65</v>
      </c>
      <c r="I305" s="102" t="s">
        <v>659</v>
      </c>
      <c r="J305" s="102" t="s">
        <v>699</v>
      </c>
      <c r="K305" s="102" t="s">
        <v>1018</v>
      </c>
      <c r="L305" s="102" t="s">
        <v>1494</v>
      </c>
      <c r="M305" s="103">
        <v>20.0</v>
      </c>
      <c r="N305" s="103">
        <v>145.0</v>
      </c>
      <c r="O305" s="102" t="s">
        <v>663</v>
      </c>
      <c r="P305" s="102" t="s">
        <v>650</v>
      </c>
      <c r="Q305" s="102" t="s">
        <v>1495</v>
      </c>
      <c r="R305" s="102" t="s">
        <v>652</v>
      </c>
      <c r="S305" s="102" t="s">
        <v>3718</v>
      </c>
      <c r="T305" s="102" t="s">
        <v>654</v>
      </c>
      <c r="U305" s="103">
        <v>10.0</v>
      </c>
      <c r="V305" s="104">
        <v>220.0</v>
      </c>
      <c r="W305" s="127">
        <v>172000.0</v>
      </c>
      <c r="X305" s="128"/>
      <c r="Y305" s="73"/>
      <c r="Z305" s="73"/>
      <c r="AA305" s="73"/>
      <c r="AB305" s="73"/>
    </row>
    <row r="306" ht="60.75" customHeight="1">
      <c r="A306" s="126">
        <v>172000.0</v>
      </c>
      <c r="B306" s="64"/>
      <c r="C306" s="55">
        <f t="shared" si="2"/>
        <v>0</v>
      </c>
      <c r="D306" s="99"/>
      <c r="E306" s="100" t="s">
        <v>3719</v>
      </c>
      <c r="F306" s="100" t="s">
        <v>3711</v>
      </c>
      <c r="G306" s="102" t="s">
        <v>1445</v>
      </c>
      <c r="H306" s="102" t="s">
        <v>65</v>
      </c>
      <c r="I306" s="102" t="s">
        <v>659</v>
      </c>
      <c r="J306" s="102" t="s">
        <v>699</v>
      </c>
      <c r="K306" s="102" t="s">
        <v>1018</v>
      </c>
      <c r="L306" s="102" t="s">
        <v>3629</v>
      </c>
      <c r="M306" s="103">
        <v>20.0</v>
      </c>
      <c r="N306" s="103">
        <v>145.0</v>
      </c>
      <c r="O306" s="102" t="s">
        <v>663</v>
      </c>
      <c r="P306" s="102" t="s">
        <v>650</v>
      </c>
      <c r="Q306" s="102" t="s">
        <v>3630</v>
      </c>
      <c r="R306" s="102" t="s">
        <v>652</v>
      </c>
      <c r="S306" s="102" t="s">
        <v>3720</v>
      </c>
      <c r="T306" s="102" t="s">
        <v>654</v>
      </c>
      <c r="U306" s="103">
        <v>10.0</v>
      </c>
      <c r="V306" s="104">
        <v>220.0</v>
      </c>
      <c r="W306" s="127">
        <v>172000.0</v>
      </c>
      <c r="X306" s="128"/>
      <c r="Y306" s="73"/>
      <c r="Z306" s="73"/>
      <c r="AA306" s="73"/>
      <c r="AB306" s="73"/>
    </row>
    <row r="307" ht="60.75" customHeight="1">
      <c r="A307" s="126">
        <v>151000.0</v>
      </c>
      <c r="B307" s="64"/>
      <c r="C307" s="55">
        <f t="shared" si="2"/>
        <v>0</v>
      </c>
      <c r="D307" s="99"/>
      <c r="E307" s="100" t="s">
        <v>3721</v>
      </c>
      <c r="F307" s="100" t="s">
        <v>3722</v>
      </c>
      <c r="G307" s="102" t="s">
        <v>1445</v>
      </c>
      <c r="H307" s="102" t="s">
        <v>65</v>
      </c>
      <c r="I307" s="102" t="s">
        <v>659</v>
      </c>
      <c r="J307" s="102" t="s">
        <v>660</v>
      </c>
      <c r="K307" s="102" t="s">
        <v>686</v>
      </c>
      <c r="L307" s="102" t="s">
        <v>1458</v>
      </c>
      <c r="M307" s="103">
        <v>19.0</v>
      </c>
      <c r="N307" s="103">
        <v>145.0</v>
      </c>
      <c r="O307" s="102" t="s">
        <v>663</v>
      </c>
      <c r="P307" s="102" t="s">
        <v>650</v>
      </c>
      <c r="Q307" s="102" t="s">
        <v>1459</v>
      </c>
      <c r="R307" s="102" t="s">
        <v>652</v>
      </c>
      <c r="S307" s="102" t="s">
        <v>3723</v>
      </c>
      <c r="T307" s="102" t="s">
        <v>654</v>
      </c>
      <c r="U307" s="103">
        <v>10.0</v>
      </c>
      <c r="V307" s="104">
        <v>190.0</v>
      </c>
      <c r="W307" s="127">
        <v>151000.0</v>
      </c>
      <c r="X307" s="128"/>
      <c r="Y307" s="73"/>
      <c r="Z307" s="73"/>
      <c r="AA307" s="73"/>
      <c r="AB307" s="73"/>
    </row>
    <row r="308" ht="60.75" customHeight="1">
      <c r="A308" s="126">
        <v>151000.0</v>
      </c>
      <c r="B308" s="64"/>
      <c r="C308" s="55">
        <f t="shared" si="2"/>
        <v>0</v>
      </c>
      <c r="D308" s="99"/>
      <c r="E308" s="100" t="s">
        <v>3724</v>
      </c>
      <c r="F308" s="100" t="s">
        <v>3722</v>
      </c>
      <c r="G308" s="102" t="s">
        <v>1445</v>
      </c>
      <c r="H308" s="102" t="s">
        <v>65</v>
      </c>
      <c r="I308" s="102" t="s">
        <v>659</v>
      </c>
      <c r="J308" s="102" t="s">
        <v>660</v>
      </c>
      <c r="K308" s="102" t="s">
        <v>686</v>
      </c>
      <c r="L308" s="102" t="s">
        <v>1463</v>
      </c>
      <c r="M308" s="103">
        <v>19.0</v>
      </c>
      <c r="N308" s="103">
        <v>145.0</v>
      </c>
      <c r="O308" s="102" t="s">
        <v>663</v>
      </c>
      <c r="P308" s="102" t="s">
        <v>650</v>
      </c>
      <c r="Q308" s="102" t="s">
        <v>1464</v>
      </c>
      <c r="R308" s="102" t="s">
        <v>652</v>
      </c>
      <c r="S308" s="102" t="s">
        <v>3725</v>
      </c>
      <c r="T308" s="102" t="s">
        <v>696</v>
      </c>
      <c r="U308" s="103">
        <v>10.0</v>
      </c>
      <c r="V308" s="104">
        <v>190.0</v>
      </c>
      <c r="W308" s="127">
        <v>151000.0</v>
      </c>
      <c r="X308" s="128"/>
      <c r="Y308" s="73"/>
      <c r="Z308" s="73"/>
      <c r="AA308" s="73"/>
      <c r="AB308" s="73"/>
    </row>
    <row r="309" ht="60.75" customHeight="1">
      <c r="A309" s="126">
        <v>151000.0</v>
      </c>
      <c r="B309" s="64"/>
      <c r="C309" s="55">
        <f t="shared" si="2"/>
        <v>0</v>
      </c>
      <c r="D309" s="99"/>
      <c r="E309" s="100" t="s">
        <v>3726</v>
      </c>
      <c r="F309" s="100" t="s">
        <v>3722</v>
      </c>
      <c r="G309" s="102" t="s">
        <v>1445</v>
      </c>
      <c r="H309" s="102" t="s">
        <v>65</v>
      </c>
      <c r="I309" s="102" t="s">
        <v>659</v>
      </c>
      <c r="J309" s="102" t="s">
        <v>660</v>
      </c>
      <c r="K309" s="102" t="s">
        <v>686</v>
      </c>
      <c r="L309" s="102" t="s">
        <v>2582</v>
      </c>
      <c r="M309" s="103">
        <v>19.0</v>
      </c>
      <c r="N309" s="103">
        <v>145.0</v>
      </c>
      <c r="O309" s="102" t="s">
        <v>663</v>
      </c>
      <c r="P309" s="102" t="s">
        <v>650</v>
      </c>
      <c r="Q309" s="102" t="s">
        <v>2583</v>
      </c>
      <c r="R309" s="102" t="s">
        <v>652</v>
      </c>
      <c r="S309" s="102" t="s">
        <v>3727</v>
      </c>
      <c r="T309" s="102" t="s">
        <v>654</v>
      </c>
      <c r="U309" s="103">
        <v>10.0</v>
      </c>
      <c r="V309" s="104">
        <v>190.0</v>
      </c>
      <c r="W309" s="127">
        <v>151000.0</v>
      </c>
      <c r="X309" s="128"/>
      <c r="Y309" s="73"/>
      <c r="Z309" s="73"/>
      <c r="AA309" s="73"/>
      <c r="AB309" s="73"/>
    </row>
    <row r="310" ht="60.75" customHeight="1">
      <c r="A310" s="126">
        <v>151000.0</v>
      </c>
      <c r="B310" s="64"/>
      <c r="C310" s="55">
        <f t="shared" si="2"/>
        <v>0</v>
      </c>
      <c r="D310" s="99"/>
      <c r="E310" s="100" t="s">
        <v>3728</v>
      </c>
      <c r="F310" s="100" t="s">
        <v>3729</v>
      </c>
      <c r="G310" s="102" t="s">
        <v>1445</v>
      </c>
      <c r="H310" s="102" t="s">
        <v>65</v>
      </c>
      <c r="I310" s="102" t="s">
        <v>659</v>
      </c>
      <c r="J310" s="102" t="s">
        <v>660</v>
      </c>
      <c r="K310" s="102" t="s">
        <v>694</v>
      </c>
      <c r="L310" s="102" t="s">
        <v>1458</v>
      </c>
      <c r="M310" s="103">
        <v>19.0</v>
      </c>
      <c r="N310" s="103">
        <v>145.0</v>
      </c>
      <c r="O310" s="102" t="s">
        <v>663</v>
      </c>
      <c r="P310" s="102" t="s">
        <v>650</v>
      </c>
      <c r="Q310" s="102" t="s">
        <v>1459</v>
      </c>
      <c r="R310" s="102" t="s">
        <v>652</v>
      </c>
      <c r="S310" s="102" t="s">
        <v>3730</v>
      </c>
      <c r="T310" s="102" t="s">
        <v>696</v>
      </c>
      <c r="U310" s="103">
        <v>10.0</v>
      </c>
      <c r="V310" s="104">
        <v>190.0</v>
      </c>
      <c r="W310" s="127">
        <v>151000.0</v>
      </c>
      <c r="X310" s="128"/>
      <c r="Y310" s="73"/>
      <c r="Z310" s="73"/>
      <c r="AA310" s="73"/>
      <c r="AB310" s="73"/>
    </row>
    <row r="311" ht="60.75" customHeight="1">
      <c r="A311" s="126">
        <v>151000.0</v>
      </c>
      <c r="B311" s="64"/>
      <c r="C311" s="55">
        <f t="shared" si="2"/>
        <v>0</v>
      </c>
      <c r="D311" s="99"/>
      <c r="E311" s="100" t="s">
        <v>3731</v>
      </c>
      <c r="F311" s="100" t="s">
        <v>3729</v>
      </c>
      <c r="G311" s="102" t="s">
        <v>1445</v>
      </c>
      <c r="H311" s="102" t="s">
        <v>65</v>
      </c>
      <c r="I311" s="102" t="s">
        <v>659</v>
      </c>
      <c r="J311" s="102" t="s">
        <v>660</v>
      </c>
      <c r="K311" s="102" t="s">
        <v>694</v>
      </c>
      <c r="L311" s="102" t="s">
        <v>3732</v>
      </c>
      <c r="M311" s="103">
        <v>19.0</v>
      </c>
      <c r="N311" s="103">
        <v>145.0</v>
      </c>
      <c r="O311" s="102" t="s">
        <v>663</v>
      </c>
      <c r="P311" s="102" t="s">
        <v>650</v>
      </c>
      <c r="Q311" s="102" t="s">
        <v>3733</v>
      </c>
      <c r="R311" s="102" t="s">
        <v>652</v>
      </c>
      <c r="S311" s="102" t="s">
        <v>3734</v>
      </c>
      <c r="T311" s="102" t="s">
        <v>654</v>
      </c>
      <c r="U311" s="103">
        <v>10.0</v>
      </c>
      <c r="V311" s="104">
        <v>190.0</v>
      </c>
      <c r="W311" s="127">
        <v>151000.0</v>
      </c>
      <c r="X311" s="128"/>
      <c r="Y311" s="73"/>
      <c r="Z311" s="73"/>
      <c r="AA311" s="73"/>
      <c r="AB311" s="73"/>
    </row>
    <row r="312" ht="60.75" customHeight="1">
      <c r="A312" s="126">
        <v>151000.0</v>
      </c>
      <c r="B312" s="64"/>
      <c r="C312" s="55">
        <f t="shared" si="2"/>
        <v>0</v>
      </c>
      <c r="D312" s="99"/>
      <c r="E312" s="100" t="s">
        <v>3735</v>
      </c>
      <c r="F312" s="100" t="s">
        <v>3729</v>
      </c>
      <c r="G312" s="102" t="s">
        <v>1445</v>
      </c>
      <c r="H312" s="102" t="s">
        <v>65</v>
      </c>
      <c r="I312" s="102" t="s">
        <v>659</v>
      </c>
      <c r="J312" s="102" t="s">
        <v>660</v>
      </c>
      <c r="K312" s="102" t="s">
        <v>694</v>
      </c>
      <c r="L312" s="102" t="s">
        <v>1665</v>
      </c>
      <c r="M312" s="103">
        <v>19.0</v>
      </c>
      <c r="N312" s="103">
        <v>145.0</v>
      </c>
      <c r="O312" s="102" t="s">
        <v>663</v>
      </c>
      <c r="P312" s="102" t="s">
        <v>650</v>
      </c>
      <c r="Q312" s="102" t="s">
        <v>1666</v>
      </c>
      <c r="R312" s="102" t="s">
        <v>652</v>
      </c>
      <c r="S312" s="102" t="s">
        <v>3736</v>
      </c>
      <c r="T312" s="102" t="s">
        <v>696</v>
      </c>
      <c r="U312" s="103">
        <v>10.0</v>
      </c>
      <c r="V312" s="104">
        <v>190.0</v>
      </c>
      <c r="W312" s="127">
        <v>151000.0</v>
      </c>
      <c r="X312" s="128"/>
      <c r="Y312" s="73"/>
      <c r="Z312" s="73"/>
      <c r="AA312" s="73"/>
      <c r="AB312" s="73"/>
    </row>
    <row r="313" ht="60.75" customHeight="1">
      <c r="A313" s="126">
        <v>151000.0</v>
      </c>
      <c r="B313" s="64"/>
      <c r="C313" s="55">
        <f t="shared" si="2"/>
        <v>0</v>
      </c>
      <c r="D313" s="99"/>
      <c r="E313" s="100" t="s">
        <v>3737</v>
      </c>
      <c r="F313" s="100" t="s">
        <v>3729</v>
      </c>
      <c r="G313" s="102" t="s">
        <v>1445</v>
      </c>
      <c r="H313" s="102" t="s">
        <v>65</v>
      </c>
      <c r="I313" s="102" t="s">
        <v>659</v>
      </c>
      <c r="J313" s="102" t="s">
        <v>660</v>
      </c>
      <c r="K313" s="102" t="s">
        <v>694</v>
      </c>
      <c r="L313" s="102" t="s">
        <v>3738</v>
      </c>
      <c r="M313" s="103">
        <v>19.0</v>
      </c>
      <c r="N313" s="103">
        <v>145.0</v>
      </c>
      <c r="O313" s="102" t="s">
        <v>663</v>
      </c>
      <c r="P313" s="102" t="s">
        <v>650</v>
      </c>
      <c r="Q313" s="102" t="s">
        <v>3739</v>
      </c>
      <c r="R313" s="102" t="s">
        <v>652</v>
      </c>
      <c r="S313" s="102" t="s">
        <v>3740</v>
      </c>
      <c r="T313" s="102" t="s">
        <v>696</v>
      </c>
      <c r="U313" s="103">
        <v>10.0</v>
      </c>
      <c r="V313" s="104">
        <v>190.0</v>
      </c>
      <c r="W313" s="127">
        <v>151000.0</v>
      </c>
      <c r="X313" s="128"/>
      <c r="Y313" s="73"/>
      <c r="Z313" s="73"/>
      <c r="AA313" s="73"/>
      <c r="AB313" s="73"/>
    </row>
    <row r="314" ht="60.75" customHeight="1">
      <c r="A314" s="126">
        <v>223000.0</v>
      </c>
      <c r="B314" s="64"/>
      <c r="C314" s="55">
        <f t="shared" si="2"/>
        <v>0</v>
      </c>
      <c r="D314" s="99"/>
      <c r="E314" s="100" t="s">
        <v>3741</v>
      </c>
      <c r="F314" s="100" t="s">
        <v>3742</v>
      </c>
      <c r="G314" s="102" t="s">
        <v>1445</v>
      </c>
      <c r="H314" s="102" t="s">
        <v>65</v>
      </c>
      <c r="I314" s="102" t="s">
        <v>659</v>
      </c>
      <c r="J314" s="102" t="s">
        <v>3743</v>
      </c>
      <c r="K314" s="102" t="s">
        <v>789</v>
      </c>
      <c r="L314" s="102" t="s">
        <v>1458</v>
      </c>
      <c r="M314" s="103">
        <v>20.0</v>
      </c>
      <c r="N314" s="103">
        <v>150.0</v>
      </c>
      <c r="O314" s="102" t="s">
        <v>663</v>
      </c>
      <c r="P314" s="102" t="s">
        <v>650</v>
      </c>
      <c r="Q314" s="102" t="s">
        <v>1459</v>
      </c>
      <c r="R314" s="102" t="s">
        <v>1980</v>
      </c>
      <c r="S314" s="102" t="s">
        <v>3744</v>
      </c>
      <c r="T314" s="102" t="s">
        <v>654</v>
      </c>
      <c r="U314" s="103">
        <v>10.0</v>
      </c>
      <c r="V314" s="104">
        <v>290.0</v>
      </c>
      <c r="W314" s="127">
        <v>223000.0</v>
      </c>
      <c r="X314" s="128"/>
      <c r="Y314" s="73"/>
      <c r="Z314" s="73"/>
      <c r="AA314" s="73"/>
      <c r="AB314" s="73"/>
    </row>
    <row r="315" ht="60.75" customHeight="1">
      <c r="A315" s="126">
        <v>223000.0</v>
      </c>
      <c r="B315" s="64"/>
      <c r="C315" s="55">
        <f t="shared" si="2"/>
        <v>0</v>
      </c>
      <c r="D315" s="99"/>
      <c r="E315" s="100" t="s">
        <v>3745</v>
      </c>
      <c r="F315" s="100" t="s">
        <v>3746</v>
      </c>
      <c r="G315" s="102" t="s">
        <v>1445</v>
      </c>
      <c r="H315" s="102" t="s">
        <v>65</v>
      </c>
      <c r="I315" s="102" t="s">
        <v>659</v>
      </c>
      <c r="J315" s="102" t="s">
        <v>660</v>
      </c>
      <c r="K315" s="102" t="s">
        <v>1248</v>
      </c>
      <c r="L315" s="102" t="s">
        <v>1458</v>
      </c>
      <c r="M315" s="103">
        <v>20.0</v>
      </c>
      <c r="N315" s="103">
        <v>145.0</v>
      </c>
      <c r="O315" s="102" t="s">
        <v>663</v>
      </c>
      <c r="P315" s="102" t="s">
        <v>650</v>
      </c>
      <c r="Q315" s="102" t="s">
        <v>1459</v>
      </c>
      <c r="R315" s="102" t="s">
        <v>652</v>
      </c>
      <c r="S315" s="102" t="s">
        <v>3747</v>
      </c>
      <c r="T315" s="102" t="s">
        <v>696</v>
      </c>
      <c r="U315" s="103">
        <v>10.0</v>
      </c>
      <c r="V315" s="104">
        <v>290.0</v>
      </c>
      <c r="W315" s="127">
        <v>223000.0</v>
      </c>
      <c r="X315" s="128"/>
      <c r="Y315" s="73"/>
      <c r="Z315" s="73"/>
      <c r="AA315" s="73"/>
      <c r="AB315" s="73"/>
    </row>
    <row r="316" ht="60.75" customHeight="1">
      <c r="A316" s="126">
        <v>223000.0</v>
      </c>
      <c r="B316" s="64"/>
      <c r="C316" s="55">
        <f t="shared" si="2"/>
        <v>0</v>
      </c>
      <c r="D316" s="99"/>
      <c r="E316" s="100" t="s">
        <v>3748</v>
      </c>
      <c r="F316" s="100" t="s">
        <v>3746</v>
      </c>
      <c r="G316" s="102" t="s">
        <v>1445</v>
      </c>
      <c r="H316" s="102" t="s">
        <v>65</v>
      </c>
      <c r="I316" s="102" t="s">
        <v>659</v>
      </c>
      <c r="J316" s="102" t="s">
        <v>660</v>
      </c>
      <c r="K316" s="102" t="s">
        <v>1248</v>
      </c>
      <c r="L316" s="102" t="s">
        <v>2794</v>
      </c>
      <c r="M316" s="103">
        <v>20.0</v>
      </c>
      <c r="N316" s="103">
        <v>145.0</v>
      </c>
      <c r="O316" s="102" t="s">
        <v>663</v>
      </c>
      <c r="P316" s="102" t="s">
        <v>650</v>
      </c>
      <c r="Q316" s="102" t="s">
        <v>2795</v>
      </c>
      <c r="R316" s="102" t="s">
        <v>652</v>
      </c>
      <c r="S316" s="102" t="s">
        <v>3749</v>
      </c>
      <c r="T316" s="102" t="s">
        <v>654</v>
      </c>
      <c r="U316" s="103">
        <v>10.0</v>
      </c>
      <c r="V316" s="104">
        <v>290.0</v>
      </c>
      <c r="W316" s="127">
        <v>223000.0</v>
      </c>
      <c r="X316" s="128"/>
      <c r="Y316" s="73"/>
      <c r="Z316" s="73"/>
      <c r="AA316" s="73"/>
      <c r="AB316" s="73"/>
    </row>
    <row r="317" ht="60.75" customHeight="1">
      <c r="A317" s="126">
        <v>223000.0</v>
      </c>
      <c r="B317" s="64"/>
      <c r="C317" s="55">
        <f t="shared" si="2"/>
        <v>0</v>
      </c>
      <c r="D317" s="99"/>
      <c r="E317" s="100" t="s">
        <v>3750</v>
      </c>
      <c r="F317" s="100" t="s">
        <v>3746</v>
      </c>
      <c r="G317" s="102" t="s">
        <v>1445</v>
      </c>
      <c r="H317" s="102" t="s">
        <v>65</v>
      </c>
      <c r="I317" s="102" t="s">
        <v>659</v>
      </c>
      <c r="J317" s="102" t="s">
        <v>757</v>
      </c>
      <c r="K317" s="102" t="s">
        <v>1248</v>
      </c>
      <c r="L317" s="102" t="s">
        <v>3701</v>
      </c>
      <c r="M317" s="103">
        <v>20.0</v>
      </c>
      <c r="N317" s="103">
        <v>145.0</v>
      </c>
      <c r="O317" s="102" t="s">
        <v>663</v>
      </c>
      <c r="P317" s="102" t="s">
        <v>650</v>
      </c>
      <c r="Q317" s="102" t="s">
        <v>3702</v>
      </c>
      <c r="R317" s="102" t="s">
        <v>652</v>
      </c>
      <c r="S317" s="102" t="s">
        <v>3751</v>
      </c>
      <c r="T317" s="102" t="s">
        <v>654</v>
      </c>
      <c r="U317" s="103">
        <v>10.0</v>
      </c>
      <c r="V317" s="104">
        <v>290.0</v>
      </c>
      <c r="W317" s="127">
        <v>223000.0</v>
      </c>
      <c r="X317" s="128"/>
      <c r="Y317" s="73"/>
      <c r="Z317" s="73"/>
      <c r="AA317" s="73"/>
      <c r="AB317" s="73"/>
    </row>
    <row r="318" ht="60.75" customHeight="1">
      <c r="A318" s="126">
        <v>223000.0</v>
      </c>
      <c r="B318" s="64"/>
      <c r="C318" s="55">
        <f t="shared" si="2"/>
        <v>0</v>
      </c>
      <c r="D318" s="99"/>
      <c r="E318" s="100" t="s">
        <v>3752</v>
      </c>
      <c r="F318" s="100" t="s">
        <v>3746</v>
      </c>
      <c r="G318" s="102" t="s">
        <v>1445</v>
      </c>
      <c r="H318" s="102" t="s">
        <v>65</v>
      </c>
      <c r="I318" s="102" t="s">
        <v>659</v>
      </c>
      <c r="J318" s="102" t="s">
        <v>660</v>
      </c>
      <c r="K318" s="102" t="s">
        <v>1248</v>
      </c>
      <c r="L318" s="102" t="s">
        <v>1463</v>
      </c>
      <c r="M318" s="103">
        <v>20.0</v>
      </c>
      <c r="N318" s="103">
        <v>145.0</v>
      </c>
      <c r="O318" s="102" t="s">
        <v>663</v>
      </c>
      <c r="P318" s="102" t="s">
        <v>650</v>
      </c>
      <c r="Q318" s="102" t="s">
        <v>1464</v>
      </c>
      <c r="R318" s="102" t="s">
        <v>652</v>
      </c>
      <c r="S318" s="102" t="s">
        <v>3753</v>
      </c>
      <c r="T318" s="102" t="s">
        <v>654</v>
      </c>
      <c r="U318" s="103">
        <v>10.0</v>
      </c>
      <c r="V318" s="104">
        <v>290.0</v>
      </c>
      <c r="W318" s="127">
        <v>223000.0</v>
      </c>
      <c r="X318" s="128"/>
      <c r="Y318" s="73"/>
      <c r="Z318" s="73"/>
      <c r="AA318" s="73"/>
      <c r="AB318" s="73"/>
    </row>
    <row r="319" ht="60.75" customHeight="1">
      <c r="A319" s="126">
        <v>223000.0</v>
      </c>
      <c r="B319" s="64"/>
      <c r="C319" s="55">
        <f t="shared" si="2"/>
        <v>0</v>
      </c>
      <c r="D319" s="99"/>
      <c r="E319" s="100" t="s">
        <v>3754</v>
      </c>
      <c r="F319" s="100" t="s">
        <v>3746</v>
      </c>
      <c r="G319" s="102" t="s">
        <v>1445</v>
      </c>
      <c r="H319" s="102" t="s">
        <v>65</v>
      </c>
      <c r="I319" s="102" t="s">
        <v>659</v>
      </c>
      <c r="J319" s="102" t="s">
        <v>660</v>
      </c>
      <c r="K319" s="102" t="s">
        <v>1248</v>
      </c>
      <c r="L319" s="102" t="s">
        <v>1665</v>
      </c>
      <c r="M319" s="103">
        <v>20.0</v>
      </c>
      <c r="N319" s="103">
        <v>145.0</v>
      </c>
      <c r="O319" s="102" t="s">
        <v>663</v>
      </c>
      <c r="P319" s="102" t="s">
        <v>650</v>
      </c>
      <c r="Q319" s="102" t="s">
        <v>1666</v>
      </c>
      <c r="R319" s="102" t="s">
        <v>652</v>
      </c>
      <c r="S319" s="102" t="s">
        <v>3755</v>
      </c>
      <c r="T319" s="102" t="s">
        <v>696</v>
      </c>
      <c r="U319" s="103">
        <v>10.0</v>
      </c>
      <c r="V319" s="104">
        <v>290.0</v>
      </c>
      <c r="W319" s="127">
        <v>223000.0</v>
      </c>
      <c r="X319" s="128"/>
      <c r="Y319" s="73"/>
      <c r="Z319" s="73"/>
      <c r="AA319" s="73"/>
      <c r="AB319" s="73"/>
    </row>
    <row r="320" ht="60.75" customHeight="1">
      <c r="A320" s="126">
        <v>223000.0</v>
      </c>
      <c r="B320" s="64"/>
      <c r="C320" s="55">
        <f t="shared" si="2"/>
        <v>0</v>
      </c>
      <c r="D320" s="99"/>
      <c r="E320" s="100" t="s">
        <v>3756</v>
      </c>
      <c r="F320" s="100" t="s">
        <v>3746</v>
      </c>
      <c r="G320" s="102" t="s">
        <v>1445</v>
      </c>
      <c r="H320" s="102" t="s">
        <v>65</v>
      </c>
      <c r="I320" s="102" t="s">
        <v>659</v>
      </c>
      <c r="J320" s="102" t="s">
        <v>757</v>
      </c>
      <c r="K320" s="102" t="s">
        <v>1248</v>
      </c>
      <c r="L320" s="102" t="s">
        <v>1611</v>
      </c>
      <c r="M320" s="103">
        <v>20.0</v>
      </c>
      <c r="N320" s="103">
        <v>145.0</v>
      </c>
      <c r="O320" s="102" t="s">
        <v>663</v>
      </c>
      <c r="P320" s="102" t="s">
        <v>650</v>
      </c>
      <c r="Q320" s="102" t="s">
        <v>1612</v>
      </c>
      <c r="R320" s="102" t="s">
        <v>652</v>
      </c>
      <c r="S320" s="102" t="s">
        <v>3757</v>
      </c>
      <c r="T320" s="102" t="s">
        <v>654</v>
      </c>
      <c r="U320" s="103">
        <v>10.0</v>
      </c>
      <c r="V320" s="104">
        <v>290.0</v>
      </c>
      <c r="W320" s="127">
        <v>223000.0</v>
      </c>
      <c r="X320" s="128"/>
      <c r="Y320" s="73"/>
      <c r="Z320" s="73"/>
      <c r="AA320" s="73"/>
      <c r="AB320" s="73"/>
    </row>
    <row r="321" ht="60.75" customHeight="1">
      <c r="A321" s="126">
        <v>151000.0</v>
      </c>
      <c r="B321" s="64"/>
      <c r="C321" s="55">
        <f t="shared" si="2"/>
        <v>0</v>
      </c>
      <c r="D321" s="99"/>
      <c r="E321" s="100" t="s">
        <v>3758</v>
      </c>
      <c r="F321" s="100" t="s">
        <v>3759</v>
      </c>
      <c r="G321" s="102" t="s">
        <v>1445</v>
      </c>
      <c r="H321" s="102" t="s">
        <v>65</v>
      </c>
      <c r="I321" s="102" t="s">
        <v>659</v>
      </c>
      <c r="J321" s="102" t="s">
        <v>646</v>
      </c>
      <c r="K321" s="102" t="s">
        <v>798</v>
      </c>
      <c r="L321" s="102" t="s">
        <v>1458</v>
      </c>
      <c r="M321" s="103">
        <v>16.0</v>
      </c>
      <c r="N321" s="103">
        <v>145.0</v>
      </c>
      <c r="O321" s="102" t="s">
        <v>663</v>
      </c>
      <c r="P321" s="102" t="s">
        <v>650</v>
      </c>
      <c r="Q321" s="102" t="s">
        <v>1459</v>
      </c>
      <c r="R321" s="102" t="s">
        <v>652</v>
      </c>
      <c r="S321" s="102" t="s">
        <v>3760</v>
      </c>
      <c r="T321" s="102" t="s">
        <v>1073</v>
      </c>
      <c r="U321" s="103">
        <v>10.0</v>
      </c>
      <c r="V321" s="104">
        <v>190.0</v>
      </c>
      <c r="W321" s="127">
        <v>151000.0</v>
      </c>
      <c r="X321" s="128"/>
      <c r="Y321" s="73"/>
      <c r="Z321" s="73"/>
      <c r="AA321" s="73"/>
      <c r="AB321" s="73"/>
    </row>
    <row r="322" ht="60.75" customHeight="1">
      <c r="A322" s="126">
        <v>151000.0</v>
      </c>
      <c r="B322" s="64"/>
      <c r="C322" s="55">
        <f t="shared" si="2"/>
        <v>0</v>
      </c>
      <c r="D322" s="99"/>
      <c r="E322" s="100" t="s">
        <v>3761</v>
      </c>
      <c r="F322" s="100" t="s">
        <v>3759</v>
      </c>
      <c r="G322" s="102" t="s">
        <v>1445</v>
      </c>
      <c r="H322" s="102" t="s">
        <v>65</v>
      </c>
      <c r="I322" s="102" t="s">
        <v>659</v>
      </c>
      <c r="J322" s="102" t="s">
        <v>646</v>
      </c>
      <c r="K322" s="102" t="s">
        <v>798</v>
      </c>
      <c r="L322" s="102" t="s">
        <v>1880</v>
      </c>
      <c r="M322" s="103">
        <v>16.0</v>
      </c>
      <c r="N322" s="103">
        <v>145.0</v>
      </c>
      <c r="O322" s="102" t="s">
        <v>663</v>
      </c>
      <c r="P322" s="102" t="s">
        <v>650</v>
      </c>
      <c r="Q322" s="102" t="s">
        <v>1881</v>
      </c>
      <c r="R322" s="102" t="s">
        <v>652</v>
      </c>
      <c r="S322" s="102" t="s">
        <v>3762</v>
      </c>
      <c r="T322" s="102" t="s">
        <v>654</v>
      </c>
      <c r="U322" s="103">
        <v>10.0</v>
      </c>
      <c r="V322" s="104">
        <v>190.0</v>
      </c>
      <c r="W322" s="127">
        <v>151000.0</v>
      </c>
      <c r="X322" s="128"/>
      <c r="Y322" s="73"/>
      <c r="Z322" s="73"/>
      <c r="AA322" s="73"/>
      <c r="AB322" s="73"/>
    </row>
    <row r="323" ht="60.75" customHeight="1">
      <c r="A323" s="126">
        <v>151000.0</v>
      </c>
      <c r="B323" s="64"/>
      <c r="C323" s="55">
        <f t="shared" si="2"/>
        <v>0</v>
      </c>
      <c r="D323" s="99"/>
      <c r="E323" s="100" t="s">
        <v>3763</v>
      </c>
      <c r="F323" s="100" t="s">
        <v>3764</v>
      </c>
      <c r="G323" s="102" t="s">
        <v>1445</v>
      </c>
      <c r="H323" s="102" t="s">
        <v>65</v>
      </c>
      <c r="I323" s="102" t="s">
        <v>659</v>
      </c>
      <c r="J323" s="102" t="s">
        <v>646</v>
      </c>
      <c r="K323" s="102" t="s">
        <v>694</v>
      </c>
      <c r="L323" s="102" t="s">
        <v>1458</v>
      </c>
      <c r="M323" s="103">
        <v>18.0</v>
      </c>
      <c r="N323" s="103">
        <v>145.0</v>
      </c>
      <c r="O323" s="102" t="s">
        <v>663</v>
      </c>
      <c r="P323" s="102" t="s">
        <v>650</v>
      </c>
      <c r="Q323" s="102" t="s">
        <v>1459</v>
      </c>
      <c r="R323" s="102" t="s">
        <v>652</v>
      </c>
      <c r="S323" s="102" t="s">
        <v>3765</v>
      </c>
      <c r="T323" s="102" t="s">
        <v>696</v>
      </c>
      <c r="U323" s="103">
        <v>10.0</v>
      </c>
      <c r="V323" s="104">
        <v>190.0</v>
      </c>
      <c r="W323" s="127">
        <v>151000.0</v>
      </c>
      <c r="X323" s="128"/>
      <c r="Y323" s="73"/>
      <c r="Z323" s="73"/>
      <c r="AA323" s="73"/>
      <c r="AB323" s="73"/>
    </row>
    <row r="324" ht="60.75" customHeight="1">
      <c r="A324" s="126">
        <v>151000.0</v>
      </c>
      <c r="B324" s="64"/>
      <c r="C324" s="55">
        <f t="shared" si="2"/>
        <v>0</v>
      </c>
      <c r="D324" s="99"/>
      <c r="E324" s="100" t="s">
        <v>3766</v>
      </c>
      <c r="F324" s="100" t="s">
        <v>3764</v>
      </c>
      <c r="G324" s="102" t="s">
        <v>1445</v>
      </c>
      <c r="H324" s="102" t="s">
        <v>65</v>
      </c>
      <c r="I324" s="102" t="s">
        <v>659</v>
      </c>
      <c r="J324" s="102" t="s">
        <v>646</v>
      </c>
      <c r="K324" s="102" t="s">
        <v>694</v>
      </c>
      <c r="L324" s="102" t="s">
        <v>1665</v>
      </c>
      <c r="M324" s="103">
        <v>18.0</v>
      </c>
      <c r="N324" s="103">
        <v>145.0</v>
      </c>
      <c r="O324" s="102" t="s">
        <v>663</v>
      </c>
      <c r="P324" s="102" t="s">
        <v>650</v>
      </c>
      <c r="Q324" s="102" t="s">
        <v>1666</v>
      </c>
      <c r="R324" s="102" t="s">
        <v>652</v>
      </c>
      <c r="S324" s="102" t="s">
        <v>3767</v>
      </c>
      <c r="T324" s="102" t="s">
        <v>696</v>
      </c>
      <c r="U324" s="103">
        <v>10.0</v>
      </c>
      <c r="V324" s="104">
        <v>190.0</v>
      </c>
      <c r="W324" s="127">
        <v>151000.0</v>
      </c>
      <c r="X324" s="128"/>
      <c r="Y324" s="73"/>
      <c r="Z324" s="73"/>
      <c r="AA324" s="73"/>
      <c r="AB324" s="73"/>
    </row>
    <row r="325" ht="60.75" customHeight="1">
      <c r="A325" s="126">
        <v>151000.0</v>
      </c>
      <c r="B325" s="64"/>
      <c r="C325" s="55">
        <f t="shared" si="2"/>
        <v>0</v>
      </c>
      <c r="D325" s="99"/>
      <c r="E325" s="100" t="s">
        <v>3768</v>
      </c>
      <c r="F325" s="100" t="s">
        <v>3764</v>
      </c>
      <c r="G325" s="102" t="s">
        <v>1445</v>
      </c>
      <c r="H325" s="102" t="s">
        <v>65</v>
      </c>
      <c r="I325" s="102" t="s">
        <v>659</v>
      </c>
      <c r="J325" s="102" t="s">
        <v>646</v>
      </c>
      <c r="K325" s="102" t="s">
        <v>694</v>
      </c>
      <c r="L325" s="102" t="s">
        <v>1622</v>
      </c>
      <c r="M325" s="103">
        <v>18.0</v>
      </c>
      <c r="N325" s="103">
        <v>145.0</v>
      </c>
      <c r="O325" s="102" t="s">
        <v>663</v>
      </c>
      <c r="P325" s="102" t="s">
        <v>650</v>
      </c>
      <c r="Q325" s="102" t="s">
        <v>1623</v>
      </c>
      <c r="R325" s="102" t="s">
        <v>652</v>
      </c>
      <c r="S325" s="102" t="s">
        <v>3769</v>
      </c>
      <c r="T325" s="102" t="s">
        <v>654</v>
      </c>
      <c r="U325" s="103">
        <v>10.0</v>
      </c>
      <c r="V325" s="104">
        <v>190.0</v>
      </c>
      <c r="W325" s="127">
        <v>151000.0</v>
      </c>
      <c r="X325" s="128"/>
      <c r="Y325" s="73"/>
      <c r="Z325" s="73"/>
      <c r="AA325" s="73"/>
      <c r="AB325" s="73"/>
    </row>
    <row r="326" ht="60.75" customHeight="1">
      <c r="A326" s="126">
        <v>172000.0</v>
      </c>
      <c r="B326" s="64"/>
      <c r="C326" s="55">
        <f t="shared" si="2"/>
        <v>0</v>
      </c>
      <c r="D326" s="99"/>
      <c r="E326" s="100" t="s">
        <v>3770</v>
      </c>
      <c r="F326" s="100" t="s">
        <v>3771</v>
      </c>
      <c r="G326" s="102" t="s">
        <v>1445</v>
      </c>
      <c r="H326" s="102" t="s">
        <v>65</v>
      </c>
      <c r="I326" s="102" t="s">
        <v>659</v>
      </c>
      <c r="J326" s="102" t="s">
        <v>3599</v>
      </c>
      <c r="K326" s="102" t="s">
        <v>1525</v>
      </c>
      <c r="L326" s="102" t="s">
        <v>1458</v>
      </c>
      <c r="M326" s="103">
        <v>19.0</v>
      </c>
      <c r="N326" s="103">
        <v>140.0</v>
      </c>
      <c r="O326" s="102" t="s">
        <v>663</v>
      </c>
      <c r="P326" s="102" t="s">
        <v>650</v>
      </c>
      <c r="Q326" s="102" t="s">
        <v>1459</v>
      </c>
      <c r="R326" s="102" t="s">
        <v>652</v>
      </c>
      <c r="S326" s="102" t="s">
        <v>3772</v>
      </c>
      <c r="T326" s="102" t="s">
        <v>654</v>
      </c>
      <c r="U326" s="103">
        <v>10.0</v>
      </c>
      <c r="V326" s="104">
        <v>220.0</v>
      </c>
      <c r="W326" s="127">
        <v>172000.0</v>
      </c>
      <c r="X326" s="128"/>
      <c r="Y326" s="73"/>
      <c r="Z326" s="73"/>
      <c r="AA326" s="73"/>
      <c r="AB326" s="73"/>
    </row>
    <row r="327" ht="60.75" customHeight="1">
      <c r="A327" s="126">
        <v>172000.0</v>
      </c>
      <c r="B327" s="64"/>
      <c r="C327" s="55">
        <f t="shared" si="2"/>
        <v>0</v>
      </c>
      <c r="D327" s="99"/>
      <c r="E327" s="100" t="s">
        <v>3773</v>
      </c>
      <c r="F327" s="100" t="s">
        <v>3771</v>
      </c>
      <c r="G327" s="102" t="s">
        <v>1445</v>
      </c>
      <c r="H327" s="102" t="s">
        <v>65</v>
      </c>
      <c r="I327" s="102" t="s">
        <v>659</v>
      </c>
      <c r="J327" s="102" t="s">
        <v>3599</v>
      </c>
      <c r="K327" s="102" t="s">
        <v>1525</v>
      </c>
      <c r="L327" s="102" t="s">
        <v>1479</v>
      </c>
      <c r="M327" s="103">
        <v>19.0</v>
      </c>
      <c r="N327" s="103">
        <v>140.0</v>
      </c>
      <c r="O327" s="102" t="s">
        <v>663</v>
      </c>
      <c r="P327" s="102" t="s">
        <v>650</v>
      </c>
      <c r="Q327" s="102" t="s">
        <v>1480</v>
      </c>
      <c r="R327" s="102" t="s">
        <v>652</v>
      </c>
      <c r="S327" s="102" t="s">
        <v>3774</v>
      </c>
      <c r="T327" s="102" t="s">
        <v>654</v>
      </c>
      <c r="U327" s="103">
        <v>10.0</v>
      </c>
      <c r="V327" s="104">
        <v>220.0</v>
      </c>
      <c r="W327" s="127">
        <v>172000.0</v>
      </c>
      <c r="X327" s="128"/>
      <c r="Y327" s="73"/>
      <c r="Z327" s="73"/>
      <c r="AA327" s="73"/>
      <c r="AB327" s="73"/>
    </row>
    <row r="328" ht="60.75" customHeight="1">
      <c r="A328" s="126">
        <v>172000.0</v>
      </c>
      <c r="B328" s="64"/>
      <c r="C328" s="55">
        <f t="shared" si="2"/>
        <v>0</v>
      </c>
      <c r="D328" s="99"/>
      <c r="E328" s="100" t="s">
        <v>3775</v>
      </c>
      <c r="F328" s="100" t="s">
        <v>3771</v>
      </c>
      <c r="G328" s="102" t="s">
        <v>1445</v>
      </c>
      <c r="H328" s="102" t="s">
        <v>65</v>
      </c>
      <c r="I328" s="102" t="s">
        <v>659</v>
      </c>
      <c r="J328" s="102" t="s">
        <v>3599</v>
      </c>
      <c r="K328" s="102" t="s">
        <v>1525</v>
      </c>
      <c r="L328" s="102" t="s">
        <v>1880</v>
      </c>
      <c r="M328" s="103">
        <v>19.0</v>
      </c>
      <c r="N328" s="103">
        <v>140.0</v>
      </c>
      <c r="O328" s="102" t="s">
        <v>663</v>
      </c>
      <c r="P328" s="102" t="s">
        <v>650</v>
      </c>
      <c r="Q328" s="102" t="s">
        <v>1881</v>
      </c>
      <c r="R328" s="102" t="s">
        <v>652</v>
      </c>
      <c r="S328" s="102" t="s">
        <v>3776</v>
      </c>
      <c r="T328" s="102" t="s">
        <v>654</v>
      </c>
      <c r="U328" s="103">
        <v>10.0</v>
      </c>
      <c r="V328" s="104">
        <v>220.0</v>
      </c>
      <c r="W328" s="127">
        <v>172000.0</v>
      </c>
      <c r="X328" s="128"/>
      <c r="Y328" s="73"/>
      <c r="Z328" s="73"/>
      <c r="AA328" s="73"/>
      <c r="AB328" s="73"/>
    </row>
    <row r="329" ht="60.75" customHeight="1">
      <c r="A329" s="126">
        <v>223000.0</v>
      </c>
      <c r="B329" s="64"/>
      <c r="C329" s="55">
        <f t="shared" si="2"/>
        <v>0</v>
      </c>
      <c r="D329" s="99"/>
      <c r="E329" s="100" t="s">
        <v>3777</v>
      </c>
      <c r="F329" s="100" t="s">
        <v>3778</v>
      </c>
      <c r="G329" s="102" t="s">
        <v>1445</v>
      </c>
      <c r="H329" s="102" t="s">
        <v>65</v>
      </c>
      <c r="I329" s="102" t="s">
        <v>659</v>
      </c>
      <c r="J329" s="102" t="s">
        <v>773</v>
      </c>
      <c r="K329" s="102" t="s">
        <v>1525</v>
      </c>
      <c r="L329" s="102" t="s">
        <v>1458</v>
      </c>
      <c r="M329" s="103">
        <v>23.0</v>
      </c>
      <c r="N329" s="103">
        <v>145.0</v>
      </c>
      <c r="O329" s="102" t="s">
        <v>663</v>
      </c>
      <c r="P329" s="102" t="s">
        <v>650</v>
      </c>
      <c r="Q329" s="102" t="s">
        <v>1459</v>
      </c>
      <c r="R329" s="102" t="s">
        <v>1980</v>
      </c>
      <c r="S329" s="102" t="s">
        <v>3779</v>
      </c>
      <c r="T329" s="102" t="s">
        <v>654</v>
      </c>
      <c r="U329" s="103">
        <v>10.0</v>
      </c>
      <c r="V329" s="104">
        <v>290.0</v>
      </c>
      <c r="W329" s="127">
        <v>223000.0</v>
      </c>
      <c r="X329" s="128"/>
      <c r="Y329" s="73"/>
      <c r="Z329" s="73"/>
      <c r="AA329" s="73"/>
      <c r="AB329" s="73"/>
    </row>
    <row r="330" ht="60.75" customHeight="1">
      <c r="A330" s="126">
        <v>223000.0</v>
      </c>
      <c r="B330" s="64"/>
      <c r="C330" s="55">
        <f t="shared" si="2"/>
        <v>0</v>
      </c>
      <c r="D330" s="99"/>
      <c r="E330" s="100" t="s">
        <v>3780</v>
      </c>
      <c r="F330" s="100" t="s">
        <v>3778</v>
      </c>
      <c r="G330" s="102" t="s">
        <v>1445</v>
      </c>
      <c r="H330" s="102" t="s">
        <v>65</v>
      </c>
      <c r="I330" s="102" t="s">
        <v>659</v>
      </c>
      <c r="J330" s="102" t="s">
        <v>773</v>
      </c>
      <c r="K330" s="102" t="s">
        <v>1525</v>
      </c>
      <c r="L330" s="102" t="s">
        <v>1622</v>
      </c>
      <c r="M330" s="103">
        <v>23.0</v>
      </c>
      <c r="N330" s="103">
        <v>145.0</v>
      </c>
      <c r="O330" s="102" t="s">
        <v>663</v>
      </c>
      <c r="P330" s="102" t="s">
        <v>650</v>
      </c>
      <c r="Q330" s="102" t="s">
        <v>1623</v>
      </c>
      <c r="R330" s="102" t="s">
        <v>1980</v>
      </c>
      <c r="S330" s="102" t="s">
        <v>3781</v>
      </c>
      <c r="T330" s="102" t="s">
        <v>654</v>
      </c>
      <c r="U330" s="103">
        <v>10.0</v>
      </c>
      <c r="V330" s="104">
        <v>290.0</v>
      </c>
      <c r="W330" s="127">
        <v>223000.0</v>
      </c>
      <c r="X330" s="128"/>
      <c r="Y330" s="73"/>
      <c r="Z330" s="73"/>
      <c r="AA330" s="73"/>
      <c r="AB330" s="73"/>
    </row>
    <row r="331" ht="60.75" customHeight="1">
      <c r="A331" s="126">
        <v>223000.0</v>
      </c>
      <c r="B331" s="64"/>
      <c r="C331" s="55">
        <f t="shared" si="2"/>
        <v>0</v>
      </c>
      <c r="D331" s="99"/>
      <c r="E331" s="100" t="s">
        <v>3782</v>
      </c>
      <c r="F331" s="100" t="s">
        <v>3778</v>
      </c>
      <c r="G331" s="102" t="s">
        <v>1445</v>
      </c>
      <c r="H331" s="102" t="s">
        <v>65</v>
      </c>
      <c r="I331" s="102" t="s">
        <v>659</v>
      </c>
      <c r="J331" s="102" t="s">
        <v>773</v>
      </c>
      <c r="K331" s="102" t="s">
        <v>1525</v>
      </c>
      <c r="L331" s="102" t="s">
        <v>2582</v>
      </c>
      <c r="M331" s="103">
        <v>23.0</v>
      </c>
      <c r="N331" s="103">
        <v>145.0</v>
      </c>
      <c r="O331" s="102" t="s">
        <v>663</v>
      </c>
      <c r="P331" s="102" t="s">
        <v>650</v>
      </c>
      <c r="Q331" s="102" t="s">
        <v>2583</v>
      </c>
      <c r="R331" s="102" t="s">
        <v>1980</v>
      </c>
      <c r="S331" s="102" t="s">
        <v>3783</v>
      </c>
      <c r="T331" s="102" t="s">
        <v>654</v>
      </c>
      <c r="U331" s="103">
        <v>10.0</v>
      </c>
      <c r="V331" s="104">
        <v>290.0</v>
      </c>
      <c r="W331" s="127">
        <v>223000.0</v>
      </c>
      <c r="X331" s="128"/>
      <c r="Y331" s="73"/>
      <c r="Z331" s="73"/>
      <c r="AA331" s="73"/>
      <c r="AB331" s="73"/>
    </row>
    <row r="332" ht="60.75" customHeight="1">
      <c r="A332" s="126">
        <v>151000.0</v>
      </c>
      <c r="B332" s="64"/>
      <c r="C332" s="55">
        <f t="shared" si="2"/>
        <v>0</v>
      </c>
      <c r="D332" s="99"/>
      <c r="E332" s="100" t="s">
        <v>3784</v>
      </c>
      <c r="F332" s="100" t="s">
        <v>3785</v>
      </c>
      <c r="G332" s="102" t="s">
        <v>1445</v>
      </c>
      <c r="H332" s="102" t="s">
        <v>65</v>
      </c>
      <c r="I332" s="102" t="s">
        <v>659</v>
      </c>
      <c r="J332" s="102" t="s">
        <v>773</v>
      </c>
      <c r="K332" s="102" t="s">
        <v>789</v>
      </c>
      <c r="L332" s="102" t="s">
        <v>1458</v>
      </c>
      <c r="M332" s="103">
        <v>20.0</v>
      </c>
      <c r="N332" s="103">
        <v>140.0</v>
      </c>
      <c r="O332" s="102" t="s">
        <v>663</v>
      </c>
      <c r="P332" s="102" t="s">
        <v>650</v>
      </c>
      <c r="Q332" s="102" t="s">
        <v>1459</v>
      </c>
      <c r="R332" s="102" t="s">
        <v>652</v>
      </c>
      <c r="S332" s="102" t="s">
        <v>3786</v>
      </c>
      <c r="T332" s="102" t="s">
        <v>654</v>
      </c>
      <c r="U332" s="103">
        <v>10.0</v>
      </c>
      <c r="V332" s="104">
        <v>190.0</v>
      </c>
      <c r="W332" s="127">
        <v>151000.0</v>
      </c>
      <c r="X332" s="128"/>
      <c r="Y332" s="73"/>
      <c r="Z332" s="73"/>
      <c r="AA332" s="73"/>
      <c r="AB332" s="73"/>
    </row>
    <row r="333" ht="60.75" customHeight="1">
      <c r="A333" s="126">
        <v>151000.0</v>
      </c>
      <c r="B333" s="64"/>
      <c r="C333" s="55">
        <f t="shared" si="2"/>
        <v>0</v>
      </c>
      <c r="D333" s="99"/>
      <c r="E333" s="100" t="s">
        <v>3787</v>
      </c>
      <c r="F333" s="100" t="s">
        <v>3785</v>
      </c>
      <c r="G333" s="102" t="s">
        <v>1445</v>
      </c>
      <c r="H333" s="102" t="s">
        <v>65</v>
      </c>
      <c r="I333" s="102" t="s">
        <v>659</v>
      </c>
      <c r="J333" s="102" t="s">
        <v>773</v>
      </c>
      <c r="K333" s="102" t="s">
        <v>789</v>
      </c>
      <c r="L333" s="102" t="s">
        <v>1479</v>
      </c>
      <c r="M333" s="103">
        <v>20.0</v>
      </c>
      <c r="N333" s="103">
        <v>140.0</v>
      </c>
      <c r="O333" s="102" t="s">
        <v>663</v>
      </c>
      <c r="P333" s="102" t="s">
        <v>650</v>
      </c>
      <c r="Q333" s="102" t="s">
        <v>1480</v>
      </c>
      <c r="R333" s="102" t="s">
        <v>652</v>
      </c>
      <c r="S333" s="102" t="s">
        <v>3788</v>
      </c>
      <c r="T333" s="102" t="s">
        <v>654</v>
      </c>
      <c r="U333" s="103">
        <v>10.0</v>
      </c>
      <c r="V333" s="104">
        <v>190.0</v>
      </c>
      <c r="W333" s="127">
        <v>151000.0</v>
      </c>
      <c r="X333" s="128"/>
      <c r="Y333" s="73"/>
      <c r="Z333" s="73"/>
      <c r="AA333" s="73"/>
      <c r="AB333" s="73"/>
    </row>
    <row r="334" ht="60.75" customHeight="1">
      <c r="A334" s="126">
        <v>151000.0</v>
      </c>
      <c r="B334" s="64"/>
      <c r="C334" s="55">
        <f t="shared" si="2"/>
        <v>0</v>
      </c>
      <c r="D334" s="99"/>
      <c r="E334" s="100" t="s">
        <v>3789</v>
      </c>
      <c r="F334" s="100" t="s">
        <v>3785</v>
      </c>
      <c r="G334" s="102" t="s">
        <v>1445</v>
      </c>
      <c r="H334" s="102" t="s">
        <v>65</v>
      </c>
      <c r="I334" s="102" t="s">
        <v>659</v>
      </c>
      <c r="J334" s="102" t="s">
        <v>773</v>
      </c>
      <c r="K334" s="102" t="s">
        <v>789</v>
      </c>
      <c r="L334" s="102" t="s">
        <v>3790</v>
      </c>
      <c r="M334" s="103">
        <v>20.0</v>
      </c>
      <c r="N334" s="103">
        <v>140.0</v>
      </c>
      <c r="O334" s="102" t="s">
        <v>663</v>
      </c>
      <c r="P334" s="102" t="s">
        <v>650</v>
      </c>
      <c r="Q334" s="102" t="s">
        <v>3791</v>
      </c>
      <c r="R334" s="102" t="s">
        <v>652</v>
      </c>
      <c r="S334" s="102" t="s">
        <v>3792</v>
      </c>
      <c r="T334" s="102" t="s">
        <v>654</v>
      </c>
      <c r="U334" s="103">
        <v>10.0</v>
      </c>
      <c r="V334" s="104">
        <v>190.0</v>
      </c>
      <c r="W334" s="127">
        <v>151000.0</v>
      </c>
      <c r="X334" s="128"/>
      <c r="Y334" s="73"/>
      <c r="Z334" s="73"/>
      <c r="AA334" s="73"/>
      <c r="AB334" s="73"/>
    </row>
    <row r="335" ht="60.75" customHeight="1">
      <c r="A335" s="126">
        <v>223000.0</v>
      </c>
      <c r="B335" s="64"/>
      <c r="C335" s="55">
        <f t="shared" si="2"/>
        <v>0</v>
      </c>
      <c r="D335" s="99"/>
      <c r="E335" s="100" t="s">
        <v>3793</v>
      </c>
      <c r="F335" s="100" t="s">
        <v>3794</v>
      </c>
      <c r="G335" s="102" t="s">
        <v>1445</v>
      </c>
      <c r="H335" s="102" t="s">
        <v>65</v>
      </c>
      <c r="I335" s="102" t="s">
        <v>659</v>
      </c>
      <c r="J335" s="102" t="s">
        <v>773</v>
      </c>
      <c r="K335" s="102" t="s">
        <v>1018</v>
      </c>
      <c r="L335" s="102" t="s">
        <v>1458</v>
      </c>
      <c r="M335" s="103">
        <v>22.0</v>
      </c>
      <c r="N335" s="103">
        <v>140.0</v>
      </c>
      <c r="O335" s="102" t="s">
        <v>663</v>
      </c>
      <c r="P335" s="102" t="s">
        <v>650</v>
      </c>
      <c r="Q335" s="102" t="s">
        <v>1459</v>
      </c>
      <c r="R335" s="102" t="s">
        <v>652</v>
      </c>
      <c r="S335" s="102" t="s">
        <v>3795</v>
      </c>
      <c r="T335" s="102" t="s">
        <v>696</v>
      </c>
      <c r="U335" s="103">
        <v>10.0</v>
      </c>
      <c r="V335" s="104">
        <v>290.0</v>
      </c>
      <c r="W335" s="127">
        <v>223000.0</v>
      </c>
      <c r="X335" s="128"/>
      <c r="Y335" s="73"/>
      <c r="Z335" s="73"/>
      <c r="AA335" s="73"/>
      <c r="AB335" s="73"/>
    </row>
    <row r="336" ht="60.75" customHeight="1">
      <c r="A336" s="126">
        <v>223000.0</v>
      </c>
      <c r="B336" s="64"/>
      <c r="C336" s="55">
        <f t="shared" si="2"/>
        <v>0</v>
      </c>
      <c r="D336" s="99"/>
      <c r="E336" s="100" t="s">
        <v>3796</v>
      </c>
      <c r="F336" s="100" t="s">
        <v>3794</v>
      </c>
      <c r="G336" s="102" t="s">
        <v>1445</v>
      </c>
      <c r="H336" s="102" t="s">
        <v>65</v>
      </c>
      <c r="I336" s="102" t="s">
        <v>659</v>
      </c>
      <c r="J336" s="102" t="s">
        <v>773</v>
      </c>
      <c r="K336" s="102" t="s">
        <v>1018</v>
      </c>
      <c r="L336" s="102" t="s">
        <v>1463</v>
      </c>
      <c r="M336" s="103">
        <v>22.0</v>
      </c>
      <c r="N336" s="103">
        <v>140.0</v>
      </c>
      <c r="O336" s="102" t="s">
        <v>663</v>
      </c>
      <c r="P336" s="102" t="s">
        <v>650</v>
      </c>
      <c r="Q336" s="102" t="s">
        <v>1464</v>
      </c>
      <c r="R336" s="102" t="s">
        <v>652</v>
      </c>
      <c r="S336" s="102" t="s">
        <v>3797</v>
      </c>
      <c r="T336" s="102" t="s">
        <v>654</v>
      </c>
      <c r="U336" s="103">
        <v>10.0</v>
      </c>
      <c r="V336" s="104">
        <v>290.0</v>
      </c>
      <c r="W336" s="127">
        <v>223000.0</v>
      </c>
      <c r="X336" s="128"/>
      <c r="Y336" s="73"/>
      <c r="Z336" s="73"/>
      <c r="AA336" s="73"/>
      <c r="AB336" s="73"/>
    </row>
    <row r="337" ht="60.75" customHeight="1">
      <c r="A337" s="126">
        <v>223000.0</v>
      </c>
      <c r="B337" s="64"/>
      <c r="C337" s="55">
        <f t="shared" si="2"/>
        <v>0</v>
      </c>
      <c r="D337" s="99"/>
      <c r="E337" s="100" t="s">
        <v>3798</v>
      </c>
      <c r="F337" s="100" t="s">
        <v>3794</v>
      </c>
      <c r="G337" s="102" t="s">
        <v>1445</v>
      </c>
      <c r="H337" s="102" t="s">
        <v>65</v>
      </c>
      <c r="I337" s="102" t="s">
        <v>659</v>
      </c>
      <c r="J337" s="102" t="s">
        <v>773</v>
      </c>
      <c r="K337" s="102" t="s">
        <v>1018</v>
      </c>
      <c r="L337" s="102" t="s">
        <v>1611</v>
      </c>
      <c r="M337" s="103">
        <v>22.0</v>
      </c>
      <c r="N337" s="103">
        <v>140.0</v>
      </c>
      <c r="O337" s="102" t="s">
        <v>663</v>
      </c>
      <c r="P337" s="102" t="s">
        <v>650</v>
      </c>
      <c r="Q337" s="102" t="s">
        <v>1612</v>
      </c>
      <c r="R337" s="102" t="s">
        <v>652</v>
      </c>
      <c r="S337" s="102" t="s">
        <v>3799</v>
      </c>
      <c r="T337" s="102" t="s">
        <v>654</v>
      </c>
      <c r="U337" s="103">
        <v>10.0</v>
      </c>
      <c r="V337" s="104">
        <v>290.0</v>
      </c>
      <c r="W337" s="127">
        <v>223000.0</v>
      </c>
      <c r="X337" s="128"/>
      <c r="Y337" s="73"/>
      <c r="Z337" s="73"/>
      <c r="AA337" s="73"/>
      <c r="AB337" s="73"/>
    </row>
    <row r="338" ht="60.75" customHeight="1">
      <c r="A338" s="126">
        <v>223000.0</v>
      </c>
      <c r="B338" s="64"/>
      <c r="C338" s="55">
        <f t="shared" si="2"/>
        <v>0</v>
      </c>
      <c r="D338" s="99"/>
      <c r="E338" s="100" t="s">
        <v>3800</v>
      </c>
      <c r="F338" s="100" t="s">
        <v>3801</v>
      </c>
      <c r="G338" s="102" t="s">
        <v>1445</v>
      </c>
      <c r="H338" s="102" t="s">
        <v>65</v>
      </c>
      <c r="I338" s="102" t="s">
        <v>659</v>
      </c>
      <c r="J338" s="102" t="s">
        <v>773</v>
      </c>
      <c r="K338" s="102" t="s">
        <v>798</v>
      </c>
      <c r="L338" s="102" t="s">
        <v>1622</v>
      </c>
      <c r="M338" s="103">
        <v>16.0</v>
      </c>
      <c r="N338" s="103">
        <v>140.0</v>
      </c>
      <c r="O338" s="102" t="s">
        <v>663</v>
      </c>
      <c r="P338" s="102" t="s">
        <v>650</v>
      </c>
      <c r="Q338" s="102" t="s">
        <v>1623</v>
      </c>
      <c r="R338" s="102" t="s">
        <v>652</v>
      </c>
      <c r="S338" s="102" t="s">
        <v>3802</v>
      </c>
      <c r="T338" s="102" t="s">
        <v>654</v>
      </c>
      <c r="U338" s="103">
        <v>10.0</v>
      </c>
      <c r="V338" s="104">
        <v>290.0</v>
      </c>
      <c r="W338" s="127">
        <v>223000.0</v>
      </c>
      <c r="X338" s="128"/>
      <c r="Y338" s="73"/>
      <c r="Z338" s="73"/>
      <c r="AA338" s="73"/>
      <c r="AB338" s="73"/>
    </row>
    <row r="339" ht="60.75" customHeight="1">
      <c r="A339" s="126">
        <v>223000.0</v>
      </c>
      <c r="B339" s="64"/>
      <c r="C339" s="55">
        <f t="shared" si="2"/>
        <v>0</v>
      </c>
      <c r="D339" s="99"/>
      <c r="E339" s="100" t="s">
        <v>3803</v>
      </c>
      <c r="F339" s="100" t="s">
        <v>3801</v>
      </c>
      <c r="G339" s="102" t="s">
        <v>1445</v>
      </c>
      <c r="H339" s="102" t="s">
        <v>65</v>
      </c>
      <c r="I339" s="102" t="s">
        <v>659</v>
      </c>
      <c r="J339" s="102" t="s">
        <v>773</v>
      </c>
      <c r="K339" s="102" t="s">
        <v>798</v>
      </c>
      <c r="L339" s="102" t="s">
        <v>1611</v>
      </c>
      <c r="M339" s="103">
        <v>16.0</v>
      </c>
      <c r="N339" s="103">
        <v>140.0</v>
      </c>
      <c r="O339" s="102" t="s">
        <v>663</v>
      </c>
      <c r="P339" s="102" t="s">
        <v>650</v>
      </c>
      <c r="Q339" s="102" t="s">
        <v>1612</v>
      </c>
      <c r="R339" s="102" t="s">
        <v>652</v>
      </c>
      <c r="S339" s="102" t="s">
        <v>3804</v>
      </c>
      <c r="T339" s="102" t="s">
        <v>654</v>
      </c>
      <c r="U339" s="103">
        <v>10.0</v>
      </c>
      <c r="V339" s="104">
        <v>290.0</v>
      </c>
      <c r="W339" s="127">
        <v>223000.0</v>
      </c>
      <c r="X339" s="128"/>
      <c r="Y339" s="73"/>
      <c r="Z339" s="73"/>
      <c r="AA339" s="73"/>
      <c r="AB339" s="73"/>
    </row>
    <row r="340" ht="60.75" customHeight="1">
      <c r="A340" s="126">
        <v>236000.0</v>
      </c>
      <c r="B340" s="64"/>
      <c r="C340" s="55">
        <f t="shared" si="2"/>
        <v>0</v>
      </c>
      <c r="D340" s="99"/>
      <c r="E340" s="100" t="s">
        <v>3805</v>
      </c>
      <c r="F340" s="100" t="s">
        <v>3806</v>
      </c>
      <c r="G340" s="102" t="s">
        <v>1445</v>
      </c>
      <c r="H340" s="102" t="s">
        <v>65</v>
      </c>
      <c r="I340" s="102" t="s">
        <v>735</v>
      </c>
      <c r="J340" s="102" t="s">
        <v>773</v>
      </c>
      <c r="K340" s="102" t="s">
        <v>789</v>
      </c>
      <c r="L340" s="102" t="s">
        <v>1907</v>
      </c>
      <c r="M340" s="103">
        <v>18.0</v>
      </c>
      <c r="N340" s="103">
        <v>145.0</v>
      </c>
      <c r="O340" s="102" t="s">
        <v>649</v>
      </c>
      <c r="P340" s="102" t="s">
        <v>650</v>
      </c>
      <c r="Q340" s="102" t="s">
        <v>1908</v>
      </c>
      <c r="R340" s="102" t="s">
        <v>652</v>
      </c>
      <c r="S340" s="102" t="s">
        <v>3807</v>
      </c>
      <c r="T340" s="102" t="s">
        <v>654</v>
      </c>
      <c r="U340" s="103">
        <v>10.0</v>
      </c>
      <c r="V340" s="104">
        <v>310.0</v>
      </c>
      <c r="W340" s="127">
        <v>236000.0</v>
      </c>
      <c r="X340" s="128"/>
      <c r="Y340" s="73"/>
      <c r="Z340" s="73"/>
      <c r="AA340" s="73"/>
      <c r="AB340" s="73"/>
    </row>
    <row r="341" ht="60.75" customHeight="1">
      <c r="A341" s="126">
        <v>236000.0</v>
      </c>
      <c r="B341" s="64"/>
      <c r="C341" s="55">
        <f t="shared" si="2"/>
        <v>0</v>
      </c>
      <c r="D341" s="99"/>
      <c r="E341" s="100" t="s">
        <v>3808</v>
      </c>
      <c r="F341" s="100" t="s">
        <v>3806</v>
      </c>
      <c r="G341" s="102" t="s">
        <v>1445</v>
      </c>
      <c r="H341" s="102" t="s">
        <v>65</v>
      </c>
      <c r="I341" s="102" t="s">
        <v>735</v>
      </c>
      <c r="J341" s="102" t="s">
        <v>773</v>
      </c>
      <c r="K341" s="102" t="s">
        <v>789</v>
      </c>
      <c r="L341" s="102" t="s">
        <v>3655</v>
      </c>
      <c r="M341" s="103">
        <v>18.0</v>
      </c>
      <c r="N341" s="103">
        <v>145.0</v>
      </c>
      <c r="O341" s="102" t="s">
        <v>649</v>
      </c>
      <c r="P341" s="102" t="s">
        <v>650</v>
      </c>
      <c r="Q341" s="102" t="s">
        <v>3656</v>
      </c>
      <c r="R341" s="102" t="s">
        <v>652</v>
      </c>
      <c r="S341" s="102" t="s">
        <v>3809</v>
      </c>
      <c r="T341" s="102" t="s">
        <v>654</v>
      </c>
      <c r="U341" s="103">
        <v>10.0</v>
      </c>
      <c r="V341" s="104">
        <v>310.0</v>
      </c>
      <c r="W341" s="127">
        <v>236000.0</v>
      </c>
      <c r="X341" s="128"/>
      <c r="Y341" s="73"/>
      <c r="Z341" s="73"/>
      <c r="AA341" s="73"/>
      <c r="AB341" s="73"/>
    </row>
    <row r="342" ht="60.75" customHeight="1">
      <c r="A342" s="126">
        <v>223000.0</v>
      </c>
      <c r="B342" s="64"/>
      <c r="C342" s="55">
        <f t="shared" si="2"/>
        <v>0</v>
      </c>
      <c r="D342" s="99"/>
      <c r="E342" s="100" t="s">
        <v>3810</v>
      </c>
      <c r="F342" s="100" t="s">
        <v>3811</v>
      </c>
      <c r="G342" s="102" t="s">
        <v>1445</v>
      </c>
      <c r="H342" s="102" t="s">
        <v>65</v>
      </c>
      <c r="I342" s="102" t="s">
        <v>659</v>
      </c>
      <c r="J342" s="102" t="s">
        <v>773</v>
      </c>
      <c r="K342" s="102" t="s">
        <v>1018</v>
      </c>
      <c r="L342" s="102" t="s">
        <v>1458</v>
      </c>
      <c r="M342" s="103">
        <v>19.0</v>
      </c>
      <c r="N342" s="103">
        <v>140.0</v>
      </c>
      <c r="O342" s="102" t="s">
        <v>663</v>
      </c>
      <c r="P342" s="102" t="s">
        <v>650</v>
      </c>
      <c r="Q342" s="102" t="s">
        <v>1459</v>
      </c>
      <c r="R342" s="102" t="s">
        <v>652</v>
      </c>
      <c r="S342" s="102" t="s">
        <v>3812</v>
      </c>
      <c r="T342" s="102" t="s">
        <v>654</v>
      </c>
      <c r="U342" s="103">
        <v>10.0</v>
      </c>
      <c r="V342" s="104">
        <v>290.0</v>
      </c>
      <c r="W342" s="127">
        <v>223000.0</v>
      </c>
      <c r="X342" s="128"/>
      <c r="Y342" s="73"/>
      <c r="Z342" s="73"/>
      <c r="AA342" s="73"/>
      <c r="AB342" s="73"/>
    </row>
    <row r="343" ht="60.75" customHeight="1">
      <c r="A343" s="126">
        <v>223000.0</v>
      </c>
      <c r="B343" s="64"/>
      <c r="C343" s="55">
        <f t="shared" si="2"/>
        <v>0</v>
      </c>
      <c r="D343" s="99"/>
      <c r="E343" s="100" t="s">
        <v>3813</v>
      </c>
      <c r="F343" s="100" t="s">
        <v>3811</v>
      </c>
      <c r="G343" s="102" t="s">
        <v>1445</v>
      </c>
      <c r="H343" s="102" t="s">
        <v>65</v>
      </c>
      <c r="I343" s="102" t="s">
        <v>659</v>
      </c>
      <c r="J343" s="102" t="s">
        <v>773</v>
      </c>
      <c r="K343" s="102" t="s">
        <v>1018</v>
      </c>
      <c r="L343" s="102" t="s">
        <v>1479</v>
      </c>
      <c r="M343" s="103">
        <v>19.0</v>
      </c>
      <c r="N343" s="103">
        <v>140.0</v>
      </c>
      <c r="O343" s="102" t="s">
        <v>663</v>
      </c>
      <c r="P343" s="102" t="s">
        <v>650</v>
      </c>
      <c r="Q343" s="102" t="s">
        <v>1480</v>
      </c>
      <c r="R343" s="102" t="s">
        <v>652</v>
      </c>
      <c r="S343" s="102" t="s">
        <v>3814</v>
      </c>
      <c r="T343" s="102" t="s">
        <v>654</v>
      </c>
      <c r="U343" s="103">
        <v>10.0</v>
      </c>
      <c r="V343" s="104">
        <v>290.0</v>
      </c>
      <c r="W343" s="127">
        <v>223000.0</v>
      </c>
      <c r="X343" s="128"/>
      <c r="Y343" s="73"/>
      <c r="Z343" s="73"/>
      <c r="AA343" s="73"/>
      <c r="AB343" s="73"/>
    </row>
    <row r="344" ht="60.75" customHeight="1">
      <c r="A344" s="126">
        <v>223000.0</v>
      </c>
      <c r="B344" s="64"/>
      <c r="C344" s="55">
        <f t="shared" si="2"/>
        <v>0</v>
      </c>
      <c r="D344" s="99"/>
      <c r="E344" s="100" t="s">
        <v>3815</v>
      </c>
      <c r="F344" s="100" t="s">
        <v>3811</v>
      </c>
      <c r="G344" s="102" t="s">
        <v>1445</v>
      </c>
      <c r="H344" s="102" t="s">
        <v>65</v>
      </c>
      <c r="I344" s="102" t="s">
        <v>659</v>
      </c>
      <c r="J344" s="102" t="s">
        <v>773</v>
      </c>
      <c r="K344" s="102" t="s">
        <v>1018</v>
      </c>
      <c r="L344" s="102" t="s">
        <v>3594</v>
      </c>
      <c r="M344" s="103">
        <v>19.0</v>
      </c>
      <c r="N344" s="103">
        <v>140.0</v>
      </c>
      <c r="O344" s="102" t="s">
        <v>663</v>
      </c>
      <c r="P344" s="102" t="s">
        <v>650</v>
      </c>
      <c r="Q344" s="102" t="s">
        <v>3595</v>
      </c>
      <c r="R344" s="102" t="s">
        <v>652</v>
      </c>
      <c r="S344" s="102" t="s">
        <v>3816</v>
      </c>
      <c r="T344" s="102" t="s">
        <v>654</v>
      </c>
      <c r="U344" s="103">
        <v>10.0</v>
      </c>
      <c r="V344" s="104">
        <v>290.0</v>
      </c>
      <c r="W344" s="127">
        <v>223000.0</v>
      </c>
      <c r="X344" s="128"/>
      <c r="Y344" s="73"/>
      <c r="Z344" s="73"/>
      <c r="AA344" s="73"/>
      <c r="AB344" s="73"/>
    </row>
    <row r="345" ht="60.75" customHeight="1">
      <c r="A345" s="126">
        <v>223000.0</v>
      </c>
      <c r="B345" s="64"/>
      <c r="C345" s="55">
        <f t="shared" si="2"/>
        <v>0</v>
      </c>
      <c r="D345" s="99"/>
      <c r="E345" s="100" t="s">
        <v>3817</v>
      </c>
      <c r="F345" s="100" t="s">
        <v>3818</v>
      </c>
      <c r="G345" s="102" t="s">
        <v>1445</v>
      </c>
      <c r="H345" s="102" t="s">
        <v>65</v>
      </c>
      <c r="I345" s="102" t="s">
        <v>659</v>
      </c>
      <c r="J345" s="102" t="s">
        <v>773</v>
      </c>
      <c r="K345" s="102" t="s">
        <v>789</v>
      </c>
      <c r="L345" s="102" t="s">
        <v>1458</v>
      </c>
      <c r="M345" s="103">
        <v>20.0</v>
      </c>
      <c r="N345" s="103">
        <v>145.0</v>
      </c>
      <c r="O345" s="102" t="s">
        <v>663</v>
      </c>
      <c r="P345" s="102" t="s">
        <v>650</v>
      </c>
      <c r="Q345" s="102" t="s">
        <v>1459</v>
      </c>
      <c r="R345" s="102" t="s">
        <v>1980</v>
      </c>
      <c r="S345" s="102" t="s">
        <v>3819</v>
      </c>
      <c r="T345" s="102" t="s">
        <v>654</v>
      </c>
      <c r="U345" s="103">
        <v>10.0</v>
      </c>
      <c r="V345" s="104">
        <v>290.0</v>
      </c>
      <c r="W345" s="127">
        <v>223000.0</v>
      </c>
      <c r="X345" s="128"/>
      <c r="Y345" s="73"/>
      <c r="Z345" s="73"/>
      <c r="AA345" s="73"/>
      <c r="AB345" s="73"/>
    </row>
    <row r="346" ht="60.75" customHeight="1">
      <c r="A346" s="126">
        <v>223000.0</v>
      </c>
      <c r="B346" s="64"/>
      <c r="C346" s="55">
        <f t="shared" si="2"/>
        <v>0</v>
      </c>
      <c r="D346" s="99"/>
      <c r="E346" s="100" t="s">
        <v>3820</v>
      </c>
      <c r="F346" s="100" t="s">
        <v>3818</v>
      </c>
      <c r="G346" s="102" t="s">
        <v>1445</v>
      </c>
      <c r="H346" s="102" t="s">
        <v>65</v>
      </c>
      <c r="I346" s="102" t="s">
        <v>659</v>
      </c>
      <c r="J346" s="102" t="s">
        <v>773</v>
      </c>
      <c r="K346" s="102" t="s">
        <v>789</v>
      </c>
      <c r="L346" s="102" t="s">
        <v>1479</v>
      </c>
      <c r="M346" s="103">
        <v>20.0</v>
      </c>
      <c r="N346" s="103">
        <v>145.0</v>
      </c>
      <c r="O346" s="102" t="s">
        <v>663</v>
      </c>
      <c r="P346" s="102" t="s">
        <v>650</v>
      </c>
      <c r="Q346" s="102" t="s">
        <v>1480</v>
      </c>
      <c r="R346" s="102" t="s">
        <v>1980</v>
      </c>
      <c r="S346" s="102" t="s">
        <v>3821</v>
      </c>
      <c r="T346" s="102" t="s">
        <v>654</v>
      </c>
      <c r="U346" s="103">
        <v>10.0</v>
      </c>
      <c r="V346" s="104">
        <v>290.0</v>
      </c>
      <c r="W346" s="127">
        <v>223000.0</v>
      </c>
      <c r="X346" s="128"/>
      <c r="Y346" s="73"/>
      <c r="Z346" s="73"/>
      <c r="AA346" s="73"/>
      <c r="AB346" s="73"/>
    </row>
    <row r="347" ht="60.75" customHeight="1">
      <c r="A347" s="126">
        <v>223000.0</v>
      </c>
      <c r="B347" s="64"/>
      <c r="C347" s="55">
        <f t="shared" si="2"/>
        <v>0</v>
      </c>
      <c r="D347" s="99"/>
      <c r="E347" s="100" t="s">
        <v>3822</v>
      </c>
      <c r="F347" s="100" t="s">
        <v>3818</v>
      </c>
      <c r="G347" s="102" t="s">
        <v>1445</v>
      </c>
      <c r="H347" s="102" t="s">
        <v>65</v>
      </c>
      <c r="I347" s="102" t="s">
        <v>659</v>
      </c>
      <c r="J347" s="102" t="s">
        <v>773</v>
      </c>
      <c r="K347" s="102" t="s">
        <v>789</v>
      </c>
      <c r="L347" s="102" t="s">
        <v>2582</v>
      </c>
      <c r="M347" s="103">
        <v>20.0</v>
      </c>
      <c r="N347" s="103">
        <v>145.0</v>
      </c>
      <c r="O347" s="102" t="s">
        <v>663</v>
      </c>
      <c r="P347" s="102" t="s">
        <v>650</v>
      </c>
      <c r="Q347" s="102" t="s">
        <v>2583</v>
      </c>
      <c r="R347" s="102" t="s">
        <v>1980</v>
      </c>
      <c r="S347" s="102" t="s">
        <v>3823</v>
      </c>
      <c r="T347" s="102" t="s">
        <v>654</v>
      </c>
      <c r="U347" s="103">
        <v>10.0</v>
      </c>
      <c r="V347" s="104">
        <v>290.0</v>
      </c>
      <c r="W347" s="127">
        <v>223000.0</v>
      </c>
      <c r="X347" s="128"/>
      <c r="Y347" s="73"/>
      <c r="Z347" s="73"/>
      <c r="AA347" s="73"/>
      <c r="AB347" s="73"/>
    </row>
    <row r="348" ht="60.75" customHeight="1">
      <c r="A348" s="126">
        <v>223000.0</v>
      </c>
      <c r="B348" s="64"/>
      <c r="C348" s="55">
        <f t="shared" si="2"/>
        <v>0</v>
      </c>
      <c r="D348" s="99"/>
      <c r="E348" s="100" t="s">
        <v>3824</v>
      </c>
      <c r="F348" s="100" t="s">
        <v>3825</v>
      </c>
      <c r="G348" s="102" t="s">
        <v>1445</v>
      </c>
      <c r="H348" s="102" t="s">
        <v>65</v>
      </c>
      <c r="I348" s="102" t="s">
        <v>659</v>
      </c>
      <c r="J348" s="102" t="s">
        <v>699</v>
      </c>
      <c r="K348" s="102" t="s">
        <v>2215</v>
      </c>
      <c r="L348" s="102" t="s">
        <v>1458</v>
      </c>
      <c r="M348" s="103">
        <v>20.0</v>
      </c>
      <c r="N348" s="103">
        <v>140.0</v>
      </c>
      <c r="O348" s="102" t="s">
        <v>663</v>
      </c>
      <c r="P348" s="102" t="s">
        <v>650</v>
      </c>
      <c r="Q348" s="102" t="s">
        <v>1459</v>
      </c>
      <c r="R348" s="102" t="s">
        <v>652</v>
      </c>
      <c r="S348" s="102" t="s">
        <v>3826</v>
      </c>
      <c r="T348" s="102" t="s">
        <v>654</v>
      </c>
      <c r="U348" s="103">
        <v>10.0</v>
      </c>
      <c r="V348" s="104">
        <v>290.0</v>
      </c>
      <c r="W348" s="127">
        <v>223000.0</v>
      </c>
      <c r="X348" s="128"/>
      <c r="Y348" s="73"/>
      <c r="Z348" s="73"/>
      <c r="AA348" s="73"/>
      <c r="AB348" s="73"/>
    </row>
    <row r="349" ht="60.75" customHeight="1">
      <c r="A349" s="126">
        <v>223000.0</v>
      </c>
      <c r="B349" s="64"/>
      <c r="C349" s="55">
        <f t="shared" si="2"/>
        <v>0</v>
      </c>
      <c r="D349" s="99"/>
      <c r="E349" s="100" t="s">
        <v>3827</v>
      </c>
      <c r="F349" s="100" t="s">
        <v>3825</v>
      </c>
      <c r="G349" s="102" t="s">
        <v>1445</v>
      </c>
      <c r="H349" s="102" t="s">
        <v>65</v>
      </c>
      <c r="I349" s="102" t="s">
        <v>659</v>
      </c>
      <c r="J349" s="102" t="s">
        <v>699</v>
      </c>
      <c r="K349" s="102" t="s">
        <v>2215</v>
      </c>
      <c r="L349" s="102" t="s">
        <v>1479</v>
      </c>
      <c r="M349" s="103">
        <v>20.0</v>
      </c>
      <c r="N349" s="103">
        <v>140.0</v>
      </c>
      <c r="O349" s="102" t="s">
        <v>663</v>
      </c>
      <c r="P349" s="102" t="s">
        <v>650</v>
      </c>
      <c r="Q349" s="102" t="s">
        <v>1480</v>
      </c>
      <c r="R349" s="102" t="s">
        <v>652</v>
      </c>
      <c r="S349" s="102" t="s">
        <v>3828</v>
      </c>
      <c r="T349" s="102" t="s">
        <v>1073</v>
      </c>
      <c r="U349" s="103">
        <v>10.0</v>
      </c>
      <c r="V349" s="104">
        <v>290.0</v>
      </c>
      <c r="W349" s="127">
        <v>223000.0</v>
      </c>
      <c r="X349" s="128"/>
      <c r="Y349" s="73"/>
      <c r="Z349" s="73"/>
      <c r="AA349" s="73"/>
      <c r="AB349" s="73"/>
    </row>
    <row r="350" ht="60.75" customHeight="1">
      <c r="A350" s="126">
        <v>223000.0</v>
      </c>
      <c r="B350" s="64"/>
      <c r="C350" s="55">
        <f t="shared" si="2"/>
        <v>0</v>
      </c>
      <c r="D350" s="99"/>
      <c r="E350" s="100" t="s">
        <v>3829</v>
      </c>
      <c r="F350" s="100" t="s">
        <v>3825</v>
      </c>
      <c r="G350" s="102" t="s">
        <v>1445</v>
      </c>
      <c r="H350" s="102" t="s">
        <v>65</v>
      </c>
      <c r="I350" s="102" t="s">
        <v>659</v>
      </c>
      <c r="J350" s="102" t="s">
        <v>699</v>
      </c>
      <c r="K350" s="102" t="s">
        <v>2215</v>
      </c>
      <c r="L350" s="102" t="s">
        <v>1880</v>
      </c>
      <c r="M350" s="103">
        <v>20.0</v>
      </c>
      <c r="N350" s="103">
        <v>140.0</v>
      </c>
      <c r="O350" s="102" t="s">
        <v>663</v>
      </c>
      <c r="P350" s="102" t="s">
        <v>650</v>
      </c>
      <c r="Q350" s="102" t="s">
        <v>1881</v>
      </c>
      <c r="R350" s="102" t="s">
        <v>652</v>
      </c>
      <c r="S350" s="102" t="s">
        <v>3830</v>
      </c>
      <c r="T350" s="102" t="s">
        <v>654</v>
      </c>
      <c r="U350" s="103">
        <v>10.0</v>
      </c>
      <c r="V350" s="104">
        <v>290.0</v>
      </c>
      <c r="W350" s="127">
        <v>223000.0</v>
      </c>
      <c r="X350" s="128"/>
      <c r="Y350" s="73"/>
      <c r="Z350" s="73"/>
      <c r="AA350" s="73"/>
      <c r="AB350" s="73"/>
    </row>
    <row r="351" ht="60.75" customHeight="1">
      <c r="A351" s="126">
        <v>223000.0</v>
      </c>
      <c r="B351" s="64"/>
      <c r="C351" s="55">
        <f t="shared" si="2"/>
        <v>0</v>
      </c>
      <c r="D351" s="99"/>
      <c r="E351" s="100" t="s">
        <v>3831</v>
      </c>
      <c r="F351" s="100" t="s">
        <v>3825</v>
      </c>
      <c r="G351" s="102" t="s">
        <v>1445</v>
      </c>
      <c r="H351" s="102" t="s">
        <v>65</v>
      </c>
      <c r="I351" s="102" t="s">
        <v>659</v>
      </c>
      <c r="J351" s="102" t="s">
        <v>699</v>
      </c>
      <c r="K351" s="102" t="s">
        <v>2215</v>
      </c>
      <c r="L351" s="102" t="s">
        <v>3594</v>
      </c>
      <c r="M351" s="103">
        <v>20.0</v>
      </c>
      <c r="N351" s="103">
        <v>140.0</v>
      </c>
      <c r="O351" s="102" t="s">
        <v>663</v>
      </c>
      <c r="P351" s="102" t="s">
        <v>650</v>
      </c>
      <c r="Q351" s="102" t="s">
        <v>3595</v>
      </c>
      <c r="R351" s="102" t="s">
        <v>652</v>
      </c>
      <c r="S351" s="102" t="s">
        <v>3832</v>
      </c>
      <c r="T351" s="102" t="s">
        <v>654</v>
      </c>
      <c r="U351" s="103">
        <v>10.0</v>
      </c>
      <c r="V351" s="104">
        <v>290.0</v>
      </c>
      <c r="W351" s="127">
        <v>223000.0</v>
      </c>
      <c r="X351" s="128"/>
      <c r="Y351" s="73"/>
      <c r="Z351" s="73"/>
      <c r="AA351" s="73"/>
      <c r="AB351" s="73"/>
    </row>
    <row r="352" ht="60.75" customHeight="1">
      <c r="A352" s="126">
        <v>172000.0</v>
      </c>
      <c r="B352" s="64"/>
      <c r="C352" s="55">
        <f t="shared" si="2"/>
        <v>0</v>
      </c>
      <c r="D352" s="99"/>
      <c r="E352" s="100" t="s">
        <v>3833</v>
      </c>
      <c r="F352" s="100" t="s">
        <v>3834</v>
      </c>
      <c r="G352" s="102" t="s">
        <v>1445</v>
      </c>
      <c r="H352" s="102" t="s">
        <v>65</v>
      </c>
      <c r="I352" s="102" t="s">
        <v>659</v>
      </c>
      <c r="J352" s="102" t="s">
        <v>699</v>
      </c>
      <c r="K352" s="102" t="s">
        <v>798</v>
      </c>
      <c r="L352" s="102" t="s">
        <v>1458</v>
      </c>
      <c r="M352" s="103">
        <v>16.0</v>
      </c>
      <c r="N352" s="103">
        <v>145.0</v>
      </c>
      <c r="O352" s="102" t="s">
        <v>663</v>
      </c>
      <c r="P352" s="102" t="s">
        <v>650</v>
      </c>
      <c r="Q352" s="102" t="s">
        <v>1459</v>
      </c>
      <c r="R352" s="102" t="s">
        <v>652</v>
      </c>
      <c r="S352" s="102" t="s">
        <v>3835</v>
      </c>
      <c r="T352" s="102" t="s">
        <v>654</v>
      </c>
      <c r="U352" s="103">
        <v>10.0</v>
      </c>
      <c r="V352" s="104">
        <v>220.0</v>
      </c>
      <c r="W352" s="127">
        <v>172000.0</v>
      </c>
      <c r="X352" s="128"/>
      <c r="Y352" s="73"/>
      <c r="Z352" s="73"/>
      <c r="AA352" s="73"/>
      <c r="AB352" s="73"/>
    </row>
    <row r="353" ht="60.75" customHeight="1">
      <c r="A353" s="126">
        <v>172000.0</v>
      </c>
      <c r="B353" s="64"/>
      <c r="C353" s="55">
        <f t="shared" si="2"/>
        <v>0</v>
      </c>
      <c r="D353" s="99"/>
      <c r="E353" s="100" t="s">
        <v>3836</v>
      </c>
      <c r="F353" s="100" t="s">
        <v>3834</v>
      </c>
      <c r="G353" s="102" t="s">
        <v>1445</v>
      </c>
      <c r="H353" s="102" t="s">
        <v>65</v>
      </c>
      <c r="I353" s="102" t="s">
        <v>659</v>
      </c>
      <c r="J353" s="102" t="s">
        <v>699</v>
      </c>
      <c r="K353" s="102" t="s">
        <v>798</v>
      </c>
      <c r="L353" s="102" t="s">
        <v>1622</v>
      </c>
      <c r="M353" s="103">
        <v>16.0</v>
      </c>
      <c r="N353" s="103">
        <v>145.0</v>
      </c>
      <c r="O353" s="102" t="s">
        <v>663</v>
      </c>
      <c r="P353" s="102" t="s">
        <v>650</v>
      </c>
      <c r="Q353" s="102" t="s">
        <v>1623</v>
      </c>
      <c r="R353" s="102" t="s">
        <v>652</v>
      </c>
      <c r="S353" s="102" t="s">
        <v>3837</v>
      </c>
      <c r="T353" s="102" t="s">
        <v>654</v>
      </c>
      <c r="U353" s="103">
        <v>10.0</v>
      </c>
      <c r="V353" s="104">
        <v>220.0</v>
      </c>
      <c r="W353" s="127">
        <v>172000.0</v>
      </c>
      <c r="X353" s="128"/>
      <c r="Y353" s="73"/>
      <c r="Z353" s="73"/>
      <c r="AA353" s="73"/>
      <c r="AB353" s="73"/>
    </row>
    <row r="354" ht="60.75" customHeight="1">
      <c r="A354" s="126">
        <v>172000.0</v>
      </c>
      <c r="B354" s="64"/>
      <c r="C354" s="55">
        <f t="shared" si="2"/>
        <v>0</v>
      </c>
      <c r="D354" s="99"/>
      <c r="E354" s="100" t="s">
        <v>3838</v>
      </c>
      <c r="F354" s="100" t="s">
        <v>3834</v>
      </c>
      <c r="G354" s="102" t="s">
        <v>1445</v>
      </c>
      <c r="H354" s="102" t="s">
        <v>65</v>
      </c>
      <c r="I354" s="102" t="s">
        <v>659</v>
      </c>
      <c r="J354" s="102" t="s">
        <v>699</v>
      </c>
      <c r="K354" s="102" t="s">
        <v>798</v>
      </c>
      <c r="L354" s="102" t="s">
        <v>1494</v>
      </c>
      <c r="M354" s="103">
        <v>16.0</v>
      </c>
      <c r="N354" s="103">
        <v>145.0</v>
      </c>
      <c r="O354" s="102" t="s">
        <v>663</v>
      </c>
      <c r="P354" s="102" t="s">
        <v>650</v>
      </c>
      <c r="Q354" s="102" t="s">
        <v>1495</v>
      </c>
      <c r="R354" s="102" t="s">
        <v>652</v>
      </c>
      <c r="S354" s="102" t="s">
        <v>3839</v>
      </c>
      <c r="T354" s="102" t="s">
        <v>654</v>
      </c>
      <c r="U354" s="103">
        <v>10.0</v>
      </c>
      <c r="V354" s="104">
        <v>220.0</v>
      </c>
      <c r="W354" s="127">
        <v>172000.0</v>
      </c>
      <c r="X354" s="128"/>
      <c r="Y354" s="73"/>
      <c r="Z354" s="73"/>
      <c r="AA354" s="73"/>
      <c r="AB354" s="73"/>
    </row>
    <row r="355" ht="60.75" customHeight="1">
      <c r="A355" s="126">
        <v>231000.0</v>
      </c>
      <c r="B355" s="64"/>
      <c r="C355" s="55">
        <f t="shared" si="2"/>
        <v>0</v>
      </c>
      <c r="D355" s="99"/>
      <c r="E355" s="100" t="s">
        <v>3840</v>
      </c>
      <c r="F355" s="100" t="s">
        <v>3841</v>
      </c>
      <c r="G355" s="102" t="s">
        <v>1445</v>
      </c>
      <c r="H355" s="102" t="s">
        <v>65</v>
      </c>
      <c r="I355" s="102" t="s">
        <v>659</v>
      </c>
      <c r="J355" s="102" t="s">
        <v>699</v>
      </c>
      <c r="K355" s="102" t="s">
        <v>694</v>
      </c>
      <c r="L355" s="102" t="s">
        <v>1458</v>
      </c>
      <c r="M355" s="103">
        <v>18.0</v>
      </c>
      <c r="N355" s="103">
        <v>140.0</v>
      </c>
      <c r="O355" s="102" t="s">
        <v>663</v>
      </c>
      <c r="P355" s="102" t="s">
        <v>650</v>
      </c>
      <c r="Q355" s="102" t="s">
        <v>1459</v>
      </c>
      <c r="R355" s="102" t="s">
        <v>652</v>
      </c>
      <c r="S355" s="102" t="s">
        <v>3842</v>
      </c>
      <c r="T355" s="102" t="s">
        <v>654</v>
      </c>
      <c r="U355" s="103">
        <v>10.0</v>
      </c>
      <c r="V355" s="104">
        <v>300.0</v>
      </c>
      <c r="W355" s="127">
        <v>231000.0</v>
      </c>
      <c r="X355" s="128"/>
      <c r="Y355" s="73"/>
      <c r="Z355" s="73"/>
      <c r="AA355" s="73"/>
      <c r="AB355" s="73"/>
    </row>
    <row r="356" ht="60.75" customHeight="1">
      <c r="A356" s="126">
        <v>231000.0</v>
      </c>
      <c r="B356" s="64"/>
      <c r="C356" s="55">
        <f t="shared" si="2"/>
        <v>0</v>
      </c>
      <c r="D356" s="99"/>
      <c r="E356" s="100" t="s">
        <v>3843</v>
      </c>
      <c r="F356" s="100" t="s">
        <v>3841</v>
      </c>
      <c r="G356" s="102" t="s">
        <v>1445</v>
      </c>
      <c r="H356" s="102" t="s">
        <v>65</v>
      </c>
      <c r="I356" s="102" t="s">
        <v>659</v>
      </c>
      <c r="J356" s="102" t="s">
        <v>699</v>
      </c>
      <c r="K356" s="102" t="s">
        <v>694</v>
      </c>
      <c r="L356" s="102" t="s">
        <v>3701</v>
      </c>
      <c r="M356" s="103">
        <v>18.0</v>
      </c>
      <c r="N356" s="103">
        <v>140.0</v>
      </c>
      <c r="O356" s="102" t="s">
        <v>663</v>
      </c>
      <c r="P356" s="102" t="s">
        <v>650</v>
      </c>
      <c r="Q356" s="102" t="s">
        <v>3702</v>
      </c>
      <c r="R356" s="102" t="s">
        <v>652</v>
      </c>
      <c r="S356" s="102" t="s">
        <v>3844</v>
      </c>
      <c r="T356" s="102" t="s">
        <v>654</v>
      </c>
      <c r="U356" s="103">
        <v>10.0</v>
      </c>
      <c r="V356" s="104">
        <v>300.0</v>
      </c>
      <c r="W356" s="127">
        <v>231000.0</v>
      </c>
      <c r="X356" s="128"/>
      <c r="Y356" s="73"/>
      <c r="Z356" s="73"/>
      <c r="AA356" s="73"/>
      <c r="AB356" s="73"/>
    </row>
    <row r="357" ht="60.75" customHeight="1">
      <c r="A357" s="126">
        <v>231000.0</v>
      </c>
      <c r="B357" s="64"/>
      <c r="C357" s="55">
        <f t="shared" si="2"/>
        <v>0</v>
      </c>
      <c r="D357" s="99"/>
      <c r="E357" s="100" t="s">
        <v>3845</v>
      </c>
      <c r="F357" s="100" t="s">
        <v>3841</v>
      </c>
      <c r="G357" s="102" t="s">
        <v>1445</v>
      </c>
      <c r="H357" s="102" t="s">
        <v>65</v>
      </c>
      <c r="I357" s="102" t="s">
        <v>659</v>
      </c>
      <c r="J357" s="102" t="s">
        <v>699</v>
      </c>
      <c r="K357" s="102" t="s">
        <v>694</v>
      </c>
      <c r="L357" s="102" t="s">
        <v>1463</v>
      </c>
      <c r="M357" s="103">
        <v>18.0</v>
      </c>
      <c r="N357" s="103">
        <v>140.0</v>
      </c>
      <c r="O357" s="102" t="s">
        <v>663</v>
      </c>
      <c r="P357" s="102" t="s">
        <v>650</v>
      </c>
      <c r="Q357" s="102" t="s">
        <v>1464</v>
      </c>
      <c r="R357" s="102" t="s">
        <v>652</v>
      </c>
      <c r="S357" s="102" t="s">
        <v>3846</v>
      </c>
      <c r="T357" s="102" t="s">
        <v>654</v>
      </c>
      <c r="U357" s="103">
        <v>10.0</v>
      </c>
      <c r="V357" s="104">
        <v>300.0</v>
      </c>
      <c r="W357" s="127">
        <v>231000.0</v>
      </c>
      <c r="X357" s="128"/>
      <c r="Y357" s="73"/>
      <c r="Z357" s="73"/>
      <c r="AA357" s="73"/>
      <c r="AB357" s="73"/>
    </row>
    <row r="358" ht="60.75" customHeight="1">
      <c r="A358" s="126">
        <v>231000.0</v>
      </c>
      <c r="B358" s="64"/>
      <c r="C358" s="55">
        <f t="shared" si="2"/>
        <v>0</v>
      </c>
      <c r="D358" s="99"/>
      <c r="E358" s="100" t="s">
        <v>3847</v>
      </c>
      <c r="F358" s="100" t="s">
        <v>3841</v>
      </c>
      <c r="G358" s="102" t="s">
        <v>1445</v>
      </c>
      <c r="H358" s="102" t="s">
        <v>65</v>
      </c>
      <c r="I358" s="102" t="s">
        <v>659</v>
      </c>
      <c r="J358" s="102" t="s">
        <v>699</v>
      </c>
      <c r="K358" s="102" t="s">
        <v>694</v>
      </c>
      <c r="L358" s="102" t="s">
        <v>3848</v>
      </c>
      <c r="M358" s="103">
        <v>18.0</v>
      </c>
      <c r="N358" s="103">
        <v>140.0</v>
      </c>
      <c r="O358" s="102" t="s">
        <v>663</v>
      </c>
      <c r="P358" s="102" t="s">
        <v>650</v>
      </c>
      <c r="Q358" s="102" t="s">
        <v>3849</v>
      </c>
      <c r="R358" s="102" t="s">
        <v>652</v>
      </c>
      <c r="S358" s="102" t="s">
        <v>3850</v>
      </c>
      <c r="T358" s="102" t="s">
        <v>654</v>
      </c>
      <c r="U358" s="103">
        <v>10.0</v>
      </c>
      <c r="V358" s="104">
        <v>300.0</v>
      </c>
      <c r="W358" s="127">
        <v>231000.0</v>
      </c>
      <c r="X358" s="128"/>
      <c r="Y358" s="73"/>
      <c r="Z358" s="73"/>
      <c r="AA358" s="73"/>
      <c r="AB358" s="73"/>
    </row>
    <row r="359" ht="60.75" customHeight="1">
      <c r="A359" s="126">
        <v>223000.0</v>
      </c>
      <c r="B359" s="64"/>
      <c r="C359" s="55">
        <f t="shared" si="2"/>
        <v>0</v>
      </c>
      <c r="D359" s="99"/>
      <c r="E359" s="100" t="s">
        <v>3851</v>
      </c>
      <c r="F359" s="100" t="s">
        <v>3852</v>
      </c>
      <c r="G359" s="102" t="s">
        <v>1445</v>
      </c>
      <c r="H359" s="102" t="s">
        <v>65</v>
      </c>
      <c r="I359" s="102" t="s">
        <v>735</v>
      </c>
      <c r="J359" s="102" t="s">
        <v>699</v>
      </c>
      <c r="K359" s="102" t="s">
        <v>686</v>
      </c>
      <c r="L359" s="102" t="s">
        <v>1907</v>
      </c>
      <c r="M359" s="103">
        <v>14.0</v>
      </c>
      <c r="N359" s="103">
        <v>145.0</v>
      </c>
      <c r="O359" s="102" t="s">
        <v>649</v>
      </c>
      <c r="P359" s="102" t="s">
        <v>650</v>
      </c>
      <c r="Q359" s="102" t="s">
        <v>1908</v>
      </c>
      <c r="R359" s="102" t="s">
        <v>652</v>
      </c>
      <c r="S359" s="102" t="s">
        <v>3853</v>
      </c>
      <c r="T359" s="102" t="s">
        <v>654</v>
      </c>
      <c r="U359" s="103">
        <v>10.0</v>
      </c>
      <c r="V359" s="104">
        <v>290.0</v>
      </c>
      <c r="W359" s="127">
        <v>223000.0</v>
      </c>
      <c r="X359" s="128"/>
      <c r="Y359" s="73"/>
      <c r="Z359" s="73"/>
      <c r="AA359" s="73"/>
      <c r="AB359" s="73"/>
    </row>
    <row r="360" ht="60.75" customHeight="1">
      <c r="A360" s="126">
        <v>285000.0</v>
      </c>
      <c r="B360" s="64"/>
      <c r="C360" s="55">
        <f t="shared" si="2"/>
        <v>0</v>
      </c>
      <c r="D360" s="99"/>
      <c r="E360" s="100" t="s">
        <v>3854</v>
      </c>
      <c r="F360" s="100" t="s">
        <v>3855</v>
      </c>
      <c r="G360" s="102" t="s">
        <v>1445</v>
      </c>
      <c r="H360" s="102" t="s">
        <v>65</v>
      </c>
      <c r="I360" s="102" t="s">
        <v>735</v>
      </c>
      <c r="J360" s="102" t="s">
        <v>699</v>
      </c>
      <c r="K360" s="102" t="s">
        <v>1248</v>
      </c>
      <c r="L360" s="102" t="s">
        <v>1458</v>
      </c>
      <c r="M360" s="103">
        <v>21.0</v>
      </c>
      <c r="N360" s="103">
        <v>145.0</v>
      </c>
      <c r="O360" s="102" t="s">
        <v>649</v>
      </c>
      <c r="P360" s="102" t="s">
        <v>650</v>
      </c>
      <c r="Q360" s="102" t="s">
        <v>1459</v>
      </c>
      <c r="R360" s="102" t="s">
        <v>652</v>
      </c>
      <c r="S360" s="102" t="s">
        <v>3856</v>
      </c>
      <c r="T360" s="102" t="s">
        <v>654</v>
      </c>
      <c r="U360" s="103">
        <v>10.0</v>
      </c>
      <c r="V360" s="104">
        <v>320.0</v>
      </c>
      <c r="W360" s="127">
        <v>285000.0</v>
      </c>
      <c r="X360" s="128"/>
      <c r="Y360" s="73"/>
      <c r="Z360" s="73"/>
      <c r="AA360" s="73"/>
      <c r="AB360" s="73"/>
    </row>
    <row r="361" ht="60.75" customHeight="1">
      <c r="A361" s="126">
        <v>285000.0</v>
      </c>
      <c r="B361" s="64"/>
      <c r="C361" s="55">
        <f t="shared" si="2"/>
        <v>0</v>
      </c>
      <c r="D361" s="99"/>
      <c r="E361" s="100" t="s">
        <v>3857</v>
      </c>
      <c r="F361" s="100" t="s">
        <v>3855</v>
      </c>
      <c r="G361" s="102" t="s">
        <v>1445</v>
      </c>
      <c r="H361" s="102" t="s">
        <v>65</v>
      </c>
      <c r="I361" s="102" t="s">
        <v>735</v>
      </c>
      <c r="J361" s="102" t="s">
        <v>699</v>
      </c>
      <c r="K361" s="102" t="s">
        <v>1248</v>
      </c>
      <c r="L361" s="102" t="s">
        <v>1479</v>
      </c>
      <c r="M361" s="103">
        <v>21.0</v>
      </c>
      <c r="N361" s="103">
        <v>145.0</v>
      </c>
      <c r="O361" s="102" t="s">
        <v>649</v>
      </c>
      <c r="P361" s="102" t="s">
        <v>650</v>
      </c>
      <c r="Q361" s="102" t="s">
        <v>1480</v>
      </c>
      <c r="R361" s="102" t="s">
        <v>652</v>
      </c>
      <c r="S361" s="102" t="s">
        <v>3858</v>
      </c>
      <c r="T361" s="102" t="s">
        <v>654</v>
      </c>
      <c r="U361" s="103">
        <v>10.0</v>
      </c>
      <c r="V361" s="104">
        <v>320.0</v>
      </c>
      <c r="W361" s="127">
        <v>285000.0</v>
      </c>
      <c r="X361" s="128"/>
      <c r="Y361" s="73"/>
      <c r="Z361" s="73"/>
      <c r="AA361" s="73"/>
      <c r="AB361" s="73"/>
    </row>
    <row r="362" ht="60.75" customHeight="1">
      <c r="A362" s="126">
        <v>285000.0</v>
      </c>
      <c r="B362" s="64"/>
      <c r="C362" s="55">
        <f t="shared" si="2"/>
        <v>0</v>
      </c>
      <c r="D362" s="99"/>
      <c r="E362" s="100" t="s">
        <v>3859</v>
      </c>
      <c r="F362" s="100" t="s">
        <v>3855</v>
      </c>
      <c r="G362" s="102" t="s">
        <v>1445</v>
      </c>
      <c r="H362" s="102" t="s">
        <v>65</v>
      </c>
      <c r="I362" s="102" t="s">
        <v>735</v>
      </c>
      <c r="J362" s="102" t="s">
        <v>699</v>
      </c>
      <c r="K362" s="102" t="s">
        <v>1248</v>
      </c>
      <c r="L362" s="102" t="s">
        <v>1463</v>
      </c>
      <c r="M362" s="103">
        <v>21.0</v>
      </c>
      <c r="N362" s="103">
        <v>145.0</v>
      </c>
      <c r="O362" s="102" t="s">
        <v>649</v>
      </c>
      <c r="P362" s="102" t="s">
        <v>650</v>
      </c>
      <c r="Q362" s="102" t="s">
        <v>1464</v>
      </c>
      <c r="R362" s="102" t="s">
        <v>652</v>
      </c>
      <c r="S362" s="102" t="s">
        <v>3860</v>
      </c>
      <c r="T362" s="102" t="s">
        <v>654</v>
      </c>
      <c r="U362" s="103">
        <v>10.0</v>
      </c>
      <c r="V362" s="104">
        <v>320.0</v>
      </c>
      <c r="W362" s="127">
        <v>285000.0</v>
      </c>
      <c r="X362" s="128"/>
      <c r="Y362" s="73"/>
      <c r="Z362" s="73"/>
      <c r="AA362" s="73"/>
      <c r="AB362" s="73"/>
    </row>
    <row r="363" ht="60.75" customHeight="1">
      <c r="A363" s="126">
        <v>231000.0</v>
      </c>
      <c r="B363" s="64"/>
      <c r="C363" s="55">
        <f t="shared" si="2"/>
        <v>0</v>
      </c>
      <c r="D363" s="99"/>
      <c r="E363" s="100" t="s">
        <v>3861</v>
      </c>
      <c r="F363" s="100" t="s">
        <v>3862</v>
      </c>
      <c r="G363" s="102" t="s">
        <v>1445</v>
      </c>
      <c r="H363" s="102" t="s">
        <v>65</v>
      </c>
      <c r="I363" s="102" t="s">
        <v>659</v>
      </c>
      <c r="J363" s="102" t="s">
        <v>699</v>
      </c>
      <c r="K363" s="102" t="s">
        <v>694</v>
      </c>
      <c r="L363" s="102" t="s">
        <v>1458</v>
      </c>
      <c r="M363" s="103">
        <v>19.0</v>
      </c>
      <c r="N363" s="103">
        <v>145.0</v>
      </c>
      <c r="O363" s="102" t="s">
        <v>663</v>
      </c>
      <c r="P363" s="102" t="s">
        <v>650</v>
      </c>
      <c r="Q363" s="102" t="s">
        <v>1459</v>
      </c>
      <c r="R363" s="102" t="s">
        <v>1980</v>
      </c>
      <c r="S363" s="102" t="s">
        <v>3863</v>
      </c>
      <c r="T363" s="102" t="s">
        <v>654</v>
      </c>
      <c r="U363" s="103">
        <v>10.0</v>
      </c>
      <c r="V363" s="104">
        <v>300.0</v>
      </c>
      <c r="W363" s="127">
        <v>231000.0</v>
      </c>
      <c r="X363" s="128"/>
      <c r="Y363" s="73"/>
      <c r="Z363" s="73"/>
      <c r="AA363" s="73"/>
      <c r="AB363" s="73"/>
    </row>
    <row r="364" ht="60.75" customHeight="1">
      <c r="A364" s="126">
        <v>231000.0</v>
      </c>
      <c r="B364" s="64"/>
      <c r="C364" s="55">
        <f t="shared" si="2"/>
        <v>0</v>
      </c>
      <c r="D364" s="99"/>
      <c r="E364" s="100" t="s">
        <v>3864</v>
      </c>
      <c r="F364" s="100" t="s">
        <v>3862</v>
      </c>
      <c r="G364" s="102" t="s">
        <v>1445</v>
      </c>
      <c r="H364" s="102" t="s">
        <v>65</v>
      </c>
      <c r="I364" s="102" t="s">
        <v>659</v>
      </c>
      <c r="J364" s="102" t="s">
        <v>699</v>
      </c>
      <c r="K364" s="102" t="s">
        <v>694</v>
      </c>
      <c r="L364" s="102" t="s">
        <v>1479</v>
      </c>
      <c r="M364" s="103">
        <v>19.0</v>
      </c>
      <c r="N364" s="103">
        <v>145.0</v>
      </c>
      <c r="O364" s="102" t="s">
        <v>663</v>
      </c>
      <c r="P364" s="102" t="s">
        <v>650</v>
      </c>
      <c r="Q364" s="102" t="s">
        <v>1480</v>
      </c>
      <c r="R364" s="102" t="s">
        <v>1980</v>
      </c>
      <c r="S364" s="102" t="s">
        <v>3865</v>
      </c>
      <c r="T364" s="102" t="s">
        <v>654</v>
      </c>
      <c r="U364" s="103">
        <v>10.0</v>
      </c>
      <c r="V364" s="104">
        <v>300.0</v>
      </c>
      <c r="W364" s="127">
        <v>231000.0</v>
      </c>
      <c r="X364" s="128"/>
      <c r="Y364" s="73"/>
      <c r="Z364" s="73"/>
      <c r="AA364" s="73"/>
      <c r="AB364" s="73"/>
    </row>
    <row r="365" ht="60.75" customHeight="1">
      <c r="A365" s="126">
        <v>231000.0</v>
      </c>
      <c r="B365" s="64"/>
      <c r="C365" s="55">
        <f t="shared" si="2"/>
        <v>0</v>
      </c>
      <c r="D365" s="99"/>
      <c r="E365" s="100" t="s">
        <v>3866</v>
      </c>
      <c r="F365" s="100" t="s">
        <v>3862</v>
      </c>
      <c r="G365" s="102" t="s">
        <v>1445</v>
      </c>
      <c r="H365" s="102" t="s">
        <v>65</v>
      </c>
      <c r="I365" s="102" t="s">
        <v>659</v>
      </c>
      <c r="J365" s="102" t="s">
        <v>699</v>
      </c>
      <c r="K365" s="102" t="s">
        <v>694</v>
      </c>
      <c r="L365" s="102" t="s">
        <v>1600</v>
      </c>
      <c r="M365" s="103">
        <v>19.0</v>
      </c>
      <c r="N365" s="103">
        <v>145.0</v>
      </c>
      <c r="O365" s="102" t="s">
        <v>663</v>
      </c>
      <c r="P365" s="102" t="s">
        <v>650</v>
      </c>
      <c r="Q365" s="102" t="s">
        <v>1601</v>
      </c>
      <c r="R365" s="102" t="s">
        <v>1980</v>
      </c>
      <c r="S365" s="102" t="s">
        <v>3867</v>
      </c>
      <c r="T365" s="102" t="s">
        <v>654</v>
      </c>
      <c r="U365" s="103">
        <v>10.0</v>
      </c>
      <c r="V365" s="104">
        <v>300.0</v>
      </c>
      <c r="W365" s="127">
        <v>231000.0</v>
      </c>
      <c r="X365" s="128"/>
      <c r="Y365" s="73"/>
      <c r="Z365" s="73"/>
      <c r="AA365" s="73"/>
      <c r="AB365" s="73"/>
    </row>
    <row r="366" ht="60.75" customHeight="1">
      <c r="A366" s="126">
        <v>252000.0</v>
      </c>
      <c r="B366" s="64"/>
      <c r="C366" s="55">
        <f t="shared" si="2"/>
        <v>0</v>
      </c>
      <c r="D366" s="99"/>
      <c r="E366" s="100" t="s">
        <v>3868</v>
      </c>
      <c r="F366" s="100" t="s">
        <v>3869</v>
      </c>
      <c r="G366" s="102" t="s">
        <v>1445</v>
      </c>
      <c r="H366" s="102" t="s">
        <v>65</v>
      </c>
      <c r="I366" s="102" t="s">
        <v>659</v>
      </c>
      <c r="J366" s="102" t="s">
        <v>757</v>
      </c>
      <c r="K366" s="102" t="s">
        <v>694</v>
      </c>
      <c r="L366" s="102" t="s">
        <v>1458</v>
      </c>
      <c r="M366" s="103">
        <v>18.0</v>
      </c>
      <c r="N366" s="103">
        <v>135.0</v>
      </c>
      <c r="O366" s="102" t="s">
        <v>663</v>
      </c>
      <c r="P366" s="102" t="s">
        <v>650</v>
      </c>
      <c r="Q366" s="102" t="s">
        <v>1459</v>
      </c>
      <c r="R366" s="102" t="s">
        <v>652</v>
      </c>
      <c r="S366" s="102" t="s">
        <v>3870</v>
      </c>
      <c r="T366" s="102" t="s">
        <v>654</v>
      </c>
      <c r="U366" s="103">
        <v>10.0</v>
      </c>
      <c r="V366" s="104">
        <v>330.0</v>
      </c>
      <c r="W366" s="127">
        <v>252000.0</v>
      </c>
      <c r="X366" s="128"/>
      <c r="Y366" s="73"/>
      <c r="Z366" s="73"/>
      <c r="AA366" s="73"/>
      <c r="AB366" s="73"/>
    </row>
    <row r="367" ht="60.75" customHeight="1">
      <c r="A367" s="126">
        <v>252000.0</v>
      </c>
      <c r="B367" s="64"/>
      <c r="C367" s="55">
        <f t="shared" si="2"/>
        <v>0</v>
      </c>
      <c r="D367" s="99"/>
      <c r="E367" s="100" t="s">
        <v>3871</v>
      </c>
      <c r="F367" s="100" t="s">
        <v>3869</v>
      </c>
      <c r="G367" s="102" t="s">
        <v>1445</v>
      </c>
      <c r="H367" s="102" t="s">
        <v>65</v>
      </c>
      <c r="I367" s="102" t="s">
        <v>659</v>
      </c>
      <c r="J367" s="102" t="s">
        <v>757</v>
      </c>
      <c r="K367" s="102" t="s">
        <v>694</v>
      </c>
      <c r="L367" s="102" t="s">
        <v>3701</v>
      </c>
      <c r="M367" s="103">
        <v>18.0</v>
      </c>
      <c r="N367" s="103">
        <v>135.0</v>
      </c>
      <c r="O367" s="102" t="s">
        <v>663</v>
      </c>
      <c r="P367" s="102" t="s">
        <v>650</v>
      </c>
      <c r="Q367" s="102" t="s">
        <v>3702</v>
      </c>
      <c r="R367" s="102" t="s">
        <v>652</v>
      </c>
      <c r="S367" s="102" t="s">
        <v>3872</v>
      </c>
      <c r="T367" s="102" t="s">
        <v>654</v>
      </c>
      <c r="U367" s="103">
        <v>10.0</v>
      </c>
      <c r="V367" s="104">
        <v>330.0</v>
      </c>
      <c r="W367" s="127">
        <v>252000.0</v>
      </c>
      <c r="X367" s="128"/>
      <c r="Y367" s="73"/>
      <c r="Z367" s="73"/>
      <c r="AA367" s="73"/>
      <c r="AB367" s="73"/>
    </row>
    <row r="368" ht="60.75" customHeight="1">
      <c r="A368" s="126">
        <v>252000.0</v>
      </c>
      <c r="B368" s="64"/>
      <c r="C368" s="55">
        <f t="shared" si="2"/>
        <v>0</v>
      </c>
      <c r="D368" s="99"/>
      <c r="E368" s="100" t="s">
        <v>3873</v>
      </c>
      <c r="F368" s="100" t="s">
        <v>3869</v>
      </c>
      <c r="G368" s="102" t="s">
        <v>1445</v>
      </c>
      <c r="H368" s="102" t="s">
        <v>65</v>
      </c>
      <c r="I368" s="102" t="s">
        <v>659</v>
      </c>
      <c r="J368" s="102" t="s">
        <v>757</v>
      </c>
      <c r="K368" s="102" t="s">
        <v>694</v>
      </c>
      <c r="L368" s="102" t="s">
        <v>1463</v>
      </c>
      <c r="M368" s="103">
        <v>18.0</v>
      </c>
      <c r="N368" s="103">
        <v>135.0</v>
      </c>
      <c r="O368" s="102" t="s">
        <v>663</v>
      </c>
      <c r="P368" s="102" t="s">
        <v>650</v>
      </c>
      <c r="Q368" s="102" t="s">
        <v>1464</v>
      </c>
      <c r="R368" s="102" t="s">
        <v>652</v>
      </c>
      <c r="S368" s="102" t="s">
        <v>3874</v>
      </c>
      <c r="T368" s="102" t="s">
        <v>654</v>
      </c>
      <c r="U368" s="103">
        <v>10.0</v>
      </c>
      <c r="V368" s="104">
        <v>330.0</v>
      </c>
      <c r="W368" s="127">
        <v>252000.0</v>
      </c>
      <c r="X368" s="128"/>
      <c r="Y368" s="73"/>
      <c r="Z368" s="73"/>
      <c r="AA368" s="73"/>
      <c r="AB368" s="73"/>
    </row>
    <row r="369" ht="60.75" customHeight="1">
      <c r="A369" s="126">
        <v>223000.0</v>
      </c>
      <c r="B369" s="64"/>
      <c r="C369" s="55">
        <f t="shared" si="2"/>
        <v>0</v>
      </c>
      <c r="D369" s="99"/>
      <c r="E369" s="100" t="s">
        <v>3875</v>
      </c>
      <c r="F369" s="100" t="s">
        <v>3876</v>
      </c>
      <c r="G369" s="102" t="s">
        <v>1445</v>
      </c>
      <c r="H369" s="102" t="s">
        <v>65</v>
      </c>
      <c r="I369" s="102" t="s">
        <v>659</v>
      </c>
      <c r="J369" s="102" t="s">
        <v>757</v>
      </c>
      <c r="K369" s="102" t="s">
        <v>694</v>
      </c>
      <c r="L369" s="102" t="s">
        <v>1458</v>
      </c>
      <c r="M369" s="103">
        <v>18.0</v>
      </c>
      <c r="N369" s="103">
        <v>140.0</v>
      </c>
      <c r="O369" s="102" t="s">
        <v>663</v>
      </c>
      <c r="P369" s="102" t="s">
        <v>650</v>
      </c>
      <c r="Q369" s="102" t="s">
        <v>1459</v>
      </c>
      <c r="R369" s="102" t="s">
        <v>652</v>
      </c>
      <c r="S369" s="102" t="s">
        <v>3877</v>
      </c>
      <c r="T369" s="102" t="s">
        <v>654</v>
      </c>
      <c r="U369" s="103">
        <v>10.0</v>
      </c>
      <c r="V369" s="104">
        <v>290.0</v>
      </c>
      <c r="W369" s="127">
        <v>223000.0</v>
      </c>
      <c r="X369" s="128"/>
      <c r="Y369" s="73"/>
      <c r="Z369" s="73"/>
      <c r="AA369" s="73"/>
      <c r="AB369" s="73"/>
    </row>
    <row r="370" ht="60.75" customHeight="1">
      <c r="A370" s="126">
        <v>223000.0</v>
      </c>
      <c r="B370" s="64"/>
      <c r="C370" s="55">
        <f t="shared" si="2"/>
        <v>0</v>
      </c>
      <c r="D370" s="99"/>
      <c r="E370" s="100" t="s">
        <v>3878</v>
      </c>
      <c r="F370" s="100" t="s">
        <v>3876</v>
      </c>
      <c r="G370" s="102" t="s">
        <v>1445</v>
      </c>
      <c r="H370" s="102" t="s">
        <v>65</v>
      </c>
      <c r="I370" s="102" t="s">
        <v>659</v>
      </c>
      <c r="J370" s="102" t="s">
        <v>757</v>
      </c>
      <c r="K370" s="102" t="s">
        <v>694</v>
      </c>
      <c r="L370" s="102" t="s">
        <v>1479</v>
      </c>
      <c r="M370" s="103">
        <v>18.0</v>
      </c>
      <c r="N370" s="103">
        <v>140.0</v>
      </c>
      <c r="O370" s="102" t="s">
        <v>663</v>
      </c>
      <c r="P370" s="102" t="s">
        <v>650</v>
      </c>
      <c r="Q370" s="102" t="s">
        <v>1480</v>
      </c>
      <c r="R370" s="102" t="s">
        <v>652</v>
      </c>
      <c r="S370" s="102" t="s">
        <v>3879</v>
      </c>
      <c r="T370" s="102" t="s">
        <v>654</v>
      </c>
      <c r="U370" s="103">
        <v>10.0</v>
      </c>
      <c r="V370" s="104">
        <v>290.0</v>
      </c>
      <c r="W370" s="127">
        <v>223000.0</v>
      </c>
      <c r="X370" s="128"/>
      <c r="Y370" s="73"/>
      <c r="Z370" s="73"/>
      <c r="AA370" s="73"/>
      <c r="AB370" s="73"/>
    </row>
    <row r="371" ht="60.75" customHeight="1">
      <c r="A371" s="126">
        <v>223000.0</v>
      </c>
      <c r="B371" s="64"/>
      <c r="C371" s="55">
        <f t="shared" si="2"/>
        <v>0</v>
      </c>
      <c r="D371" s="99"/>
      <c r="E371" s="100" t="s">
        <v>3880</v>
      </c>
      <c r="F371" s="100" t="s">
        <v>3876</v>
      </c>
      <c r="G371" s="102" t="s">
        <v>1445</v>
      </c>
      <c r="H371" s="102" t="s">
        <v>65</v>
      </c>
      <c r="I371" s="102" t="s">
        <v>659</v>
      </c>
      <c r="J371" s="102" t="s">
        <v>757</v>
      </c>
      <c r="K371" s="102" t="s">
        <v>694</v>
      </c>
      <c r="L371" s="102" t="s">
        <v>3594</v>
      </c>
      <c r="M371" s="103">
        <v>18.0</v>
      </c>
      <c r="N371" s="103">
        <v>140.0</v>
      </c>
      <c r="O371" s="102" t="s">
        <v>663</v>
      </c>
      <c r="P371" s="102" t="s">
        <v>650</v>
      </c>
      <c r="Q371" s="102" t="s">
        <v>3595</v>
      </c>
      <c r="R371" s="102" t="s">
        <v>652</v>
      </c>
      <c r="S371" s="102" t="s">
        <v>3881</v>
      </c>
      <c r="T371" s="102" t="s">
        <v>654</v>
      </c>
      <c r="U371" s="103">
        <v>10.0</v>
      </c>
      <c r="V371" s="104">
        <v>290.0</v>
      </c>
      <c r="W371" s="127">
        <v>223000.0</v>
      </c>
      <c r="X371" s="128"/>
      <c r="Y371" s="73"/>
      <c r="Z371" s="73"/>
      <c r="AA371" s="73"/>
      <c r="AB371" s="73"/>
    </row>
    <row r="372" ht="60.75" customHeight="1">
      <c r="A372" s="126">
        <v>223000.0</v>
      </c>
      <c r="B372" s="64"/>
      <c r="C372" s="55">
        <f t="shared" si="2"/>
        <v>0</v>
      </c>
      <c r="D372" s="99"/>
      <c r="E372" s="100" t="s">
        <v>3882</v>
      </c>
      <c r="F372" s="100" t="s">
        <v>3876</v>
      </c>
      <c r="G372" s="102" t="s">
        <v>1445</v>
      </c>
      <c r="H372" s="102" t="s">
        <v>65</v>
      </c>
      <c r="I372" s="102" t="s">
        <v>659</v>
      </c>
      <c r="J372" s="102" t="s">
        <v>757</v>
      </c>
      <c r="K372" s="102" t="s">
        <v>694</v>
      </c>
      <c r="L372" s="102" t="s">
        <v>3629</v>
      </c>
      <c r="M372" s="103">
        <v>18.0</v>
      </c>
      <c r="N372" s="103">
        <v>140.0</v>
      </c>
      <c r="O372" s="102" t="s">
        <v>663</v>
      </c>
      <c r="P372" s="102" t="s">
        <v>650</v>
      </c>
      <c r="Q372" s="102" t="s">
        <v>3630</v>
      </c>
      <c r="R372" s="102" t="s">
        <v>652</v>
      </c>
      <c r="S372" s="102" t="s">
        <v>3883</v>
      </c>
      <c r="T372" s="102" t="s">
        <v>877</v>
      </c>
      <c r="U372" s="103">
        <v>10.0</v>
      </c>
      <c r="V372" s="104">
        <v>290.0</v>
      </c>
      <c r="W372" s="127">
        <v>223000.0</v>
      </c>
      <c r="X372" s="128"/>
      <c r="Y372" s="73"/>
      <c r="Z372" s="73"/>
      <c r="AA372" s="73"/>
      <c r="AB372" s="73"/>
    </row>
    <row r="373" ht="60.75" customHeight="1">
      <c r="A373" s="126">
        <v>223000.0</v>
      </c>
      <c r="B373" s="64"/>
      <c r="C373" s="55">
        <f t="shared" si="2"/>
        <v>0</v>
      </c>
      <c r="D373" s="99"/>
      <c r="E373" s="100" t="s">
        <v>3884</v>
      </c>
      <c r="F373" s="100" t="s">
        <v>3885</v>
      </c>
      <c r="G373" s="102" t="s">
        <v>1445</v>
      </c>
      <c r="H373" s="102" t="s">
        <v>65</v>
      </c>
      <c r="I373" s="102" t="s">
        <v>659</v>
      </c>
      <c r="J373" s="102" t="s">
        <v>757</v>
      </c>
      <c r="K373" s="102" t="s">
        <v>694</v>
      </c>
      <c r="L373" s="102" t="s">
        <v>1458</v>
      </c>
      <c r="M373" s="103">
        <v>18.0</v>
      </c>
      <c r="N373" s="103">
        <v>145.0</v>
      </c>
      <c r="O373" s="102" t="s">
        <v>663</v>
      </c>
      <c r="P373" s="102" t="s">
        <v>650</v>
      </c>
      <c r="Q373" s="102" t="s">
        <v>1459</v>
      </c>
      <c r="R373" s="102" t="s">
        <v>652</v>
      </c>
      <c r="S373" s="102" t="s">
        <v>3886</v>
      </c>
      <c r="T373" s="102" t="s">
        <v>654</v>
      </c>
      <c r="U373" s="103">
        <v>10.0</v>
      </c>
      <c r="V373" s="104">
        <v>290.0</v>
      </c>
      <c r="W373" s="127">
        <v>223000.0</v>
      </c>
      <c r="X373" s="128"/>
      <c r="Y373" s="73"/>
      <c r="Z373" s="73"/>
      <c r="AA373" s="73"/>
      <c r="AB373" s="73"/>
    </row>
    <row r="374" ht="60.75" customHeight="1">
      <c r="A374" s="126">
        <v>223000.0</v>
      </c>
      <c r="B374" s="64"/>
      <c r="C374" s="55">
        <f t="shared" si="2"/>
        <v>0</v>
      </c>
      <c r="D374" s="99"/>
      <c r="E374" s="100" t="s">
        <v>3887</v>
      </c>
      <c r="F374" s="100" t="s">
        <v>3885</v>
      </c>
      <c r="G374" s="102" t="s">
        <v>1445</v>
      </c>
      <c r="H374" s="102" t="s">
        <v>65</v>
      </c>
      <c r="I374" s="102" t="s">
        <v>659</v>
      </c>
      <c r="J374" s="102" t="s">
        <v>757</v>
      </c>
      <c r="K374" s="102" t="s">
        <v>694</v>
      </c>
      <c r="L374" s="102" t="s">
        <v>3701</v>
      </c>
      <c r="M374" s="103">
        <v>18.0</v>
      </c>
      <c r="N374" s="103">
        <v>145.0</v>
      </c>
      <c r="O374" s="102" t="s">
        <v>663</v>
      </c>
      <c r="P374" s="102" t="s">
        <v>650</v>
      </c>
      <c r="Q374" s="102" t="s">
        <v>3702</v>
      </c>
      <c r="R374" s="102" t="s">
        <v>652</v>
      </c>
      <c r="S374" s="102" t="s">
        <v>3888</v>
      </c>
      <c r="T374" s="102" t="s">
        <v>654</v>
      </c>
      <c r="U374" s="103">
        <v>10.0</v>
      </c>
      <c r="V374" s="104">
        <v>290.0</v>
      </c>
      <c r="W374" s="127">
        <v>223000.0</v>
      </c>
      <c r="X374" s="128"/>
      <c r="Y374" s="73"/>
      <c r="Z374" s="73"/>
      <c r="AA374" s="73"/>
      <c r="AB374" s="73"/>
    </row>
    <row r="375" ht="60.75" customHeight="1">
      <c r="A375" s="126">
        <v>223000.0</v>
      </c>
      <c r="B375" s="64"/>
      <c r="C375" s="55">
        <f t="shared" si="2"/>
        <v>0</v>
      </c>
      <c r="D375" s="99"/>
      <c r="E375" s="100" t="s">
        <v>3889</v>
      </c>
      <c r="F375" s="100" t="s">
        <v>3885</v>
      </c>
      <c r="G375" s="102" t="s">
        <v>1445</v>
      </c>
      <c r="H375" s="102" t="s">
        <v>65</v>
      </c>
      <c r="I375" s="102" t="s">
        <v>659</v>
      </c>
      <c r="J375" s="102" t="s">
        <v>757</v>
      </c>
      <c r="K375" s="102" t="s">
        <v>694</v>
      </c>
      <c r="L375" s="102" t="s">
        <v>1479</v>
      </c>
      <c r="M375" s="103">
        <v>18.0</v>
      </c>
      <c r="N375" s="103">
        <v>145.0</v>
      </c>
      <c r="O375" s="102" t="s">
        <v>663</v>
      </c>
      <c r="P375" s="102" t="s">
        <v>650</v>
      </c>
      <c r="Q375" s="102" t="s">
        <v>1480</v>
      </c>
      <c r="R375" s="102" t="s">
        <v>652</v>
      </c>
      <c r="S375" s="102" t="s">
        <v>3890</v>
      </c>
      <c r="T375" s="102" t="s">
        <v>654</v>
      </c>
      <c r="U375" s="103">
        <v>10.0</v>
      </c>
      <c r="V375" s="104">
        <v>290.0</v>
      </c>
      <c r="W375" s="127">
        <v>223000.0</v>
      </c>
      <c r="X375" s="128"/>
      <c r="Y375" s="73"/>
      <c r="Z375" s="73"/>
      <c r="AA375" s="73"/>
      <c r="AB375" s="73"/>
    </row>
    <row r="376" ht="60.75" customHeight="1">
      <c r="A376" s="126">
        <v>223000.0</v>
      </c>
      <c r="B376" s="64"/>
      <c r="C376" s="55">
        <f t="shared" si="2"/>
        <v>0</v>
      </c>
      <c r="D376" s="99"/>
      <c r="E376" s="100" t="s">
        <v>3891</v>
      </c>
      <c r="F376" s="100" t="s">
        <v>3885</v>
      </c>
      <c r="G376" s="102" t="s">
        <v>1445</v>
      </c>
      <c r="H376" s="102" t="s">
        <v>65</v>
      </c>
      <c r="I376" s="102" t="s">
        <v>659</v>
      </c>
      <c r="J376" s="102" t="s">
        <v>757</v>
      </c>
      <c r="K376" s="102" t="s">
        <v>694</v>
      </c>
      <c r="L376" s="102" t="s">
        <v>1611</v>
      </c>
      <c r="M376" s="103">
        <v>18.0</v>
      </c>
      <c r="N376" s="103">
        <v>145.0</v>
      </c>
      <c r="O376" s="102" t="s">
        <v>663</v>
      </c>
      <c r="P376" s="102" t="s">
        <v>650</v>
      </c>
      <c r="Q376" s="102" t="s">
        <v>1612</v>
      </c>
      <c r="R376" s="102" t="s">
        <v>652</v>
      </c>
      <c r="S376" s="102" t="s">
        <v>3892</v>
      </c>
      <c r="T376" s="102" t="s">
        <v>654</v>
      </c>
      <c r="U376" s="103">
        <v>10.0</v>
      </c>
      <c r="V376" s="104">
        <v>290.0</v>
      </c>
      <c r="W376" s="127">
        <v>223000.0</v>
      </c>
      <c r="X376" s="128"/>
      <c r="Y376" s="73"/>
      <c r="Z376" s="73"/>
      <c r="AA376" s="73"/>
      <c r="AB376" s="73"/>
    </row>
    <row r="377" ht="60.75" customHeight="1">
      <c r="A377" s="126">
        <v>223000.0</v>
      </c>
      <c r="B377" s="64"/>
      <c r="C377" s="55">
        <f t="shared" si="2"/>
        <v>0</v>
      </c>
      <c r="D377" s="99"/>
      <c r="E377" s="100" t="s">
        <v>3893</v>
      </c>
      <c r="F377" s="100" t="s">
        <v>3894</v>
      </c>
      <c r="G377" s="102" t="s">
        <v>1445</v>
      </c>
      <c r="H377" s="102" t="s">
        <v>65</v>
      </c>
      <c r="I377" s="102" t="s">
        <v>659</v>
      </c>
      <c r="J377" s="102" t="s">
        <v>757</v>
      </c>
      <c r="K377" s="102" t="s">
        <v>1248</v>
      </c>
      <c r="L377" s="102" t="s">
        <v>1458</v>
      </c>
      <c r="M377" s="103">
        <v>20.0</v>
      </c>
      <c r="N377" s="103">
        <v>145.0</v>
      </c>
      <c r="O377" s="102" t="s">
        <v>663</v>
      </c>
      <c r="P377" s="102" t="s">
        <v>650</v>
      </c>
      <c r="Q377" s="102" t="s">
        <v>1459</v>
      </c>
      <c r="R377" s="102" t="s">
        <v>652</v>
      </c>
      <c r="S377" s="102" t="s">
        <v>3895</v>
      </c>
      <c r="T377" s="102" t="s">
        <v>654</v>
      </c>
      <c r="U377" s="103">
        <v>10.0</v>
      </c>
      <c r="V377" s="104">
        <v>290.0</v>
      </c>
      <c r="W377" s="127">
        <v>223000.0</v>
      </c>
      <c r="X377" s="128"/>
      <c r="Y377" s="73"/>
      <c r="Z377" s="73"/>
      <c r="AA377" s="73"/>
      <c r="AB377" s="73"/>
    </row>
    <row r="378" ht="60.75" customHeight="1">
      <c r="A378" s="126">
        <v>223000.0</v>
      </c>
      <c r="B378" s="64"/>
      <c r="C378" s="55">
        <f t="shared" si="2"/>
        <v>0</v>
      </c>
      <c r="D378" s="99"/>
      <c r="E378" s="100" t="s">
        <v>3896</v>
      </c>
      <c r="F378" s="100" t="s">
        <v>3894</v>
      </c>
      <c r="G378" s="102" t="s">
        <v>1445</v>
      </c>
      <c r="H378" s="102" t="s">
        <v>65</v>
      </c>
      <c r="I378" s="102" t="s">
        <v>659</v>
      </c>
      <c r="J378" s="102" t="s">
        <v>757</v>
      </c>
      <c r="K378" s="102" t="s">
        <v>1248</v>
      </c>
      <c r="L378" s="102" t="s">
        <v>1841</v>
      </c>
      <c r="M378" s="103">
        <v>20.0</v>
      </c>
      <c r="N378" s="103">
        <v>145.0</v>
      </c>
      <c r="O378" s="102" t="s">
        <v>663</v>
      </c>
      <c r="P378" s="102" t="s">
        <v>650</v>
      </c>
      <c r="Q378" s="102" t="s">
        <v>1842</v>
      </c>
      <c r="R378" s="102" t="s">
        <v>652</v>
      </c>
      <c r="S378" s="102" t="s">
        <v>3897</v>
      </c>
      <c r="T378" s="102" t="s">
        <v>654</v>
      </c>
      <c r="U378" s="103">
        <v>10.0</v>
      </c>
      <c r="V378" s="104">
        <v>290.0</v>
      </c>
      <c r="W378" s="127">
        <v>223000.0</v>
      </c>
      <c r="X378" s="128"/>
      <c r="Y378" s="73"/>
      <c r="Z378" s="73"/>
      <c r="AA378" s="73"/>
      <c r="AB378" s="73"/>
    </row>
    <row r="379" ht="60.75" customHeight="1">
      <c r="A379" s="126">
        <v>223000.0</v>
      </c>
      <c r="B379" s="64"/>
      <c r="C379" s="55">
        <f t="shared" si="2"/>
        <v>0</v>
      </c>
      <c r="D379" s="99"/>
      <c r="E379" s="100" t="s">
        <v>3898</v>
      </c>
      <c r="F379" s="100" t="s">
        <v>3894</v>
      </c>
      <c r="G379" s="102" t="s">
        <v>1445</v>
      </c>
      <c r="H379" s="102" t="s">
        <v>65</v>
      </c>
      <c r="I379" s="102" t="s">
        <v>659</v>
      </c>
      <c r="J379" s="102" t="s">
        <v>757</v>
      </c>
      <c r="K379" s="102" t="s">
        <v>1248</v>
      </c>
      <c r="L379" s="102" t="s">
        <v>1463</v>
      </c>
      <c r="M379" s="103">
        <v>20.0</v>
      </c>
      <c r="N379" s="103">
        <v>145.0</v>
      </c>
      <c r="O379" s="102" t="s">
        <v>663</v>
      </c>
      <c r="P379" s="102" t="s">
        <v>650</v>
      </c>
      <c r="Q379" s="102" t="s">
        <v>1464</v>
      </c>
      <c r="R379" s="102" t="s">
        <v>652</v>
      </c>
      <c r="S379" s="102" t="s">
        <v>3899</v>
      </c>
      <c r="T379" s="102" t="s">
        <v>654</v>
      </c>
      <c r="U379" s="103">
        <v>10.0</v>
      </c>
      <c r="V379" s="104">
        <v>290.0</v>
      </c>
      <c r="W379" s="127">
        <v>223000.0</v>
      </c>
      <c r="X379" s="128"/>
      <c r="Y379" s="73"/>
      <c r="Z379" s="73"/>
      <c r="AA379" s="73"/>
      <c r="AB379" s="73"/>
    </row>
    <row r="380" ht="60.75" customHeight="1">
      <c r="A380" s="126">
        <v>223000.0</v>
      </c>
      <c r="B380" s="64"/>
      <c r="C380" s="55">
        <f t="shared" si="2"/>
        <v>0</v>
      </c>
      <c r="D380" s="99"/>
      <c r="E380" s="100" t="s">
        <v>3900</v>
      </c>
      <c r="F380" s="100" t="s">
        <v>3894</v>
      </c>
      <c r="G380" s="102" t="s">
        <v>1445</v>
      </c>
      <c r="H380" s="102" t="s">
        <v>65</v>
      </c>
      <c r="I380" s="102" t="s">
        <v>659</v>
      </c>
      <c r="J380" s="102" t="s">
        <v>757</v>
      </c>
      <c r="K380" s="102" t="s">
        <v>1248</v>
      </c>
      <c r="L380" s="102" t="s">
        <v>1611</v>
      </c>
      <c r="M380" s="103">
        <v>20.0</v>
      </c>
      <c r="N380" s="103">
        <v>145.0</v>
      </c>
      <c r="O380" s="102" t="s">
        <v>663</v>
      </c>
      <c r="P380" s="102" t="s">
        <v>650</v>
      </c>
      <c r="Q380" s="102" t="s">
        <v>1612</v>
      </c>
      <c r="R380" s="102" t="s">
        <v>652</v>
      </c>
      <c r="S380" s="102" t="s">
        <v>3901</v>
      </c>
      <c r="T380" s="102" t="s">
        <v>654</v>
      </c>
      <c r="U380" s="103">
        <v>10.0</v>
      </c>
      <c r="V380" s="104">
        <v>290.0</v>
      </c>
      <c r="W380" s="127">
        <v>223000.0</v>
      </c>
      <c r="X380" s="128"/>
      <c r="Y380" s="73"/>
      <c r="Z380" s="73"/>
      <c r="AA380" s="73"/>
      <c r="AB380" s="73"/>
    </row>
    <row r="381" ht="60.75" customHeight="1">
      <c r="A381" s="126">
        <v>223000.0</v>
      </c>
      <c r="B381" s="64"/>
      <c r="C381" s="55">
        <f t="shared" si="2"/>
        <v>0</v>
      </c>
      <c r="D381" s="99"/>
      <c r="E381" s="100" t="s">
        <v>3902</v>
      </c>
      <c r="F381" s="100" t="s">
        <v>3894</v>
      </c>
      <c r="G381" s="102" t="s">
        <v>1445</v>
      </c>
      <c r="H381" s="102" t="s">
        <v>65</v>
      </c>
      <c r="I381" s="102" t="s">
        <v>659</v>
      </c>
      <c r="J381" s="102" t="s">
        <v>757</v>
      </c>
      <c r="K381" s="102" t="s">
        <v>1248</v>
      </c>
      <c r="L381" s="102" t="s">
        <v>3629</v>
      </c>
      <c r="M381" s="103">
        <v>20.0</v>
      </c>
      <c r="N381" s="103">
        <v>145.0</v>
      </c>
      <c r="O381" s="102" t="s">
        <v>663</v>
      </c>
      <c r="P381" s="102" t="s">
        <v>650</v>
      </c>
      <c r="Q381" s="102" t="s">
        <v>3630</v>
      </c>
      <c r="R381" s="102" t="s">
        <v>652</v>
      </c>
      <c r="S381" s="102" t="s">
        <v>3903</v>
      </c>
      <c r="T381" s="102" t="s">
        <v>654</v>
      </c>
      <c r="U381" s="103">
        <v>10.0</v>
      </c>
      <c r="V381" s="104">
        <v>290.0</v>
      </c>
      <c r="W381" s="127">
        <v>223000.0</v>
      </c>
      <c r="X381" s="128"/>
      <c r="Y381" s="73"/>
      <c r="Z381" s="73"/>
      <c r="AA381" s="73"/>
      <c r="AB381" s="73"/>
    </row>
    <row r="382" ht="60.75" customHeight="1">
      <c r="A382" s="126">
        <v>172000.0</v>
      </c>
      <c r="B382" s="64"/>
      <c r="C382" s="55">
        <f t="shared" si="2"/>
        <v>0</v>
      </c>
      <c r="D382" s="99"/>
      <c r="E382" s="100" t="s">
        <v>3904</v>
      </c>
      <c r="F382" s="100" t="s">
        <v>3905</v>
      </c>
      <c r="G382" s="102" t="s">
        <v>1445</v>
      </c>
      <c r="H382" s="102" t="s">
        <v>65</v>
      </c>
      <c r="I382" s="102" t="s">
        <v>659</v>
      </c>
      <c r="J382" s="102" t="s">
        <v>3599</v>
      </c>
      <c r="K382" s="102" t="s">
        <v>789</v>
      </c>
      <c r="L382" s="102" t="s">
        <v>1458</v>
      </c>
      <c r="M382" s="103">
        <v>17.0</v>
      </c>
      <c r="N382" s="103">
        <v>145.0</v>
      </c>
      <c r="O382" s="102" t="s">
        <v>663</v>
      </c>
      <c r="P382" s="102" t="s">
        <v>650</v>
      </c>
      <c r="Q382" s="102" t="s">
        <v>1459</v>
      </c>
      <c r="R382" s="102" t="s">
        <v>652</v>
      </c>
      <c r="S382" s="102" t="s">
        <v>3906</v>
      </c>
      <c r="T382" s="102" t="s">
        <v>654</v>
      </c>
      <c r="U382" s="103">
        <v>10.0</v>
      </c>
      <c r="V382" s="104">
        <v>220.0</v>
      </c>
      <c r="W382" s="127">
        <v>172000.0</v>
      </c>
      <c r="X382" s="128"/>
      <c r="Y382" s="73"/>
      <c r="Z382" s="73"/>
      <c r="AA382" s="73"/>
      <c r="AB382" s="73"/>
    </row>
    <row r="383" ht="60.75" customHeight="1">
      <c r="A383" s="126">
        <v>172000.0</v>
      </c>
      <c r="B383" s="64"/>
      <c r="C383" s="55">
        <f t="shared" si="2"/>
        <v>0</v>
      </c>
      <c r="D383" s="99"/>
      <c r="E383" s="100" t="s">
        <v>3907</v>
      </c>
      <c r="F383" s="100" t="s">
        <v>3905</v>
      </c>
      <c r="G383" s="102" t="s">
        <v>1445</v>
      </c>
      <c r="H383" s="102" t="s">
        <v>65</v>
      </c>
      <c r="I383" s="102" t="s">
        <v>659</v>
      </c>
      <c r="J383" s="102" t="s">
        <v>3599</v>
      </c>
      <c r="K383" s="102" t="s">
        <v>789</v>
      </c>
      <c r="L383" s="102" t="s">
        <v>1463</v>
      </c>
      <c r="M383" s="103">
        <v>17.0</v>
      </c>
      <c r="N383" s="103">
        <v>145.0</v>
      </c>
      <c r="O383" s="102" t="s">
        <v>663</v>
      </c>
      <c r="P383" s="102" t="s">
        <v>650</v>
      </c>
      <c r="Q383" s="102" t="s">
        <v>1464</v>
      </c>
      <c r="R383" s="102" t="s">
        <v>652</v>
      </c>
      <c r="S383" s="102" t="s">
        <v>3908</v>
      </c>
      <c r="T383" s="102" t="s">
        <v>696</v>
      </c>
      <c r="U383" s="103">
        <v>10.0</v>
      </c>
      <c r="V383" s="104">
        <v>220.0</v>
      </c>
      <c r="W383" s="127">
        <v>172000.0</v>
      </c>
      <c r="X383" s="128"/>
      <c r="Y383" s="73"/>
      <c r="Z383" s="73"/>
      <c r="AA383" s="73"/>
      <c r="AB383" s="73"/>
    </row>
    <row r="384" ht="60.75" customHeight="1">
      <c r="A384" s="126">
        <v>172000.0</v>
      </c>
      <c r="B384" s="64"/>
      <c r="C384" s="55">
        <f t="shared" si="2"/>
        <v>0</v>
      </c>
      <c r="D384" s="99"/>
      <c r="E384" s="100" t="s">
        <v>3909</v>
      </c>
      <c r="F384" s="100" t="s">
        <v>3905</v>
      </c>
      <c r="G384" s="102" t="s">
        <v>1445</v>
      </c>
      <c r="H384" s="102" t="s">
        <v>65</v>
      </c>
      <c r="I384" s="102" t="s">
        <v>659</v>
      </c>
      <c r="J384" s="102" t="s">
        <v>3599</v>
      </c>
      <c r="K384" s="102" t="s">
        <v>789</v>
      </c>
      <c r="L384" s="102" t="s">
        <v>1600</v>
      </c>
      <c r="M384" s="103">
        <v>17.0</v>
      </c>
      <c r="N384" s="103">
        <v>145.0</v>
      </c>
      <c r="O384" s="102" t="s">
        <v>663</v>
      </c>
      <c r="P384" s="102" t="s">
        <v>650</v>
      </c>
      <c r="Q384" s="102" t="s">
        <v>1601</v>
      </c>
      <c r="R384" s="102" t="s">
        <v>652</v>
      </c>
      <c r="S384" s="102" t="s">
        <v>3910</v>
      </c>
      <c r="T384" s="102" t="s">
        <v>696</v>
      </c>
      <c r="U384" s="103">
        <v>10.0</v>
      </c>
      <c r="V384" s="104">
        <v>220.0</v>
      </c>
      <c r="W384" s="127">
        <v>172000.0</v>
      </c>
      <c r="X384" s="128"/>
      <c r="Y384" s="73"/>
      <c r="Z384" s="73"/>
      <c r="AA384" s="73"/>
      <c r="AB384" s="73"/>
    </row>
    <row r="385" ht="60.75" customHeight="1">
      <c r="A385" s="126">
        <v>172000.0</v>
      </c>
      <c r="B385" s="64"/>
      <c r="C385" s="55">
        <f t="shared" si="2"/>
        <v>0</v>
      </c>
      <c r="D385" s="99"/>
      <c r="E385" s="100" t="s">
        <v>3911</v>
      </c>
      <c r="F385" s="100" t="s">
        <v>3905</v>
      </c>
      <c r="G385" s="102" t="s">
        <v>1445</v>
      </c>
      <c r="H385" s="102" t="s">
        <v>65</v>
      </c>
      <c r="I385" s="102" t="s">
        <v>659</v>
      </c>
      <c r="J385" s="102" t="s">
        <v>3599</v>
      </c>
      <c r="K385" s="102" t="s">
        <v>789</v>
      </c>
      <c r="L385" s="102" t="s">
        <v>1611</v>
      </c>
      <c r="M385" s="103">
        <v>17.0</v>
      </c>
      <c r="N385" s="103">
        <v>145.0</v>
      </c>
      <c r="O385" s="102" t="s">
        <v>663</v>
      </c>
      <c r="P385" s="102" t="s">
        <v>650</v>
      </c>
      <c r="Q385" s="102" t="s">
        <v>1612</v>
      </c>
      <c r="R385" s="102" t="s">
        <v>652</v>
      </c>
      <c r="S385" s="102" t="s">
        <v>3912</v>
      </c>
      <c r="T385" s="102" t="s">
        <v>654</v>
      </c>
      <c r="U385" s="103">
        <v>10.0</v>
      </c>
      <c r="V385" s="104">
        <v>220.0</v>
      </c>
      <c r="W385" s="127">
        <v>172000.0</v>
      </c>
      <c r="X385" s="128"/>
      <c r="Y385" s="73"/>
      <c r="Z385" s="73"/>
      <c r="AA385" s="73"/>
      <c r="AB385" s="73"/>
    </row>
    <row r="386" ht="60.75" customHeight="1">
      <c r="A386" s="126">
        <v>236000.0</v>
      </c>
      <c r="B386" s="64"/>
      <c r="C386" s="55">
        <f t="shared" si="2"/>
        <v>0</v>
      </c>
      <c r="D386" s="99"/>
      <c r="E386" s="100" t="s">
        <v>3913</v>
      </c>
      <c r="F386" s="100" t="s">
        <v>3914</v>
      </c>
      <c r="G386" s="102" t="s">
        <v>1445</v>
      </c>
      <c r="H386" s="102" t="s">
        <v>65</v>
      </c>
      <c r="I386" s="102" t="s">
        <v>659</v>
      </c>
      <c r="J386" s="102" t="s">
        <v>842</v>
      </c>
      <c r="K386" s="102" t="s">
        <v>1018</v>
      </c>
      <c r="L386" s="102" t="s">
        <v>1458</v>
      </c>
      <c r="M386" s="103">
        <v>21.0</v>
      </c>
      <c r="N386" s="103">
        <v>145.0</v>
      </c>
      <c r="O386" s="102" t="s">
        <v>649</v>
      </c>
      <c r="P386" s="102" t="s">
        <v>650</v>
      </c>
      <c r="Q386" s="102" t="s">
        <v>1459</v>
      </c>
      <c r="R386" s="102" t="s">
        <v>652</v>
      </c>
      <c r="S386" s="102" t="s">
        <v>3915</v>
      </c>
      <c r="T386" s="102" t="s">
        <v>654</v>
      </c>
      <c r="U386" s="103">
        <v>10.0</v>
      </c>
      <c r="V386" s="104">
        <v>310.0</v>
      </c>
      <c r="W386" s="127">
        <v>236000.0</v>
      </c>
      <c r="X386" s="128"/>
      <c r="Y386" s="73"/>
      <c r="Z386" s="73"/>
      <c r="AA386" s="73"/>
      <c r="AB386" s="73"/>
    </row>
    <row r="387" ht="60.75" customHeight="1">
      <c r="A387" s="126">
        <v>236000.0</v>
      </c>
      <c r="B387" s="64"/>
      <c r="C387" s="55">
        <f t="shared" si="2"/>
        <v>0</v>
      </c>
      <c r="D387" s="99"/>
      <c r="E387" s="100" t="s">
        <v>3916</v>
      </c>
      <c r="F387" s="100" t="s">
        <v>3914</v>
      </c>
      <c r="G387" s="102" t="s">
        <v>1445</v>
      </c>
      <c r="H387" s="102" t="s">
        <v>65</v>
      </c>
      <c r="I387" s="102" t="s">
        <v>659</v>
      </c>
      <c r="J387" s="102" t="s">
        <v>842</v>
      </c>
      <c r="K387" s="102" t="s">
        <v>1018</v>
      </c>
      <c r="L387" s="102" t="s">
        <v>1479</v>
      </c>
      <c r="M387" s="103">
        <v>21.0</v>
      </c>
      <c r="N387" s="103">
        <v>145.0</v>
      </c>
      <c r="O387" s="102" t="s">
        <v>649</v>
      </c>
      <c r="P387" s="102" t="s">
        <v>650</v>
      </c>
      <c r="Q387" s="102" t="s">
        <v>1480</v>
      </c>
      <c r="R387" s="102" t="s">
        <v>652</v>
      </c>
      <c r="S387" s="102" t="s">
        <v>3917</v>
      </c>
      <c r="T387" s="102" t="s">
        <v>654</v>
      </c>
      <c r="U387" s="103">
        <v>10.0</v>
      </c>
      <c r="V387" s="104">
        <v>310.0</v>
      </c>
      <c r="W387" s="127">
        <v>236000.0</v>
      </c>
      <c r="X387" s="128"/>
      <c r="Y387" s="73"/>
      <c r="Z387" s="73"/>
      <c r="AA387" s="73"/>
      <c r="AB387" s="73"/>
    </row>
    <row r="388" ht="60.75" customHeight="1">
      <c r="A388" s="126">
        <v>236000.0</v>
      </c>
      <c r="B388" s="64"/>
      <c r="C388" s="55">
        <f t="shared" si="2"/>
        <v>0</v>
      </c>
      <c r="D388" s="99"/>
      <c r="E388" s="100" t="s">
        <v>3918</v>
      </c>
      <c r="F388" s="100" t="s">
        <v>3914</v>
      </c>
      <c r="G388" s="102" t="s">
        <v>1445</v>
      </c>
      <c r="H388" s="102" t="s">
        <v>65</v>
      </c>
      <c r="I388" s="102" t="s">
        <v>659</v>
      </c>
      <c r="J388" s="102" t="s">
        <v>842</v>
      </c>
      <c r="K388" s="102" t="s">
        <v>1018</v>
      </c>
      <c r="L388" s="102" t="s">
        <v>1880</v>
      </c>
      <c r="M388" s="103">
        <v>21.0</v>
      </c>
      <c r="N388" s="103">
        <v>145.0</v>
      </c>
      <c r="O388" s="102" t="s">
        <v>649</v>
      </c>
      <c r="P388" s="102" t="s">
        <v>650</v>
      </c>
      <c r="Q388" s="102" t="s">
        <v>1881</v>
      </c>
      <c r="R388" s="102" t="s">
        <v>652</v>
      </c>
      <c r="S388" s="102" t="s">
        <v>3919</v>
      </c>
      <c r="T388" s="102" t="s">
        <v>654</v>
      </c>
      <c r="U388" s="103">
        <v>10.0</v>
      </c>
      <c r="V388" s="104">
        <v>310.0</v>
      </c>
      <c r="W388" s="127">
        <v>236000.0</v>
      </c>
      <c r="X388" s="128"/>
      <c r="Y388" s="73"/>
      <c r="Z388" s="73"/>
      <c r="AA388" s="73"/>
      <c r="AB388" s="73"/>
    </row>
    <row r="389" ht="60.75" customHeight="1">
      <c r="A389" s="126">
        <v>236000.0</v>
      </c>
      <c r="B389" s="64"/>
      <c r="C389" s="55">
        <f t="shared" si="2"/>
        <v>0</v>
      </c>
      <c r="D389" s="99"/>
      <c r="E389" s="100" t="s">
        <v>3920</v>
      </c>
      <c r="F389" s="100" t="s">
        <v>3914</v>
      </c>
      <c r="G389" s="102" t="s">
        <v>1445</v>
      </c>
      <c r="H389" s="102" t="s">
        <v>65</v>
      </c>
      <c r="I389" s="102" t="s">
        <v>659</v>
      </c>
      <c r="J389" s="102" t="s">
        <v>842</v>
      </c>
      <c r="K389" s="102" t="s">
        <v>1018</v>
      </c>
      <c r="L389" s="102" t="s">
        <v>3594</v>
      </c>
      <c r="M389" s="103">
        <v>21.0</v>
      </c>
      <c r="N389" s="103">
        <v>145.0</v>
      </c>
      <c r="O389" s="102" t="s">
        <v>649</v>
      </c>
      <c r="P389" s="102" t="s">
        <v>650</v>
      </c>
      <c r="Q389" s="102" t="s">
        <v>3595</v>
      </c>
      <c r="R389" s="102" t="s">
        <v>652</v>
      </c>
      <c r="S389" s="102" t="s">
        <v>3921</v>
      </c>
      <c r="T389" s="102" t="s">
        <v>654</v>
      </c>
      <c r="U389" s="103">
        <v>10.0</v>
      </c>
      <c r="V389" s="104">
        <v>310.0</v>
      </c>
      <c r="W389" s="127">
        <v>236000.0</v>
      </c>
      <c r="X389" s="128"/>
      <c r="Y389" s="73"/>
      <c r="Z389" s="73"/>
      <c r="AA389" s="73"/>
      <c r="AB389" s="73"/>
    </row>
    <row r="390" ht="60.75" customHeight="1">
      <c r="A390" s="126">
        <v>236000.0</v>
      </c>
      <c r="B390" s="64"/>
      <c r="C390" s="55">
        <f t="shared" si="2"/>
        <v>0</v>
      </c>
      <c r="D390" s="99"/>
      <c r="E390" s="100" t="s">
        <v>3922</v>
      </c>
      <c r="F390" s="100" t="s">
        <v>3923</v>
      </c>
      <c r="G390" s="102" t="s">
        <v>1445</v>
      </c>
      <c r="H390" s="102" t="s">
        <v>65</v>
      </c>
      <c r="I390" s="102" t="s">
        <v>659</v>
      </c>
      <c r="J390" s="102" t="s">
        <v>842</v>
      </c>
      <c r="K390" s="102" t="s">
        <v>1018</v>
      </c>
      <c r="L390" s="102" t="s">
        <v>1458</v>
      </c>
      <c r="M390" s="103">
        <v>18.0</v>
      </c>
      <c r="N390" s="103">
        <v>140.0</v>
      </c>
      <c r="O390" s="102" t="s">
        <v>663</v>
      </c>
      <c r="P390" s="102" t="s">
        <v>650</v>
      </c>
      <c r="Q390" s="102" t="s">
        <v>1459</v>
      </c>
      <c r="R390" s="102" t="s">
        <v>652</v>
      </c>
      <c r="S390" s="102" t="s">
        <v>3924</v>
      </c>
      <c r="T390" s="102" t="s">
        <v>654</v>
      </c>
      <c r="U390" s="103">
        <v>10.0</v>
      </c>
      <c r="V390" s="104">
        <v>310.0</v>
      </c>
      <c r="W390" s="127">
        <v>236000.0</v>
      </c>
      <c r="X390" s="128"/>
      <c r="Y390" s="73"/>
      <c r="Z390" s="73"/>
      <c r="AA390" s="73"/>
      <c r="AB390" s="73"/>
    </row>
    <row r="391" ht="60.75" customHeight="1">
      <c r="A391" s="126">
        <v>236000.0</v>
      </c>
      <c r="B391" s="64"/>
      <c r="C391" s="55">
        <f t="shared" si="2"/>
        <v>0</v>
      </c>
      <c r="D391" s="99"/>
      <c r="E391" s="100" t="s">
        <v>3925</v>
      </c>
      <c r="F391" s="100" t="s">
        <v>3923</v>
      </c>
      <c r="G391" s="102" t="s">
        <v>1445</v>
      </c>
      <c r="H391" s="102" t="s">
        <v>65</v>
      </c>
      <c r="I391" s="102" t="s">
        <v>659</v>
      </c>
      <c r="J391" s="102" t="s">
        <v>842</v>
      </c>
      <c r="K391" s="102" t="s">
        <v>1018</v>
      </c>
      <c r="L391" s="102" t="s">
        <v>1479</v>
      </c>
      <c r="M391" s="103">
        <v>18.0</v>
      </c>
      <c r="N391" s="103">
        <v>140.0</v>
      </c>
      <c r="O391" s="102" t="s">
        <v>663</v>
      </c>
      <c r="P391" s="102" t="s">
        <v>650</v>
      </c>
      <c r="Q391" s="102" t="s">
        <v>1480</v>
      </c>
      <c r="R391" s="102" t="s">
        <v>652</v>
      </c>
      <c r="S391" s="102" t="s">
        <v>3926</v>
      </c>
      <c r="T391" s="102" t="s">
        <v>654</v>
      </c>
      <c r="U391" s="103">
        <v>10.0</v>
      </c>
      <c r="V391" s="104">
        <v>310.0</v>
      </c>
      <c r="W391" s="127">
        <v>236000.0</v>
      </c>
      <c r="X391" s="128"/>
      <c r="Y391" s="73"/>
      <c r="Z391" s="73"/>
      <c r="AA391" s="73"/>
      <c r="AB391" s="73"/>
    </row>
    <row r="392" ht="60.75" customHeight="1">
      <c r="A392" s="126">
        <v>236000.0</v>
      </c>
      <c r="B392" s="64"/>
      <c r="C392" s="55">
        <f t="shared" si="2"/>
        <v>0</v>
      </c>
      <c r="D392" s="99"/>
      <c r="E392" s="100" t="s">
        <v>3927</v>
      </c>
      <c r="F392" s="100" t="s">
        <v>3923</v>
      </c>
      <c r="G392" s="102" t="s">
        <v>1445</v>
      </c>
      <c r="H392" s="102" t="s">
        <v>65</v>
      </c>
      <c r="I392" s="102" t="s">
        <v>659</v>
      </c>
      <c r="J392" s="102" t="s">
        <v>842</v>
      </c>
      <c r="K392" s="102" t="s">
        <v>1018</v>
      </c>
      <c r="L392" s="102" t="s">
        <v>2582</v>
      </c>
      <c r="M392" s="103">
        <v>18.0</v>
      </c>
      <c r="N392" s="103">
        <v>140.0</v>
      </c>
      <c r="O392" s="102" t="s">
        <v>663</v>
      </c>
      <c r="P392" s="102" t="s">
        <v>650</v>
      </c>
      <c r="Q392" s="102" t="s">
        <v>2583</v>
      </c>
      <c r="R392" s="102" t="s">
        <v>652</v>
      </c>
      <c r="S392" s="102" t="s">
        <v>3928</v>
      </c>
      <c r="T392" s="102" t="s">
        <v>654</v>
      </c>
      <c r="U392" s="103">
        <v>10.0</v>
      </c>
      <c r="V392" s="104">
        <v>310.0</v>
      </c>
      <c r="W392" s="127">
        <v>236000.0</v>
      </c>
      <c r="X392" s="128"/>
      <c r="Y392" s="73"/>
      <c r="Z392" s="73"/>
      <c r="AA392" s="73"/>
      <c r="AB392" s="73"/>
    </row>
    <row r="393" ht="60.75" customHeight="1">
      <c r="A393" s="126">
        <v>236000.0</v>
      </c>
      <c r="B393" s="64"/>
      <c r="C393" s="55">
        <f t="shared" si="2"/>
        <v>0</v>
      </c>
      <c r="D393" s="99"/>
      <c r="E393" s="100" t="s">
        <v>3929</v>
      </c>
      <c r="F393" s="100" t="s">
        <v>3923</v>
      </c>
      <c r="G393" s="102" t="s">
        <v>1445</v>
      </c>
      <c r="H393" s="102" t="s">
        <v>65</v>
      </c>
      <c r="I393" s="102" t="s">
        <v>659</v>
      </c>
      <c r="J393" s="102" t="s">
        <v>842</v>
      </c>
      <c r="K393" s="102" t="s">
        <v>1018</v>
      </c>
      <c r="L393" s="102" t="s">
        <v>1611</v>
      </c>
      <c r="M393" s="103">
        <v>18.0</v>
      </c>
      <c r="N393" s="103">
        <v>140.0</v>
      </c>
      <c r="O393" s="102" t="s">
        <v>663</v>
      </c>
      <c r="P393" s="102" t="s">
        <v>650</v>
      </c>
      <c r="Q393" s="102" t="s">
        <v>1612</v>
      </c>
      <c r="R393" s="102" t="s">
        <v>652</v>
      </c>
      <c r="S393" s="102" t="s">
        <v>3930</v>
      </c>
      <c r="T393" s="102" t="s">
        <v>654</v>
      </c>
      <c r="U393" s="103">
        <v>10.0</v>
      </c>
      <c r="V393" s="104">
        <v>310.0</v>
      </c>
      <c r="W393" s="127">
        <v>236000.0</v>
      </c>
      <c r="X393" s="128"/>
      <c r="Y393" s="73"/>
      <c r="Z393" s="73"/>
      <c r="AA393" s="73"/>
      <c r="AB393" s="73"/>
    </row>
    <row r="394" ht="60.75" customHeight="1">
      <c r="A394" s="126">
        <v>223000.0</v>
      </c>
      <c r="B394" s="64"/>
      <c r="C394" s="55">
        <f t="shared" si="2"/>
        <v>0</v>
      </c>
      <c r="D394" s="99"/>
      <c r="E394" s="100" t="s">
        <v>3931</v>
      </c>
      <c r="F394" s="100" t="s">
        <v>3932</v>
      </c>
      <c r="G394" s="102" t="s">
        <v>1445</v>
      </c>
      <c r="H394" s="102" t="s">
        <v>65</v>
      </c>
      <c r="I394" s="102" t="s">
        <v>659</v>
      </c>
      <c r="J394" s="102" t="s">
        <v>842</v>
      </c>
      <c r="K394" s="102" t="s">
        <v>1018</v>
      </c>
      <c r="L394" s="102" t="s">
        <v>1458</v>
      </c>
      <c r="M394" s="103">
        <v>19.0</v>
      </c>
      <c r="N394" s="103">
        <v>140.0</v>
      </c>
      <c r="O394" s="102" t="s">
        <v>663</v>
      </c>
      <c r="P394" s="102" t="s">
        <v>650</v>
      </c>
      <c r="Q394" s="102" t="s">
        <v>1459</v>
      </c>
      <c r="R394" s="102" t="s">
        <v>652</v>
      </c>
      <c r="S394" s="102" t="s">
        <v>3933</v>
      </c>
      <c r="T394" s="102" t="s">
        <v>654</v>
      </c>
      <c r="U394" s="103">
        <v>10.0</v>
      </c>
      <c r="V394" s="104">
        <v>290.0</v>
      </c>
      <c r="W394" s="127">
        <v>223000.0</v>
      </c>
      <c r="X394" s="128"/>
      <c r="Y394" s="73"/>
      <c r="Z394" s="73"/>
      <c r="AA394" s="73"/>
      <c r="AB394" s="73"/>
    </row>
    <row r="395" ht="60.75" customHeight="1">
      <c r="A395" s="126">
        <v>223000.0</v>
      </c>
      <c r="B395" s="64"/>
      <c r="C395" s="55">
        <f t="shared" si="2"/>
        <v>0</v>
      </c>
      <c r="D395" s="99"/>
      <c r="E395" s="100" t="s">
        <v>3934</v>
      </c>
      <c r="F395" s="100" t="s">
        <v>3932</v>
      </c>
      <c r="G395" s="102" t="s">
        <v>1445</v>
      </c>
      <c r="H395" s="102" t="s">
        <v>65</v>
      </c>
      <c r="I395" s="102" t="s">
        <v>659</v>
      </c>
      <c r="J395" s="102" t="s">
        <v>842</v>
      </c>
      <c r="K395" s="102" t="s">
        <v>1018</v>
      </c>
      <c r="L395" s="102" t="s">
        <v>1622</v>
      </c>
      <c r="M395" s="103">
        <v>19.0</v>
      </c>
      <c r="N395" s="103">
        <v>140.0</v>
      </c>
      <c r="O395" s="102" t="s">
        <v>663</v>
      </c>
      <c r="P395" s="102" t="s">
        <v>650</v>
      </c>
      <c r="Q395" s="102" t="s">
        <v>1623</v>
      </c>
      <c r="R395" s="102" t="s">
        <v>652</v>
      </c>
      <c r="S395" s="102" t="s">
        <v>3935</v>
      </c>
      <c r="T395" s="102" t="s">
        <v>654</v>
      </c>
      <c r="U395" s="103">
        <v>10.0</v>
      </c>
      <c r="V395" s="104">
        <v>290.0</v>
      </c>
      <c r="W395" s="127">
        <v>223000.0</v>
      </c>
      <c r="X395" s="128"/>
      <c r="Y395" s="73"/>
      <c r="Z395" s="73"/>
      <c r="AA395" s="73"/>
      <c r="AB395" s="73"/>
    </row>
    <row r="396" ht="60.75" customHeight="1">
      <c r="A396" s="126">
        <v>223000.0</v>
      </c>
      <c r="B396" s="64"/>
      <c r="C396" s="55">
        <f t="shared" si="2"/>
        <v>0</v>
      </c>
      <c r="D396" s="99"/>
      <c r="E396" s="100" t="s">
        <v>3936</v>
      </c>
      <c r="F396" s="100" t="s">
        <v>3932</v>
      </c>
      <c r="G396" s="102" t="s">
        <v>1445</v>
      </c>
      <c r="H396" s="102" t="s">
        <v>65</v>
      </c>
      <c r="I396" s="102" t="s">
        <v>659</v>
      </c>
      <c r="J396" s="102" t="s">
        <v>842</v>
      </c>
      <c r="K396" s="102" t="s">
        <v>1018</v>
      </c>
      <c r="L396" s="102" t="s">
        <v>1880</v>
      </c>
      <c r="M396" s="103">
        <v>19.0</v>
      </c>
      <c r="N396" s="103">
        <v>140.0</v>
      </c>
      <c r="O396" s="102" t="s">
        <v>663</v>
      </c>
      <c r="P396" s="102" t="s">
        <v>650</v>
      </c>
      <c r="Q396" s="102" t="s">
        <v>1881</v>
      </c>
      <c r="R396" s="102" t="s">
        <v>652</v>
      </c>
      <c r="S396" s="102" t="s">
        <v>3937</v>
      </c>
      <c r="T396" s="102" t="s">
        <v>877</v>
      </c>
      <c r="U396" s="103">
        <v>10.0</v>
      </c>
      <c r="V396" s="104">
        <v>290.0</v>
      </c>
      <c r="W396" s="127">
        <v>223000.0</v>
      </c>
      <c r="X396" s="128"/>
      <c r="Y396" s="73"/>
      <c r="Z396" s="73"/>
      <c r="AA396" s="73"/>
      <c r="AB396" s="73"/>
    </row>
    <row r="397" ht="60.75" customHeight="1">
      <c r="A397" s="126">
        <v>223000.0</v>
      </c>
      <c r="B397" s="64"/>
      <c r="C397" s="55">
        <f t="shared" si="2"/>
        <v>0</v>
      </c>
      <c r="D397" s="99"/>
      <c r="E397" s="100" t="s">
        <v>3938</v>
      </c>
      <c r="F397" s="100" t="s">
        <v>3932</v>
      </c>
      <c r="G397" s="102" t="s">
        <v>1445</v>
      </c>
      <c r="H397" s="102" t="s">
        <v>65</v>
      </c>
      <c r="I397" s="102" t="s">
        <v>659</v>
      </c>
      <c r="J397" s="102" t="s">
        <v>842</v>
      </c>
      <c r="K397" s="102" t="s">
        <v>1018</v>
      </c>
      <c r="L397" s="102" t="s">
        <v>3594</v>
      </c>
      <c r="M397" s="103">
        <v>19.0</v>
      </c>
      <c r="N397" s="103">
        <v>140.0</v>
      </c>
      <c r="O397" s="102" t="s">
        <v>663</v>
      </c>
      <c r="P397" s="102" t="s">
        <v>650</v>
      </c>
      <c r="Q397" s="102" t="s">
        <v>3595</v>
      </c>
      <c r="R397" s="102" t="s">
        <v>652</v>
      </c>
      <c r="S397" s="102" t="s">
        <v>3939</v>
      </c>
      <c r="T397" s="102" t="s">
        <v>654</v>
      </c>
      <c r="U397" s="103">
        <v>10.0</v>
      </c>
      <c r="V397" s="104">
        <v>290.0</v>
      </c>
      <c r="W397" s="127">
        <v>223000.0</v>
      </c>
      <c r="X397" s="128"/>
      <c r="Y397" s="73"/>
      <c r="Z397" s="73"/>
      <c r="AA397" s="73"/>
      <c r="AB397" s="73"/>
    </row>
    <row r="398" ht="60.75" customHeight="1">
      <c r="A398" s="126">
        <v>223000.0</v>
      </c>
      <c r="B398" s="64"/>
      <c r="C398" s="55">
        <f t="shared" si="2"/>
        <v>0</v>
      </c>
      <c r="D398" s="99"/>
      <c r="E398" s="100" t="s">
        <v>3940</v>
      </c>
      <c r="F398" s="100" t="s">
        <v>3941</v>
      </c>
      <c r="G398" s="102" t="s">
        <v>1445</v>
      </c>
      <c r="H398" s="102" t="s">
        <v>65</v>
      </c>
      <c r="I398" s="102" t="s">
        <v>659</v>
      </c>
      <c r="J398" s="102" t="s">
        <v>842</v>
      </c>
      <c r="K398" s="102" t="s">
        <v>1018</v>
      </c>
      <c r="L398" s="102" t="s">
        <v>1458</v>
      </c>
      <c r="M398" s="103">
        <v>20.0</v>
      </c>
      <c r="N398" s="103">
        <v>140.0</v>
      </c>
      <c r="O398" s="102" t="s">
        <v>663</v>
      </c>
      <c r="P398" s="102" t="s">
        <v>650</v>
      </c>
      <c r="Q398" s="102" t="s">
        <v>1459</v>
      </c>
      <c r="R398" s="102" t="s">
        <v>652</v>
      </c>
      <c r="S398" s="102" t="s">
        <v>3942</v>
      </c>
      <c r="T398" s="102" t="s">
        <v>654</v>
      </c>
      <c r="U398" s="103">
        <v>10.0</v>
      </c>
      <c r="V398" s="104">
        <v>290.0</v>
      </c>
      <c r="W398" s="127">
        <v>223000.0</v>
      </c>
      <c r="X398" s="128"/>
      <c r="Y398" s="73"/>
      <c r="Z398" s="73"/>
      <c r="AA398" s="73"/>
      <c r="AB398" s="73"/>
    </row>
    <row r="399" ht="60.75" customHeight="1">
      <c r="A399" s="126">
        <v>223000.0</v>
      </c>
      <c r="B399" s="64"/>
      <c r="C399" s="55">
        <f t="shared" si="2"/>
        <v>0</v>
      </c>
      <c r="D399" s="99"/>
      <c r="E399" s="100" t="s">
        <v>3943</v>
      </c>
      <c r="F399" s="100" t="s">
        <v>3941</v>
      </c>
      <c r="G399" s="102" t="s">
        <v>1445</v>
      </c>
      <c r="H399" s="102" t="s">
        <v>65</v>
      </c>
      <c r="I399" s="102" t="s">
        <v>659</v>
      </c>
      <c r="J399" s="102" t="s">
        <v>842</v>
      </c>
      <c r="K399" s="102" t="s">
        <v>1018</v>
      </c>
      <c r="L399" s="102" t="s">
        <v>1915</v>
      </c>
      <c r="M399" s="103">
        <v>20.0</v>
      </c>
      <c r="N399" s="103">
        <v>140.0</v>
      </c>
      <c r="O399" s="102" t="s">
        <v>663</v>
      </c>
      <c r="P399" s="102" t="s">
        <v>650</v>
      </c>
      <c r="Q399" s="102" t="s">
        <v>1916</v>
      </c>
      <c r="R399" s="102" t="s">
        <v>652</v>
      </c>
      <c r="S399" s="102" t="s">
        <v>3944</v>
      </c>
      <c r="T399" s="102" t="s">
        <v>877</v>
      </c>
      <c r="U399" s="103">
        <v>10.0</v>
      </c>
      <c r="V399" s="104">
        <v>290.0</v>
      </c>
      <c r="W399" s="127">
        <v>223000.0</v>
      </c>
      <c r="X399" s="128"/>
      <c r="Y399" s="73"/>
      <c r="Z399" s="73"/>
      <c r="AA399" s="73"/>
      <c r="AB399" s="73"/>
    </row>
    <row r="400" ht="60.75" customHeight="1">
      <c r="A400" s="126">
        <v>223000.0</v>
      </c>
      <c r="B400" s="64"/>
      <c r="C400" s="55">
        <f t="shared" si="2"/>
        <v>0</v>
      </c>
      <c r="D400" s="99"/>
      <c r="E400" s="100" t="s">
        <v>3945</v>
      </c>
      <c r="F400" s="100" t="s">
        <v>3941</v>
      </c>
      <c r="G400" s="102" t="s">
        <v>1445</v>
      </c>
      <c r="H400" s="102" t="s">
        <v>65</v>
      </c>
      <c r="I400" s="102" t="s">
        <v>659</v>
      </c>
      <c r="J400" s="102" t="s">
        <v>842</v>
      </c>
      <c r="K400" s="102" t="s">
        <v>1018</v>
      </c>
      <c r="L400" s="102" t="s">
        <v>1463</v>
      </c>
      <c r="M400" s="103">
        <v>20.0</v>
      </c>
      <c r="N400" s="103">
        <v>140.0</v>
      </c>
      <c r="O400" s="102" t="s">
        <v>663</v>
      </c>
      <c r="P400" s="102" t="s">
        <v>650</v>
      </c>
      <c r="Q400" s="102" t="s">
        <v>1464</v>
      </c>
      <c r="R400" s="102" t="s">
        <v>652</v>
      </c>
      <c r="S400" s="102" t="s">
        <v>3946</v>
      </c>
      <c r="T400" s="102" t="s">
        <v>654</v>
      </c>
      <c r="U400" s="103">
        <v>10.0</v>
      </c>
      <c r="V400" s="104">
        <v>290.0</v>
      </c>
      <c r="W400" s="127">
        <v>223000.0</v>
      </c>
      <c r="X400" s="128"/>
      <c r="Y400" s="73"/>
      <c r="Z400" s="73"/>
      <c r="AA400" s="73"/>
      <c r="AB400" s="73"/>
    </row>
    <row r="401" ht="60.75" customHeight="1">
      <c r="A401" s="126">
        <v>223000.0</v>
      </c>
      <c r="B401" s="64"/>
      <c r="C401" s="55">
        <f t="shared" si="2"/>
        <v>0</v>
      </c>
      <c r="D401" s="99"/>
      <c r="E401" s="100" t="s">
        <v>3947</v>
      </c>
      <c r="F401" s="100" t="s">
        <v>3941</v>
      </c>
      <c r="G401" s="102" t="s">
        <v>1445</v>
      </c>
      <c r="H401" s="102" t="s">
        <v>65</v>
      </c>
      <c r="I401" s="102" t="s">
        <v>659</v>
      </c>
      <c r="J401" s="102" t="s">
        <v>842</v>
      </c>
      <c r="K401" s="102" t="s">
        <v>1018</v>
      </c>
      <c r="L401" s="102" t="s">
        <v>1611</v>
      </c>
      <c r="M401" s="103">
        <v>20.0</v>
      </c>
      <c r="N401" s="103">
        <v>140.0</v>
      </c>
      <c r="O401" s="102" t="s">
        <v>663</v>
      </c>
      <c r="P401" s="102" t="s">
        <v>650</v>
      </c>
      <c r="Q401" s="102" t="s">
        <v>1612</v>
      </c>
      <c r="R401" s="102" t="s">
        <v>652</v>
      </c>
      <c r="S401" s="102" t="s">
        <v>3948</v>
      </c>
      <c r="T401" s="102" t="s">
        <v>654</v>
      </c>
      <c r="U401" s="103">
        <v>10.0</v>
      </c>
      <c r="V401" s="104">
        <v>290.0</v>
      </c>
      <c r="W401" s="127">
        <v>223000.0</v>
      </c>
      <c r="X401" s="128"/>
      <c r="Y401" s="73"/>
      <c r="Z401" s="73"/>
      <c r="AA401" s="73"/>
      <c r="AB401" s="73"/>
    </row>
    <row r="402" ht="60.75" customHeight="1">
      <c r="A402" s="126">
        <v>223000.0</v>
      </c>
      <c r="B402" s="64"/>
      <c r="C402" s="55">
        <f t="shared" si="2"/>
        <v>0</v>
      </c>
      <c r="D402" s="99"/>
      <c r="E402" s="100" t="s">
        <v>3949</v>
      </c>
      <c r="F402" s="100" t="s">
        <v>3950</v>
      </c>
      <c r="G402" s="102" t="s">
        <v>1445</v>
      </c>
      <c r="H402" s="102" t="s">
        <v>65</v>
      </c>
      <c r="I402" s="102" t="s">
        <v>659</v>
      </c>
      <c r="J402" s="102" t="s">
        <v>842</v>
      </c>
      <c r="K402" s="102" t="s">
        <v>789</v>
      </c>
      <c r="L402" s="102" t="s">
        <v>1458</v>
      </c>
      <c r="M402" s="103">
        <v>21.0</v>
      </c>
      <c r="N402" s="103">
        <v>140.0</v>
      </c>
      <c r="O402" s="102" t="s">
        <v>663</v>
      </c>
      <c r="P402" s="102" t="s">
        <v>650</v>
      </c>
      <c r="Q402" s="102" t="s">
        <v>1459</v>
      </c>
      <c r="R402" s="102" t="s">
        <v>652</v>
      </c>
      <c r="S402" s="102" t="s">
        <v>3951</v>
      </c>
      <c r="T402" s="102" t="s">
        <v>654</v>
      </c>
      <c r="U402" s="103">
        <v>10.0</v>
      </c>
      <c r="V402" s="104">
        <v>290.0</v>
      </c>
      <c r="W402" s="127">
        <v>223000.0</v>
      </c>
      <c r="X402" s="128"/>
      <c r="Y402" s="73"/>
      <c r="Z402" s="73"/>
      <c r="AA402" s="73"/>
      <c r="AB402" s="73"/>
    </row>
    <row r="403" ht="60.75" customHeight="1">
      <c r="A403" s="126">
        <v>223000.0</v>
      </c>
      <c r="B403" s="64"/>
      <c r="C403" s="55">
        <f t="shared" si="2"/>
        <v>0</v>
      </c>
      <c r="D403" s="99"/>
      <c r="E403" s="100" t="s">
        <v>3952</v>
      </c>
      <c r="F403" s="100" t="s">
        <v>3950</v>
      </c>
      <c r="G403" s="102" t="s">
        <v>1445</v>
      </c>
      <c r="H403" s="102" t="s">
        <v>65</v>
      </c>
      <c r="I403" s="102" t="s">
        <v>659</v>
      </c>
      <c r="J403" s="102" t="s">
        <v>842</v>
      </c>
      <c r="K403" s="102" t="s">
        <v>789</v>
      </c>
      <c r="L403" s="102" t="s">
        <v>1479</v>
      </c>
      <c r="M403" s="103">
        <v>21.0</v>
      </c>
      <c r="N403" s="103">
        <v>140.0</v>
      </c>
      <c r="O403" s="102" t="s">
        <v>663</v>
      </c>
      <c r="P403" s="102" t="s">
        <v>650</v>
      </c>
      <c r="Q403" s="102" t="s">
        <v>1480</v>
      </c>
      <c r="R403" s="102" t="s">
        <v>652</v>
      </c>
      <c r="S403" s="102" t="s">
        <v>3953</v>
      </c>
      <c r="T403" s="102" t="s">
        <v>654</v>
      </c>
      <c r="U403" s="103">
        <v>10.0</v>
      </c>
      <c r="V403" s="104">
        <v>290.0</v>
      </c>
      <c r="W403" s="127">
        <v>223000.0</v>
      </c>
      <c r="X403" s="128"/>
      <c r="Y403" s="73"/>
      <c r="Z403" s="73"/>
      <c r="AA403" s="73"/>
      <c r="AB403" s="73"/>
    </row>
    <row r="404" ht="60.75" customHeight="1">
      <c r="A404" s="126">
        <v>223000.0</v>
      </c>
      <c r="B404" s="64"/>
      <c r="C404" s="55">
        <f t="shared" si="2"/>
        <v>0</v>
      </c>
      <c r="D404" s="99"/>
      <c r="E404" s="100" t="s">
        <v>3954</v>
      </c>
      <c r="F404" s="100" t="s">
        <v>3950</v>
      </c>
      <c r="G404" s="102" t="s">
        <v>1445</v>
      </c>
      <c r="H404" s="102" t="s">
        <v>65</v>
      </c>
      <c r="I404" s="102" t="s">
        <v>659</v>
      </c>
      <c r="J404" s="102" t="s">
        <v>842</v>
      </c>
      <c r="K404" s="102" t="s">
        <v>789</v>
      </c>
      <c r="L404" s="102" t="s">
        <v>1463</v>
      </c>
      <c r="M404" s="103">
        <v>21.0</v>
      </c>
      <c r="N404" s="103">
        <v>140.0</v>
      </c>
      <c r="O404" s="102" t="s">
        <v>663</v>
      </c>
      <c r="P404" s="102" t="s">
        <v>650</v>
      </c>
      <c r="Q404" s="102" t="s">
        <v>1464</v>
      </c>
      <c r="R404" s="102" t="s">
        <v>652</v>
      </c>
      <c r="S404" s="102" t="s">
        <v>3955</v>
      </c>
      <c r="T404" s="102" t="s">
        <v>654</v>
      </c>
      <c r="U404" s="103">
        <v>10.0</v>
      </c>
      <c r="V404" s="104">
        <v>290.0</v>
      </c>
      <c r="W404" s="127">
        <v>223000.0</v>
      </c>
      <c r="X404" s="128"/>
      <c r="Y404" s="73"/>
      <c r="Z404" s="73"/>
      <c r="AA404" s="73"/>
      <c r="AB404" s="73"/>
    </row>
    <row r="405" ht="60.75" customHeight="1">
      <c r="A405" s="126">
        <v>223000.0</v>
      </c>
      <c r="B405" s="64"/>
      <c r="C405" s="55">
        <f t="shared" si="2"/>
        <v>0</v>
      </c>
      <c r="D405" s="99"/>
      <c r="E405" s="100" t="s">
        <v>3956</v>
      </c>
      <c r="F405" s="100" t="s">
        <v>3950</v>
      </c>
      <c r="G405" s="102" t="s">
        <v>1445</v>
      </c>
      <c r="H405" s="102" t="s">
        <v>65</v>
      </c>
      <c r="I405" s="102" t="s">
        <v>659</v>
      </c>
      <c r="J405" s="102" t="s">
        <v>842</v>
      </c>
      <c r="K405" s="102" t="s">
        <v>789</v>
      </c>
      <c r="L405" s="102" t="s">
        <v>3629</v>
      </c>
      <c r="M405" s="103">
        <v>21.0</v>
      </c>
      <c r="N405" s="103">
        <v>140.0</v>
      </c>
      <c r="O405" s="102" t="s">
        <v>663</v>
      </c>
      <c r="P405" s="102" t="s">
        <v>650</v>
      </c>
      <c r="Q405" s="102" t="s">
        <v>3630</v>
      </c>
      <c r="R405" s="102" t="s">
        <v>652</v>
      </c>
      <c r="S405" s="102" t="s">
        <v>3957</v>
      </c>
      <c r="T405" s="102" t="s">
        <v>877</v>
      </c>
      <c r="U405" s="103">
        <v>10.0</v>
      </c>
      <c r="V405" s="104">
        <v>290.0</v>
      </c>
      <c r="W405" s="127">
        <v>223000.0</v>
      </c>
      <c r="X405" s="128"/>
      <c r="Y405" s="73"/>
      <c r="Z405" s="73"/>
      <c r="AA405" s="73"/>
      <c r="AB405" s="73"/>
    </row>
    <row r="406" ht="60.75" customHeight="1">
      <c r="A406" s="126">
        <v>151000.0</v>
      </c>
      <c r="B406" s="64"/>
      <c r="C406" s="55">
        <f t="shared" si="2"/>
        <v>0</v>
      </c>
      <c r="D406" s="99"/>
      <c r="E406" s="100" t="s">
        <v>3958</v>
      </c>
      <c r="F406" s="100" t="s">
        <v>3959</v>
      </c>
      <c r="G406" s="102" t="s">
        <v>1445</v>
      </c>
      <c r="H406" s="102" t="s">
        <v>65</v>
      </c>
      <c r="I406" s="102" t="s">
        <v>659</v>
      </c>
      <c r="J406" s="102" t="s">
        <v>842</v>
      </c>
      <c r="K406" s="102" t="s">
        <v>798</v>
      </c>
      <c r="L406" s="102" t="s">
        <v>1458</v>
      </c>
      <c r="M406" s="103">
        <v>17.0</v>
      </c>
      <c r="N406" s="103">
        <v>145.0</v>
      </c>
      <c r="O406" s="102" t="s">
        <v>663</v>
      </c>
      <c r="P406" s="102" t="s">
        <v>650</v>
      </c>
      <c r="Q406" s="102" t="s">
        <v>1459</v>
      </c>
      <c r="R406" s="102" t="s">
        <v>652</v>
      </c>
      <c r="S406" s="102" t="s">
        <v>3960</v>
      </c>
      <c r="T406" s="102" t="s">
        <v>654</v>
      </c>
      <c r="U406" s="103">
        <v>10.0</v>
      </c>
      <c r="V406" s="104">
        <v>190.0</v>
      </c>
      <c r="W406" s="127">
        <v>151000.0</v>
      </c>
      <c r="X406" s="128"/>
      <c r="Y406" s="73"/>
      <c r="Z406" s="73"/>
      <c r="AA406" s="73"/>
      <c r="AB406" s="73"/>
    </row>
    <row r="407" ht="60.75" customHeight="1">
      <c r="A407" s="126">
        <v>151000.0</v>
      </c>
      <c r="B407" s="64"/>
      <c r="C407" s="55">
        <f t="shared" si="2"/>
        <v>0</v>
      </c>
      <c r="D407" s="99"/>
      <c r="E407" s="100" t="s">
        <v>3961</v>
      </c>
      <c r="F407" s="100" t="s">
        <v>3959</v>
      </c>
      <c r="G407" s="102" t="s">
        <v>1445</v>
      </c>
      <c r="H407" s="102" t="s">
        <v>65</v>
      </c>
      <c r="I407" s="102" t="s">
        <v>659</v>
      </c>
      <c r="J407" s="102" t="s">
        <v>842</v>
      </c>
      <c r="K407" s="102" t="s">
        <v>798</v>
      </c>
      <c r="L407" s="102" t="s">
        <v>1479</v>
      </c>
      <c r="M407" s="103">
        <v>17.0</v>
      </c>
      <c r="N407" s="103">
        <v>145.0</v>
      </c>
      <c r="O407" s="102" t="s">
        <v>663</v>
      </c>
      <c r="P407" s="102" t="s">
        <v>650</v>
      </c>
      <c r="Q407" s="102" t="s">
        <v>1480</v>
      </c>
      <c r="R407" s="102" t="s">
        <v>652</v>
      </c>
      <c r="S407" s="102" t="s">
        <v>3962</v>
      </c>
      <c r="T407" s="102" t="s">
        <v>654</v>
      </c>
      <c r="U407" s="103">
        <v>10.0</v>
      </c>
      <c r="V407" s="104">
        <v>190.0</v>
      </c>
      <c r="W407" s="127">
        <v>151000.0</v>
      </c>
      <c r="X407" s="128"/>
      <c r="Y407" s="73"/>
      <c r="Z407" s="73"/>
      <c r="AA407" s="73"/>
      <c r="AB407" s="73"/>
    </row>
    <row r="408" ht="60.75" customHeight="1">
      <c r="A408" s="126">
        <v>151000.0</v>
      </c>
      <c r="B408" s="64"/>
      <c r="C408" s="55">
        <f t="shared" si="2"/>
        <v>0</v>
      </c>
      <c r="D408" s="99"/>
      <c r="E408" s="100" t="s">
        <v>3963</v>
      </c>
      <c r="F408" s="100" t="s">
        <v>3959</v>
      </c>
      <c r="G408" s="102" t="s">
        <v>1445</v>
      </c>
      <c r="H408" s="102" t="s">
        <v>65</v>
      </c>
      <c r="I408" s="102" t="s">
        <v>659</v>
      </c>
      <c r="J408" s="102" t="s">
        <v>842</v>
      </c>
      <c r="K408" s="102" t="s">
        <v>798</v>
      </c>
      <c r="L408" s="102" t="s">
        <v>1463</v>
      </c>
      <c r="M408" s="103">
        <v>17.0</v>
      </c>
      <c r="N408" s="103">
        <v>145.0</v>
      </c>
      <c r="O408" s="102" t="s">
        <v>663</v>
      </c>
      <c r="P408" s="102" t="s">
        <v>650</v>
      </c>
      <c r="Q408" s="102" t="s">
        <v>1464</v>
      </c>
      <c r="R408" s="102" t="s">
        <v>652</v>
      </c>
      <c r="S408" s="102" t="s">
        <v>3964</v>
      </c>
      <c r="T408" s="102" t="s">
        <v>654</v>
      </c>
      <c r="U408" s="103">
        <v>10.0</v>
      </c>
      <c r="V408" s="104">
        <v>190.0</v>
      </c>
      <c r="W408" s="127">
        <v>151000.0</v>
      </c>
      <c r="X408" s="128"/>
      <c r="Y408" s="73"/>
      <c r="Z408" s="73"/>
      <c r="AA408" s="73"/>
      <c r="AB408" s="73"/>
    </row>
    <row r="409" ht="60.75" customHeight="1">
      <c r="A409" s="126">
        <v>151000.0</v>
      </c>
      <c r="B409" s="64"/>
      <c r="C409" s="55">
        <f t="shared" si="2"/>
        <v>0</v>
      </c>
      <c r="D409" s="99"/>
      <c r="E409" s="100" t="s">
        <v>3965</v>
      </c>
      <c r="F409" s="100" t="s">
        <v>3959</v>
      </c>
      <c r="G409" s="102" t="s">
        <v>1445</v>
      </c>
      <c r="H409" s="102" t="s">
        <v>65</v>
      </c>
      <c r="I409" s="102" t="s">
        <v>659</v>
      </c>
      <c r="J409" s="102" t="s">
        <v>842</v>
      </c>
      <c r="K409" s="102" t="s">
        <v>798</v>
      </c>
      <c r="L409" s="102" t="s">
        <v>1494</v>
      </c>
      <c r="M409" s="103">
        <v>17.0</v>
      </c>
      <c r="N409" s="103">
        <v>145.0</v>
      </c>
      <c r="O409" s="102" t="s">
        <v>663</v>
      </c>
      <c r="P409" s="102" t="s">
        <v>650</v>
      </c>
      <c r="Q409" s="102" t="s">
        <v>1495</v>
      </c>
      <c r="R409" s="102" t="s">
        <v>652</v>
      </c>
      <c r="S409" s="102" t="s">
        <v>3966</v>
      </c>
      <c r="T409" s="102" t="s">
        <v>654</v>
      </c>
      <c r="U409" s="103">
        <v>10.0</v>
      </c>
      <c r="V409" s="104">
        <v>190.0</v>
      </c>
      <c r="W409" s="127">
        <v>151000.0</v>
      </c>
      <c r="X409" s="128"/>
      <c r="Y409" s="73"/>
      <c r="Z409" s="73"/>
      <c r="AA409" s="73"/>
      <c r="AB409" s="73"/>
    </row>
    <row r="410" ht="60.75" customHeight="1">
      <c r="A410" s="126">
        <v>172000.0</v>
      </c>
      <c r="B410" s="64"/>
      <c r="C410" s="55">
        <f t="shared" si="2"/>
        <v>0</v>
      </c>
      <c r="D410" s="99"/>
      <c r="E410" s="100" t="s">
        <v>3967</v>
      </c>
      <c r="F410" s="100" t="s">
        <v>3968</v>
      </c>
      <c r="G410" s="102" t="s">
        <v>1445</v>
      </c>
      <c r="H410" s="102" t="s">
        <v>65</v>
      </c>
      <c r="I410" s="102" t="s">
        <v>659</v>
      </c>
      <c r="J410" s="102" t="s">
        <v>842</v>
      </c>
      <c r="K410" s="102" t="s">
        <v>1018</v>
      </c>
      <c r="L410" s="102" t="s">
        <v>1458</v>
      </c>
      <c r="M410" s="103">
        <v>18.0</v>
      </c>
      <c r="N410" s="103">
        <v>145.0</v>
      </c>
      <c r="O410" s="102" t="s">
        <v>663</v>
      </c>
      <c r="P410" s="102" t="s">
        <v>650</v>
      </c>
      <c r="Q410" s="102" t="s">
        <v>1459</v>
      </c>
      <c r="R410" s="102" t="s">
        <v>652</v>
      </c>
      <c r="S410" s="102" t="s">
        <v>3969</v>
      </c>
      <c r="T410" s="102" t="s">
        <v>654</v>
      </c>
      <c r="U410" s="103">
        <v>10.0</v>
      </c>
      <c r="V410" s="104">
        <v>220.0</v>
      </c>
      <c r="W410" s="127">
        <v>172000.0</v>
      </c>
      <c r="X410" s="128"/>
      <c r="Y410" s="73"/>
      <c r="Z410" s="73"/>
      <c r="AA410" s="73"/>
      <c r="AB410" s="73"/>
    </row>
    <row r="411" ht="60.75" customHeight="1">
      <c r="A411" s="126">
        <v>172000.0</v>
      </c>
      <c r="B411" s="64"/>
      <c r="C411" s="55">
        <f t="shared" si="2"/>
        <v>0</v>
      </c>
      <c r="D411" s="99"/>
      <c r="E411" s="100" t="s">
        <v>3970</v>
      </c>
      <c r="F411" s="100" t="s">
        <v>3968</v>
      </c>
      <c r="G411" s="102" t="s">
        <v>1445</v>
      </c>
      <c r="H411" s="102" t="s">
        <v>65</v>
      </c>
      <c r="I411" s="102" t="s">
        <v>659</v>
      </c>
      <c r="J411" s="102" t="s">
        <v>842</v>
      </c>
      <c r="K411" s="102" t="s">
        <v>1018</v>
      </c>
      <c r="L411" s="102" t="s">
        <v>1600</v>
      </c>
      <c r="M411" s="103">
        <v>18.0</v>
      </c>
      <c r="N411" s="103">
        <v>145.0</v>
      </c>
      <c r="O411" s="102" t="s">
        <v>663</v>
      </c>
      <c r="P411" s="102" t="s">
        <v>650</v>
      </c>
      <c r="Q411" s="102" t="s">
        <v>1601</v>
      </c>
      <c r="R411" s="102" t="s">
        <v>652</v>
      </c>
      <c r="S411" s="102" t="s">
        <v>3971</v>
      </c>
      <c r="T411" s="102" t="s">
        <v>654</v>
      </c>
      <c r="U411" s="103">
        <v>10.0</v>
      </c>
      <c r="V411" s="104">
        <v>220.0</v>
      </c>
      <c r="W411" s="127">
        <v>172000.0</v>
      </c>
      <c r="X411" s="128"/>
      <c r="Y411" s="73"/>
      <c r="Z411" s="73"/>
      <c r="AA411" s="73"/>
      <c r="AB411" s="73"/>
    </row>
    <row r="412" ht="60.75" customHeight="1">
      <c r="A412" s="126">
        <v>172000.0</v>
      </c>
      <c r="B412" s="64"/>
      <c r="C412" s="55">
        <f t="shared" si="2"/>
        <v>0</v>
      </c>
      <c r="D412" s="99"/>
      <c r="E412" s="100" t="s">
        <v>3972</v>
      </c>
      <c r="F412" s="100" t="s">
        <v>3968</v>
      </c>
      <c r="G412" s="102" t="s">
        <v>1445</v>
      </c>
      <c r="H412" s="102" t="s">
        <v>65</v>
      </c>
      <c r="I412" s="102" t="s">
        <v>659</v>
      </c>
      <c r="J412" s="102" t="s">
        <v>842</v>
      </c>
      <c r="K412" s="102" t="s">
        <v>1018</v>
      </c>
      <c r="L412" s="102" t="s">
        <v>1622</v>
      </c>
      <c r="M412" s="103">
        <v>18.0</v>
      </c>
      <c r="N412" s="103">
        <v>145.0</v>
      </c>
      <c r="O412" s="102" t="s">
        <v>663</v>
      </c>
      <c r="P412" s="102" t="s">
        <v>650</v>
      </c>
      <c r="Q412" s="102" t="s">
        <v>1623</v>
      </c>
      <c r="R412" s="102" t="s">
        <v>652</v>
      </c>
      <c r="S412" s="102" t="s">
        <v>3973</v>
      </c>
      <c r="T412" s="102" t="s">
        <v>654</v>
      </c>
      <c r="U412" s="103">
        <v>10.0</v>
      </c>
      <c r="V412" s="104">
        <v>220.0</v>
      </c>
      <c r="W412" s="127">
        <v>172000.0</v>
      </c>
      <c r="X412" s="128"/>
      <c r="Y412" s="73"/>
      <c r="Z412" s="73"/>
      <c r="AA412" s="73"/>
      <c r="AB412" s="73"/>
    </row>
    <row r="413" ht="60.75" customHeight="1">
      <c r="A413" s="126">
        <v>172000.0</v>
      </c>
      <c r="B413" s="64"/>
      <c r="C413" s="55">
        <f t="shared" si="2"/>
        <v>0</v>
      </c>
      <c r="D413" s="99"/>
      <c r="E413" s="100" t="s">
        <v>3974</v>
      </c>
      <c r="F413" s="100" t="s">
        <v>3968</v>
      </c>
      <c r="G413" s="102" t="s">
        <v>1445</v>
      </c>
      <c r="H413" s="102" t="s">
        <v>65</v>
      </c>
      <c r="I413" s="102" t="s">
        <v>659</v>
      </c>
      <c r="J413" s="102" t="s">
        <v>842</v>
      </c>
      <c r="K413" s="102" t="s">
        <v>1018</v>
      </c>
      <c r="L413" s="102" t="s">
        <v>1880</v>
      </c>
      <c r="M413" s="103">
        <v>18.0</v>
      </c>
      <c r="N413" s="103">
        <v>145.0</v>
      </c>
      <c r="O413" s="102" t="s">
        <v>663</v>
      </c>
      <c r="P413" s="102" t="s">
        <v>650</v>
      </c>
      <c r="Q413" s="102" t="s">
        <v>1881</v>
      </c>
      <c r="R413" s="102" t="s">
        <v>652</v>
      </c>
      <c r="S413" s="102" t="s">
        <v>3975</v>
      </c>
      <c r="T413" s="102" t="s">
        <v>654</v>
      </c>
      <c r="U413" s="103">
        <v>10.0</v>
      </c>
      <c r="V413" s="104">
        <v>220.0</v>
      </c>
      <c r="W413" s="127">
        <v>172000.0</v>
      </c>
      <c r="X413" s="128"/>
      <c r="Y413" s="73"/>
      <c r="Z413" s="73"/>
      <c r="AA413" s="73"/>
      <c r="AB413" s="73"/>
    </row>
    <row r="414" ht="60.75" customHeight="1">
      <c r="A414" s="126">
        <v>172000.0</v>
      </c>
      <c r="B414" s="64"/>
      <c r="C414" s="55">
        <f t="shared" si="2"/>
        <v>0</v>
      </c>
      <c r="D414" s="99"/>
      <c r="E414" s="100" t="s">
        <v>3976</v>
      </c>
      <c r="F414" s="100" t="s">
        <v>3977</v>
      </c>
      <c r="G414" s="102" t="s">
        <v>1445</v>
      </c>
      <c r="H414" s="102" t="s">
        <v>65</v>
      </c>
      <c r="I414" s="102" t="s">
        <v>659</v>
      </c>
      <c r="J414" s="102" t="s">
        <v>842</v>
      </c>
      <c r="K414" s="102" t="s">
        <v>694</v>
      </c>
      <c r="L414" s="102" t="s">
        <v>1458</v>
      </c>
      <c r="M414" s="103">
        <v>15.0</v>
      </c>
      <c r="N414" s="103">
        <v>140.0</v>
      </c>
      <c r="O414" s="102" t="s">
        <v>663</v>
      </c>
      <c r="P414" s="102" t="s">
        <v>650</v>
      </c>
      <c r="Q414" s="102" t="s">
        <v>1459</v>
      </c>
      <c r="R414" s="102" t="s">
        <v>652</v>
      </c>
      <c r="S414" s="102" t="s">
        <v>3978</v>
      </c>
      <c r="T414" s="102" t="s">
        <v>654</v>
      </c>
      <c r="U414" s="103">
        <v>10.0</v>
      </c>
      <c r="V414" s="104">
        <v>220.0</v>
      </c>
      <c r="W414" s="127">
        <v>172000.0</v>
      </c>
      <c r="X414" s="128"/>
      <c r="Y414" s="73"/>
      <c r="Z414" s="73"/>
      <c r="AA414" s="73"/>
      <c r="AB414" s="73"/>
    </row>
    <row r="415" ht="60.75" customHeight="1">
      <c r="A415" s="126">
        <v>172000.0</v>
      </c>
      <c r="B415" s="64"/>
      <c r="C415" s="55">
        <f t="shared" si="2"/>
        <v>0</v>
      </c>
      <c r="D415" s="99"/>
      <c r="E415" s="100" t="s">
        <v>3979</v>
      </c>
      <c r="F415" s="100" t="s">
        <v>3977</v>
      </c>
      <c r="G415" s="102" t="s">
        <v>1445</v>
      </c>
      <c r="H415" s="102" t="s">
        <v>65</v>
      </c>
      <c r="I415" s="102" t="s">
        <v>659</v>
      </c>
      <c r="J415" s="102" t="s">
        <v>842</v>
      </c>
      <c r="K415" s="102" t="s">
        <v>694</v>
      </c>
      <c r="L415" s="102" t="s">
        <v>1479</v>
      </c>
      <c r="M415" s="103">
        <v>15.0</v>
      </c>
      <c r="N415" s="103">
        <v>140.0</v>
      </c>
      <c r="O415" s="102" t="s">
        <v>663</v>
      </c>
      <c r="P415" s="102" t="s">
        <v>650</v>
      </c>
      <c r="Q415" s="102" t="s">
        <v>1480</v>
      </c>
      <c r="R415" s="102" t="s">
        <v>652</v>
      </c>
      <c r="S415" s="102" t="s">
        <v>3980</v>
      </c>
      <c r="T415" s="102" t="s">
        <v>654</v>
      </c>
      <c r="U415" s="103">
        <v>10.0</v>
      </c>
      <c r="V415" s="104">
        <v>220.0</v>
      </c>
      <c r="W415" s="127">
        <v>172000.0</v>
      </c>
      <c r="X415" s="128"/>
      <c r="Y415" s="73"/>
      <c r="Z415" s="73"/>
      <c r="AA415" s="73"/>
      <c r="AB415" s="73"/>
    </row>
    <row r="416" ht="60.75" customHeight="1">
      <c r="A416" s="126">
        <v>172000.0</v>
      </c>
      <c r="B416" s="64"/>
      <c r="C416" s="55">
        <f t="shared" si="2"/>
        <v>0</v>
      </c>
      <c r="D416" s="99"/>
      <c r="E416" s="100" t="s">
        <v>3981</v>
      </c>
      <c r="F416" s="100" t="s">
        <v>3977</v>
      </c>
      <c r="G416" s="102" t="s">
        <v>1445</v>
      </c>
      <c r="H416" s="102" t="s">
        <v>65</v>
      </c>
      <c r="I416" s="102" t="s">
        <v>659</v>
      </c>
      <c r="J416" s="102" t="s">
        <v>842</v>
      </c>
      <c r="K416" s="102" t="s">
        <v>694</v>
      </c>
      <c r="L416" s="102" t="s">
        <v>3594</v>
      </c>
      <c r="M416" s="103">
        <v>15.0</v>
      </c>
      <c r="N416" s="103">
        <v>140.0</v>
      </c>
      <c r="O416" s="102" t="s">
        <v>663</v>
      </c>
      <c r="P416" s="102" t="s">
        <v>650</v>
      </c>
      <c r="Q416" s="102" t="s">
        <v>3595</v>
      </c>
      <c r="R416" s="102" t="s">
        <v>652</v>
      </c>
      <c r="S416" s="102" t="s">
        <v>3982</v>
      </c>
      <c r="T416" s="102" t="s">
        <v>654</v>
      </c>
      <c r="U416" s="103">
        <v>10.0</v>
      </c>
      <c r="V416" s="104">
        <v>220.0</v>
      </c>
      <c r="W416" s="127">
        <v>172000.0</v>
      </c>
      <c r="X416" s="128"/>
      <c r="Y416" s="73"/>
      <c r="Z416" s="73"/>
      <c r="AA416" s="73"/>
      <c r="AB416" s="73"/>
    </row>
    <row r="417" ht="60.75" customHeight="1">
      <c r="A417" s="126">
        <v>172000.0</v>
      </c>
      <c r="B417" s="64"/>
      <c r="C417" s="55">
        <f t="shared" si="2"/>
        <v>0</v>
      </c>
      <c r="D417" s="99"/>
      <c r="E417" s="100" t="s">
        <v>3983</v>
      </c>
      <c r="F417" s="100" t="s">
        <v>3977</v>
      </c>
      <c r="G417" s="102" t="s">
        <v>1445</v>
      </c>
      <c r="H417" s="102" t="s">
        <v>65</v>
      </c>
      <c r="I417" s="102" t="s">
        <v>659</v>
      </c>
      <c r="J417" s="102" t="s">
        <v>842</v>
      </c>
      <c r="K417" s="102" t="s">
        <v>694</v>
      </c>
      <c r="L417" s="102" t="s">
        <v>3629</v>
      </c>
      <c r="M417" s="103">
        <v>15.0</v>
      </c>
      <c r="N417" s="103">
        <v>140.0</v>
      </c>
      <c r="O417" s="102" t="s">
        <v>663</v>
      </c>
      <c r="P417" s="102" t="s">
        <v>650</v>
      </c>
      <c r="Q417" s="102" t="s">
        <v>3630</v>
      </c>
      <c r="R417" s="102" t="s">
        <v>652</v>
      </c>
      <c r="S417" s="102" t="s">
        <v>3984</v>
      </c>
      <c r="T417" s="102" t="s">
        <v>877</v>
      </c>
      <c r="U417" s="103">
        <v>10.0</v>
      </c>
      <c r="V417" s="104">
        <v>220.0</v>
      </c>
      <c r="W417" s="127">
        <v>172000.0</v>
      </c>
      <c r="X417" s="128"/>
      <c r="Y417" s="73"/>
      <c r="Z417" s="73"/>
      <c r="AA417" s="73"/>
      <c r="AB417" s="73"/>
    </row>
    <row r="418" ht="60.75" customHeight="1">
      <c r="A418" s="126">
        <v>236000.0</v>
      </c>
      <c r="B418" s="64"/>
      <c r="C418" s="55">
        <f t="shared" si="2"/>
        <v>0</v>
      </c>
      <c r="D418" s="99"/>
      <c r="E418" s="100" t="s">
        <v>3985</v>
      </c>
      <c r="F418" s="100" t="s">
        <v>3986</v>
      </c>
      <c r="G418" s="102" t="s">
        <v>1445</v>
      </c>
      <c r="H418" s="102" t="s">
        <v>65</v>
      </c>
      <c r="I418" s="102" t="s">
        <v>659</v>
      </c>
      <c r="J418" s="102" t="s">
        <v>842</v>
      </c>
      <c r="K418" s="102" t="s">
        <v>2446</v>
      </c>
      <c r="L418" s="102" t="s">
        <v>1458</v>
      </c>
      <c r="M418" s="103">
        <v>23.0</v>
      </c>
      <c r="N418" s="103">
        <v>150.0</v>
      </c>
      <c r="O418" s="102" t="s">
        <v>663</v>
      </c>
      <c r="P418" s="102" t="s">
        <v>650</v>
      </c>
      <c r="Q418" s="102" t="s">
        <v>1459</v>
      </c>
      <c r="R418" s="102" t="s">
        <v>1980</v>
      </c>
      <c r="S418" s="102" t="s">
        <v>3987</v>
      </c>
      <c r="T418" s="102" t="s">
        <v>654</v>
      </c>
      <c r="U418" s="103">
        <v>10.0</v>
      </c>
      <c r="V418" s="104">
        <v>310.0</v>
      </c>
      <c r="W418" s="127">
        <v>236000.0</v>
      </c>
      <c r="X418" s="128"/>
      <c r="Y418" s="73"/>
      <c r="Z418" s="73"/>
      <c r="AA418" s="73"/>
      <c r="AB418" s="73"/>
    </row>
    <row r="419" ht="60.75" customHeight="1">
      <c r="A419" s="126">
        <v>236000.0</v>
      </c>
      <c r="B419" s="64"/>
      <c r="C419" s="55">
        <f t="shared" si="2"/>
        <v>0</v>
      </c>
      <c r="D419" s="99"/>
      <c r="E419" s="100" t="s">
        <v>3988</v>
      </c>
      <c r="F419" s="100" t="s">
        <v>3986</v>
      </c>
      <c r="G419" s="102" t="s">
        <v>1445</v>
      </c>
      <c r="H419" s="102" t="s">
        <v>65</v>
      </c>
      <c r="I419" s="102" t="s">
        <v>659</v>
      </c>
      <c r="J419" s="102" t="s">
        <v>842</v>
      </c>
      <c r="K419" s="102" t="s">
        <v>2446</v>
      </c>
      <c r="L419" s="102" t="s">
        <v>1915</v>
      </c>
      <c r="M419" s="103">
        <v>23.0</v>
      </c>
      <c r="N419" s="103">
        <v>150.0</v>
      </c>
      <c r="O419" s="102" t="s">
        <v>663</v>
      </c>
      <c r="P419" s="102" t="s">
        <v>650</v>
      </c>
      <c r="Q419" s="102" t="s">
        <v>1916</v>
      </c>
      <c r="R419" s="102" t="s">
        <v>1980</v>
      </c>
      <c r="S419" s="102" t="s">
        <v>3989</v>
      </c>
      <c r="T419" s="102" t="s">
        <v>654</v>
      </c>
      <c r="U419" s="103">
        <v>10.0</v>
      </c>
      <c r="V419" s="104">
        <v>310.0</v>
      </c>
      <c r="W419" s="127">
        <v>236000.0</v>
      </c>
      <c r="X419" s="128"/>
      <c r="Y419" s="73"/>
      <c r="Z419" s="73"/>
      <c r="AA419" s="73"/>
      <c r="AB419" s="73"/>
    </row>
    <row r="420" ht="60.75" customHeight="1">
      <c r="A420" s="126">
        <v>236000.0</v>
      </c>
      <c r="B420" s="64"/>
      <c r="C420" s="55">
        <f t="shared" si="2"/>
        <v>0</v>
      </c>
      <c r="D420" s="99"/>
      <c r="E420" s="100" t="s">
        <v>3990</v>
      </c>
      <c r="F420" s="100" t="s">
        <v>3986</v>
      </c>
      <c r="G420" s="102" t="s">
        <v>1445</v>
      </c>
      <c r="H420" s="102" t="s">
        <v>65</v>
      </c>
      <c r="I420" s="102" t="s">
        <v>659</v>
      </c>
      <c r="J420" s="102" t="s">
        <v>842</v>
      </c>
      <c r="K420" s="102" t="s">
        <v>2446</v>
      </c>
      <c r="L420" s="102" t="s">
        <v>1479</v>
      </c>
      <c r="M420" s="103">
        <v>23.0</v>
      </c>
      <c r="N420" s="103">
        <v>150.0</v>
      </c>
      <c r="O420" s="102" t="s">
        <v>663</v>
      </c>
      <c r="P420" s="102" t="s">
        <v>650</v>
      </c>
      <c r="Q420" s="102" t="s">
        <v>1480</v>
      </c>
      <c r="R420" s="102" t="s">
        <v>1980</v>
      </c>
      <c r="S420" s="102" t="s">
        <v>3991</v>
      </c>
      <c r="T420" s="102" t="s">
        <v>654</v>
      </c>
      <c r="U420" s="103">
        <v>10.0</v>
      </c>
      <c r="V420" s="104">
        <v>310.0</v>
      </c>
      <c r="W420" s="127">
        <v>236000.0</v>
      </c>
      <c r="X420" s="128"/>
      <c r="Y420" s="73"/>
      <c r="Z420" s="73"/>
      <c r="AA420" s="73"/>
      <c r="AB420" s="73"/>
    </row>
    <row r="421" ht="60.75" customHeight="1">
      <c r="A421" s="126">
        <v>236000.0</v>
      </c>
      <c r="B421" s="64"/>
      <c r="C421" s="55">
        <f t="shared" si="2"/>
        <v>0</v>
      </c>
      <c r="D421" s="99"/>
      <c r="E421" s="100" t="s">
        <v>3992</v>
      </c>
      <c r="F421" s="100" t="s">
        <v>3986</v>
      </c>
      <c r="G421" s="102" t="s">
        <v>1445</v>
      </c>
      <c r="H421" s="102" t="s">
        <v>65</v>
      </c>
      <c r="I421" s="102" t="s">
        <v>659</v>
      </c>
      <c r="J421" s="102" t="s">
        <v>842</v>
      </c>
      <c r="K421" s="102" t="s">
        <v>2446</v>
      </c>
      <c r="L421" s="102" t="s">
        <v>3629</v>
      </c>
      <c r="M421" s="103">
        <v>23.0</v>
      </c>
      <c r="N421" s="103">
        <v>150.0</v>
      </c>
      <c r="O421" s="102" t="s">
        <v>663</v>
      </c>
      <c r="P421" s="102" t="s">
        <v>650</v>
      </c>
      <c r="Q421" s="102" t="s">
        <v>3630</v>
      </c>
      <c r="R421" s="102" t="s">
        <v>1980</v>
      </c>
      <c r="S421" s="102" t="s">
        <v>3993</v>
      </c>
      <c r="T421" s="102" t="s">
        <v>654</v>
      </c>
      <c r="U421" s="103">
        <v>10.0</v>
      </c>
      <c r="V421" s="104">
        <v>310.0</v>
      </c>
      <c r="W421" s="127">
        <v>236000.0</v>
      </c>
      <c r="X421" s="128"/>
      <c r="Y421" s="73"/>
      <c r="Z421" s="73"/>
      <c r="AA421" s="73"/>
      <c r="AB421" s="73"/>
    </row>
    <row r="422" ht="60.75" customHeight="1">
      <c r="A422" s="126">
        <v>236000.0</v>
      </c>
      <c r="B422" s="64"/>
      <c r="C422" s="55">
        <f t="shared" si="2"/>
        <v>0</v>
      </c>
      <c r="D422" s="99"/>
      <c r="E422" s="100" t="s">
        <v>3994</v>
      </c>
      <c r="F422" s="100" t="s">
        <v>3995</v>
      </c>
      <c r="G422" s="102" t="s">
        <v>1445</v>
      </c>
      <c r="H422" s="102" t="s">
        <v>65</v>
      </c>
      <c r="I422" s="102" t="s">
        <v>659</v>
      </c>
      <c r="J422" s="102" t="s">
        <v>842</v>
      </c>
      <c r="K422" s="102" t="s">
        <v>1018</v>
      </c>
      <c r="L422" s="102" t="s">
        <v>1458</v>
      </c>
      <c r="M422" s="103">
        <v>20.0</v>
      </c>
      <c r="N422" s="103">
        <v>150.0</v>
      </c>
      <c r="O422" s="102" t="s">
        <v>663</v>
      </c>
      <c r="P422" s="102" t="s">
        <v>650</v>
      </c>
      <c r="Q422" s="102" t="s">
        <v>1459</v>
      </c>
      <c r="R422" s="102" t="s">
        <v>1980</v>
      </c>
      <c r="S422" s="102" t="s">
        <v>3996</v>
      </c>
      <c r="T422" s="102" t="s">
        <v>654</v>
      </c>
      <c r="U422" s="103">
        <v>10.0</v>
      </c>
      <c r="V422" s="104">
        <v>310.0</v>
      </c>
      <c r="W422" s="127">
        <v>236000.0</v>
      </c>
      <c r="X422" s="128"/>
      <c r="Y422" s="73"/>
      <c r="Z422" s="73"/>
      <c r="AA422" s="73"/>
      <c r="AB422" s="73"/>
    </row>
    <row r="423" ht="60.75" customHeight="1">
      <c r="A423" s="126">
        <v>236000.0</v>
      </c>
      <c r="B423" s="64"/>
      <c r="C423" s="55">
        <f t="shared" si="2"/>
        <v>0</v>
      </c>
      <c r="D423" s="99"/>
      <c r="E423" s="100" t="s">
        <v>3997</v>
      </c>
      <c r="F423" s="100" t="s">
        <v>3995</v>
      </c>
      <c r="G423" s="102" t="s">
        <v>1445</v>
      </c>
      <c r="H423" s="102" t="s">
        <v>65</v>
      </c>
      <c r="I423" s="102" t="s">
        <v>659</v>
      </c>
      <c r="J423" s="102" t="s">
        <v>842</v>
      </c>
      <c r="K423" s="102" t="s">
        <v>1018</v>
      </c>
      <c r="L423" s="102" t="s">
        <v>1479</v>
      </c>
      <c r="M423" s="103">
        <v>20.0</v>
      </c>
      <c r="N423" s="103">
        <v>150.0</v>
      </c>
      <c r="O423" s="102" t="s">
        <v>663</v>
      </c>
      <c r="P423" s="102" t="s">
        <v>650</v>
      </c>
      <c r="Q423" s="102" t="s">
        <v>1480</v>
      </c>
      <c r="R423" s="102" t="s">
        <v>1980</v>
      </c>
      <c r="S423" s="102" t="s">
        <v>3998</v>
      </c>
      <c r="T423" s="102" t="s">
        <v>654</v>
      </c>
      <c r="U423" s="103">
        <v>10.0</v>
      </c>
      <c r="V423" s="104">
        <v>310.0</v>
      </c>
      <c r="W423" s="127">
        <v>236000.0</v>
      </c>
      <c r="X423" s="128"/>
      <c r="Y423" s="73"/>
      <c r="Z423" s="73"/>
      <c r="AA423" s="73"/>
      <c r="AB423" s="73"/>
    </row>
    <row r="424" ht="60.75" customHeight="1">
      <c r="A424" s="126">
        <v>236000.0</v>
      </c>
      <c r="B424" s="64"/>
      <c r="C424" s="55">
        <f t="shared" si="2"/>
        <v>0</v>
      </c>
      <c r="D424" s="99"/>
      <c r="E424" s="100" t="s">
        <v>3999</v>
      </c>
      <c r="F424" s="100" t="s">
        <v>3995</v>
      </c>
      <c r="G424" s="102" t="s">
        <v>1445</v>
      </c>
      <c r="H424" s="102" t="s">
        <v>65</v>
      </c>
      <c r="I424" s="102" t="s">
        <v>659</v>
      </c>
      <c r="J424" s="102" t="s">
        <v>842</v>
      </c>
      <c r="K424" s="102" t="s">
        <v>1018</v>
      </c>
      <c r="L424" s="102" t="s">
        <v>2582</v>
      </c>
      <c r="M424" s="103">
        <v>20.0</v>
      </c>
      <c r="N424" s="103">
        <v>150.0</v>
      </c>
      <c r="O424" s="102" t="s">
        <v>663</v>
      </c>
      <c r="P424" s="102" t="s">
        <v>650</v>
      </c>
      <c r="Q424" s="102" t="s">
        <v>2583</v>
      </c>
      <c r="R424" s="102" t="s">
        <v>1980</v>
      </c>
      <c r="S424" s="102" t="s">
        <v>4000</v>
      </c>
      <c r="T424" s="102" t="s">
        <v>654</v>
      </c>
      <c r="U424" s="103">
        <v>10.0</v>
      </c>
      <c r="V424" s="104">
        <v>310.0</v>
      </c>
      <c r="W424" s="127">
        <v>236000.0</v>
      </c>
      <c r="X424" s="128"/>
      <c r="Y424" s="73"/>
      <c r="Z424" s="73"/>
      <c r="AA424" s="73"/>
      <c r="AB424" s="73"/>
    </row>
    <row r="425" ht="60.75" customHeight="1">
      <c r="A425" s="126">
        <v>223000.0</v>
      </c>
      <c r="B425" s="64"/>
      <c r="C425" s="55">
        <f t="shared" si="2"/>
        <v>0</v>
      </c>
      <c r="D425" s="99"/>
      <c r="E425" s="100" t="s">
        <v>4001</v>
      </c>
      <c r="F425" s="100" t="s">
        <v>4002</v>
      </c>
      <c r="G425" s="102" t="s">
        <v>1445</v>
      </c>
      <c r="H425" s="102" t="s">
        <v>65</v>
      </c>
      <c r="I425" s="102" t="s">
        <v>659</v>
      </c>
      <c r="J425" s="102" t="s">
        <v>842</v>
      </c>
      <c r="K425" s="102" t="s">
        <v>2215</v>
      </c>
      <c r="L425" s="102" t="s">
        <v>1458</v>
      </c>
      <c r="M425" s="103">
        <v>20.0</v>
      </c>
      <c r="N425" s="103">
        <v>145.0</v>
      </c>
      <c r="O425" s="102" t="s">
        <v>663</v>
      </c>
      <c r="P425" s="102" t="s">
        <v>650</v>
      </c>
      <c r="Q425" s="102" t="s">
        <v>1459</v>
      </c>
      <c r="R425" s="102" t="s">
        <v>1980</v>
      </c>
      <c r="S425" s="102" t="s">
        <v>4003</v>
      </c>
      <c r="T425" s="102" t="s">
        <v>654</v>
      </c>
      <c r="U425" s="103">
        <v>10.0</v>
      </c>
      <c r="V425" s="104">
        <v>290.0</v>
      </c>
      <c r="W425" s="127">
        <v>223000.0</v>
      </c>
      <c r="X425" s="128"/>
      <c r="Y425" s="73"/>
      <c r="Z425" s="73"/>
      <c r="AA425" s="73"/>
      <c r="AB425" s="73"/>
    </row>
    <row r="426" ht="60.75" customHeight="1">
      <c r="A426" s="126">
        <v>223000.0</v>
      </c>
      <c r="B426" s="64"/>
      <c r="C426" s="55">
        <f t="shared" si="2"/>
        <v>0</v>
      </c>
      <c r="D426" s="99"/>
      <c r="E426" s="100" t="s">
        <v>4004</v>
      </c>
      <c r="F426" s="100" t="s">
        <v>4002</v>
      </c>
      <c r="G426" s="102" t="s">
        <v>1445</v>
      </c>
      <c r="H426" s="102" t="s">
        <v>65</v>
      </c>
      <c r="I426" s="102" t="s">
        <v>659</v>
      </c>
      <c r="J426" s="102" t="s">
        <v>842</v>
      </c>
      <c r="K426" s="102" t="s">
        <v>2215</v>
      </c>
      <c r="L426" s="102" t="s">
        <v>2794</v>
      </c>
      <c r="M426" s="103">
        <v>20.0</v>
      </c>
      <c r="N426" s="103">
        <v>145.0</v>
      </c>
      <c r="O426" s="102" t="s">
        <v>663</v>
      </c>
      <c r="P426" s="102" t="s">
        <v>650</v>
      </c>
      <c r="Q426" s="102" t="s">
        <v>2795</v>
      </c>
      <c r="R426" s="102" t="s">
        <v>1980</v>
      </c>
      <c r="S426" s="102" t="s">
        <v>4005</v>
      </c>
      <c r="T426" s="102" t="s">
        <v>654</v>
      </c>
      <c r="U426" s="103">
        <v>10.0</v>
      </c>
      <c r="V426" s="104">
        <v>290.0</v>
      </c>
      <c r="W426" s="127">
        <v>223000.0</v>
      </c>
      <c r="X426" s="128"/>
      <c r="Y426" s="73"/>
      <c r="Z426" s="73"/>
      <c r="AA426" s="73"/>
      <c r="AB426" s="73"/>
    </row>
    <row r="427" ht="60.75" customHeight="1">
      <c r="A427" s="126">
        <v>223000.0</v>
      </c>
      <c r="B427" s="64"/>
      <c r="C427" s="55">
        <f t="shared" si="2"/>
        <v>0</v>
      </c>
      <c r="D427" s="99"/>
      <c r="E427" s="100" t="s">
        <v>4006</v>
      </c>
      <c r="F427" s="100" t="s">
        <v>4002</v>
      </c>
      <c r="G427" s="102" t="s">
        <v>1445</v>
      </c>
      <c r="H427" s="102" t="s">
        <v>65</v>
      </c>
      <c r="I427" s="102" t="s">
        <v>659</v>
      </c>
      <c r="J427" s="102" t="s">
        <v>842</v>
      </c>
      <c r="K427" s="102" t="s">
        <v>2215</v>
      </c>
      <c r="L427" s="102" t="s">
        <v>1622</v>
      </c>
      <c r="M427" s="103">
        <v>20.0</v>
      </c>
      <c r="N427" s="103">
        <v>145.0</v>
      </c>
      <c r="O427" s="102" t="s">
        <v>663</v>
      </c>
      <c r="P427" s="102" t="s">
        <v>650</v>
      </c>
      <c r="Q427" s="102" t="s">
        <v>1623</v>
      </c>
      <c r="R427" s="102" t="s">
        <v>1980</v>
      </c>
      <c r="S427" s="102" t="s">
        <v>4007</v>
      </c>
      <c r="T427" s="102" t="s">
        <v>654</v>
      </c>
      <c r="U427" s="103">
        <v>10.0</v>
      </c>
      <c r="V427" s="104">
        <v>290.0</v>
      </c>
      <c r="W427" s="127">
        <v>223000.0</v>
      </c>
      <c r="X427" s="128"/>
      <c r="Y427" s="73"/>
      <c r="Z427" s="73"/>
      <c r="AA427" s="73"/>
      <c r="AB427" s="73"/>
    </row>
    <row r="428" ht="28.5" customHeight="1">
      <c r="A428" s="129"/>
      <c r="B428" s="64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111"/>
      <c r="W428" s="111"/>
      <c r="X428" s="73"/>
      <c r="Y428" s="73"/>
      <c r="Z428" s="73"/>
      <c r="AA428" s="73"/>
      <c r="AB428" s="73"/>
    </row>
  </sheetData>
  <autoFilter ref="$D$8:$U$427"/>
  <mergeCells count="8">
    <mergeCell ref="B1:C1"/>
    <mergeCell ref="D1:E1"/>
    <mergeCell ref="B2:C2"/>
    <mergeCell ref="D2:E2"/>
    <mergeCell ref="B3:C3"/>
    <mergeCell ref="D3:E3"/>
    <mergeCell ref="B4:C4"/>
    <mergeCell ref="B5:E5"/>
  </mergeCells>
  <hyperlinks>
    <hyperlink r:id="rId1" ref="D4"/>
    <hyperlink r:id="rId2" ref="E4"/>
  </hyperlinks>
  <printOptions/>
  <pageMargins bottom="0.75" footer="0.0" header="0.0" left="0.7" right="0.7" top="0.75"/>
  <pageSetup paperSize="9" orientation="landscape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2" width="16.71"/>
    <col customWidth="1" min="3" max="3" width="16.57"/>
    <col customWidth="1" min="5" max="5" width="17.71"/>
  </cols>
  <sheetData>
    <row r="1">
      <c r="A1" s="130" t="s">
        <v>4008</v>
      </c>
      <c r="B1" s="131">
        <v>427810.50000000006</v>
      </c>
      <c r="C1" s="132" t="s">
        <v>4009</v>
      </c>
      <c r="H1" s="133" t="s">
        <v>4010</v>
      </c>
      <c r="I1" s="133" t="s">
        <v>4011</v>
      </c>
      <c r="J1" s="133" t="s">
        <v>4012</v>
      </c>
    </row>
    <row r="2">
      <c r="A2" s="130" t="s">
        <v>4010</v>
      </c>
      <c r="B2" s="134" t="s">
        <v>4013</v>
      </c>
      <c r="C2" s="134" t="s">
        <v>4014</v>
      </c>
      <c r="D2" s="130" t="s">
        <v>4015</v>
      </c>
      <c r="E2" s="130" t="s">
        <v>4016</v>
      </c>
      <c r="H2" s="135" t="s">
        <v>4017</v>
      </c>
      <c r="I2" s="136">
        <v>50400.0</v>
      </c>
      <c r="J2" s="137">
        <v>0.13</v>
      </c>
    </row>
    <row r="3">
      <c r="A3" s="130" t="s">
        <v>4018</v>
      </c>
      <c r="B3" s="138" t="s">
        <v>16</v>
      </c>
      <c r="C3" s="139" t="s">
        <v>4019</v>
      </c>
      <c r="D3" s="138" t="s">
        <v>18</v>
      </c>
      <c r="E3" s="139" t="s">
        <v>4020</v>
      </c>
      <c r="H3" s="135" t="s">
        <v>4021</v>
      </c>
      <c r="I3" s="136">
        <v>37800.0</v>
      </c>
      <c r="J3" s="137">
        <v>0.13</v>
      </c>
    </row>
    <row r="4">
      <c r="A4" s="130" t="s">
        <v>4022</v>
      </c>
      <c r="B4" s="139" t="s">
        <v>4023</v>
      </c>
      <c r="H4" s="135" t="s">
        <v>4024</v>
      </c>
      <c r="I4" s="136">
        <v>22680.0</v>
      </c>
      <c r="J4" s="137">
        <v>0.13</v>
      </c>
    </row>
    <row r="5">
      <c r="A5" s="130" t="s">
        <v>4025</v>
      </c>
      <c r="B5" s="140">
        <v>649000.0</v>
      </c>
      <c r="H5" s="135" t="s">
        <v>4026</v>
      </c>
      <c r="I5" s="136">
        <v>31500.0</v>
      </c>
      <c r="J5" s="137">
        <v>0.13</v>
      </c>
    </row>
    <row r="6">
      <c r="A6" s="141" t="s">
        <v>4027</v>
      </c>
      <c r="B6" s="142">
        <f>B5*0.912</f>
        <v>591888</v>
      </c>
      <c r="H6" s="135" t="s">
        <v>4028</v>
      </c>
      <c r="I6" s="136">
        <v>50400.0</v>
      </c>
      <c r="J6" s="137">
        <v>0.13</v>
      </c>
    </row>
    <row r="7">
      <c r="A7" s="141" t="s">
        <v>4029</v>
      </c>
      <c r="B7" s="142">
        <f>(B1+IF(E3="배송비포함","",VLOOKUP(B4,H:J,2,0)))*IF(B3="FTA가능",1,1+VLOOKUP(B4,H:J,3,0))*IF(C3="부가세포함",1,1.1)</f>
        <v>427810.5</v>
      </c>
      <c r="H7" s="135" t="s">
        <v>4030</v>
      </c>
      <c r="I7" s="136">
        <v>63000.0</v>
      </c>
      <c r="J7" s="137">
        <v>0.13</v>
      </c>
    </row>
    <row r="8">
      <c r="H8" s="143" t="s">
        <v>4031</v>
      </c>
      <c r="I8" s="136">
        <v>31500.0</v>
      </c>
      <c r="J8" s="137">
        <v>0.08</v>
      </c>
    </row>
    <row r="9">
      <c r="A9" s="144" t="s">
        <v>4032</v>
      </c>
      <c r="B9" s="145"/>
      <c r="H9" s="135" t="s">
        <v>4033</v>
      </c>
      <c r="I9" s="136">
        <v>44100.0</v>
      </c>
      <c r="J9" s="137">
        <v>0.08</v>
      </c>
    </row>
    <row r="10">
      <c r="A10" s="141" t="s">
        <v>4034</v>
      </c>
      <c r="B10" s="142">
        <f>B6-B7</f>
        <v>164077.5</v>
      </c>
      <c r="H10" s="135" t="s">
        <v>4035</v>
      </c>
      <c r="I10" s="136">
        <v>63000.0</v>
      </c>
      <c r="J10" s="137">
        <v>0.08</v>
      </c>
    </row>
    <row r="11">
      <c r="A11" s="141" t="s">
        <v>4036</v>
      </c>
      <c r="B11" s="146">
        <f>B10/B7</f>
        <v>0.3835284548</v>
      </c>
      <c r="H11" s="135" t="s">
        <v>4037</v>
      </c>
      <c r="I11" s="136">
        <v>5670.0</v>
      </c>
      <c r="J11" s="137">
        <v>0.08</v>
      </c>
    </row>
    <row r="12">
      <c r="H12" s="135" t="s">
        <v>4038</v>
      </c>
      <c r="I12" s="136">
        <v>7560.0</v>
      </c>
      <c r="J12" s="137">
        <v>0.08</v>
      </c>
    </row>
    <row r="13">
      <c r="A13" s="144" t="s">
        <v>4039</v>
      </c>
      <c r="B13" s="145"/>
      <c r="H13" s="135" t="s">
        <v>4040</v>
      </c>
      <c r="I13" s="136">
        <v>18900.0</v>
      </c>
      <c r="J13" s="137">
        <v>0.08</v>
      </c>
    </row>
    <row r="14">
      <c r="A14" s="141" t="s">
        <v>4041</v>
      </c>
      <c r="B14" s="142">
        <f>IF(B11&gt;20%,B10/2,IF(B7&lt;B5*0.85,B7*0.05,"위탁불가상품"))</f>
        <v>82038.75</v>
      </c>
      <c r="H14" s="135" t="s">
        <v>4023</v>
      </c>
      <c r="I14" s="136">
        <v>35280.0</v>
      </c>
      <c r="J14" s="137">
        <v>0.08</v>
      </c>
    </row>
    <row r="15">
      <c r="A15" s="141" t="s">
        <v>4042</v>
      </c>
      <c r="B15" s="146">
        <f>IFERROR(B14/B7,"")</f>
        <v>0.1917642274</v>
      </c>
      <c r="H15" s="135" t="s">
        <v>4043</v>
      </c>
      <c r="I15" s="136">
        <v>18900.0</v>
      </c>
      <c r="J15" s="137">
        <v>0.08</v>
      </c>
    </row>
    <row r="16">
      <c r="H16" s="135" t="s">
        <v>4044</v>
      </c>
      <c r="I16" s="136">
        <v>25200.0</v>
      </c>
      <c r="J16" s="137">
        <v>0.08</v>
      </c>
    </row>
    <row r="17">
      <c r="H17" s="135" t="s">
        <v>4045</v>
      </c>
      <c r="I17" s="136">
        <v>10080.0</v>
      </c>
      <c r="J17" s="137">
        <v>0.13</v>
      </c>
    </row>
    <row r="18">
      <c r="H18" s="135" t="s">
        <v>4046</v>
      </c>
      <c r="I18" s="136">
        <v>5670.0</v>
      </c>
      <c r="J18" s="137">
        <v>0.08</v>
      </c>
    </row>
    <row r="19">
      <c r="H19" s="135" t="s">
        <v>4047</v>
      </c>
      <c r="I19" s="136">
        <v>5670.0</v>
      </c>
      <c r="J19" s="137">
        <v>0.08</v>
      </c>
    </row>
    <row r="20">
      <c r="H20" s="135" t="s">
        <v>4048</v>
      </c>
      <c r="I20" s="136">
        <v>5670.0</v>
      </c>
      <c r="J20" s="137">
        <v>0.08</v>
      </c>
    </row>
    <row r="21">
      <c r="H21" s="135" t="s">
        <v>4049</v>
      </c>
      <c r="I21" s="136">
        <v>5670.0</v>
      </c>
      <c r="J21" s="137">
        <v>0.08</v>
      </c>
    </row>
    <row r="28">
      <c r="J28" s="147"/>
    </row>
    <row r="29">
      <c r="J29" s="147"/>
    </row>
    <row r="30">
      <c r="J30" s="147"/>
    </row>
    <row r="31">
      <c r="J31" s="147"/>
    </row>
    <row r="32">
      <c r="J32" s="147"/>
    </row>
    <row r="33">
      <c r="J33" s="147"/>
    </row>
    <row r="34">
      <c r="J34" s="147"/>
    </row>
    <row r="35">
      <c r="J35" s="147"/>
    </row>
    <row r="36">
      <c r="J36" s="147"/>
    </row>
    <row r="37">
      <c r="J37" s="147"/>
    </row>
    <row r="38">
      <c r="J38" s="147"/>
    </row>
    <row r="39">
      <c r="J39" s="147"/>
    </row>
    <row r="40">
      <c r="J40" s="147"/>
    </row>
    <row r="41">
      <c r="J41" s="147"/>
    </row>
    <row r="42">
      <c r="J42" s="147"/>
    </row>
    <row r="43">
      <c r="J43" s="147"/>
    </row>
    <row r="44">
      <c r="J44" s="147"/>
    </row>
    <row r="45">
      <c r="J45" s="147"/>
    </row>
    <row r="46">
      <c r="J46" s="147"/>
    </row>
    <row r="47">
      <c r="J47" s="147"/>
    </row>
    <row r="48">
      <c r="J48" s="147"/>
    </row>
    <row r="49">
      <c r="J49" s="147"/>
    </row>
    <row r="50">
      <c r="J50" s="147"/>
    </row>
    <row r="51">
      <c r="J51" s="147"/>
    </row>
    <row r="52">
      <c r="J52" s="147"/>
    </row>
    <row r="53">
      <c r="J53" s="147"/>
    </row>
    <row r="54">
      <c r="J54" s="147"/>
    </row>
    <row r="55">
      <c r="J55" s="147"/>
    </row>
    <row r="56">
      <c r="J56" s="147"/>
    </row>
    <row r="57">
      <c r="J57" s="147"/>
    </row>
    <row r="58">
      <c r="J58" s="147"/>
    </row>
    <row r="59">
      <c r="J59" s="147"/>
    </row>
    <row r="60">
      <c r="J60" s="147"/>
    </row>
    <row r="61">
      <c r="J61" s="147"/>
    </row>
    <row r="62">
      <c r="J62" s="147"/>
    </row>
    <row r="63">
      <c r="J63" s="147"/>
    </row>
    <row r="64">
      <c r="J64" s="147"/>
    </row>
    <row r="65">
      <c r="J65" s="147"/>
    </row>
    <row r="66">
      <c r="J66" s="147"/>
    </row>
    <row r="67">
      <c r="J67" s="147"/>
    </row>
    <row r="68">
      <c r="J68" s="147"/>
    </row>
    <row r="69">
      <c r="J69" s="147"/>
    </row>
    <row r="70">
      <c r="J70" s="147"/>
    </row>
    <row r="71">
      <c r="J71" s="147"/>
    </row>
    <row r="72">
      <c r="J72" s="147"/>
    </row>
    <row r="73">
      <c r="J73" s="147"/>
    </row>
    <row r="74">
      <c r="J74" s="147"/>
    </row>
    <row r="75">
      <c r="J75" s="147"/>
    </row>
    <row r="76">
      <c r="J76" s="147"/>
    </row>
    <row r="77">
      <c r="J77" s="147"/>
    </row>
    <row r="78">
      <c r="J78" s="147"/>
    </row>
    <row r="79">
      <c r="J79" s="147"/>
    </row>
    <row r="80">
      <c r="J80" s="147"/>
    </row>
    <row r="81">
      <c r="J81" s="147"/>
    </row>
    <row r="82">
      <c r="J82" s="147"/>
    </row>
    <row r="83">
      <c r="J83" s="147"/>
    </row>
    <row r="84">
      <c r="J84" s="147"/>
    </row>
    <row r="85">
      <c r="J85" s="147"/>
    </row>
    <row r="86">
      <c r="J86" s="147"/>
    </row>
    <row r="87">
      <c r="J87" s="147"/>
    </row>
    <row r="88">
      <c r="J88" s="147"/>
    </row>
    <row r="89">
      <c r="J89" s="147"/>
    </row>
    <row r="90">
      <c r="J90" s="147"/>
    </row>
    <row r="91">
      <c r="J91" s="147"/>
    </row>
    <row r="92">
      <c r="J92" s="147"/>
    </row>
    <row r="93">
      <c r="J93" s="147"/>
    </row>
    <row r="94">
      <c r="J94" s="147"/>
    </row>
    <row r="95">
      <c r="J95" s="147"/>
    </row>
    <row r="96">
      <c r="J96" s="147"/>
    </row>
    <row r="97">
      <c r="J97" s="147"/>
    </row>
    <row r="98">
      <c r="J98" s="147"/>
    </row>
    <row r="99">
      <c r="J99" s="147"/>
    </row>
    <row r="100">
      <c r="J100" s="147"/>
    </row>
    <row r="101">
      <c r="J101" s="147"/>
    </row>
    <row r="102">
      <c r="J102" s="147"/>
    </row>
    <row r="103">
      <c r="J103" s="147"/>
    </row>
    <row r="104">
      <c r="J104" s="147"/>
    </row>
    <row r="105">
      <c r="J105" s="147"/>
    </row>
    <row r="106">
      <c r="J106" s="147"/>
    </row>
    <row r="107">
      <c r="J107" s="147"/>
    </row>
    <row r="108">
      <c r="J108" s="147"/>
    </row>
    <row r="109">
      <c r="J109" s="147"/>
    </row>
    <row r="110">
      <c r="J110" s="147"/>
    </row>
    <row r="111">
      <c r="J111" s="147"/>
    </row>
    <row r="112">
      <c r="J112" s="147"/>
    </row>
    <row r="113">
      <c r="J113" s="147"/>
    </row>
    <row r="114">
      <c r="J114" s="147"/>
    </row>
    <row r="115">
      <c r="J115" s="147"/>
    </row>
    <row r="116">
      <c r="J116" s="147"/>
    </row>
    <row r="117">
      <c r="J117" s="147"/>
    </row>
    <row r="118">
      <c r="J118" s="147"/>
    </row>
    <row r="119">
      <c r="J119" s="147"/>
    </row>
    <row r="120">
      <c r="J120" s="147"/>
    </row>
    <row r="121">
      <c r="J121" s="147"/>
    </row>
    <row r="122">
      <c r="J122" s="147"/>
    </row>
    <row r="123">
      <c r="J123" s="147"/>
    </row>
    <row r="124">
      <c r="J124" s="147"/>
    </row>
    <row r="125">
      <c r="J125" s="147"/>
    </row>
    <row r="126">
      <c r="J126" s="147"/>
    </row>
    <row r="127">
      <c r="J127" s="147"/>
    </row>
    <row r="128">
      <c r="J128" s="147"/>
    </row>
    <row r="129">
      <c r="J129" s="147"/>
    </row>
    <row r="130">
      <c r="J130" s="147"/>
    </row>
    <row r="131">
      <c r="J131" s="147"/>
    </row>
    <row r="132">
      <c r="J132" s="147"/>
    </row>
    <row r="133">
      <c r="J133" s="147"/>
    </row>
    <row r="134">
      <c r="J134" s="147"/>
    </row>
    <row r="135">
      <c r="J135" s="147"/>
    </row>
    <row r="136">
      <c r="J136" s="147"/>
    </row>
    <row r="137">
      <c r="J137" s="147"/>
    </row>
    <row r="138">
      <c r="J138" s="147"/>
    </row>
    <row r="139">
      <c r="J139" s="147"/>
    </row>
    <row r="140">
      <c r="J140" s="147"/>
    </row>
    <row r="141">
      <c r="J141" s="147"/>
    </row>
    <row r="142">
      <c r="J142" s="147"/>
    </row>
    <row r="143">
      <c r="J143" s="147"/>
    </row>
    <row r="144">
      <c r="J144" s="147"/>
    </row>
    <row r="145">
      <c r="J145" s="147"/>
    </row>
    <row r="146">
      <c r="J146" s="147"/>
    </row>
    <row r="147">
      <c r="J147" s="147"/>
    </row>
    <row r="148">
      <c r="J148" s="147"/>
    </row>
    <row r="149">
      <c r="J149" s="147"/>
    </row>
    <row r="150">
      <c r="J150" s="147"/>
    </row>
    <row r="151">
      <c r="J151" s="147"/>
    </row>
    <row r="152">
      <c r="J152" s="147"/>
    </row>
    <row r="153">
      <c r="J153" s="147"/>
    </row>
    <row r="154">
      <c r="J154" s="147"/>
    </row>
    <row r="155">
      <c r="J155" s="147"/>
    </row>
    <row r="156">
      <c r="J156" s="147"/>
    </row>
    <row r="157">
      <c r="J157" s="147"/>
    </row>
    <row r="158">
      <c r="J158" s="147"/>
    </row>
    <row r="159">
      <c r="J159" s="147"/>
    </row>
    <row r="160">
      <c r="J160" s="147"/>
    </row>
    <row r="161">
      <c r="J161" s="147"/>
    </row>
    <row r="162">
      <c r="J162" s="147"/>
    </row>
    <row r="163">
      <c r="J163" s="147"/>
    </row>
    <row r="164">
      <c r="J164" s="147"/>
    </row>
    <row r="165">
      <c r="J165" s="147"/>
    </row>
    <row r="166">
      <c r="J166" s="147"/>
    </row>
    <row r="167">
      <c r="J167" s="147"/>
    </row>
    <row r="168">
      <c r="J168" s="147"/>
    </row>
    <row r="169">
      <c r="J169" s="147"/>
    </row>
    <row r="170">
      <c r="J170" s="147"/>
    </row>
    <row r="171">
      <c r="J171" s="147"/>
    </row>
    <row r="172">
      <c r="J172" s="147"/>
    </row>
    <row r="173">
      <c r="J173" s="147"/>
    </row>
    <row r="174">
      <c r="J174" s="147"/>
    </row>
    <row r="175">
      <c r="J175" s="147"/>
    </row>
    <row r="176">
      <c r="J176" s="147"/>
    </row>
    <row r="177">
      <c r="J177" s="147"/>
    </row>
    <row r="178">
      <c r="J178" s="147"/>
    </row>
    <row r="179">
      <c r="J179" s="147"/>
    </row>
    <row r="180">
      <c r="J180" s="147"/>
    </row>
    <row r="181">
      <c r="J181" s="147"/>
    </row>
    <row r="182">
      <c r="J182" s="147"/>
    </row>
    <row r="183">
      <c r="J183" s="147"/>
    </row>
    <row r="184">
      <c r="J184" s="147"/>
    </row>
    <row r="185">
      <c r="J185" s="147"/>
    </row>
    <row r="186">
      <c r="J186" s="147"/>
    </row>
    <row r="187">
      <c r="J187" s="147"/>
    </row>
    <row r="188">
      <c r="J188" s="147"/>
    </row>
    <row r="189">
      <c r="J189" s="147"/>
    </row>
    <row r="190">
      <c r="J190" s="147"/>
    </row>
    <row r="191">
      <c r="J191" s="147"/>
    </row>
    <row r="192">
      <c r="J192" s="147"/>
    </row>
    <row r="193">
      <c r="J193" s="147"/>
    </row>
    <row r="194">
      <c r="J194" s="147"/>
    </row>
    <row r="195">
      <c r="J195" s="147"/>
    </row>
    <row r="196">
      <c r="J196" s="147"/>
    </row>
    <row r="197">
      <c r="J197" s="147"/>
    </row>
    <row r="198">
      <c r="J198" s="147"/>
    </row>
    <row r="199">
      <c r="J199" s="147"/>
    </row>
    <row r="200">
      <c r="J200" s="147"/>
    </row>
    <row r="201">
      <c r="J201" s="147"/>
    </row>
    <row r="202">
      <c r="J202" s="147"/>
    </row>
    <row r="203">
      <c r="J203" s="147"/>
    </row>
    <row r="204">
      <c r="J204" s="147"/>
    </row>
    <row r="205">
      <c r="J205" s="147"/>
    </row>
    <row r="206">
      <c r="J206" s="147"/>
    </row>
    <row r="207">
      <c r="J207" s="147"/>
    </row>
    <row r="208">
      <c r="J208" s="147"/>
    </row>
    <row r="209">
      <c r="J209" s="147"/>
    </row>
    <row r="210">
      <c r="J210" s="147"/>
    </row>
    <row r="211">
      <c r="J211" s="147"/>
    </row>
    <row r="212">
      <c r="J212" s="147"/>
    </row>
    <row r="213">
      <c r="J213" s="147"/>
    </row>
    <row r="214">
      <c r="J214" s="147"/>
    </row>
    <row r="215">
      <c r="J215" s="147"/>
    </row>
    <row r="216">
      <c r="J216" s="147"/>
    </row>
    <row r="217">
      <c r="J217" s="147"/>
    </row>
    <row r="218">
      <c r="J218" s="147"/>
    </row>
    <row r="219">
      <c r="J219" s="147"/>
    </row>
    <row r="220">
      <c r="J220" s="147"/>
    </row>
    <row r="221">
      <c r="J221" s="147"/>
    </row>
    <row r="222">
      <c r="J222" s="147"/>
    </row>
    <row r="223">
      <c r="J223" s="147"/>
    </row>
    <row r="224">
      <c r="J224" s="147"/>
    </row>
    <row r="225">
      <c r="J225" s="147"/>
    </row>
    <row r="226">
      <c r="J226" s="147"/>
    </row>
    <row r="227">
      <c r="J227" s="147"/>
    </row>
    <row r="228">
      <c r="J228" s="147"/>
    </row>
    <row r="229">
      <c r="J229" s="147"/>
    </row>
    <row r="230">
      <c r="J230" s="147"/>
    </row>
    <row r="231">
      <c r="J231" s="147"/>
    </row>
    <row r="232">
      <c r="J232" s="147"/>
    </row>
    <row r="233">
      <c r="J233" s="147"/>
    </row>
    <row r="234">
      <c r="J234" s="147"/>
    </row>
    <row r="235">
      <c r="J235" s="147"/>
    </row>
    <row r="236">
      <c r="J236" s="147"/>
    </row>
    <row r="237">
      <c r="J237" s="147"/>
    </row>
    <row r="238">
      <c r="J238" s="147"/>
    </row>
    <row r="239">
      <c r="J239" s="147"/>
    </row>
    <row r="240">
      <c r="J240" s="147"/>
    </row>
    <row r="241">
      <c r="J241" s="147"/>
    </row>
    <row r="242">
      <c r="J242" s="147"/>
    </row>
    <row r="243">
      <c r="J243" s="147"/>
    </row>
    <row r="244">
      <c r="J244" s="147"/>
    </row>
    <row r="245">
      <c r="J245" s="147"/>
    </row>
    <row r="246">
      <c r="J246" s="147"/>
    </row>
    <row r="247">
      <c r="J247" s="147"/>
    </row>
    <row r="248">
      <c r="J248" s="147"/>
    </row>
    <row r="249">
      <c r="J249" s="147"/>
    </row>
    <row r="250">
      <c r="J250" s="147"/>
    </row>
    <row r="251">
      <c r="J251" s="147"/>
    </row>
    <row r="252">
      <c r="J252" s="147"/>
    </row>
    <row r="253">
      <c r="J253" s="147"/>
    </row>
    <row r="254">
      <c r="J254" s="147"/>
    </row>
    <row r="255">
      <c r="J255" s="147"/>
    </row>
    <row r="256">
      <c r="J256" s="147"/>
    </row>
    <row r="257">
      <c r="J257" s="147"/>
    </row>
    <row r="258">
      <c r="J258" s="147"/>
    </row>
    <row r="259">
      <c r="J259" s="147"/>
    </row>
    <row r="260">
      <c r="J260" s="147"/>
    </row>
    <row r="261">
      <c r="J261" s="147"/>
    </row>
    <row r="262">
      <c r="J262" s="147"/>
    </row>
    <row r="263">
      <c r="J263" s="147"/>
    </row>
    <row r="264">
      <c r="J264" s="147"/>
    </row>
    <row r="265">
      <c r="J265" s="147"/>
    </row>
    <row r="266">
      <c r="J266" s="147"/>
    </row>
    <row r="267">
      <c r="J267" s="147"/>
    </row>
    <row r="268">
      <c r="J268" s="147"/>
    </row>
    <row r="269">
      <c r="J269" s="147"/>
    </row>
    <row r="270">
      <c r="J270" s="147"/>
    </row>
    <row r="271">
      <c r="J271" s="147"/>
    </row>
    <row r="272">
      <c r="J272" s="147"/>
    </row>
    <row r="273">
      <c r="J273" s="147"/>
    </row>
    <row r="274">
      <c r="J274" s="147"/>
    </row>
    <row r="275">
      <c r="J275" s="147"/>
    </row>
    <row r="276">
      <c r="J276" s="147"/>
    </row>
    <row r="277">
      <c r="J277" s="147"/>
    </row>
    <row r="278">
      <c r="J278" s="147"/>
    </row>
    <row r="279">
      <c r="J279" s="147"/>
    </row>
    <row r="280">
      <c r="J280" s="147"/>
    </row>
    <row r="281">
      <c r="J281" s="147"/>
    </row>
    <row r="282">
      <c r="J282" s="147"/>
    </row>
    <row r="283">
      <c r="J283" s="147"/>
    </row>
    <row r="284">
      <c r="J284" s="147"/>
    </row>
    <row r="285">
      <c r="J285" s="147"/>
    </row>
    <row r="286">
      <c r="J286" s="147"/>
    </row>
    <row r="287">
      <c r="J287" s="147"/>
    </row>
    <row r="288">
      <c r="J288" s="147"/>
    </row>
    <row r="289">
      <c r="J289" s="147"/>
    </row>
    <row r="290">
      <c r="J290" s="147"/>
    </row>
    <row r="291">
      <c r="J291" s="147"/>
    </row>
    <row r="292">
      <c r="J292" s="147"/>
    </row>
    <row r="293">
      <c r="J293" s="147"/>
    </row>
    <row r="294">
      <c r="J294" s="147"/>
    </row>
    <row r="295">
      <c r="J295" s="147"/>
    </row>
    <row r="296">
      <c r="J296" s="147"/>
    </row>
    <row r="297">
      <c r="J297" s="147"/>
    </row>
    <row r="298">
      <c r="J298" s="147"/>
    </row>
    <row r="299">
      <c r="J299" s="147"/>
    </row>
    <row r="300">
      <c r="J300" s="147"/>
    </row>
    <row r="301">
      <c r="J301" s="147"/>
    </row>
    <row r="302">
      <c r="J302" s="147"/>
    </row>
    <row r="303">
      <c r="J303" s="147"/>
    </row>
    <row r="304">
      <c r="J304" s="147"/>
    </row>
    <row r="305">
      <c r="J305" s="147"/>
    </row>
    <row r="306">
      <c r="J306" s="147"/>
    </row>
    <row r="307">
      <c r="J307" s="147"/>
    </row>
    <row r="308">
      <c r="J308" s="147"/>
    </row>
    <row r="309">
      <c r="J309" s="147"/>
    </row>
    <row r="310">
      <c r="J310" s="147"/>
    </row>
    <row r="311">
      <c r="J311" s="147"/>
    </row>
    <row r="312">
      <c r="J312" s="147"/>
    </row>
    <row r="313">
      <c r="J313" s="147"/>
    </row>
    <row r="314">
      <c r="J314" s="147"/>
    </row>
    <row r="315">
      <c r="J315" s="147"/>
    </row>
    <row r="316">
      <c r="J316" s="147"/>
    </row>
    <row r="317">
      <c r="J317" s="147"/>
    </row>
    <row r="318">
      <c r="J318" s="147"/>
    </row>
    <row r="319">
      <c r="J319" s="147"/>
    </row>
    <row r="320">
      <c r="J320" s="147"/>
    </row>
    <row r="321">
      <c r="J321" s="147"/>
    </row>
    <row r="322">
      <c r="J322" s="147"/>
    </row>
    <row r="323">
      <c r="J323" s="147"/>
    </row>
    <row r="324">
      <c r="J324" s="147"/>
    </row>
    <row r="325">
      <c r="J325" s="147"/>
    </row>
    <row r="326">
      <c r="J326" s="147"/>
    </row>
    <row r="327">
      <c r="J327" s="147"/>
    </row>
    <row r="328">
      <c r="J328" s="147"/>
    </row>
    <row r="329">
      <c r="J329" s="147"/>
    </row>
    <row r="330">
      <c r="J330" s="147"/>
    </row>
    <row r="331">
      <c r="J331" s="147"/>
    </row>
    <row r="332">
      <c r="J332" s="147"/>
    </row>
    <row r="333">
      <c r="J333" s="147"/>
    </row>
    <row r="334">
      <c r="J334" s="147"/>
    </row>
    <row r="335">
      <c r="J335" s="147"/>
    </row>
    <row r="336">
      <c r="J336" s="147"/>
    </row>
    <row r="337">
      <c r="J337" s="147"/>
    </row>
    <row r="338">
      <c r="J338" s="147"/>
    </row>
    <row r="339">
      <c r="J339" s="147"/>
    </row>
    <row r="340">
      <c r="J340" s="147"/>
    </row>
    <row r="341">
      <c r="J341" s="147"/>
    </row>
    <row r="342">
      <c r="J342" s="147"/>
    </row>
    <row r="343">
      <c r="J343" s="147"/>
    </row>
    <row r="344">
      <c r="J344" s="147"/>
    </row>
    <row r="345">
      <c r="J345" s="147"/>
    </row>
    <row r="346">
      <c r="J346" s="147"/>
    </row>
    <row r="347">
      <c r="J347" s="147"/>
    </row>
    <row r="348">
      <c r="J348" s="147"/>
    </row>
    <row r="349">
      <c r="J349" s="147"/>
    </row>
    <row r="350">
      <c r="J350" s="147"/>
    </row>
    <row r="351">
      <c r="J351" s="147"/>
    </row>
    <row r="352">
      <c r="J352" s="147"/>
    </row>
    <row r="353">
      <c r="J353" s="147"/>
    </row>
    <row r="354">
      <c r="J354" s="147"/>
    </row>
    <row r="355">
      <c r="J355" s="147"/>
    </row>
    <row r="356">
      <c r="J356" s="147"/>
    </row>
    <row r="357">
      <c r="J357" s="147"/>
    </row>
    <row r="358">
      <c r="J358" s="147"/>
    </row>
    <row r="359">
      <c r="J359" s="147"/>
    </row>
    <row r="360">
      <c r="J360" s="147"/>
    </row>
    <row r="361">
      <c r="J361" s="147"/>
    </row>
    <row r="362">
      <c r="J362" s="147"/>
    </row>
    <row r="363">
      <c r="J363" s="147"/>
    </row>
    <row r="364">
      <c r="J364" s="147"/>
    </row>
    <row r="365">
      <c r="J365" s="147"/>
    </row>
    <row r="366">
      <c r="J366" s="147"/>
    </row>
    <row r="367">
      <c r="J367" s="147"/>
    </row>
    <row r="368">
      <c r="J368" s="147"/>
    </row>
    <row r="369">
      <c r="J369" s="147"/>
    </row>
    <row r="370">
      <c r="J370" s="147"/>
    </row>
    <row r="371">
      <c r="J371" s="147"/>
    </row>
    <row r="372">
      <c r="J372" s="147"/>
    </row>
    <row r="373">
      <c r="J373" s="147"/>
    </row>
    <row r="374">
      <c r="J374" s="147"/>
    </row>
    <row r="375">
      <c r="J375" s="147"/>
    </row>
    <row r="376">
      <c r="J376" s="147"/>
    </row>
    <row r="377">
      <c r="J377" s="147"/>
    </row>
    <row r="378">
      <c r="J378" s="147"/>
    </row>
    <row r="379">
      <c r="J379" s="147"/>
    </row>
    <row r="380">
      <c r="J380" s="147"/>
    </row>
    <row r="381">
      <c r="J381" s="147"/>
    </row>
    <row r="382">
      <c r="J382" s="147"/>
    </row>
    <row r="383">
      <c r="J383" s="147"/>
    </row>
    <row r="384">
      <c r="J384" s="147"/>
    </row>
    <row r="385">
      <c r="J385" s="147"/>
    </row>
    <row r="386">
      <c r="J386" s="147"/>
    </row>
    <row r="387">
      <c r="J387" s="147"/>
    </row>
    <row r="388">
      <c r="J388" s="147"/>
    </row>
    <row r="389">
      <c r="J389" s="147"/>
    </row>
    <row r="390">
      <c r="J390" s="147"/>
    </row>
    <row r="391">
      <c r="J391" s="147"/>
    </row>
    <row r="392">
      <c r="J392" s="147"/>
    </row>
    <row r="393">
      <c r="J393" s="147"/>
    </row>
    <row r="394">
      <c r="J394" s="147"/>
    </row>
    <row r="395">
      <c r="J395" s="147"/>
    </row>
    <row r="396">
      <c r="J396" s="147"/>
    </row>
    <row r="397">
      <c r="J397" s="147"/>
    </row>
    <row r="398">
      <c r="J398" s="147"/>
    </row>
    <row r="399">
      <c r="J399" s="147"/>
    </row>
    <row r="400">
      <c r="J400" s="147"/>
    </row>
    <row r="401">
      <c r="J401" s="147"/>
    </row>
    <row r="402">
      <c r="J402" s="147"/>
    </row>
    <row r="403">
      <c r="J403" s="147"/>
    </row>
    <row r="404">
      <c r="J404" s="147"/>
    </row>
    <row r="405">
      <c r="J405" s="147"/>
    </row>
    <row r="406">
      <c r="J406" s="147"/>
    </row>
    <row r="407">
      <c r="J407" s="147"/>
    </row>
    <row r="408">
      <c r="J408" s="147"/>
    </row>
    <row r="409">
      <c r="J409" s="147"/>
    </row>
    <row r="410">
      <c r="J410" s="147"/>
    </row>
    <row r="411">
      <c r="J411" s="147"/>
    </row>
    <row r="412">
      <c r="J412" s="147"/>
    </row>
    <row r="413">
      <c r="J413" s="147"/>
    </row>
    <row r="414">
      <c r="J414" s="147"/>
    </row>
    <row r="415">
      <c r="J415" s="147"/>
    </row>
    <row r="416">
      <c r="J416" s="147"/>
    </row>
    <row r="417">
      <c r="J417" s="147"/>
    </row>
    <row r="418">
      <c r="J418" s="147"/>
    </row>
    <row r="419">
      <c r="J419" s="147"/>
    </row>
    <row r="420">
      <c r="J420" s="147"/>
    </row>
    <row r="421">
      <c r="J421" s="147"/>
    </row>
    <row r="422">
      <c r="J422" s="147"/>
    </row>
    <row r="423">
      <c r="J423" s="147"/>
    </row>
    <row r="424">
      <c r="J424" s="147"/>
    </row>
    <row r="425">
      <c r="J425" s="147"/>
    </row>
    <row r="426">
      <c r="J426" s="147"/>
    </row>
    <row r="427">
      <c r="J427" s="147"/>
    </row>
    <row r="428">
      <c r="J428" s="147"/>
    </row>
    <row r="429">
      <c r="J429" s="147"/>
    </row>
    <row r="430">
      <c r="J430" s="147"/>
    </row>
    <row r="431">
      <c r="J431" s="147"/>
    </row>
    <row r="432">
      <c r="J432" s="147"/>
    </row>
    <row r="433">
      <c r="J433" s="147"/>
    </row>
    <row r="434">
      <c r="J434" s="147"/>
    </row>
    <row r="435">
      <c r="J435" s="147"/>
    </row>
    <row r="436">
      <c r="J436" s="147"/>
    </row>
    <row r="437">
      <c r="J437" s="147"/>
    </row>
    <row r="438">
      <c r="J438" s="147"/>
    </row>
    <row r="439">
      <c r="J439" s="147"/>
    </row>
    <row r="440">
      <c r="J440" s="147"/>
    </row>
    <row r="441">
      <c r="J441" s="147"/>
    </row>
    <row r="442">
      <c r="J442" s="147"/>
    </row>
    <row r="443">
      <c r="J443" s="147"/>
    </row>
    <row r="444">
      <c r="J444" s="147"/>
    </row>
    <row r="445">
      <c r="J445" s="147"/>
    </row>
    <row r="446">
      <c r="J446" s="147"/>
    </row>
    <row r="447">
      <c r="J447" s="147"/>
    </row>
    <row r="448">
      <c r="J448" s="147"/>
    </row>
    <row r="449">
      <c r="J449" s="147"/>
    </row>
    <row r="450">
      <c r="J450" s="147"/>
    </row>
    <row r="451">
      <c r="J451" s="147"/>
    </row>
    <row r="452">
      <c r="J452" s="147"/>
    </row>
    <row r="453">
      <c r="J453" s="147"/>
    </row>
    <row r="454">
      <c r="J454" s="147"/>
    </row>
    <row r="455">
      <c r="J455" s="147"/>
    </row>
    <row r="456">
      <c r="J456" s="147"/>
    </row>
    <row r="457">
      <c r="J457" s="147"/>
    </row>
    <row r="458">
      <c r="J458" s="147"/>
    </row>
    <row r="459">
      <c r="J459" s="147"/>
    </row>
    <row r="460">
      <c r="J460" s="147"/>
    </row>
    <row r="461">
      <c r="J461" s="147"/>
    </row>
    <row r="462">
      <c r="J462" s="147"/>
    </row>
    <row r="463">
      <c r="J463" s="147"/>
    </row>
    <row r="464">
      <c r="J464" s="147"/>
    </row>
    <row r="465">
      <c r="J465" s="147"/>
    </row>
    <row r="466">
      <c r="J466" s="147"/>
    </row>
    <row r="467">
      <c r="J467" s="147"/>
    </row>
    <row r="468">
      <c r="J468" s="147"/>
    </row>
    <row r="469">
      <c r="J469" s="147"/>
    </row>
    <row r="470">
      <c r="J470" s="147"/>
    </row>
    <row r="471">
      <c r="J471" s="147"/>
    </row>
    <row r="472">
      <c r="J472" s="147"/>
    </row>
    <row r="473">
      <c r="J473" s="147"/>
    </row>
    <row r="474">
      <c r="J474" s="147"/>
    </row>
    <row r="475">
      <c r="J475" s="147"/>
    </row>
    <row r="476">
      <c r="J476" s="147"/>
    </row>
    <row r="477">
      <c r="J477" s="147"/>
    </row>
    <row r="478">
      <c r="J478" s="147"/>
    </row>
    <row r="479">
      <c r="J479" s="147"/>
    </row>
    <row r="480">
      <c r="J480" s="147"/>
    </row>
    <row r="481">
      <c r="J481" s="147"/>
    </row>
    <row r="482">
      <c r="J482" s="147"/>
    </row>
    <row r="483">
      <c r="J483" s="147"/>
    </row>
    <row r="484">
      <c r="J484" s="147"/>
    </row>
    <row r="485">
      <c r="J485" s="147"/>
    </row>
    <row r="486">
      <c r="J486" s="147"/>
    </row>
    <row r="487">
      <c r="J487" s="147"/>
    </row>
    <row r="488">
      <c r="J488" s="147"/>
    </row>
    <row r="489">
      <c r="J489" s="147"/>
    </row>
    <row r="490">
      <c r="J490" s="147"/>
    </row>
    <row r="491">
      <c r="J491" s="147"/>
    </row>
    <row r="492">
      <c r="J492" s="147"/>
    </row>
    <row r="493">
      <c r="J493" s="147"/>
    </row>
    <row r="494">
      <c r="J494" s="147"/>
    </row>
    <row r="495">
      <c r="J495" s="147"/>
    </row>
    <row r="496">
      <c r="J496" s="147"/>
    </row>
    <row r="497">
      <c r="J497" s="147"/>
    </row>
    <row r="498">
      <c r="J498" s="147"/>
    </row>
    <row r="499">
      <c r="J499" s="147"/>
    </row>
    <row r="500">
      <c r="J500" s="147"/>
    </row>
    <row r="501">
      <c r="J501" s="147"/>
    </row>
    <row r="502">
      <c r="J502" s="147"/>
    </row>
    <row r="503">
      <c r="J503" s="147"/>
    </row>
    <row r="504">
      <c r="J504" s="147"/>
    </row>
    <row r="505">
      <c r="J505" s="147"/>
    </row>
    <row r="506">
      <c r="J506" s="147"/>
    </row>
    <row r="507">
      <c r="J507" s="147"/>
    </row>
    <row r="508">
      <c r="J508" s="147"/>
    </row>
    <row r="509">
      <c r="J509" s="147"/>
    </row>
    <row r="510">
      <c r="J510" s="147"/>
    </row>
    <row r="511">
      <c r="J511" s="147"/>
    </row>
    <row r="512">
      <c r="J512" s="147"/>
    </row>
    <row r="513">
      <c r="J513" s="147"/>
    </row>
    <row r="514">
      <c r="J514" s="147"/>
    </row>
    <row r="515">
      <c r="J515" s="147"/>
    </row>
    <row r="516">
      <c r="J516" s="147"/>
    </row>
    <row r="517">
      <c r="J517" s="147"/>
    </row>
    <row r="518">
      <c r="J518" s="147"/>
    </row>
    <row r="519">
      <c r="J519" s="147"/>
    </row>
    <row r="520">
      <c r="J520" s="147"/>
    </row>
    <row r="521">
      <c r="J521" s="147"/>
    </row>
    <row r="522">
      <c r="J522" s="147"/>
    </row>
    <row r="523">
      <c r="J523" s="147"/>
    </row>
    <row r="524">
      <c r="J524" s="147"/>
    </row>
    <row r="525">
      <c r="J525" s="147"/>
    </row>
    <row r="526">
      <c r="J526" s="147"/>
    </row>
    <row r="527">
      <c r="J527" s="147"/>
    </row>
    <row r="528">
      <c r="J528" s="147"/>
    </row>
    <row r="529">
      <c r="J529" s="147"/>
    </row>
    <row r="530">
      <c r="J530" s="147"/>
    </row>
    <row r="531">
      <c r="J531" s="147"/>
    </row>
    <row r="532">
      <c r="J532" s="147"/>
    </row>
    <row r="533">
      <c r="J533" s="147"/>
    </row>
    <row r="534">
      <c r="J534" s="147"/>
    </row>
    <row r="535">
      <c r="J535" s="147"/>
    </row>
    <row r="536">
      <c r="J536" s="147"/>
    </row>
    <row r="537">
      <c r="J537" s="147"/>
    </row>
    <row r="538">
      <c r="J538" s="147"/>
    </row>
    <row r="539">
      <c r="J539" s="147"/>
    </row>
    <row r="540">
      <c r="J540" s="147"/>
    </row>
    <row r="541">
      <c r="J541" s="147"/>
    </row>
    <row r="542">
      <c r="J542" s="147"/>
    </row>
    <row r="543">
      <c r="J543" s="147"/>
    </row>
    <row r="544">
      <c r="J544" s="147"/>
    </row>
    <row r="545">
      <c r="J545" s="147"/>
    </row>
    <row r="546">
      <c r="J546" s="147"/>
    </row>
    <row r="547">
      <c r="J547" s="147"/>
    </row>
    <row r="548">
      <c r="J548" s="147"/>
    </row>
    <row r="549">
      <c r="J549" s="147"/>
    </row>
    <row r="550">
      <c r="J550" s="147"/>
    </row>
    <row r="551">
      <c r="J551" s="147"/>
    </row>
    <row r="552">
      <c r="J552" s="147"/>
    </row>
    <row r="553">
      <c r="J553" s="147"/>
    </row>
    <row r="554">
      <c r="J554" s="147"/>
    </row>
    <row r="555">
      <c r="J555" s="147"/>
    </row>
    <row r="556">
      <c r="J556" s="147"/>
    </row>
    <row r="557">
      <c r="J557" s="147"/>
    </row>
    <row r="558">
      <c r="J558" s="147"/>
    </row>
    <row r="559">
      <c r="J559" s="147"/>
    </row>
    <row r="560">
      <c r="J560" s="147"/>
    </row>
    <row r="561">
      <c r="J561" s="147"/>
    </row>
    <row r="562">
      <c r="J562" s="147"/>
    </row>
    <row r="563">
      <c r="J563" s="147"/>
    </row>
    <row r="564">
      <c r="J564" s="147"/>
    </row>
    <row r="565">
      <c r="J565" s="147"/>
    </row>
    <row r="566">
      <c r="J566" s="147"/>
    </row>
    <row r="567">
      <c r="J567" s="147"/>
    </row>
    <row r="568">
      <c r="J568" s="147"/>
    </row>
    <row r="569">
      <c r="J569" s="147"/>
    </row>
    <row r="570">
      <c r="J570" s="147"/>
    </row>
    <row r="571">
      <c r="J571" s="147"/>
    </row>
    <row r="572">
      <c r="J572" s="147"/>
    </row>
    <row r="573">
      <c r="J573" s="147"/>
    </row>
    <row r="574">
      <c r="J574" s="147"/>
    </row>
    <row r="575">
      <c r="J575" s="147"/>
    </row>
    <row r="576">
      <c r="J576" s="147"/>
    </row>
    <row r="577">
      <c r="J577" s="147"/>
    </row>
    <row r="578">
      <c r="J578" s="147"/>
    </row>
    <row r="579">
      <c r="J579" s="147"/>
    </row>
    <row r="580">
      <c r="J580" s="147"/>
    </row>
    <row r="581">
      <c r="J581" s="147"/>
    </row>
    <row r="582">
      <c r="J582" s="147"/>
    </row>
    <row r="583">
      <c r="J583" s="147"/>
    </row>
    <row r="584">
      <c r="J584" s="147"/>
    </row>
    <row r="585">
      <c r="J585" s="147"/>
    </row>
    <row r="586">
      <c r="J586" s="147"/>
    </row>
    <row r="587">
      <c r="J587" s="147"/>
    </row>
    <row r="588">
      <c r="J588" s="147"/>
    </row>
    <row r="589">
      <c r="J589" s="147"/>
    </row>
    <row r="590">
      <c r="J590" s="147"/>
    </row>
    <row r="591">
      <c r="J591" s="147"/>
    </row>
    <row r="592">
      <c r="J592" s="147"/>
    </row>
    <row r="593">
      <c r="J593" s="147"/>
    </row>
    <row r="594">
      <c r="J594" s="147"/>
    </row>
    <row r="595">
      <c r="J595" s="147"/>
    </row>
    <row r="596">
      <c r="J596" s="147"/>
    </row>
    <row r="597">
      <c r="J597" s="147"/>
    </row>
    <row r="598">
      <c r="J598" s="147"/>
    </row>
    <row r="599">
      <c r="J599" s="147"/>
    </row>
    <row r="600">
      <c r="J600" s="147"/>
    </row>
    <row r="601">
      <c r="J601" s="147"/>
    </row>
    <row r="602">
      <c r="J602" s="147"/>
    </row>
    <row r="603">
      <c r="J603" s="147"/>
    </row>
    <row r="604">
      <c r="J604" s="147"/>
    </row>
    <row r="605">
      <c r="J605" s="147"/>
    </row>
    <row r="606">
      <c r="J606" s="147"/>
    </row>
    <row r="607">
      <c r="J607" s="147"/>
    </row>
    <row r="608">
      <c r="J608" s="147"/>
    </row>
    <row r="609">
      <c r="J609" s="147"/>
    </row>
    <row r="610">
      <c r="J610" s="147"/>
    </row>
    <row r="611">
      <c r="J611" s="147"/>
    </row>
    <row r="612">
      <c r="J612" s="147"/>
    </row>
    <row r="613">
      <c r="J613" s="147"/>
    </row>
    <row r="614">
      <c r="J614" s="147"/>
    </row>
    <row r="615">
      <c r="J615" s="147"/>
    </row>
    <row r="616">
      <c r="J616" s="147"/>
    </row>
    <row r="617">
      <c r="J617" s="147"/>
    </row>
    <row r="618">
      <c r="J618" s="147"/>
    </row>
    <row r="619">
      <c r="J619" s="147"/>
    </row>
    <row r="620">
      <c r="J620" s="147"/>
    </row>
    <row r="621">
      <c r="J621" s="147"/>
    </row>
    <row r="622">
      <c r="J622" s="147"/>
    </row>
    <row r="623">
      <c r="J623" s="147"/>
    </row>
    <row r="624">
      <c r="J624" s="147"/>
    </row>
    <row r="625">
      <c r="J625" s="147"/>
    </row>
    <row r="626">
      <c r="J626" s="147"/>
    </row>
    <row r="627">
      <c r="J627" s="147"/>
    </row>
    <row r="628">
      <c r="J628" s="147"/>
    </row>
    <row r="629">
      <c r="J629" s="147"/>
    </row>
    <row r="630">
      <c r="J630" s="147"/>
    </row>
    <row r="631">
      <c r="J631" s="147"/>
    </row>
    <row r="632">
      <c r="J632" s="147"/>
    </row>
    <row r="633">
      <c r="J633" s="147"/>
    </row>
    <row r="634">
      <c r="J634" s="147"/>
    </row>
    <row r="635">
      <c r="J635" s="147"/>
    </row>
    <row r="636">
      <c r="J636" s="147"/>
    </row>
    <row r="637">
      <c r="J637" s="147"/>
    </row>
    <row r="638">
      <c r="J638" s="147"/>
    </row>
    <row r="639">
      <c r="J639" s="147"/>
    </row>
    <row r="640">
      <c r="J640" s="147"/>
    </row>
    <row r="641">
      <c r="J641" s="147"/>
    </row>
    <row r="642">
      <c r="J642" s="147"/>
    </row>
    <row r="643">
      <c r="J643" s="147"/>
    </row>
    <row r="644">
      <c r="J644" s="147"/>
    </row>
    <row r="645">
      <c r="J645" s="147"/>
    </row>
    <row r="646">
      <c r="J646" s="147"/>
    </row>
    <row r="647">
      <c r="J647" s="147"/>
    </row>
    <row r="648">
      <c r="J648" s="147"/>
    </row>
    <row r="649">
      <c r="J649" s="147"/>
    </row>
    <row r="650">
      <c r="J650" s="147"/>
    </row>
    <row r="651">
      <c r="J651" s="147"/>
    </row>
    <row r="652">
      <c r="J652" s="147"/>
    </row>
    <row r="653">
      <c r="J653" s="147"/>
    </row>
    <row r="654">
      <c r="J654" s="147"/>
    </row>
    <row r="655">
      <c r="J655" s="147"/>
    </row>
    <row r="656">
      <c r="J656" s="147"/>
    </row>
    <row r="657">
      <c r="J657" s="147"/>
    </row>
    <row r="658">
      <c r="J658" s="147"/>
    </row>
    <row r="659">
      <c r="J659" s="147"/>
    </row>
    <row r="660">
      <c r="J660" s="147"/>
    </row>
    <row r="661">
      <c r="J661" s="147"/>
    </row>
    <row r="662">
      <c r="J662" s="147"/>
    </row>
    <row r="663">
      <c r="J663" s="147"/>
    </row>
    <row r="664">
      <c r="J664" s="147"/>
    </row>
    <row r="665">
      <c r="J665" s="147"/>
    </row>
    <row r="666">
      <c r="J666" s="147"/>
    </row>
    <row r="667">
      <c r="J667" s="147"/>
    </row>
    <row r="668">
      <c r="J668" s="147"/>
    </row>
    <row r="669">
      <c r="J669" s="147"/>
    </row>
    <row r="670">
      <c r="J670" s="147"/>
    </row>
    <row r="671">
      <c r="J671" s="147"/>
    </row>
    <row r="672">
      <c r="J672" s="147"/>
    </row>
    <row r="673">
      <c r="J673" s="147"/>
    </row>
    <row r="674">
      <c r="J674" s="147"/>
    </row>
    <row r="675">
      <c r="J675" s="147"/>
    </row>
    <row r="676">
      <c r="J676" s="147"/>
    </row>
    <row r="677">
      <c r="J677" s="147"/>
    </row>
    <row r="678">
      <c r="J678" s="147"/>
    </row>
    <row r="679">
      <c r="J679" s="147"/>
    </row>
    <row r="680">
      <c r="J680" s="147"/>
    </row>
    <row r="681">
      <c r="J681" s="147"/>
    </row>
    <row r="682">
      <c r="J682" s="147"/>
    </row>
    <row r="683">
      <c r="J683" s="147"/>
    </row>
    <row r="684">
      <c r="J684" s="147"/>
    </row>
    <row r="685">
      <c r="J685" s="147"/>
    </row>
    <row r="686">
      <c r="J686" s="147"/>
    </row>
    <row r="687">
      <c r="J687" s="147"/>
    </row>
    <row r="688">
      <c r="J688" s="147"/>
    </row>
    <row r="689">
      <c r="J689" s="147"/>
    </row>
    <row r="690">
      <c r="J690" s="147"/>
    </row>
    <row r="691">
      <c r="J691" s="147"/>
    </row>
    <row r="692">
      <c r="J692" s="147"/>
    </row>
    <row r="693">
      <c r="J693" s="147"/>
    </row>
    <row r="694">
      <c r="J694" s="147"/>
    </row>
    <row r="695">
      <c r="J695" s="147"/>
    </row>
    <row r="696">
      <c r="J696" s="147"/>
    </row>
    <row r="697">
      <c r="J697" s="147"/>
    </row>
    <row r="698">
      <c r="J698" s="147"/>
    </row>
    <row r="699">
      <c r="J699" s="147"/>
    </row>
    <row r="700">
      <c r="J700" s="147"/>
    </row>
    <row r="701">
      <c r="J701" s="147"/>
    </row>
    <row r="702">
      <c r="J702" s="147"/>
    </row>
    <row r="703">
      <c r="J703" s="147"/>
    </row>
    <row r="704">
      <c r="J704" s="147"/>
    </row>
    <row r="705">
      <c r="J705" s="147"/>
    </row>
    <row r="706">
      <c r="J706" s="147"/>
    </row>
    <row r="707">
      <c r="J707" s="147"/>
    </row>
    <row r="708">
      <c r="J708" s="147"/>
    </row>
    <row r="709">
      <c r="J709" s="147"/>
    </row>
    <row r="710">
      <c r="J710" s="147"/>
    </row>
    <row r="711">
      <c r="J711" s="147"/>
    </row>
    <row r="712">
      <c r="J712" s="147"/>
    </row>
    <row r="713">
      <c r="J713" s="147"/>
    </row>
    <row r="714">
      <c r="J714" s="147"/>
    </row>
    <row r="715">
      <c r="J715" s="147"/>
    </row>
    <row r="716">
      <c r="J716" s="147"/>
    </row>
    <row r="717">
      <c r="J717" s="147"/>
    </row>
    <row r="718">
      <c r="J718" s="147"/>
    </row>
    <row r="719">
      <c r="J719" s="147"/>
    </row>
    <row r="720">
      <c r="J720" s="147"/>
    </row>
    <row r="721">
      <c r="J721" s="147"/>
    </row>
    <row r="722">
      <c r="J722" s="147"/>
    </row>
    <row r="723">
      <c r="J723" s="147"/>
    </row>
    <row r="724">
      <c r="J724" s="147"/>
    </row>
    <row r="725">
      <c r="J725" s="147"/>
    </row>
    <row r="726">
      <c r="J726" s="147"/>
    </row>
    <row r="727">
      <c r="J727" s="147"/>
    </row>
    <row r="728">
      <c r="J728" s="147"/>
    </row>
    <row r="729">
      <c r="J729" s="147"/>
    </row>
    <row r="730">
      <c r="J730" s="147"/>
    </row>
    <row r="731">
      <c r="J731" s="147"/>
    </row>
    <row r="732">
      <c r="J732" s="147"/>
    </row>
    <row r="733">
      <c r="J733" s="147"/>
    </row>
    <row r="734">
      <c r="J734" s="147"/>
    </row>
    <row r="735">
      <c r="J735" s="147"/>
    </row>
    <row r="736">
      <c r="J736" s="147"/>
    </row>
    <row r="737">
      <c r="J737" s="147"/>
    </row>
    <row r="738">
      <c r="J738" s="147"/>
    </row>
    <row r="739">
      <c r="J739" s="147"/>
    </row>
    <row r="740">
      <c r="J740" s="147"/>
    </row>
    <row r="741">
      <c r="J741" s="147"/>
    </row>
    <row r="742">
      <c r="J742" s="147"/>
    </row>
    <row r="743">
      <c r="J743" s="147"/>
    </row>
    <row r="744">
      <c r="J744" s="147"/>
    </row>
    <row r="745">
      <c r="J745" s="147"/>
    </row>
    <row r="746">
      <c r="J746" s="147"/>
    </row>
    <row r="747">
      <c r="J747" s="147"/>
    </row>
    <row r="748">
      <c r="J748" s="147"/>
    </row>
    <row r="749">
      <c r="J749" s="147"/>
    </row>
    <row r="750">
      <c r="J750" s="147"/>
    </row>
    <row r="751">
      <c r="J751" s="147"/>
    </row>
    <row r="752">
      <c r="J752" s="147"/>
    </row>
    <row r="753">
      <c r="J753" s="147"/>
    </row>
    <row r="754">
      <c r="J754" s="147"/>
    </row>
    <row r="755">
      <c r="J755" s="147"/>
    </row>
    <row r="756">
      <c r="J756" s="147"/>
    </row>
    <row r="757">
      <c r="J757" s="147"/>
    </row>
    <row r="758">
      <c r="J758" s="147"/>
    </row>
    <row r="759">
      <c r="J759" s="147"/>
    </row>
    <row r="760">
      <c r="J760" s="147"/>
    </row>
    <row r="761">
      <c r="J761" s="147"/>
    </row>
    <row r="762">
      <c r="J762" s="147"/>
    </row>
    <row r="763">
      <c r="J763" s="147"/>
    </row>
    <row r="764">
      <c r="J764" s="147"/>
    </row>
    <row r="765">
      <c r="J765" s="147"/>
    </row>
    <row r="766">
      <c r="J766" s="147"/>
    </row>
    <row r="767">
      <c r="J767" s="147"/>
    </row>
    <row r="768">
      <c r="J768" s="147"/>
    </row>
    <row r="769">
      <c r="J769" s="147"/>
    </row>
    <row r="770">
      <c r="J770" s="147"/>
    </row>
    <row r="771">
      <c r="J771" s="147"/>
    </row>
    <row r="772">
      <c r="J772" s="147"/>
    </row>
    <row r="773">
      <c r="J773" s="147"/>
    </row>
    <row r="774">
      <c r="J774" s="147"/>
    </row>
    <row r="775">
      <c r="J775" s="147"/>
    </row>
    <row r="776">
      <c r="J776" s="147"/>
    </row>
    <row r="777">
      <c r="J777" s="147"/>
    </row>
    <row r="778">
      <c r="J778" s="147"/>
    </row>
    <row r="779">
      <c r="J779" s="147"/>
    </row>
    <row r="780">
      <c r="J780" s="147"/>
    </row>
    <row r="781">
      <c r="J781" s="147"/>
    </row>
    <row r="782">
      <c r="J782" s="147"/>
    </row>
    <row r="783">
      <c r="J783" s="147"/>
    </row>
    <row r="784">
      <c r="J784" s="147"/>
    </row>
    <row r="785">
      <c r="J785" s="147"/>
    </row>
    <row r="786">
      <c r="J786" s="147"/>
    </row>
    <row r="787">
      <c r="J787" s="147"/>
    </row>
    <row r="788">
      <c r="J788" s="147"/>
    </row>
    <row r="789">
      <c r="J789" s="147"/>
    </row>
    <row r="790">
      <c r="J790" s="147"/>
    </row>
    <row r="791">
      <c r="J791" s="147"/>
    </row>
    <row r="792">
      <c r="J792" s="147"/>
    </row>
    <row r="793">
      <c r="J793" s="147"/>
    </row>
    <row r="794">
      <c r="J794" s="147"/>
    </row>
    <row r="795">
      <c r="J795" s="147"/>
    </row>
    <row r="796">
      <c r="J796" s="147"/>
    </row>
    <row r="797">
      <c r="J797" s="147"/>
    </row>
    <row r="798">
      <c r="J798" s="147"/>
    </row>
    <row r="799">
      <c r="J799" s="147"/>
    </row>
    <row r="800">
      <c r="J800" s="147"/>
    </row>
    <row r="801">
      <c r="J801" s="147"/>
    </row>
    <row r="802">
      <c r="J802" s="147"/>
    </row>
    <row r="803">
      <c r="J803" s="147"/>
    </row>
    <row r="804">
      <c r="J804" s="147"/>
    </row>
    <row r="805">
      <c r="J805" s="147"/>
    </row>
    <row r="806">
      <c r="J806" s="147"/>
    </row>
    <row r="807">
      <c r="J807" s="147"/>
    </row>
    <row r="808">
      <c r="J808" s="147"/>
    </row>
    <row r="809">
      <c r="J809" s="147"/>
    </row>
    <row r="810">
      <c r="J810" s="147"/>
    </row>
    <row r="811">
      <c r="J811" s="147"/>
    </row>
    <row r="812">
      <c r="J812" s="147"/>
    </row>
    <row r="813">
      <c r="J813" s="147"/>
    </row>
    <row r="814">
      <c r="J814" s="147"/>
    </row>
    <row r="815">
      <c r="J815" s="147"/>
    </row>
    <row r="816">
      <c r="J816" s="147"/>
    </row>
    <row r="817">
      <c r="J817" s="147"/>
    </row>
    <row r="818">
      <c r="J818" s="147"/>
    </row>
    <row r="819">
      <c r="J819" s="147"/>
    </row>
    <row r="820">
      <c r="J820" s="147"/>
    </row>
    <row r="821">
      <c r="J821" s="147"/>
    </row>
    <row r="822">
      <c r="J822" s="147"/>
    </row>
    <row r="823">
      <c r="J823" s="147"/>
    </row>
    <row r="824">
      <c r="J824" s="147"/>
    </row>
    <row r="825">
      <c r="J825" s="147"/>
    </row>
    <row r="826">
      <c r="J826" s="147"/>
    </row>
    <row r="827">
      <c r="J827" s="147"/>
    </row>
    <row r="828">
      <c r="J828" s="147"/>
    </row>
    <row r="829">
      <c r="J829" s="147"/>
    </row>
    <row r="830">
      <c r="J830" s="147"/>
    </row>
    <row r="831">
      <c r="J831" s="147"/>
    </row>
    <row r="832">
      <c r="J832" s="147"/>
    </row>
    <row r="833">
      <c r="J833" s="147"/>
    </row>
    <row r="834">
      <c r="J834" s="147"/>
    </row>
    <row r="835">
      <c r="J835" s="147"/>
    </row>
    <row r="836">
      <c r="J836" s="147"/>
    </row>
    <row r="837">
      <c r="J837" s="147"/>
    </row>
    <row r="838">
      <c r="J838" s="147"/>
    </row>
    <row r="839">
      <c r="J839" s="147"/>
    </row>
    <row r="840">
      <c r="J840" s="147"/>
    </row>
    <row r="841">
      <c r="J841" s="147"/>
    </row>
    <row r="842">
      <c r="J842" s="147"/>
    </row>
    <row r="843">
      <c r="J843" s="147"/>
    </row>
    <row r="844">
      <c r="J844" s="147"/>
    </row>
    <row r="845">
      <c r="J845" s="147"/>
    </row>
    <row r="846">
      <c r="J846" s="147"/>
    </row>
    <row r="847">
      <c r="J847" s="147"/>
    </row>
    <row r="848">
      <c r="J848" s="147"/>
    </row>
    <row r="849">
      <c r="J849" s="147"/>
    </row>
    <row r="850">
      <c r="J850" s="147"/>
    </row>
    <row r="851">
      <c r="J851" s="147"/>
    </row>
    <row r="852">
      <c r="J852" s="147"/>
    </row>
    <row r="853">
      <c r="J853" s="147"/>
    </row>
    <row r="854">
      <c r="J854" s="147"/>
    </row>
    <row r="855">
      <c r="J855" s="147"/>
    </row>
    <row r="856">
      <c r="J856" s="147"/>
    </row>
    <row r="857">
      <c r="J857" s="147"/>
    </row>
    <row r="858">
      <c r="J858" s="147"/>
    </row>
    <row r="859">
      <c r="J859" s="147"/>
    </row>
    <row r="860">
      <c r="J860" s="147"/>
    </row>
    <row r="861">
      <c r="J861" s="147"/>
    </row>
    <row r="862">
      <c r="J862" s="147"/>
    </row>
    <row r="863">
      <c r="J863" s="147"/>
    </row>
    <row r="864">
      <c r="J864" s="147"/>
    </row>
    <row r="865">
      <c r="J865" s="147"/>
    </row>
    <row r="866">
      <c r="J866" s="147"/>
    </row>
    <row r="867">
      <c r="J867" s="147"/>
    </row>
    <row r="868">
      <c r="J868" s="147"/>
    </row>
    <row r="869">
      <c r="J869" s="147"/>
    </row>
    <row r="870">
      <c r="J870" s="147"/>
    </row>
    <row r="871">
      <c r="J871" s="147"/>
    </row>
    <row r="872">
      <c r="J872" s="147"/>
    </row>
    <row r="873">
      <c r="J873" s="147"/>
    </row>
    <row r="874">
      <c r="J874" s="147"/>
    </row>
    <row r="875">
      <c r="J875" s="147"/>
    </row>
    <row r="876">
      <c r="J876" s="147"/>
    </row>
    <row r="877">
      <c r="J877" s="147"/>
    </row>
    <row r="878">
      <c r="J878" s="147"/>
    </row>
    <row r="879">
      <c r="J879" s="147"/>
    </row>
    <row r="880">
      <c r="J880" s="147"/>
    </row>
    <row r="881">
      <c r="J881" s="147"/>
    </row>
    <row r="882">
      <c r="J882" s="147"/>
    </row>
    <row r="883">
      <c r="J883" s="147"/>
    </row>
    <row r="884">
      <c r="J884" s="147"/>
    </row>
    <row r="885">
      <c r="J885" s="147"/>
    </row>
    <row r="886">
      <c r="J886" s="147"/>
    </row>
    <row r="887">
      <c r="J887" s="147"/>
    </row>
    <row r="888">
      <c r="J888" s="147"/>
    </row>
    <row r="889">
      <c r="J889" s="147"/>
    </row>
    <row r="890">
      <c r="J890" s="147"/>
    </row>
    <row r="891">
      <c r="J891" s="147"/>
    </row>
    <row r="892">
      <c r="J892" s="147"/>
    </row>
    <row r="893">
      <c r="J893" s="147"/>
    </row>
    <row r="894">
      <c r="J894" s="147"/>
    </row>
    <row r="895">
      <c r="J895" s="147"/>
    </row>
    <row r="896">
      <c r="J896" s="147"/>
    </row>
    <row r="897">
      <c r="J897" s="147"/>
    </row>
    <row r="898">
      <c r="J898" s="147"/>
    </row>
    <row r="899">
      <c r="J899" s="147"/>
    </row>
    <row r="900">
      <c r="J900" s="147"/>
    </row>
    <row r="901">
      <c r="J901" s="147"/>
    </row>
    <row r="902">
      <c r="J902" s="147"/>
    </row>
    <row r="903">
      <c r="J903" s="147"/>
    </row>
    <row r="904">
      <c r="J904" s="147"/>
    </row>
    <row r="905">
      <c r="J905" s="147"/>
    </row>
    <row r="906">
      <c r="J906" s="147"/>
    </row>
    <row r="907">
      <c r="J907" s="147"/>
    </row>
    <row r="908">
      <c r="J908" s="147"/>
    </row>
    <row r="909">
      <c r="J909" s="147"/>
    </row>
    <row r="910">
      <c r="J910" s="147"/>
    </row>
    <row r="911">
      <c r="J911" s="147"/>
    </row>
    <row r="912">
      <c r="J912" s="147"/>
    </row>
    <row r="913">
      <c r="J913" s="147"/>
    </row>
    <row r="914">
      <c r="J914" s="147"/>
    </row>
    <row r="915">
      <c r="J915" s="147"/>
    </row>
    <row r="916">
      <c r="J916" s="147"/>
    </row>
    <row r="917">
      <c r="J917" s="147"/>
    </row>
    <row r="918">
      <c r="J918" s="147"/>
    </row>
    <row r="919">
      <c r="J919" s="147"/>
    </row>
    <row r="920">
      <c r="J920" s="147"/>
    </row>
    <row r="921">
      <c r="J921" s="147"/>
    </row>
    <row r="922">
      <c r="J922" s="147"/>
    </row>
    <row r="923">
      <c r="J923" s="147"/>
    </row>
    <row r="924">
      <c r="J924" s="147"/>
    </row>
    <row r="925">
      <c r="J925" s="147"/>
    </row>
    <row r="926">
      <c r="J926" s="147"/>
    </row>
    <row r="927">
      <c r="J927" s="147"/>
    </row>
    <row r="928">
      <c r="J928" s="147"/>
    </row>
    <row r="929">
      <c r="J929" s="147"/>
    </row>
    <row r="930">
      <c r="J930" s="147"/>
    </row>
    <row r="931">
      <c r="J931" s="147"/>
    </row>
    <row r="932">
      <c r="J932" s="147"/>
    </row>
    <row r="933">
      <c r="J933" s="147"/>
    </row>
    <row r="934">
      <c r="J934" s="147"/>
    </row>
    <row r="935">
      <c r="J935" s="147"/>
    </row>
    <row r="936">
      <c r="J936" s="147"/>
    </row>
    <row r="937">
      <c r="J937" s="147"/>
    </row>
    <row r="938">
      <c r="J938" s="147"/>
    </row>
    <row r="939">
      <c r="J939" s="147"/>
    </row>
    <row r="940">
      <c r="J940" s="147"/>
    </row>
    <row r="941">
      <c r="J941" s="147"/>
    </row>
    <row r="942">
      <c r="J942" s="147"/>
    </row>
    <row r="943">
      <c r="J943" s="147"/>
    </row>
    <row r="944">
      <c r="J944" s="147"/>
    </row>
    <row r="945">
      <c r="J945" s="147"/>
    </row>
    <row r="946">
      <c r="J946" s="147"/>
    </row>
    <row r="947">
      <c r="J947" s="147"/>
    </row>
    <row r="948">
      <c r="J948" s="147"/>
    </row>
    <row r="949">
      <c r="J949" s="147"/>
    </row>
    <row r="950">
      <c r="J950" s="147"/>
    </row>
    <row r="951">
      <c r="J951" s="147"/>
    </row>
    <row r="952">
      <c r="J952" s="147"/>
    </row>
    <row r="953">
      <c r="J953" s="147"/>
    </row>
    <row r="954">
      <c r="J954" s="147"/>
    </row>
    <row r="955">
      <c r="J955" s="147"/>
    </row>
    <row r="956">
      <c r="J956" s="147"/>
    </row>
    <row r="957">
      <c r="J957" s="147"/>
    </row>
    <row r="958">
      <c r="J958" s="147"/>
    </row>
    <row r="959">
      <c r="J959" s="147"/>
    </row>
    <row r="960">
      <c r="J960" s="147"/>
    </row>
    <row r="961">
      <c r="J961" s="147"/>
    </row>
    <row r="962">
      <c r="J962" s="147"/>
    </row>
    <row r="963">
      <c r="J963" s="147"/>
    </row>
    <row r="964">
      <c r="J964" s="147"/>
    </row>
    <row r="965">
      <c r="J965" s="147"/>
    </row>
    <row r="966">
      <c r="J966" s="147"/>
    </row>
    <row r="967">
      <c r="J967" s="147"/>
    </row>
    <row r="968">
      <c r="J968" s="147"/>
    </row>
    <row r="969">
      <c r="J969" s="147"/>
    </row>
    <row r="970">
      <c r="J970" s="147"/>
    </row>
    <row r="971">
      <c r="J971" s="147"/>
    </row>
    <row r="972">
      <c r="J972" s="147"/>
    </row>
    <row r="973">
      <c r="J973" s="147"/>
    </row>
    <row r="974">
      <c r="J974" s="147"/>
    </row>
    <row r="975">
      <c r="J975" s="147"/>
    </row>
    <row r="976">
      <c r="J976" s="147"/>
    </row>
    <row r="977">
      <c r="J977" s="147"/>
    </row>
    <row r="978">
      <c r="J978" s="147"/>
    </row>
    <row r="979">
      <c r="J979" s="147"/>
    </row>
    <row r="980">
      <c r="J980" s="147"/>
    </row>
    <row r="981">
      <c r="J981" s="147"/>
    </row>
    <row r="982">
      <c r="J982" s="147"/>
    </row>
    <row r="983">
      <c r="J983" s="147"/>
    </row>
    <row r="984">
      <c r="J984" s="147"/>
    </row>
    <row r="985">
      <c r="J985" s="147"/>
    </row>
    <row r="986">
      <c r="J986" s="147"/>
    </row>
    <row r="987">
      <c r="J987" s="147"/>
    </row>
    <row r="988">
      <c r="J988" s="147"/>
    </row>
    <row r="989">
      <c r="J989" s="147"/>
    </row>
    <row r="990">
      <c r="J990" s="147"/>
    </row>
    <row r="991">
      <c r="J991" s="147"/>
    </row>
    <row r="992">
      <c r="J992" s="147"/>
    </row>
    <row r="993">
      <c r="J993" s="147"/>
    </row>
    <row r="994">
      <c r="J994" s="147"/>
    </row>
    <row r="995">
      <c r="J995" s="147"/>
    </row>
    <row r="996">
      <c r="J996" s="147"/>
    </row>
    <row r="997">
      <c r="J997" s="147"/>
    </row>
    <row r="998">
      <c r="J998" s="147"/>
    </row>
    <row r="999">
      <c r="J999" s="147"/>
    </row>
    <row r="1000">
      <c r="J1000" s="147"/>
    </row>
    <row r="1001">
      <c r="J1001" s="147"/>
    </row>
    <row r="1002">
      <c r="J1002" s="147"/>
    </row>
    <row r="1003">
      <c r="J1003" s="147"/>
    </row>
    <row r="1004">
      <c r="J1004" s="147"/>
    </row>
    <row r="1005">
      <c r="J1005" s="147"/>
    </row>
  </sheetData>
  <dataValidations>
    <dataValidation type="list" allowBlank="1" sqref="D3">
      <formula1>"수수료포함,수수료 비포함"</formula1>
    </dataValidation>
    <dataValidation type="list" allowBlank="1" sqref="B3">
      <formula1>"FTA가능,FTA 불가능"</formula1>
    </dataValidation>
    <dataValidation type="list" allowBlank="1" sqref="E3">
      <formula1>"배송비포함,배송비 비포함"</formula1>
    </dataValidation>
    <dataValidation type="list" allowBlank="1" sqref="B4">
      <formula1>$H$2:$H$21</formula1>
    </dataValidation>
    <dataValidation type="list" allowBlank="1" sqref="C3">
      <formula1>"부가세포함,부가세 비포함"</formula1>
    </dataValidation>
  </dataValidations>
  <drawing r:id="rId1"/>
</worksheet>
</file>