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오프화이트" sheetId="1" r:id="rId4"/>
  </sheets>
  <definedNames/>
  <calcPr/>
  <extLst>
    <ext uri="GoogleSheetsCustomDataVersion2">
      <go:sheetsCustomData xmlns:go="http://customooxmlschemas.google.com/" r:id="rId5" roundtripDataChecksum="HavKBwTK6oKQ7P1OG/IVpENs0lAsTXqqWEjqpe7EAEI="/>
    </ext>
  </extLst>
</workbook>
</file>

<file path=xl/sharedStrings.xml><?xml version="1.0" encoding="utf-8"?>
<sst xmlns="http://schemas.openxmlformats.org/spreadsheetml/2006/main" count="1094" uniqueCount="228">
  <si>
    <t>매치스럭스 공급가</t>
  </si>
  <si>
    <t>ORDER</t>
  </si>
  <si>
    <t>주문총액</t>
  </si>
  <si>
    <t>IMAGE</t>
  </si>
  <si>
    <t>SKU</t>
  </si>
  <si>
    <t>ITEM</t>
  </si>
  <si>
    <t>GENDER</t>
  </si>
  <si>
    <t>MODEL NAME / COLOR</t>
  </si>
  <si>
    <t>면세가($)</t>
  </si>
  <si>
    <t>RETAIL</t>
  </si>
  <si>
    <t>DC</t>
  </si>
  <si>
    <t>SIZE</t>
  </si>
  <si>
    <t>QTY</t>
  </si>
  <si>
    <t>상품유형</t>
  </si>
  <si>
    <t>면세점 상품</t>
  </si>
  <si>
    <t>&lt;등급별 오더조건&gt;</t>
  </si>
  <si>
    <t>&lt;등급순/주문순으로 마감&gt;</t>
  </si>
  <si>
    <t>공급가</t>
  </si>
  <si>
    <t>관부가세 및 배송비 포함(수수료 포함)</t>
  </si>
  <si>
    <t>라이트(무료)</t>
  </si>
  <si>
    <t>800만원 이상</t>
  </si>
  <si>
    <t>컨펌 후 입금</t>
  </si>
  <si>
    <t>납기</t>
  </si>
  <si>
    <t>주문 후 3~4주</t>
  </si>
  <si>
    <t>베이직</t>
  </si>
  <si>
    <t>500만원 이상</t>
  </si>
  <si>
    <r>
      <rPr>
        <rFont val="Arial"/>
        <b/>
        <color rgb="FF1155CC"/>
        <sz val="13.0"/>
        <u/>
      </rPr>
      <t>주문접수</t>
    </r>
    <r>
      <rPr>
        <rFont val="Arial"/>
        <b/>
        <color rgb="FF000000"/>
        <sz val="10.0"/>
        <u/>
      </rPr>
      <t>(click)</t>
    </r>
  </si>
  <si>
    <t>마감</t>
  </si>
  <si>
    <t>8월 22일 PM 13 : 00</t>
  </si>
  <si>
    <t>프리미엄</t>
  </si>
  <si>
    <t>300만원 이상</t>
  </si>
  <si>
    <r>
      <rPr>
        <rFont val="Arial"/>
        <b/>
        <color rgb="FF1155CC"/>
        <sz val="13.0"/>
        <u/>
      </rPr>
      <t>배송비 확인</t>
    </r>
    <r>
      <rPr>
        <rFont val="Arial"/>
        <b/>
        <color rgb="FF000000"/>
        <sz val="10.0"/>
        <u/>
      </rPr>
      <t>(click)</t>
    </r>
  </si>
  <si>
    <t>그 외 조건</t>
  </si>
  <si>
    <t>-</t>
  </si>
  <si>
    <t>VIP</t>
  </si>
  <si>
    <t>120만원 이상</t>
  </si>
  <si>
    <r>
      <rPr>
        <rFont val="Arial"/>
        <b/>
        <color rgb="FF1155CC"/>
        <sz val="13.0"/>
        <u/>
      </rPr>
      <t>예치금 결제</t>
    </r>
    <r>
      <rPr>
        <rFont val="Arial"/>
        <b/>
        <color rgb="FF000000"/>
        <sz val="10.0"/>
        <u/>
      </rPr>
      <t>(click)</t>
    </r>
  </si>
  <si>
    <t>OMAA038R20185004 0110</t>
  </si>
  <si>
    <t>T Shirt</t>
  </si>
  <si>
    <t>MAN</t>
  </si>
  <si>
    <t>WAVY LINE LOGO S/S OVER TEE WHITE BLACK</t>
  </si>
  <si>
    <t>XS</t>
  </si>
  <si>
    <t>S</t>
  </si>
  <si>
    <t>OMAA038R20185004 0701</t>
  </si>
  <si>
    <t>WAVY LINE LOGO S/S OVER TEE MELANGE GREY</t>
  </si>
  <si>
    <t>OMAA038R20185003 0188</t>
  </si>
  <si>
    <t>3D CROSSED OFF S/S OVER TEEWHITE MULTIC</t>
  </si>
  <si>
    <t>M</t>
  </si>
  <si>
    <t>OMAA038R20185003 1088</t>
  </si>
  <si>
    <t>3D CROSSED OFF S/S OVER TEEBLACK MULTIC</t>
  </si>
  <si>
    <t>OMAA038R20185005 0110</t>
  </si>
  <si>
    <t>DRIPPING ARROWS S/S OVERTEE WHITE BLACK</t>
  </si>
  <si>
    <t>OMAA038R20185005 1001</t>
  </si>
  <si>
    <t>DRIPPING ARROWS S/S OVERTEE BLACK WHITE</t>
  </si>
  <si>
    <t>OWAA049R20B07100 1028</t>
  </si>
  <si>
    <t>WOMAN</t>
  </si>
  <si>
    <t>SPRAY ARROW CASUAL TEE BLACK RED</t>
  </si>
  <si>
    <t>OWAA049S20JER009 1001</t>
  </si>
  <si>
    <t>SPRAY ARROW CASUAL TEE BLACK WHITE</t>
  </si>
  <si>
    <t>OWAA049S20JER009 2510</t>
  </si>
  <si>
    <t>SPRAY ARROW CASUAL TEE RED BLACK</t>
  </si>
  <si>
    <t>OWAA049S20JER009 4501</t>
  </si>
  <si>
    <t>SPRAY ARROW CASUAL TEE BLUE WHITE</t>
  </si>
  <si>
    <t>OWAA065R20H79095 0110</t>
  </si>
  <si>
    <t>OFF Text Slim T-SHIRT BLACK</t>
  </si>
  <si>
    <t>OWAA065R20H79095 1001</t>
  </si>
  <si>
    <t>OWAA072R20H84095 0110</t>
  </si>
  <si>
    <t>OFF Text Overfit T-SHIRT WHITE</t>
  </si>
  <si>
    <t>OWAA072R20H84095 1001</t>
  </si>
  <si>
    <t>OWBA046S20FLE004 1001</t>
  </si>
  <si>
    <t>Sweatshirt</t>
  </si>
  <si>
    <t>PUZZLE ARROW OVERSIZE CRNECK BLACK WHITE</t>
  </si>
  <si>
    <t>OWBA055R20003039 1001</t>
  </si>
  <si>
    <t>Rubber Arrows Sweatshirt BLACK WHITE</t>
  </si>
  <si>
    <t>OWBB032R20F30125 1010</t>
  </si>
  <si>
    <t>Rubber Arrows Hoodie BLACK</t>
  </si>
  <si>
    <t>OMAB001R20185002 1048</t>
  </si>
  <si>
    <t>TAPE ARROWS L/S TEE BLACK BEIGE</t>
  </si>
  <si>
    <t>OMAB001R20185005 0110</t>
  </si>
  <si>
    <t>DRIPPING ARROWS L/S TEE WHITE BLACK</t>
  </si>
  <si>
    <t>L</t>
  </si>
  <si>
    <t>OMAB032R20185004 0110</t>
  </si>
  <si>
    <t>WAVY LINE LOGO OVER MOCKNECK WHITE BLAC</t>
  </si>
  <si>
    <t>OMAB032R20185004 1001</t>
  </si>
  <si>
    <t>WAVY LINE LOGO OVER MOCKNECK BLACK WHIT</t>
  </si>
  <si>
    <t>ARROW LOGO SLIM CREWNECK WHITE SILVER</t>
  </si>
  <si>
    <t>OMBA025R20D25032 0191</t>
  </si>
  <si>
    <t>XL</t>
  </si>
  <si>
    <t>OMBA025R20D25032 0791</t>
  </si>
  <si>
    <t>ARROW LOGO SLIM CREWNECK MELANGE GREY SI</t>
  </si>
  <si>
    <t>OMBA025R20D25032 1091</t>
  </si>
  <si>
    <t>ARROW LOGO SLIM CREWNECK BLACK SILVER</t>
  </si>
  <si>
    <t>OMBA025R20D25032 6291</t>
  </si>
  <si>
    <t>ARROW LOGO SLIM CREWNECKFLUO YELLOW SIL</t>
  </si>
  <si>
    <t>OMBA035R20E30003 0188</t>
  </si>
  <si>
    <t>3D CROSSED OFF OVERCREWNECK WHITE MULT</t>
  </si>
  <si>
    <t>OMBA035R20E30003 1088</t>
  </si>
  <si>
    <t>3D CROSSED OFF OVERCREWNECK BLACK MULTI</t>
  </si>
  <si>
    <t>OMBA035R20E30003 6288</t>
  </si>
  <si>
    <t>3D CROSSED OFF OVERCREWNECK FLUO YELLOW</t>
  </si>
  <si>
    <t>OMBA037R20E30005 0110</t>
  </si>
  <si>
    <t>DRIPPING ARROWS INCOMPCREWNE WHITE BLAC</t>
  </si>
  <si>
    <t>OMUA003R20185035 0160</t>
  </si>
  <si>
    <t>RTW Others</t>
  </si>
  <si>
    <t>SINGLE PACK BOXER SHORT WHITE YELLOW</t>
  </si>
  <si>
    <t>OMUA003R20185035 1060</t>
  </si>
  <si>
    <t>SINGLE PACK BOXER SHORT BLACK YELLOW</t>
  </si>
  <si>
    <t>OMBA035R20E30004 0110</t>
  </si>
  <si>
    <t>WAVY LINE LOGO OVER CREWNECK WHITE BLACK</t>
  </si>
  <si>
    <t>OMBA035R20E30004 1001</t>
  </si>
  <si>
    <t>WAVY LINE LOGO OVER CREWNECK BLACK WHITE</t>
  </si>
  <si>
    <t>OMBA035R20E30014 0188</t>
  </si>
  <si>
    <t>PASCAL PAINTING OVER CREWNECK WHITE MULT</t>
  </si>
  <si>
    <t>OMBA035R20E30014 1088</t>
  </si>
  <si>
    <t>PASCAL PAINTING OVER CREWNECK BLACK MULT</t>
  </si>
  <si>
    <t>OMBA035R20E30014 3988</t>
  </si>
  <si>
    <t>PASCAL PAINTING OVER CREWNECK PETROL BLU</t>
  </si>
  <si>
    <t>DRIPPING ARROWS INCOMP CREWNE WHITE BLACK</t>
  </si>
  <si>
    <t>OMBA037R20E30005 1001</t>
  </si>
  <si>
    <t>DRIPPING ARROWS INCOMP CREWNE BLACK WHITE</t>
  </si>
  <si>
    <t>OMBB037R20E30002 0148</t>
  </si>
  <si>
    <t>TAPE ARROWS OVER HOODIE WHITE BEIGE</t>
  </si>
  <si>
    <t>OMBB037R20E30004 0110</t>
  </si>
  <si>
    <t>WAVY LINE LOGO OVER HOODIE WHITE BLACK</t>
  </si>
  <si>
    <t>OMBB037R20E30004 1001</t>
  </si>
  <si>
    <t>WAVY LINE LOGO OVER HOODIE BLACK WHITE</t>
  </si>
  <si>
    <t>OMBE001R20E30002 0148</t>
  </si>
  <si>
    <t>TAPE ARROWS SLIM ZIP HOODIE WHITE BEIGE</t>
  </si>
  <si>
    <t>OMBE001R20E30004 1001</t>
  </si>
  <si>
    <t>WAVY LINE LOGO SLIM ZIP HOODI BLACK WHITE</t>
  </si>
  <si>
    <t>OMGA098R20G71021 2001</t>
  </si>
  <si>
    <t>FLANNEL CHECK SHIRT RED WHITE</t>
  </si>
  <si>
    <t>OMGA100R20G53001 0100</t>
  </si>
  <si>
    <t>HOODIE LAYER SHIRT WHITE NO COLOR</t>
  </si>
  <si>
    <t>OMGA100R20G53001 2000</t>
  </si>
  <si>
    <t>HOODIE LAYER SHIRT RED NO COLOR</t>
  </si>
  <si>
    <t>OMIA042R20780054 1010</t>
  </si>
  <si>
    <t>Sneakers</t>
  </si>
  <si>
    <t>2.0 SNEAKER BLACK BLACK</t>
  </si>
  <si>
    <t>OMIA042R20D39054 0120</t>
  </si>
  <si>
    <t>2.0 SNEAKER WHITE RED</t>
  </si>
  <si>
    <t>OMIA042R20D39054 1029</t>
  </si>
  <si>
    <t>2.0 SNEAKER BLACK VIOLET</t>
  </si>
  <si>
    <t>OMIA042R20G93054 0101</t>
  </si>
  <si>
    <t>2.0 SNEAKER WHITE WHITE</t>
  </si>
  <si>
    <t>OMIA065R20800001 0100</t>
  </si>
  <si>
    <t>OFF COURT SNEAKER WHITE NOCOLOR</t>
  </si>
  <si>
    <t>OMIA065R20G93001 0100</t>
  </si>
  <si>
    <t>OMIA085R20C21050 1010</t>
  </si>
  <si>
    <t>LOW VULCANIZED BLACK BLACK</t>
  </si>
  <si>
    <t>OMIA085R20C21050 4848</t>
  </si>
  <si>
    <t>LOW VULCANIZED BEIGE BEIGE</t>
  </si>
  <si>
    <t>OMIA085R20C21050 6210</t>
  </si>
  <si>
    <t>LOW VULCANIZED FLUO YELLOW BLACK</t>
  </si>
  <si>
    <t>OMIA085S20D39039 0133</t>
  </si>
  <si>
    <t>LOW VULCANIZED WHITE PALE BLUE</t>
  </si>
  <si>
    <t>OMIA116R20780055 1060</t>
  </si>
  <si>
    <t>VULC MID SKATE BLACK YELLOW</t>
  </si>
  <si>
    <t>OMIA119S20D33038 0110</t>
  </si>
  <si>
    <t>MID TOP SNEAKER WHITE BLACK</t>
  </si>
  <si>
    <t>OMIA119S20D33038 1001</t>
  </si>
  <si>
    <t>MID TOP SNEAKER BLACK WHITE</t>
  </si>
  <si>
    <t>OMIA139R20800053 0133</t>
  </si>
  <si>
    <t>ODSY-1000 WHITE PALE BLUE</t>
  </si>
  <si>
    <t>OMIA139R20800053 1010</t>
  </si>
  <si>
    <t>ODSY-1000 BLACK BLACK</t>
  </si>
  <si>
    <t>OMIA139R20800053 3030</t>
  </si>
  <si>
    <t>ODSY-1000 BLUE BLUE</t>
  </si>
  <si>
    <t>OMIA151R20D38059 0101</t>
  </si>
  <si>
    <t>OFF COURT LOW WHITE WHITE</t>
  </si>
  <si>
    <t>OMIA151R20D38059 3308</t>
  </si>
  <si>
    <t>OFF COURT LOW PALE BLUE MEDIUM GREY</t>
  </si>
  <si>
    <t>OMIA151R20D38059 4810</t>
  </si>
  <si>
    <t>OFF COURT LOW BEIGE BLACK</t>
  </si>
  <si>
    <t>OMIA152R20D39001 1000</t>
  </si>
  <si>
    <t>ODDSY MINIMAL SLIDE BLACK NO COLOR</t>
  </si>
  <si>
    <t>OMIA152R20D39001 6200</t>
  </si>
  <si>
    <t>ODDSY MINIMAL SLIDE FLUO YELLOW NO COLOR</t>
  </si>
  <si>
    <t>OWIA163R20D80111 0101</t>
  </si>
  <si>
    <t>Wmns HG Runner WHITE</t>
  </si>
  <si>
    <t>OWIA180R20800110 0133</t>
  </si>
  <si>
    <t>ODSY 1000 White Pale Blue</t>
  </si>
  <si>
    <t>OMNB003R20521038 1001</t>
  </si>
  <si>
    <t>Backpack</t>
  </si>
  <si>
    <t>QUOTE BACKPACK BLACK WHITE</t>
  </si>
  <si>
    <t>OS</t>
  </si>
  <si>
    <t>OMNB003R20E48004 1001</t>
  </si>
  <si>
    <t>OFF WAVY LOGO BACKPACK BLACK WHITE</t>
  </si>
  <si>
    <t>OMNB003R20E48020 1001</t>
  </si>
  <si>
    <t>ARROW BACKPACK BLACK WHITE</t>
  </si>
  <si>
    <t>OMNC008R20853038 1001</t>
  </si>
  <si>
    <t>Small Wallet</t>
  </si>
  <si>
    <t>QUOTE BIFOLD WALLET BLACK WHITE</t>
  </si>
  <si>
    <t>OMNC008R20G82038 9110</t>
  </si>
  <si>
    <t>QUOTE BIFOLD WALLET SILVER BLACK</t>
  </si>
  <si>
    <t>OMND005R20G82038 9110</t>
  </si>
  <si>
    <t>QUOTE CARDHOLDER SILVER BLACK</t>
  </si>
  <si>
    <t>OMNA053R20853038 1001</t>
  </si>
  <si>
    <t>Clutch Bag</t>
  </si>
  <si>
    <t>QUOTE DOCUMENT FOLDER BLACK WHITE</t>
  </si>
  <si>
    <t>OMNA053R20G82038 9110</t>
  </si>
  <si>
    <t>QUOTE DOCUMENT FOLDER SILVER BLACK</t>
  </si>
  <si>
    <t>OMNF010R20853038 1001</t>
  </si>
  <si>
    <t>QUOTE POUCH BLACK WHITE</t>
  </si>
  <si>
    <t>OMNF010R20G82038 9110</t>
  </si>
  <si>
    <t>QUOTE POUCH SILVER BLACK</t>
  </si>
  <si>
    <t>OWLB008R20624087 0110</t>
  </si>
  <si>
    <t>Hat</t>
  </si>
  <si>
    <t>UNI</t>
  </si>
  <si>
    <t>OFF LOGO CAP WHITE</t>
  </si>
  <si>
    <t>OWLB008R20624087 1001</t>
  </si>
  <si>
    <t>OFF LOGO CAP BLACK</t>
  </si>
  <si>
    <t>OMRA001R20120023 0110</t>
  </si>
  <si>
    <t>Socks</t>
  </si>
  <si>
    <t>ARROW MID LENGHT SOCK WHITE BLACK</t>
  </si>
  <si>
    <t>OMRA001R20120023 1001</t>
  </si>
  <si>
    <t>ARROW MID LENGHT SOCK BLACK WHITE</t>
  </si>
  <si>
    <t>OMRB012R20647001 6000</t>
  </si>
  <si>
    <t>Clothing Acc</t>
  </si>
  <si>
    <t>CARRYOVER INDUSTRIAL BELT YELLOW NO COLO</t>
  </si>
  <si>
    <t>OMRB021R20647001 6000</t>
  </si>
  <si>
    <t>CARRYOV MINI INDUSTRIAL BELT YELLOW NO C</t>
  </si>
  <si>
    <t>OMRB039R20647001 6000</t>
  </si>
  <si>
    <t>CARRYOV INDUSTRIAL BELT SHORT YELLOW NO</t>
  </si>
  <si>
    <t>OMRB040R20647001 6000</t>
  </si>
  <si>
    <t>CARRY MINI INDUSTR BELT SHORT YELLOW NO</t>
  </si>
  <si>
    <t>OMZG021R20253001 0100</t>
  </si>
  <si>
    <t>ARROW KEY HOLDER WHITE NOCOLOR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</si>
</sst>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[$₩-412]* #,##0.00_-;\-[$₩-412]* #,##0.00_-;_-[$₩-412]* &quot;-&quot;??_-;_-@"/>
    <numFmt numFmtId="165" formatCode="_-[$$-409]* #,##0_ ;_-[$$-409]* \-#,##0\ ;_-[$$-409]* &quot;-&quot;??_ ;_-@_ "/>
    <numFmt numFmtId="166" formatCode="_-* #,##0_-;\-* #,##0_-;_-* &quot;-&quot;_-;_-@"/>
    <numFmt numFmtId="167" formatCode="_-[$₩-412]* #,##0_-;\-[$₩-412]* #,##0_-;_-[$₩-412]* &quot;-&quot;??_-;_-@"/>
  </numFmts>
  <fonts count="15">
    <font>
      <sz val="11.0"/>
      <color rgb="FF000000"/>
      <name val="Calibri"/>
      <scheme val="minor"/>
    </font>
    <font>
      <b/>
      <sz val="11.0"/>
      <color theme="1"/>
      <name val="Malgun Gothic"/>
    </font>
    <font>
      <b/>
      <sz val="11.0"/>
      <color rgb="FFFF0000"/>
      <name val="Malgun Gothic"/>
    </font>
    <font>
      <b/>
      <sz val="11.0"/>
      <color theme="1"/>
      <name val="Calibri"/>
    </font>
    <font>
      <sz val="11.0"/>
      <color theme="1"/>
      <name val="Calibri"/>
    </font>
    <font>
      <b/>
      <color theme="1"/>
      <name val="Arial"/>
    </font>
    <font/>
    <font>
      <b/>
      <sz val="11.0"/>
      <color theme="1"/>
      <name val="Arial"/>
    </font>
    <font>
      <sz val="11.0"/>
      <color theme="1"/>
      <name val="Arial"/>
    </font>
    <font>
      <b/>
      <sz val="13.0"/>
      <color theme="1"/>
      <name val="Arial"/>
    </font>
    <font>
      <b/>
      <u/>
      <sz val="13.0"/>
      <color rgb="FF1155CC"/>
      <name val="Arial"/>
    </font>
    <font>
      <sz val="11.0"/>
      <color rgb="FF000000"/>
      <name val="Malgun Gothic"/>
    </font>
    <font>
      <b/>
      <sz val="16.0"/>
      <color rgb="FF000000"/>
      <name val="Malgun Gothic"/>
    </font>
    <font>
      <b/>
      <sz val="11.0"/>
      <color rgb="FF000000"/>
      <name val="Malgun Gothic"/>
    </font>
    <font>
      <color theme="1"/>
      <name val="Calibri"/>
      <scheme val="minor"/>
    </font>
  </fonts>
  <fills count="11">
    <fill>
      <patternFill patternType="none"/>
    </fill>
    <fill>
      <patternFill patternType="lightGray"/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FF56C"/>
        <bgColor rgb="FFFFF56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3F3F3"/>
        <bgColor rgb="FFF3F3F3"/>
      </patternFill>
    </fill>
  </fills>
  <borders count="1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dotted">
        <color rgb="FFB7B7B7"/>
      </left>
      <right style="dotted">
        <color rgb="FFB7B7B7"/>
      </right>
      <top style="dotted">
        <color rgb="FFB7B7B7"/>
      </top>
      <bottom style="dotted">
        <color rgb="FFB7B7B7"/>
      </bottom>
    </border>
    <border>
      <left style="dotted">
        <color rgb="FFB7B7B7"/>
      </left>
      <top style="dotted">
        <color rgb="FFB7B7B7"/>
      </top>
      <bottom style="dotted">
        <color rgb="FFB7B7B7"/>
      </bottom>
    </border>
    <border>
      <right style="dotted">
        <color rgb="FFB7B7B7"/>
      </right>
      <top style="dotted">
        <color rgb="FFB7B7B7"/>
      </top>
      <bottom style="dotted">
        <color rgb="FFB7B7B7"/>
      </bottom>
    </border>
    <border>
      <right style="dotted">
        <color rgb="FFCCCCCC"/>
      </right>
      <top style="dotted">
        <color rgb="FFCCCCCC"/>
      </top>
      <bottom style="dotted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</border>
    <border>
      <left style="thin">
        <color theme="1"/>
      </left>
      <right style="thin">
        <color theme="1"/>
      </right>
      <bottom style="thin">
        <color theme="1"/>
      </bottom>
    </border>
    <border>
      <left style="thin">
        <color rgb="FF000000"/>
      </left>
      <right style="thin">
        <color rgb="FF000000"/>
      </right>
      <bottom style="thin">
        <color theme="1"/>
      </bottom>
    </border>
    <border>
      <left style="thin">
        <color rgb="FF000000"/>
      </left>
      <right style="thin">
        <color rgb="FF000000"/>
      </right>
      <top style="thin">
        <color theme="1"/>
      </top>
    </border>
  </borders>
  <cellStyleXfs count="1">
    <xf borderId="0" fillId="0" fontId="0" numFmtId="0" applyAlignment="1" applyFont="1"/>
  </cellStyleXfs>
  <cellXfs count="60">
    <xf borderId="0" fillId="0" fontId="0" numFmtId="0" xfId="0" applyAlignment="1" applyFont="1">
      <alignment readingOrder="0" shrinkToFit="0" vertical="center" wrapText="0"/>
    </xf>
    <xf borderId="1" fillId="2" fontId="1" numFmtId="164" xfId="0" applyAlignment="1" applyBorder="1" applyFill="1" applyFont="1" applyNumberFormat="1">
      <alignment horizontal="center" readingOrder="0" shrinkToFit="0" vertical="center" wrapText="1"/>
    </xf>
    <xf borderId="1" fillId="3" fontId="1" numFmtId="165" xfId="0" applyAlignment="1" applyBorder="1" applyFill="1" applyFont="1" applyNumberFormat="1">
      <alignment horizontal="center" vertical="center"/>
    </xf>
    <xf borderId="1" fillId="3" fontId="1" numFmtId="164" xfId="0" applyAlignment="1" applyBorder="1" applyFont="1" applyNumberFormat="1">
      <alignment horizontal="center" vertical="center"/>
    </xf>
    <xf borderId="1" fillId="2" fontId="1" numFmtId="0" xfId="0" applyAlignment="1" applyBorder="1" applyFont="1">
      <alignment horizontal="center" vertical="center"/>
    </xf>
    <xf borderId="1" fillId="2" fontId="1" numFmtId="165" xfId="0" applyAlignment="1" applyBorder="1" applyFont="1" applyNumberFormat="1">
      <alignment horizontal="center" vertical="center"/>
    </xf>
    <xf borderId="1" fillId="2" fontId="2" numFmtId="165" xfId="0" applyAlignment="1" applyBorder="1" applyFont="1" applyNumberFormat="1">
      <alignment horizontal="center" vertical="center"/>
    </xf>
    <xf borderId="0" fillId="0" fontId="2" numFmtId="166" xfId="0" applyAlignment="1" applyFont="1" applyNumberFormat="1">
      <alignment horizontal="center" vertical="bottom"/>
    </xf>
    <xf borderId="0" fillId="0" fontId="2" numFmtId="167" xfId="0" applyAlignment="1" applyFont="1" applyNumberFormat="1">
      <alignment horizontal="center" vertical="bottom"/>
    </xf>
    <xf borderId="0" fillId="4" fontId="3" numFmtId="0" xfId="0" applyAlignment="1" applyFill="1" applyFont="1">
      <alignment horizontal="center" vertical="center"/>
    </xf>
    <xf borderId="0" fillId="4" fontId="4" numFmtId="165" xfId="0" applyAlignment="1" applyFont="1" applyNumberFormat="1">
      <alignment horizontal="center" vertical="center"/>
    </xf>
    <xf borderId="0" fillId="4" fontId="5" numFmtId="166" xfId="0" applyAlignment="1" applyFont="1" applyNumberFormat="1">
      <alignment horizontal="center" vertical="center"/>
    </xf>
    <xf borderId="0" fillId="4" fontId="5" numFmtId="164" xfId="0" applyAlignment="1" applyFont="1" applyNumberFormat="1">
      <alignment horizontal="center" vertical="center"/>
    </xf>
    <xf borderId="2" fillId="4" fontId="3" numFmtId="0" xfId="0" applyAlignment="1" applyBorder="1" applyFont="1">
      <alignment horizontal="center" vertical="center"/>
    </xf>
    <xf borderId="3" fillId="4" fontId="4" numFmtId="165" xfId="0" applyAlignment="1" applyBorder="1" applyFont="1" applyNumberFormat="1">
      <alignment horizontal="center" readingOrder="0" vertical="center"/>
    </xf>
    <xf borderId="4" fillId="0" fontId="6" numFmtId="0" xfId="0" applyAlignment="1" applyBorder="1" applyFont="1">
      <alignment vertical="center"/>
    </xf>
    <xf borderId="3" fillId="4" fontId="5" numFmtId="166" xfId="0" applyAlignment="1" applyBorder="1" applyFont="1" applyNumberFormat="1">
      <alignment horizontal="center" vertical="center"/>
    </xf>
    <xf borderId="3" fillId="4" fontId="5" numFmtId="164" xfId="0" applyAlignment="1" applyBorder="1" applyFont="1" applyNumberFormat="1">
      <alignment horizontal="center" vertical="center"/>
    </xf>
    <xf borderId="5" fillId="4" fontId="4" numFmtId="165" xfId="0" applyAlignment="1" applyBorder="1" applyFont="1" applyNumberFormat="1">
      <alignment horizontal="center" vertical="center"/>
    </xf>
    <xf borderId="3" fillId="4" fontId="4" numFmtId="165" xfId="0" applyAlignment="1" applyBorder="1" applyFont="1" applyNumberFormat="1">
      <alignment horizontal="center" vertical="center"/>
    </xf>
    <xf borderId="2" fillId="4" fontId="7" numFmtId="0" xfId="0" applyAlignment="1" applyBorder="1" applyFont="1">
      <alignment horizontal="center" vertical="center"/>
    </xf>
    <xf borderId="2" fillId="4" fontId="8" numFmtId="166" xfId="0" applyAlignment="1" applyBorder="1" applyFont="1" applyNumberFormat="1">
      <alignment horizontal="center" vertical="center"/>
    </xf>
    <xf borderId="3" fillId="5" fontId="9" numFmtId="164" xfId="0" applyAlignment="1" applyBorder="1" applyFill="1" applyFont="1" applyNumberFormat="1">
      <alignment horizontal="center" vertical="center"/>
    </xf>
    <xf borderId="2" fillId="6" fontId="7" numFmtId="0" xfId="0" applyAlignment="1" applyBorder="1" applyFill="1" applyFont="1">
      <alignment horizontal="center" vertical="center"/>
    </xf>
    <xf borderId="3" fillId="7" fontId="10" numFmtId="164" xfId="0" applyAlignment="1" applyBorder="1" applyFill="1" applyFont="1" applyNumberFormat="1">
      <alignment horizontal="center" vertical="center"/>
    </xf>
    <xf borderId="2" fillId="8" fontId="7" numFmtId="0" xfId="0" applyAlignment="1" applyBorder="1" applyFill="1" applyFont="1">
      <alignment horizontal="center" vertical="center"/>
    </xf>
    <xf borderId="2" fillId="9" fontId="7" numFmtId="0" xfId="0" applyAlignment="1" applyBorder="1" applyFill="1" applyFont="1">
      <alignment horizontal="center" vertical="center"/>
    </xf>
    <xf borderId="0" fillId="0" fontId="11" numFmtId="164" xfId="0" applyAlignment="1" applyFont="1" applyNumberForma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1" numFmtId="165" xfId="0" applyAlignment="1" applyFont="1" applyNumberFormat="1">
      <alignment horizontal="center" vertical="center"/>
    </xf>
    <xf borderId="0" fillId="0" fontId="2" numFmtId="165" xfId="0" applyAlignment="1" applyFont="1" applyNumberFormat="1">
      <alignment horizontal="center" vertical="center"/>
    </xf>
    <xf borderId="0" fillId="0" fontId="13" numFmtId="0" xfId="0" applyAlignment="1" applyFont="1">
      <alignment horizontal="center" vertical="center"/>
    </xf>
    <xf borderId="0" fillId="0" fontId="13" numFmtId="166" xfId="0" applyAlignment="1" applyFont="1" applyNumberFormat="1">
      <alignment horizontal="center" vertical="bottom"/>
    </xf>
    <xf borderId="1" fillId="10" fontId="11" numFmtId="167" xfId="0" applyAlignment="1" applyBorder="1" applyFill="1" applyFont="1" applyNumberFormat="1">
      <alignment horizontal="center" vertical="center"/>
    </xf>
    <xf borderId="1" fillId="10" fontId="11" numFmtId="0" xfId="0" applyAlignment="1" applyBorder="1" applyFont="1">
      <alignment horizontal="center" vertical="center"/>
    </xf>
    <xf borderId="6" fillId="10" fontId="11" numFmtId="0" xfId="0" applyAlignment="1" applyBorder="1" applyFont="1">
      <alignment horizontal="center" vertical="center"/>
    </xf>
    <xf borderId="1" fillId="10" fontId="11" numFmtId="165" xfId="0" applyAlignment="1" applyBorder="1" applyFont="1" applyNumberFormat="1">
      <alignment horizontal="center" vertical="center"/>
    </xf>
    <xf borderId="1" fillId="10" fontId="2" numFmtId="9" xfId="0" applyAlignment="1" applyBorder="1" applyFont="1" applyNumberFormat="1">
      <alignment horizontal="center" vertical="center"/>
    </xf>
    <xf borderId="1" fillId="10" fontId="13" numFmtId="0" xfId="0" applyAlignment="1" applyBorder="1" applyFont="1">
      <alignment horizontal="center" vertical="center"/>
    </xf>
    <xf borderId="0" fillId="10" fontId="14" numFmtId="0" xfId="0" applyAlignment="1" applyFont="1">
      <alignment vertical="center"/>
    </xf>
    <xf borderId="1" fillId="4" fontId="11" numFmtId="167" xfId="0" applyAlignment="1" applyBorder="1" applyFont="1" applyNumberFormat="1">
      <alignment horizontal="center" vertical="center"/>
    </xf>
    <xf borderId="1" fillId="4" fontId="11" numFmtId="0" xfId="0" applyAlignment="1" applyBorder="1" applyFont="1">
      <alignment horizontal="center" vertical="center"/>
    </xf>
    <xf borderId="7" fillId="4" fontId="6" numFmtId="0" xfId="0" applyAlignment="1" applyBorder="1" applyFont="1">
      <alignment vertical="center"/>
    </xf>
    <xf borderId="1" fillId="4" fontId="11" numFmtId="165" xfId="0" applyAlignment="1" applyBorder="1" applyFont="1" applyNumberFormat="1">
      <alignment horizontal="center" vertical="center"/>
    </xf>
    <xf borderId="1" fillId="4" fontId="2" numFmtId="9" xfId="0" applyAlignment="1" applyBorder="1" applyFont="1" applyNumberFormat="1">
      <alignment horizontal="center" vertical="center"/>
    </xf>
    <xf borderId="1" fillId="4" fontId="13" numFmtId="0" xfId="0" applyAlignment="1" applyBorder="1" applyFont="1">
      <alignment horizontal="center" vertical="center"/>
    </xf>
    <xf borderId="0" fillId="4" fontId="14" numFmtId="0" xfId="0" applyAlignment="1" applyFont="1">
      <alignment vertical="center"/>
    </xf>
    <xf borderId="8" fillId="10" fontId="6" numFmtId="0" xfId="0" applyAlignment="1" applyBorder="1" applyFont="1">
      <alignment vertical="center"/>
    </xf>
    <xf borderId="9" fillId="4" fontId="11" numFmtId="0" xfId="0" applyAlignment="1" applyBorder="1" applyFont="1">
      <alignment horizontal="center" vertical="center"/>
    </xf>
    <xf borderId="10" fillId="10" fontId="6" numFmtId="0" xfId="0" applyAlignment="1" applyBorder="1" applyFont="1">
      <alignment vertical="center"/>
    </xf>
    <xf borderId="10" fillId="4" fontId="6" numFmtId="0" xfId="0" applyAlignment="1" applyBorder="1" applyFont="1">
      <alignment vertical="center"/>
    </xf>
    <xf borderId="11" fillId="10" fontId="6" numFmtId="0" xfId="0" applyAlignment="1" applyBorder="1" applyFont="1">
      <alignment vertical="center"/>
    </xf>
    <xf borderId="6" fillId="4" fontId="11" numFmtId="0" xfId="0" applyAlignment="1" applyBorder="1" applyFont="1">
      <alignment horizontal="center" vertical="center"/>
    </xf>
    <xf borderId="7" fillId="10" fontId="6" numFmtId="0" xfId="0" applyAlignment="1" applyBorder="1" applyFont="1">
      <alignment vertical="center"/>
    </xf>
    <xf borderId="1" fillId="10" fontId="11" numFmtId="0" xfId="0" applyAlignment="1" applyBorder="1" applyFont="1">
      <alignment vertical="center"/>
    </xf>
    <xf borderId="1" fillId="4" fontId="11" numFmtId="0" xfId="0" applyAlignment="1" applyBorder="1" applyFont="1">
      <alignment vertical="center"/>
    </xf>
    <xf borderId="12" fillId="10" fontId="6" numFmtId="0" xfId="0" applyAlignment="1" applyBorder="1" applyFont="1">
      <alignment vertical="center"/>
    </xf>
    <xf borderId="13" fillId="4" fontId="11" numFmtId="0" xfId="0" applyAlignment="1" applyBorder="1" applyFont="1">
      <alignment horizontal="center" vertical="center"/>
    </xf>
    <xf borderId="8" fillId="4" fontId="6" numFmtId="0" xfId="0" applyAlignment="1" applyBorder="1" applyFont="1">
      <alignment vertical="center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58.png"/><Relationship Id="rId83" Type="http://schemas.openxmlformats.org/officeDocument/2006/relationships/image" Target="../media/image61.png"/><Relationship Id="rId42" Type="http://schemas.openxmlformats.org/officeDocument/2006/relationships/image" Target="../media/image48.png"/><Relationship Id="rId41" Type="http://schemas.openxmlformats.org/officeDocument/2006/relationships/image" Target="../media/image42.png"/><Relationship Id="rId44" Type="http://schemas.openxmlformats.org/officeDocument/2006/relationships/image" Target="../media/image29.png"/><Relationship Id="rId43" Type="http://schemas.openxmlformats.org/officeDocument/2006/relationships/image" Target="../media/image44.png"/><Relationship Id="rId46" Type="http://schemas.openxmlformats.org/officeDocument/2006/relationships/image" Target="../media/image64.png"/><Relationship Id="rId45" Type="http://schemas.openxmlformats.org/officeDocument/2006/relationships/image" Target="../media/image53.png"/><Relationship Id="rId80" Type="http://schemas.openxmlformats.org/officeDocument/2006/relationships/image" Target="../media/image72.png"/><Relationship Id="rId82" Type="http://schemas.openxmlformats.org/officeDocument/2006/relationships/image" Target="../media/image71.png"/><Relationship Id="rId81" Type="http://schemas.openxmlformats.org/officeDocument/2006/relationships/image" Target="../media/image75.png"/><Relationship Id="rId1" Type="http://schemas.openxmlformats.org/officeDocument/2006/relationships/image" Target="../media/image30.png"/><Relationship Id="rId2" Type="http://schemas.openxmlformats.org/officeDocument/2006/relationships/image" Target="../media/image7.png"/><Relationship Id="rId3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8.png"/><Relationship Id="rId48" Type="http://schemas.openxmlformats.org/officeDocument/2006/relationships/image" Target="../media/image73.png"/><Relationship Id="rId47" Type="http://schemas.openxmlformats.org/officeDocument/2006/relationships/image" Target="../media/image38.png"/><Relationship Id="rId49" Type="http://schemas.openxmlformats.org/officeDocument/2006/relationships/image" Target="../media/image50.png"/><Relationship Id="rId5" Type="http://schemas.openxmlformats.org/officeDocument/2006/relationships/image" Target="../media/image35.png"/><Relationship Id="rId6" Type="http://schemas.openxmlformats.org/officeDocument/2006/relationships/image" Target="../media/image4.png"/><Relationship Id="rId7" Type="http://schemas.openxmlformats.org/officeDocument/2006/relationships/image" Target="../media/image15.png"/><Relationship Id="rId8" Type="http://schemas.openxmlformats.org/officeDocument/2006/relationships/image" Target="../media/image3.png"/><Relationship Id="rId73" Type="http://schemas.openxmlformats.org/officeDocument/2006/relationships/image" Target="../media/image77.png"/><Relationship Id="rId72" Type="http://schemas.openxmlformats.org/officeDocument/2006/relationships/image" Target="../media/image81.png"/><Relationship Id="rId31" Type="http://schemas.openxmlformats.org/officeDocument/2006/relationships/image" Target="../media/image31.png"/><Relationship Id="rId75" Type="http://schemas.openxmlformats.org/officeDocument/2006/relationships/image" Target="../media/image76.png"/><Relationship Id="rId30" Type="http://schemas.openxmlformats.org/officeDocument/2006/relationships/image" Target="../media/image36.png"/><Relationship Id="rId74" Type="http://schemas.openxmlformats.org/officeDocument/2006/relationships/image" Target="../media/image68.png"/><Relationship Id="rId33" Type="http://schemas.openxmlformats.org/officeDocument/2006/relationships/image" Target="../media/image34.png"/><Relationship Id="rId77" Type="http://schemas.openxmlformats.org/officeDocument/2006/relationships/image" Target="../media/image83.png"/><Relationship Id="rId32" Type="http://schemas.openxmlformats.org/officeDocument/2006/relationships/image" Target="../media/image24.png"/><Relationship Id="rId76" Type="http://schemas.openxmlformats.org/officeDocument/2006/relationships/image" Target="../media/image60.png"/><Relationship Id="rId35" Type="http://schemas.openxmlformats.org/officeDocument/2006/relationships/image" Target="../media/image21.png"/><Relationship Id="rId79" Type="http://schemas.openxmlformats.org/officeDocument/2006/relationships/image" Target="../media/image67.png"/><Relationship Id="rId34" Type="http://schemas.openxmlformats.org/officeDocument/2006/relationships/image" Target="../media/image27.png"/><Relationship Id="rId78" Type="http://schemas.openxmlformats.org/officeDocument/2006/relationships/image" Target="../media/image79.png"/><Relationship Id="rId71" Type="http://schemas.openxmlformats.org/officeDocument/2006/relationships/image" Target="../media/image74.png"/><Relationship Id="rId70" Type="http://schemas.openxmlformats.org/officeDocument/2006/relationships/image" Target="../media/image59.png"/><Relationship Id="rId37" Type="http://schemas.openxmlformats.org/officeDocument/2006/relationships/image" Target="../media/image40.png"/><Relationship Id="rId36" Type="http://schemas.openxmlformats.org/officeDocument/2006/relationships/image" Target="../media/image23.png"/><Relationship Id="rId39" Type="http://schemas.openxmlformats.org/officeDocument/2006/relationships/image" Target="../media/image41.png"/><Relationship Id="rId38" Type="http://schemas.openxmlformats.org/officeDocument/2006/relationships/image" Target="../media/image45.png"/><Relationship Id="rId62" Type="http://schemas.openxmlformats.org/officeDocument/2006/relationships/image" Target="../media/image54.png"/><Relationship Id="rId61" Type="http://schemas.openxmlformats.org/officeDocument/2006/relationships/image" Target="../media/image47.png"/><Relationship Id="rId20" Type="http://schemas.openxmlformats.org/officeDocument/2006/relationships/image" Target="../media/image12.png"/><Relationship Id="rId64" Type="http://schemas.openxmlformats.org/officeDocument/2006/relationships/image" Target="../media/image65.png"/><Relationship Id="rId63" Type="http://schemas.openxmlformats.org/officeDocument/2006/relationships/image" Target="../media/image51.png"/><Relationship Id="rId22" Type="http://schemas.openxmlformats.org/officeDocument/2006/relationships/image" Target="../media/image17.png"/><Relationship Id="rId66" Type="http://schemas.openxmlformats.org/officeDocument/2006/relationships/image" Target="../media/image70.png"/><Relationship Id="rId21" Type="http://schemas.openxmlformats.org/officeDocument/2006/relationships/image" Target="../media/image14.png"/><Relationship Id="rId65" Type="http://schemas.openxmlformats.org/officeDocument/2006/relationships/image" Target="../media/image80.png"/><Relationship Id="rId24" Type="http://schemas.openxmlformats.org/officeDocument/2006/relationships/image" Target="../media/image33.png"/><Relationship Id="rId68" Type="http://schemas.openxmlformats.org/officeDocument/2006/relationships/image" Target="../media/image57.png"/><Relationship Id="rId23" Type="http://schemas.openxmlformats.org/officeDocument/2006/relationships/image" Target="../media/image1.png"/><Relationship Id="rId67" Type="http://schemas.openxmlformats.org/officeDocument/2006/relationships/image" Target="../media/image69.png"/><Relationship Id="rId60" Type="http://schemas.openxmlformats.org/officeDocument/2006/relationships/image" Target="../media/image52.png"/><Relationship Id="rId26" Type="http://schemas.openxmlformats.org/officeDocument/2006/relationships/image" Target="../media/image28.png"/><Relationship Id="rId25" Type="http://schemas.openxmlformats.org/officeDocument/2006/relationships/image" Target="../media/image6.png"/><Relationship Id="rId69" Type="http://schemas.openxmlformats.org/officeDocument/2006/relationships/image" Target="../media/image82.png"/><Relationship Id="rId28" Type="http://schemas.openxmlformats.org/officeDocument/2006/relationships/image" Target="../media/image37.png"/><Relationship Id="rId27" Type="http://schemas.openxmlformats.org/officeDocument/2006/relationships/image" Target="../media/image9.png"/><Relationship Id="rId29" Type="http://schemas.openxmlformats.org/officeDocument/2006/relationships/image" Target="../media/image25.png"/><Relationship Id="rId51" Type="http://schemas.openxmlformats.org/officeDocument/2006/relationships/image" Target="../media/image49.png"/><Relationship Id="rId50" Type="http://schemas.openxmlformats.org/officeDocument/2006/relationships/image" Target="../media/image62.png"/><Relationship Id="rId53" Type="http://schemas.openxmlformats.org/officeDocument/2006/relationships/image" Target="../media/image43.png"/><Relationship Id="rId52" Type="http://schemas.openxmlformats.org/officeDocument/2006/relationships/image" Target="../media/image78.png"/><Relationship Id="rId11" Type="http://schemas.openxmlformats.org/officeDocument/2006/relationships/image" Target="../media/image13.png"/><Relationship Id="rId55" Type="http://schemas.openxmlformats.org/officeDocument/2006/relationships/image" Target="../media/image39.png"/><Relationship Id="rId10" Type="http://schemas.openxmlformats.org/officeDocument/2006/relationships/image" Target="../media/image19.png"/><Relationship Id="rId54" Type="http://schemas.openxmlformats.org/officeDocument/2006/relationships/image" Target="../media/image55.png"/><Relationship Id="rId13" Type="http://schemas.openxmlformats.org/officeDocument/2006/relationships/image" Target="../media/image5.png"/><Relationship Id="rId57" Type="http://schemas.openxmlformats.org/officeDocument/2006/relationships/image" Target="../media/image46.png"/><Relationship Id="rId12" Type="http://schemas.openxmlformats.org/officeDocument/2006/relationships/image" Target="../media/image11.png"/><Relationship Id="rId56" Type="http://schemas.openxmlformats.org/officeDocument/2006/relationships/image" Target="../media/image66.png"/><Relationship Id="rId15" Type="http://schemas.openxmlformats.org/officeDocument/2006/relationships/image" Target="../media/image26.png"/><Relationship Id="rId59" Type="http://schemas.openxmlformats.org/officeDocument/2006/relationships/image" Target="../media/image56.png"/><Relationship Id="rId14" Type="http://schemas.openxmlformats.org/officeDocument/2006/relationships/image" Target="../media/image8.png"/><Relationship Id="rId58" Type="http://schemas.openxmlformats.org/officeDocument/2006/relationships/image" Target="../media/image63.png"/><Relationship Id="rId17" Type="http://schemas.openxmlformats.org/officeDocument/2006/relationships/image" Target="../media/image32.png"/><Relationship Id="rId16" Type="http://schemas.openxmlformats.org/officeDocument/2006/relationships/image" Target="../media/image20.png"/><Relationship Id="rId19" Type="http://schemas.openxmlformats.org/officeDocument/2006/relationships/image" Target="../media/image22.png"/><Relationship Id="rId18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104775</xdr:colOff>
      <xdr:row>119</xdr:row>
      <xdr:rowOff>57150</xdr:rowOff>
    </xdr:from>
    <xdr:ext cx="666750" cy="857250"/>
    <xdr:pic>
      <xdr:nvPicPr>
        <xdr:cNvPr id="0" name="image3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952500</xdr:colOff>
      <xdr:row>119</xdr:row>
      <xdr:rowOff>85725</xdr:rowOff>
    </xdr:from>
    <xdr:ext cx="609600" cy="82867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167</xdr:row>
      <xdr:rowOff>28575</xdr:rowOff>
    </xdr:from>
    <xdr:ext cx="1428750" cy="695325"/>
    <xdr:pic>
      <xdr:nvPicPr>
        <xdr:cNvPr id="0" name="image1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232</xdr:row>
      <xdr:rowOff>114300</xdr:rowOff>
    </xdr:from>
    <xdr:ext cx="1257300" cy="704850"/>
    <xdr:pic>
      <xdr:nvPicPr>
        <xdr:cNvPr id="0" name="image1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233</xdr:row>
      <xdr:rowOff>133350</xdr:rowOff>
    </xdr:from>
    <xdr:ext cx="1200150" cy="714375"/>
    <xdr:pic>
      <xdr:nvPicPr>
        <xdr:cNvPr id="0" name="image3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234</xdr:row>
      <xdr:rowOff>161925</xdr:rowOff>
    </xdr:from>
    <xdr:ext cx="1295400" cy="6000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235</xdr:row>
      <xdr:rowOff>161925</xdr:rowOff>
    </xdr:from>
    <xdr:ext cx="1362075" cy="590550"/>
    <xdr:pic>
      <xdr:nvPicPr>
        <xdr:cNvPr id="0" name="image1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236</xdr:row>
      <xdr:rowOff>104775</xdr:rowOff>
    </xdr:from>
    <xdr:ext cx="1295400" cy="638175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49</xdr:row>
      <xdr:rowOff>47625</xdr:rowOff>
    </xdr:from>
    <xdr:ext cx="790575" cy="990600"/>
    <xdr:pic>
      <xdr:nvPicPr>
        <xdr:cNvPr id="0" name="image1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904875</xdr:colOff>
      <xdr:row>49</xdr:row>
      <xdr:rowOff>47625</xdr:rowOff>
    </xdr:from>
    <xdr:ext cx="657225" cy="962025"/>
    <xdr:pic>
      <xdr:nvPicPr>
        <xdr:cNvPr id="0" name="image1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1114425</xdr:colOff>
      <xdr:row>12</xdr:row>
      <xdr:rowOff>95250</xdr:rowOff>
    </xdr:from>
    <xdr:ext cx="866775" cy="1057275"/>
    <xdr:pic>
      <xdr:nvPicPr>
        <xdr:cNvPr id="0" name="image13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12</xdr:row>
      <xdr:rowOff>66675</xdr:rowOff>
    </xdr:from>
    <xdr:ext cx="714375" cy="1047750"/>
    <xdr:pic>
      <xdr:nvPicPr>
        <xdr:cNvPr id="0" name="image11.png" title="이미지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17</xdr:row>
      <xdr:rowOff>190500</xdr:rowOff>
    </xdr:from>
    <xdr:ext cx="1228725" cy="1152525"/>
    <xdr:pic>
      <xdr:nvPicPr>
        <xdr:cNvPr id="0" name="image5.png" title="이미지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52</xdr:row>
      <xdr:rowOff>38100</xdr:rowOff>
    </xdr:from>
    <xdr:ext cx="1162050" cy="933450"/>
    <xdr:pic>
      <xdr:nvPicPr>
        <xdr:cNvPr id="0" name="image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54</xdr:row>
      <xdr:rowOff>28575</xdr:rowOff>
    </xdr:from>
    <xdr:ext cx="1266825" cy="904875"/>
    <xdr:pic>
      <xdr:nvPicPr>
        <xdr:cNvPr id="0" name="image2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57</xdr:row>
      <xdr:rowOff>142875</xdr:rowOff>
    </xdr:from>
    <xdr:ext cx="1581150" cy="1009650"/>
    <xdr:pic>
      <xdr:nvPicPr>
        <xdr:cNvPr id="0" name="image2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63</xdr:row>
      <xdr:rowOff>76200</xdr:rowOff>
    </xdr:from>
    <xdr:ext cx="742950" cy="1066800"/>
    <xdr:pic>
      <xdr:nvPicPr>
        <xdr:cNvPr id="0" name="image32.png" title="이미지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63</xdr:row>
      <xdr:rowOff>95250</xdr:rowOff>
    </xdr:from>
    <xdr:ext cx="771525" cy="1000125"/>
    <xdr:pic>
      <xdr:nvPicPr>
        <xdr:cNvPr id="0" name="image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77</xdr:row>
      <xdr:rowOff>66675</xdr:rowOff>
    </xdr:from>
    <xdr:ext cx="904875" cy="876300"/>
    <xdr:pic>
      <xdr:nvPicPr>
        <xdr:cNvPr id="0" name="image22.png" title="이미지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73</xdr:row>
      <xdr:rowOff>28575</xdr:rowOff>
    </xdr:from>
    <xdr:ext cx="895350" cy="1066800"/>
    <xdr:pic>
      <xdr:nvPicPr>
        <xdr:cNvPr id="0" name="image12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82</xdr:row>
      <xdr:rowOff>38100</xdr:rowOff>
    </xdr:from>
    <xdr:ext cx="638175" cy="904875"/>
    <xdr:pic>
      <xdr:nvPicPr>
        <xdr:cNvPr id="0" name="image1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866775</xdr:colOff>
      <xdr:row>82</xdr:row>
      <xdr:rowOff>28575</xdr:rowOff>
    </xdr:from>
    <xdr:ext cx="542925" cy="942975"/>
    <xdr:pic>
      <xdr:nvPicPr>
        <xdr:cNvPr id="0" name="image1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84</xdr:row>
      <xdr:rowOff>47625</xdr:rowOff>
    </xdr:from>
    <xdr:ext cx="914400" cy="742950"/>
    <xdr:pic>
      <xdr:nvPicPr>
        <xdr:cNvPr id="0" name="image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88</xdr:row>
      <xdr:rowOff>161925</xdr:rowOff>
    </xdr:from>
    <xdr:ext cx="1504950" cy="933450"/>
    <xdr:pic>
      <xdr:nvPicPr>
        <xdr:cNvPr id="0" name="image3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94</xdr:row>
      <xdr:rowOff>200025</xdr:rowOff>
    </xdr:from>
    <xdr:ext cx="1457325" cy="1295400"/>
    <xdr:pic>
      <xdr:nvPicPr>
        <xdr:cNvPr id="0" name="image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102</xdr:row>
      <xdr:rowOff>38100</xdr:rowOff>
    </xdr:from>
    <xdr:ext cx="1514475" cy="895350"/>
    <xdr:pic>
      <xdr:nvPicPr>
        <xdr:cNvPr id="0" name="image2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105</xdr:row>
      <xdr:rowOff>28575</xdr:rowOff>
    </xdr:from>
    <xdr:ext cx="733425" cy="962025"/>
    <xdr:pic>
      <xdr:nvPicPr>
        <xdr:cNvPr id="0" name="image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105</xdr:row>
      <xdr:rowOff>57150</xdr:rowOff>
    </xdr:from>
    <xdr:ext cx="704850" cy="933450"/>
    <xdr:pic>
      <xdr:nvPicPr>
        <xdr:cNvPr id="0" name="image3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108</xdr:row>
      <xdr:rowOff>85725</xdr:rowOff>
    </xdr:from>
    <xdr:ext cx="800100" cy="1114425"/>
    <xdr:pic>
      <xdr:nvPicPr>
        <xdr:cNvPr id="0" name="image2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108</xdr:row>
      <xdr:rowOff>76200</xdr:rowOff>
    </xdr:from>
    <xdr:ext cx="714375" cy="1133475"/>
    <xdr:pic>
      <xdr:nvPicPr>
        <xdr:cNvPr id="0" name="image36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114</xdr:row>
      <xdr:rowOff>28575</xdr:rowOff>
    </xdr:from>
    <xdr:ext cx="657225" cy="885825"/>
    <xdr:pic>
      <xdr:nvPicPr>
        <xdr:cNvPr id="0" name="image3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114</xdr:row>
      <xdr:rowOff>28575</xdr:rowOff>
    </xdr:from>
    <xdr:ext cx="619125" cy="885825"/>
    <xdr:pic>
      <xdr:nvPicPr>
        <xdr:cNvPr id="0" name="image2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116</xdr:row>
      <xdr:rowOff>28575</xdr:rowOff>
    </xdr:from>
    <xdr:ext cx="638175" cy="895350"/>
    <xdr:pic>
      <xdr:nvPicPr>
        <xdr:cNvPr id="0" name="image34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809625</xdr:colOff>
      <xdr:row>116</xdr:row>
      <xdr:rowOff>66675</xdr:rowOff>
    </xdr:from>
    <xdr:ext cx="647700" cy="847725"/>
    <xdr:pic>
      <xdr:nvPicPr>
        <xdr:cNvPr id="0" name="image27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122</xdr:row>
      <xdr:rowOff>85725</xdr:rowOff>
    </xdr:from>
    <xdr:ext cx="723900" cy="1114425"/>
    <xdr:pic>
      <xdr:nvPicPr>
        <xdr:cNvPr id="0" name="image21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122</xdr:row>
      <xdr:rowOff>142875</xdr:rowOff>
    </xdr:from>
    <xdr:ext cx="704850" cy="1028700"/>
    <xdr:pic>
      <xdr:nvPicPr>
        <xdr:cNvPr id="0" name="image2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128</xdr:row>
      <xdr:rowOff>104775</xdr:rowOff>
    </xdr:from>
    <xdr:ext cx="1476375" cy="781050"/>
    <xdr:pic>
      <xdr:nvPicPr>
        <xdr:cNvPr id="0" name="image40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133</xdr:row>
      <xdr:rowOff>28575</xdr:rowOff>
    </xdr:from>
    <xdr:ext cx="1285875" cy="1000125"/>
    <xdr:pic>
      <xdr:nvPicPr>
        <xdr:cNvPr id="0" name="image45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138</xdr:row>
      <xdr:rowOff>76200</xdr:rowOff>
    </xdr:from>
    <xdr:ext cx="1524000" cy="666750"/>
    <xdr:pic>
      <xdr:nvPicPr>
        <xdr:cNvPr id="0" name="image41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142</xdr:row>
      <xdr:rowOff>38100</xdr:rowOff>
    </xdr:from>
    <xdr:ext cx="1276350" cy="971550"/>
    <xdr:pic>
      <xdr:nvPicPr>
        <xdr:cNvPr id="0" name="image5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147</xdr:row>
      <xdr:rowOff>38100</xdr:rowOff>
    </xdr:from>
    <xdr:ext cx="1447800" cy="981075"/>
    <xdr:pic>
      <xdr:nvPicPr>
        <xdr:cNvPr id="0" name="image42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152</xdr:row>
      <xdr:rowOff>38100</xdr:rowOff>
    </xdr:from>
    <xdr:ext cx="1514475" cy="981075"/>
    <xdr:pic>
      <xdr:nvPicPr>
        <xdr:cNvPr id="0" name="image48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157</xdr:row>
      <xdr:rowOff>47625</xdr:rowOff>
    </xdr:from>
    <xdr:ext cx="1552575" cy="723900"/>
    <xdr:pic>
      <xdr:nvPicPr>
        <xdr:cNvPr id="0" name="image4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161</xdr:row>
      <xdr:rowOff>66675</xdr:rowOff>
    </xdr:from>
    <xdr:ext cx="1543050" cy="695325"/>
    <xdr:pic>
      <xdr:nvPicPr>
        <xdr:cNvPr id="0" name="image29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164</xdr:row>
      <xdr:rowOff>28575</xdr:rowOff>
    </xdr:from>
    <xdr:ext cx="1552575" cy="695325"/>
    <xdr:pic>
      <xdr:nvPicPr>
        <xdr:cNvPr id="0" name="image53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207</xdr:row>
      <xdr:rowOff>133350</xdr:rowOff>
    </xdr:from>
    <xdr:ext cx="1228725" cy="523875"/>
    <xdr:pic>
      <xdr:nvPicPr>
        <xdr:cNvPr id="0" name="image64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169</xdr:row>
      <xdr:rowOff>38100</xdr:rowOff>
    </xdr:from>
    <xdr:ext cx="1533525" cy="981075"/>
    <xdr:pic>
      <xdr:nvPicPr>
        <xdr:cNvPr id="0" name="image38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174</xdr:row>
      <xdr:rowOff>28575</xdr:rowOff>
    </xdr:from>
    <xdr:ext cx="1323975" cy="790575"/>
    <xdr:pic>
      <xdr:nvPicPr>
        <xdr:cNvPr id="0" name="image73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178</xdr:row>
      <xdr:rowOff>28575</xdr:rowOff>
    </xdr:from>
    <xdr:ext cx="1228725" cy="742950"/>
    <xdr:pic>
      <xdr:nvPicPr>
        <xdr:cNvPr id="0" name="image50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181</xdr:row>
      <xdr:rowOff>85725</xdr:rowOff>
    </xdr:from>
    <xdr:ext cx="1571625" cy="847725"/>
    <xdr:pic>
      <xdr:nvPicPr>
        <xdr:cNvPr id="0" name="image62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186</xdr:row>
      <xdr:rowOff>76200</xdr:rowOff>
    </xdr:from>
    <xdr:ext cx="1609725" cy="866775"/>
    <xdr:pic>
      <xdr:nvPicPr>
        <xdr:cNvPr id="0" name="image4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191</xdr:row>
      <xdr:rowOff>19050</xdr:rowOff>
    </xdr:from>
    <xdr:ext cx="1438275" cy="781050"/>
    <xdr:pic>
      <xdr:nvPicPr>
        <xdr:cNvPr id="0" name="image78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199</xdr:row>
      <xdr:rowOff>38100</xdr:rowOff>
    </xdr:from>
    <xdr:ext cx="1295400" cy="704850"/>
    <xdr:pic>
      <xdr:nvPicPr>
        <xdr:cNvPr id="0" name="image43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202</xdr:row>
      <xdr:rowOff>76200</xdr:rowOff>
    </xdr:from>
    <xdr:ext cx="1495425" cy="923925"/>
    <xdr:pic>
      <xdr:nvPicPr>
        <xdr:cNvPr id="0" name="image55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194</xdr:row>
      <xdr:rowOff>95250</xdr:rowOff>
    </xdr:from>
    <xdr:ext cx="1543050" cy="809625"/>
    <xdr:pic>
      <xdr:nvPicPr>
        <xdr:cNvPr id="0" name="image39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1238250</xdr:colOff>
      <xdr:row>207</xdr:row>
      <xdr:rowOff>28575</xdr:rowOff>
    </xdr:from>
    <xdr:ext cx="390525" cy="800100"/>
    <xdr:pic>
      <xdr:nvPicPr>
        <xdr:cNvPr id="0" name="image66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211</xdr:row>
      <xdr:rowOff>66675</xdr:rowOff>
    </xdr:from>
    <xdr:ext cx="1514475" cy="723900"/>
    <xdr:pic>
      <xdr:nvPicPr>
        <xdr:cNvPr id="0" name="image46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215</xdr:row>
      <xdr:rowOff>28575</xdr:rowOff>
    </xdr:from>
    <xdr:ext cx="1343025" cy="676275"/>
    <xdr:pic>
      <xdr:nvPicPr>
        <xdr:cNvPr id="0" name="image63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217</xdr:row>
      <xdr:rowOff>219075</xdr:rowOff>
    </xdr:from>
    <xdr:ext cx="542925" cy="523875"/>
    <xdr:pic>
      <xdr:nvPicPr>
        <xdr:cNvPr id="0" name="image56.png" title="이미지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1095375</xdr:colOff>
      <xdr:row>219</xdr:row>
      <xdr:rowOff>123825</xdr:rowOff>
    </xdr:from>
    <xdr:ext cx="457200" cy="409575"/>
    <xdr:pic>
      <xdr:nvPicPr>
        <xdr:cNvPr id="0" name="image52.png" title="이미지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221</xdr:row>
      <xdr:rowOff>66675</xdr:rowOff>
    </xdr:from>
    <xdr:ext cx="1019175" cy="819150"/>
    <xdr:pic>
      <xdr:nvPicPr>
        <xdr:cNvPr id="0" name="image47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222</xdr:row>
      <xdr:rowOff>38100</xdr:rowOff>
    </xdr:from>
    <xdr:ext cx="990600" cy="828675"/>
    <xdr:pic>
      <xdr:nvPicPr>
        <xdr:cNvPr id="0" name="image54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223</xdr:row>
      <xdr:rowOff>38100</xdr:rowOff>
    </xdr:from>
    <xdr:ext cx="695325" cy="847725"/>
    <xdr:pic>
      <xdr:nvPicPr>
        <xdr:cNvPr id="0" name="image51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224</xdr:row>
      <xdr:rowOff>47625</xdr:rowOff>
    </xdr:from>
    <xdr:ext cx="1352550" cy="838200"/>
    <xdr:pic>
      <xdr:nvPicPr>
        <xdr:cNvPr id="0" name="image65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225</xdr:row>
      <xdr:rowOff>28575</xdr:rowOff>
    </xdr:from>
    <xdr:ext cx="1057275" cy="857250"/>
    <xdr:pic>
      <xdr:nvPicPr>
        <xdr:cNvPr id="0" name="image80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228</xdr:row>
      <xdr:rowOff>47625</xdr:rowOff>
    </xdr:from>
    <xdr:ext cx="1009650" cy="838200"/>
    <xdr:pic>
      <xdr:nvPicPr>
        <xdr:cNvPr id="0" name="image70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227</xdr:row>
      <xdr:rowOff>47625</xdr:rowOff>
    </xdr:from>
    <xdr:ext cx="1085850" cy="828675"/>
    <xdr:pic>
      <xdr:nvPicPr>
        <xdr:cNvPr id="0" name="image69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226</xdr:row>
      <xdr:rowOff>28575</xdr:rowOff>
    </xdr:from>
    <xdr:ext cx="1123950" cy="857250"/>
    <xdr:pic>
      <xdr:nvPicPr>
        <xdr:cNvPr id="0" name="image57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231</xdr:row>
      <xdr:rowOff>85725</xdr:rowOff>
    </xdr:from>
    <xdr:ext cx="1381125" cy="762000"/>
    <xdr:pic>
      <xdr:nvPicPr>
        <xdr:cNvPr id="0" name="image82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229</xdr:row>
      <xdr:rowOff>47625</xdr:rowOff>
    </xdr:from>
    <xdr:ext cx="1066800" cy="857250"/>
    <xdr:pic>
      <xdr:nvPicPr>
        <xdr:cNvPr id="0" name="image59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68</xdr:row>
      <xdr:rowOff>180975</xdr:rowOff>
    </xdr:from>
    <xdr:ext cx="1476375" cy="600075"/>
    <xdr:pic>
      <xdr:nvPicPr>
        <xdr:cNvPr id="0" name="image74.png" title="이미지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47</xdr:row>
      <xdr:rowOff>38100</xdr:rowOff>
    </xdr:from>
    <xdr:ext cx="828675" cy="962025"/>
    <xdr:pic>
      <xdr:nvPicPr>
        <xdr:cNvPr id="0" name="image81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47</xdr:row>
      <xdr:rowOff>28575</xdr:rowOff>
    </xdr:from>
    <xdr:ext cx="847725" cy="942975"/>
    <xdr:pic>
      <xdr:nvPicPr>
        <xdr:cNvPr id="0" name="image77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1657350" cy="923925"/>
    <xdr:pic>
      <xdr:nvPicPr>
        <xdr:cNvPr id="0" name="image68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34</xdr:row>
      <xdr:rowOff>57150</xdr:rowOff>
    </xdr:from>
    <xdr:ext cx="866775" cy="1152525"/>
    <xdr:pic>
      <xdr:nvPicPr>
        <xdr:cNvPr id="0" name="image76.png" title="이미지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39</xdr:row>
      <xdr:rowOff>209550</xdr:rowOff>
    </xdr:from>
    <xdr:ext cx="1085850" cy="1171575"/>
    <xdr:pic>
      <xdr:nvPicPr>
        <xdr:cNvPr id="0" name="image60.png" title="이미지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45</xdr:row>
      <xdr:rowOff>200025</xdr:rowOff>
    </xdr:from>
    <xdr:ext cx="733425" cy="904875"/>
    <xdr:pic>
      <xdr:nvPicPr>
        <xdr:cNvPr id="0" name="image83.png" title="이미지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28600" cy="209550"/>
    <xdr:pic>
      <xdr:nvPicPr>
        <xdr:cNvPr id="0" name="image79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218</xdr:row>
      <xdr:rowOff>0</xdr:rowOff>
    </xdr:from>
    <xdr:ext cx="666750" cy="952500"/>
    <xdr:pic>
      <xdr:nvPicPr>
        <xdr:cNvPr id="0" name="image67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219</xdr:row>
      <xdr:rowOff>0</xdr:rowOff>
    </xdr:from>
    <xdr:ext cx="685800" cy="952500"/>
    <xdr:pic>
      <xdr:nvPicPr>
        <xdr:cNvPr id="0" name="image72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220</xdr:row>
      <xdr:rowOff>0</xdr:rowOff>
    </xdr:from>
    <xdr:ext cx="771525" cy="952500"/>
    <xdr:pic>
      <xdr:nvPicPr>
        <xdr:cNvPr id="0" name="image75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223</xdr:row>
      <xdr:rowOff>0</xdr:rowOff>
    </xdr:from>
    <xdr:ext cx="838200" cy="952500"/>
    <xdr:pic>
      <xdr:nvPicPr>
        <xdr:cNvPr id="0" name="image71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230</xdr:row>
      <xdr:rowOff>0</xdr:rowOff>
    </xdr:from>
    <xdr:ext cx="1609725" cy="771525"/>
    <xdr:pic>
      <xdr:nvPicPr>
        <xdr:cNvPr id="0" name="image61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1.57"/>
    <col customWidth="1" min="2" max="2" width="10.29"/>
    <col customWidth="1" min="3" max="3" width="16.86"/>
    <col customWidth="1" min="4" max="4" width="24.14"/>
    <col customWidth="1" min="5" max="5" width="28.57"/>
    <col customWidth="1" min="6" max="6" width="12.43"/>
    <col customWidth="1" min="7" max="7" width="13.43"/>
    <col customWidth="1" min="8" max="8" width="46.57"/>
    <col customWidth="1" min="9" max="9" width="11.57"/>
    <col customWidth="1" min="10" max="10" width="14.43"/>
    <col customWidth="1" min="11" max="11" width="9.57"/>
    <col customWidth="1" min="12" max="12" width="8.86"/>
    <col customWidth="1" min="13" max="13" width="7.43"/>
    <col customWidth="1" min="14" max="14" width="2.29"/>
    <col customWidth="1" min="15" max="24" width="8.71"/>
  </cols>
  <sheetData>
    <row r="1" ht="18.75" customHeight="1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6" t="s">
        <v>10</v>
      </c>
      <c r="L1" s="5" t="s">
        <v>11</v>
      </c>
      <c r="M1" s="5" t="s">
        <v>12</v>
      </c>
    </row>
    <row r="2" ht="9.0" customHeight="1">
      <c r="B2" s="7"/>
      <c r="C2" s="8"/>
      <c r="D2" s="9"/>
      <c r="E2" s="10"/>
      <c r="F2" s="10"/>
      <c r="G2" s="11"/>
      <c r="H2" s="11"/>
      <c r="I2" s="12"/>
      <c r="J2" s="12"/>
      <c r="K2" s="10"/>
    </row>
    <row r="3" ht="21.0" customHeight="1">
      <c r="B3" s="7"/>
      <c r="C3" s="8"/>
      <c r="D3" s="13" t="s">
        <v>13</v>
      </c>
      <c r="E3" s="14" t="s">
        <v>14</v>
      </c>
      <c r="F3" s="15"/>
      <c r="G3" s="16" t="s">
        <v>15</v>
      </c>
      <c r="H3" s="15"/>
      <c r="I3" s="17" t="s">
        <v>16</v>
      </c>
      <c r="J3" s="15"/>
      <c r="K3" s="18"/>
    </row>
    <row r="4" ht="21.0" customHeight="1">
      <c r="B4" s="7"/>
      <c r="C4" s="8"/>
      <c r="D4" s="13" t="s">
        <v>17</v>
      </c>
      <c r="E4" s="19" t="s">
        <v>18</v>
      </c>
      <c r="F4" s="15"/>
      <c r="G4" s="20" t="s">
        <v>19</v>
      </c>
      <c r="H4" s="21" t="s">
        <v>20</v>
      </c>
      <c r="I4" s="22" t="s">
        <v>21</v>
      </c>
      <c r="J4" s="15"/>
      <c r="K4" s="18"/>
    </row>
    <row r="5" ht="21.0" customHeight="1">
      <c r="B5" s="7"/>
      <c r="C5" s="8"/>
      <c r="D5" s="13" t="s">
        <v>22</v>
      </c>
      <c r="E5" s="14" t="s">
        <v>23</v>
      </c>
      <c r="F5" s="15"/>
      <c r="G5" s="23" t="s">
        <v>24</v>
      </c>
      <c r="H5" s="21" t="s">
        <v>25</v>
      </c>
      <c r="I5" s="24" t="s">
        <v>26</v>
      </c>
      <c r="J5" s="15"/>
      <c r="K5" s="18"/>
    </row>
    <row r="6" ht="21.0" customHeight="1">
      <c r="B6" s="7"/>
      <c r="C6" s="8"/>
      <c r="D6" s="13" t="s">
        <v>27</v>
      </c>
      <c r="E6" s="14" t="s">
        <v>28</v>
      </c>
      <c r="F6" s="15"/>
      <c r="G6" s="25" t="s">
        <v>29</v>
      </c>
      <c r="H6" s="21" t="s">
        <v>30</v>
      </c>
      <c r="I6" s="24" t="s">
        <v>31</v>
      </c>
      <c r="J6" s="15"/>
      <c r="K6" s="18"/>
    </row>
    <row r="7" ht="21.0" customHeight="1">
      <c r="B7" s="7"/>
      <c r="C7" s="8"/>
      <c r="D7" s="13" t="s">
        <v>32</v>
      </c>
      <c r="E7" s="19" t="s">
        <v>33</v>
      </c>
      <c r="F7" s="15"/>
      <c r="G7" s="26" t="s">
        <v>34</v>
      </c>
      <c r="H7" s="21" t="s">
        <v>35</v>
      </c>
      <c r="I7" s="24" t="s">
        <v>36</v>
      </c>
      <c r="J7" s="15"/>
      <c r="K7" s="18"/>
    </row>
    <row r="8" ht="19.5" customHeight="1">
      <c r="A8" s="27"/>
      <c r="B8" s="7">
        <f t="shared" ref="B8:C8" si="1">SUM(B10:B237)</f>
        <v>0</v>
      </c>
      <c r="C8" s="8">
        <f t="shared" si="1"/>
        <v>0</v>
      </c>
      <c r="D8" s="28"/>
      <c r="E8" s="29"/>
      <c r="F8" s="29"/>
      <c r="G8" s="29"/>
      <c r="H8" s="29"/>
      <c r="I8" s="30"/>
      <c r="J8" s="30"/>
      <c r="K8" s="31"/>
      <c r="L8" s="32"/>
      <c r="M8" s="33">
        <f>SUM(M10:M237)</f>
        <v>1813</v>
      </c>
    </row>
    <row r="9" ht="18.75" customHeight="1">
      <c r="A9" s="1" t="s">
        <v>0</v>
      </c>
      <c r="B9" s="2" t="s">
        <v>1</v>
      </c>
      <c r="C9" s="3" t="s">
        <v>2</v>
      </c>
      <c r="D9" s="4" t="s">
        <v>3</v>
      </c>
      <c r="E9" s="4" t="s">
        <v>4</v>
      </c>
      <c r="F9" s="4" t="s">
        <v>5</v>
      </c>
      <c r="G9" s="4" t="s">
        <v>6</v>
      </c>
      <c r="H9" s="4" t="s">
        <v>7</v>
      </c>
      <c r="I9" s="5" t="s">
        <v>8</v>
      </c>
      <c r="J9" s="5" t="s">
        <v>9</v>
      </c>
      <c r="K9" s="6" t="s">
        <v>10</v>
      </c>
      <c r="L9" s="5" t="s">
        <v>11</v>
      </c>
      <c r="M9" s="5" t="s">
        <v>12</v>
      </c>
    </row>
    <row r="10" ht="22.5" customHeight="1">
      <c r="A10" s="34">
        <v>215010.4</v>
      </c>
      <c r="B10" s="35"/>
      <c r="C10" s="34">
        <f t="shared" ref="C10:C237" si="2">B10*A10</f>
        <v>0</v>
      </c>
      <c r="D10" s="36"/>
      <c r="E10" s="35" t="s">
        <v>37</v>
      </c>
      <c r="F10" s="35" t="s">
        <v>38</v>
      </c>
      <c r="G10" s="35" t="s">
        <v>39</v>
      </c>
      <c r="H10" s="35" t="s">
        <v>40</v>
      </c>
      <c r="I10" s="37">
        <v>285.0</v>
      </c>
      <c r="J10" s="34">
        <f t="shared" ref="J10:J237" si="3">ROUND(I10*1300*1.1*1.13, -3)</f>
        <v>461000</v>
      </c>
      <c r="K10" s="38">
        <v>0.4664</v>
      </c>
      <c r="L10" s="39" t="s">
        <v>41</v>
      </c>
      <c r="M10" s="39">
        <v>10.0</v>
      </c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</row>
    <row r="11" ht="22.5" customHeight="1">
      <c r="A11" s="41">
        <v>215010.4</v>
      </c>
      <c r="B11" s="42"/>
      <c r="C11" s="41">
        <f t="shared" si="2"/>
        <v>0</v>
      </c>
      <c r="D11" s="43"/>
      <c r="E11" s="42" t="s">
        <v>37</v>
      </c>
      <c r="F11" s="42" t="s">
        <v>38</v>
      </c>
      <c r="G11" s="42" t="s">
        <v>39</v>
      </c>
      <c r="H11" s="42" t="s">
        <v>40</v>
      </c>
      <c r="I11" s="44">
        <v>285.0</v>
      </c>
      <c r="J11" s="41">
        <f t="shared" si="3"/>
        <v>461000</v>
      </c>
      <c r="K11" s="45">
        <v>0.4664</v>
      </c>
      <c r="L11" s="46" t="s">
        <v>42</v>
      </c>
      <c r="M11" s="46">
        <v>18.0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ht="22.5" customHeight="1">
      <c r="A12" s="34">
        <v>215010.4</v>
      </c>
      <c r="B12" s="35"/>
      <c r="C12" s="34">
        <f t="shared" si="2"/>
        <v>0</v>
      </c>
      <c r="D12" s="48"/>
      <c r="E12" s="35" t="s">
        <v>43</v>
      </c>
      <c r="F12" s="35" t="s">
        <v>38</v>
      </c>
      <c r="G12" s="35" t="s">
        <v>39</v>
      </c>
      <c r="H12" s="35" t="s">
        <v>44</v>
      </c>
      <c r="I12" s="37">
        <v>285.0</v>
      </c>
      <c r="J12" s="34">
        <f t="shared" si="3"/>
        <v>461000</v>
      </c>
      <c r="K12" s="38">
        <v>0.4664</v>
      </c>
      <c r="L12" s="39" t="s">
        <v>41</v>
      </c>
      <c r="M12" s="39">
        <v>7.0</v>
      </c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</row>
    <row r="13" ht="16.5" customHeight="1">
      <c r="A13" s="41">
        <v>215010.4</v>
      </c>
      <c r="B13" s="42"/>
      <c r="C13" s="41">
        <f t="shared" si="2"/>
        <v>0</v>
      </c>
      <c r="D13" s="49"/>
      <c r="E13" s="42" t="s">
        <v>45</v>
      </c>
      <c r="F13" s="42" t="s">
        <v>38</v>
      </c>
      <c r="G13" s="42" t="s">
        <v>39</v>
      </c>
      <c r="H13" s="42" t="s">
        <v>46</v>
      </c>
      <c r="I13" s="44">
        <v>285.0</v>
      </c>
      <c r="J13" s="41">
        <f t="shared" si="3"/>
        <v>461000</v>
      </c>
      <c r="K13" s="45">
        <v>0.4664</v>
      </c>
      <c r="L13" s="46" t="s">
        <v>41</v>
      </c>
      <c r="M13" s="46">
        <v>7.0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ht="16.5" customHeight="1">
      <c r="A14" s="34">
        <v>215010.4</v>
      </c>
      <c r="B14" s="35"/>
      <c r="C14" s="34">
        <f t="shared" si="2"/>
        <v>0</v>
      </c>
      <c r="D14" s="50"/>
      <c r="E14" s="35" t="s">
        <v>45</v>
      </c>
      <c r="F14" s="35" t="s">
        <v>38</v>
      </c>
      <c r="G14" s="35" t="s">
        <v>39</v>
      </c>
      <c r="H14" s="35" t="s">
        <v>46</v>
      </c>
      <c r="I14" s="37">
        <v>285.0</v>
      </c>
      <c r="J14" s="34">
        <f t="shared" si="3"/>
        <v>461000</v>
      </c>
      <c r="K14" s="38">
        <v>0.4664</v>
      </c>
      <c r="L14" s="39" t="s">
        <v>42</v>
      </c>
      <c r="M14" s="39">
        <v>8.0</v>
      </c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</row>
    <row r="15" ht="16.5" customHeight="1">
      <c r="A15" s="41">
        <v>215010.4</v>
      </c>
      <c r="B15" s="42"/>
      <c r="C15" s="41">
        <f t="shared" si="2"/>
        <v>0</v>
      </c>
      <c r="D15" s="51"/>
      <c r="E15" s="42" t="s">
        <v>45</v>
      </c>
      <c r="F15" s="42" t="s">
        <v>38</v>
      </c>
      <c r="G15" s="42" t="s">
        <v>39</v>
      </c>
      <c r="H15" s="42" t="s">
        <v>46</v>
      </c>
      <c r="I15" s="44">
        <v>285.0</v>
      </c>
      <c r="J15" s="41">
        <f t="shared" si="3"/>
        <v>461000</v>
      </c>
      <c r="K15" s="45">
        <v>0.4664</v>
      </c>
      <c r="L15" s="46" t="s">
        <v>47</v>
      </c>
      <c r="M15" s="46">
        <v>1.0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ht="16.5" customHeight="1">
      <c r="A16" s="34">
        <v>215010.4</v>
      </c>
      <c r="B16" s="35"/>
      <c r="C16" s="34">
        <f t="shared" si="2"/>
        <v>0</v>
      </c>
      <c r="D16" s="50"/>
      <c r="E16" s="35" t="s">
        <v>48</v>
      </c>
      <c r="F16" s="35" t="s">
        <v>38</v>
      </c>
      <c r="G16" s="35" t="s">
        <v>39</v>
      </c>
      <c r="H16" s="35" t="s">
        <v>49</v>
      </c>
      <c r="I16" s="37">
        <v>285.0</v>
      </c>
      <c r="J16" s="34">
        <f t="shared" si="3"/>
        <v>461000</v>
      </c>
      <c r="K16" s="38">
        <v>0.4664</v>
      </c>
      <c r="L16" s="39" t="s">
        <v>41</v>
      </c>
      <c r="M16" s="39">
        <v>5.0</v>
      </c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</row>
    <row r="17" ht="16.5" customHeight="1">
      <c r="A17" s="41">
        <v>215010.4</v>
      </c>
      <c r="B17" s="42"/>
      <c r="C17" s="41">
        <f t="shared" si="2"/>
        <v>0</v>
      </c>
      <c r="D17" s="51"/>
      <c r="E17" s="42" t="s">
        <v>48</v>
      </c>
      <c r="F17" s="42" t="s">
        <v>38</v>
      </c>
      <c r="G17" s="42" t="s">
        <v>39</v>
      </c>
      <c r="H17" s="42" t="s">
        <v>49</v>
      </c>
      <c r="I17" s="44">
        <v>285.0</v>
      </c>
      <c r="J17" s="41">
        <f t="shared" si="3"/>
        <v>461000</v>
      </c>
      <c r="K17" s="45">
        <v>0.4664</v>
      </c>
      <c r="L17" s="46" t="s">
        <v>42</v>
      </c>
      <c r="M17" s="46">
        <v>1.0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ht="16.5" customHeight="1">
      <c r="A18" s="34">
        <v>215010.4</v>
      </c>
      <c r="B18" s="35"/>
      <c r="C18" s="34">
        <f t="shared" si="2"/>
        <v>0</v>
      </c>
      <c r="D18" s="52"/>
      <c r="E18" s="35" t="s">
        <v>48</v>
      </c>
      <c r="F18" s="35" t="s">
        <v>38</v>
      </c>
      <c r="G18" s="35" t="s">
        <v>39</v>
      </c>
      <c r="H18" s="35" t="s">
        <v>49</v>
      </c>
      <c r="I18" s="37">
        <v>285.0</v>
      </c>
      <c r="J18" s="34">
        <f t="shared" si="3"/>
        <v>461000</v>
      </c>
      <c r="K18" s="38">
        <v>0.4664</v>
      </c>
      <c r="L18" s="39" t="s">
        <v>47</v>
      </c>
      <c r="M18" s="39">
        <v>2.0</v>
      </c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</row>
    <row r="19" ht="16.5" customHeight="1">
      <c r="A19" s="41">
        <v>224804.8</v>
      </c>
      <c r="B19" s="42"/>
      <c r="C19" s="41">
        <f t="shared" si="2"/>
        <v>0</v>
      </c>
      <c r="D19" s="49"/>
      <c r="E19" s="42" t="s">
        <v>50</v>
      </c>
      <c r="F19" s="42" t="s">
        <v>38</v>
      </c>
      <c r="G19" s="42" t="s">
        <v>39</v>
      </c>
      <c r="H19" s="42" t="s">
        <v>51</v>
      </c>
      <c r="I19" s="44">
        <v>298.0</v>
      </c>
      <c r="J19" s="41">
        <f t="shared" si="3"/>
        <v>482000</v>
      </c>
      <c r="K19" s="45">
        <v>0.4664</v>
      </c>
      <c r="L19" s="46" t="s">
        <v>41</v>
      </c>
      <c r="M19" s="46">
        <v>34.0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ht="16.5" customHeight="1">
      <c r="A20" s="34">
        <v>224804.8</v>
      </c>
      <c r="B20" s="35"/>
      <c r="C20" s="34">
        <f t="shared" si="2"/>
        <v>0</v>
      </c>
      <c r="D20" s="50"/>
      <c r="E20" s="35" t="s">
        <v>50</v>
      </c>
      <c r="F20" s="35" t="s">
        <v>38</v>
      </c>
      <c r="G20" s="35" t="s">
        <v>39</v>
      </c>
      <c r="H20" s="35" t="s">
        <v>51</v>
      </c>
      <c r="I20" s="37">
        <v>298.0</v>
      </c>
      <c r="J20" s="34">
        <f t="shared" si="3"/>
        <v>482000</v>
      </c>
      <c r="K20" s="38">
        <v>0.4664</v>
      </c>
      <c r="L20" s="39" t="s">
        <v>42</v>
      </c>
      <c r="M20" s="39">
        <v>31.0</v>
      </c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</row>
    <row r="21" ht="16.5" customHeight="1">
      <c r="A21" s="41">
        <v>224804.8</v>
      </c>
      <c r="B21" s="42"/>
      <c r="C21" s="41">
        <f t="shared" si="2"/>
        <v>0</v>
      </c>
      <c r="D21" s="51"/>
      <c r="E21" s="42" t="s">
        <v>50</v>
      </c>
      <c r="F21" s="42" t="s">
        <v>38</v>
      </c>
      <c r="G21" s="42" t="s">
        <v>39</v>
      </c>
      <c r="H21" s="42" t="s">
        <v>51</v>
      </c>
      <c r="I21" s="44">
        <v>298.0</v>
      </c>
      <c r="J21" s="41">
        <f t="shared" si="3"/>
        <v>482000</v>
      </c>
      <c r="K21" s="45">
        <v>0.4664</v>
      </c>
      <c r="L21" s="46" t="s">
        <v>47</v>
      </c>
      <c r="M21" s="46">
        <v>25.0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ht="16.5" customHeight="1">
      <c r="A22" s="34">
        <v>224804.8</v>
      </c>
      <c r="B22" s="35"/>
      <c r="C22" s="34">
        <f t="shared" si="2"/>
        <v>0</v>
      </c>
      <c r="D22" s="50"/>
      <c r="E22" s="35" t="s">
        <v>52</v>
      </c>
      <c r="F22" s="35" t="s">
        <v>38</v>
      </c>
      <c r="G22" s="35" t="s">
        <v>39</v>
      </c>
      <c r="H22" s="35" t="s">
        <v>53</v>
      </c>
      <c r="I22" s="37">
        <v>298.0</v>
      </c>
      <c r="J22" s="34">
        <f t="shared" si="3"/>
        <v>482000</v>
      </c>
      <c r="K22" s="38">
        <v>0.4664</v>
      </c>
      <c r="L22" s="39" t="s">
        <v>41</v>
      </c>
      <c r="M22" s="39">
        <v>12.0</v>
      </c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</row>
    <row r="23" ht="16.5" customHeight="1">
      <c r="A23" s="41">
        <v>224804.8</v>
      </c>
      <c r="B23" s="42"/>
      <c r="C23" s="41">
        <f t="shared" si="2"/>
        <v>0</v>
      </c>
      <c r="D23" s="51"/>
      <c r="E23" s="42" t="s">
        <v>52</v>
      </c>
      <c r="F23" s="42" t="s">
        <v>38</v>
      </c>
      <c r="G23" s="42" t="s">
        <v>39</v>
      </c>
      <c r="H23" s="42" t="s">
        <v>53</v>
      </c>
      <c r="I23" s="44">
        <v>298.0</v>
      </c>
      <c r="J23" s="41">
        <f t="shared" si="3"/>
        <v>482000</v>
      </c>
      <c r="K23" s="45">
        <v>0.4664</v>
      </c>
      <c r="L23" s="46" t="s">
        <v>42</v>
      </c>
      <c r="M23" s="46">
        <v>11.0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ht="16.5" customHeight="1">
      <c r="A24" s="34">
        <v>224804.8</v>
      </c>
      <c r="B24" s="35"/>
      <c r="C24" s="34">
        <f t="shared" si="2"/>
        <v>0</v>
      </c>
      <c r="D24" s="52"/>
      <c r="E24" s="35" t="s">
        <v>52</v>
      </c>
      <c r="F24" s="35" t="s">
        <v>38</v>
      </c>
      <c r="G24" s="35" t="s">
        <v>39</v>
      </c>
      <c r="H24" s="35" t="s">
        <v>53</v>
      </c>
      <c r="I24" s="37">
        <v>298.0</v>
      </c>
      <c r="J24" s="34">
        <f t="shared" si="3"/>
        <v>482000</v>
      </c>
      <c r="K24" s="38">
        <v>0.4664</v>
      </c>
      <c r="L24" s="39" t="s">
        <v>47</v>
      </c>
      <c r="M24" s="39">
        <v>9.0</v>
      </c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</row>
    <row r="25" ht="16.5" customHeight="1">
      <c r="A25" s="41">
        <v>161840.8</v>
      </c>
      <c r="B25" s="42"/>
      <c r="C25" s="41">
        <f t="shared" si="2"/>
        <v>0</v>
      </c>
      <c r="D25" s="53"/>
      <c r="E25" s="42" t="s">
        <v>54</v>
      </c>
      <c r="F25" s="42" t="s">
        <v>38</v>
      </c>
      <c r="G25" s="42" t="s">
        <v>55</v>
      </c>
      <c r="H25" s="42" t="s">
        <v>56</v>
      </c>
      <c r="I25" s="44">
        <v>215.0</v>
      </c>
      <c r="J25" s="41">
        <f t="shared" si="3"/>
        <v>347000</v>
      </c>
      <c r="K25" s="45">
        <v>0.4664</v>
      </c>
      <c r="L25" s="46" t="s">
        <v>42</v>
      </c>
      <c r="M25" s="46">
        <v>2.0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ht="16.5" customHeight="1">
      <c r="A26" s="34">
        <v>161840.8</v>
      </c>
      <c r="B26" s="35"/>
      <c r="C26" s="34">
        <f t="shared" si="2"/>
        <v>0</v>
      </c>
      <c r="D26" s="54"/>
      <c r="E26" s="35" t="s">
        <v>54</v>
      </c>
      <c r="F26" s="35" t="s">
        <v>38</v>
      </c>
      <c r="G26" s="35" t="s">
        <v>55</v>
      </c>
      <c r="H26" s="35" t="s">
        <v>56</v>
      </c>
      <c r="I26" s="37">
        <v>215.0</v>
      </c>
      <c r="J26" s="34">
        <f t="shared" si="3"/>
        <v>347000</v>
      </c>
      <c r="K26" s="38">
        <v>0.4664</v>
      </c>
      <c r="L26" s="39" t="s">
        <v>47</v>
      </c>
      <c r="M26" s="39">
        <v>1.0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</row>
    <row r="27" ht="16.5" customHeight="1">
      <c r="A27" s="41">
        <v>161840.8</v>
      </c>
      <c r="B27" s="42"/>
      <c r="C27" s="41">
        <f t="shared" si="2"/>
        <v>0</v>
      </c>
      <c r="D27" s="43"/>
      <c r="E27" s="42" t="s">
        <v>57</v>
      </c>
      <c r="F27" s="42" t="s">
        <v>38</v>
      </c>
      <c r="G27" s="42" t="s">
        <v>55</v>
      </c>
      <c r="H27" s="42" t="s">
        <v>58</v>
      </c>
      <c r="I27" s="44">
        <v>215.0</v>
      </c>
      <c r="J27" s="41">
        <f t="shared" si="3"/>
        <v>347000</v>
      </c>
      <c r="K27" s="45">
        <v>0.4664</v>
      </c>
      <c r="L27" s="46" t="s">
        <v>41</v>
      </c>
      <c r="M27" s="46">
        <v>8.0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</row>
    <row r="28" ht="16.5" customHeight="1">
      <c r="A28" s="34">
        <v>161840.8</v>
      </c>
      <c r="B28" s="35"/>
      <c r="C28" s="34">
        <f t="shared" si="2"/>
        <v>0</v>
      </c>
      <c r="D28" s="54"/>
      <c r="E28" s="35" t="s">
        <v>57</v>
      </c>
      <c r="F28" s="35" t="s">
        <v>38</v>
      </c>
      <c r="G28" s="35" t="s">
        <v>55</v>
      </c>
      <c r="H28" s="35" t="s">
        <v>58</v>
      </c>
      <c r="I28" s="37">
        <v>215.0</v>
      </c>
      <c r="J28" s="34">
        <f t="shared" si="3"/>
        <v>347000</v>
      </c>
      <c r="K28" s="38">
        <v>0.4664</v>
      </c>
      <c r="L28" s="39" t="s">
        <v>42</v>
      </c>
      <c r="M28" s="39">
        <v>1.0</v>
      </c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</row>
    <row r="29" ht="16.5" customHeight="1">
      <c r="A29" s="41">
        <v>161840.8</v>
      </c>
      <c r="B29" s="42"/>
      <c r="C29" s="41">
        <f t="shared" si="2"/>
        <v>0</v>
      </c>
      <c r="D29" s="43"/>
      <c r="E29" s="42" t="s">
        <v>59</v>
      </c>
      <c r="F29" s="42" t="s">
        <v>38</v>
      </c>
      <c r="G29" s="42" t="s">
        <v>55</v>
      </c>
      <c r="H29" s="42" t="s">
        <v>60</v>
      </c>
      <c r="I29" s="44">
        <v>215.0</v>
      </c>
      <c r="J29" s="41">
        <f t="shared" si="3"/>
        <v>347000</v>
      </c>
      <c r="K29" s="45">
        <v>0.4664</v>
      </c>
      <c r="L29" s="46" t="s">
        <v>41</v>
      </c>
      <c r="M29" s="46">
        <v>7.0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ht="16.5" customHeight="1">
      <c r="A30" s="34">
        <v>161840.8</v>
      </c>
      <c r="B30" s="35"/>
      <c r="C30" s="34">
        <f t="shared" si="2"/>
        <v>0</v>
      </c>
      <c r="D30" s="54"/>
      <c r="E30" s="35" t="s">
        <v>59</v>
      </c>
      <c r="F30" s="35" t="s">
        <v>38</v>
      </c>
      <c r="G30" s="35" t="s">
        <v>55</v>
      </c>
      <c r="H30" s="35" t="s">
        <v>60</v>
      </c>
      <c r="I30" s="37">
        <v>215.0</v>
      </c>
      <c r="J30" s="34">
        <f t="shared" si="3"/>
        <v>347000</v>
      </c>
      <c r="K30" s="38">
        <v>0.4664</v>
      </c>
      <c r="L30" s="39" t="s">
        <v>42</v>
      </c>
      <c r="M30" s="39">
        <v>3.0</v>
      </c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</row>
    <row r="31" ht="16.5" customHeight="1">
      <c r="A31" s="41">
        <v>161840.8</v>
      </c>
      <c r="B31" s="42"/>
      <c r="C31" s="41">
        <f t="shared" si="2"/>
        <v>0</v>
      </c>
      <c r="D31" s="43"/>
      <c r="E31" s="42" t="s">
        <v>59</v>
      </c>
      <c r="F31" s="42" t="s">
        <v>38</v>
      </c>
      <c r="G31" s="42" t="s">
        <v>55</v>
      </c>
      <c r="H31" s="42" t="s">
        <v>60</v>
      </c>
      <c r="I31" s="44">
        <v>215.0</v>
      </c>
      <c r="J31" s="41">
        <f t="shared" si="3"/>
        <v>347000</v>
      </c>
      <c r="K31" s="45">
        <v>0.4664</v>
      </c>
      <c r="L31" s="46" t="s">
        <v>47</v>
      </c>
      <c r="M31" s="46">
        <v>3.0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</row>
    <row r="32" ht="16.5" customHeight="1">
      <c r="A32" s="34">
        <v>161840.8</v>
      </c>
      <c r="B32" s="35"/>
      <c r="C32" s="34">
        <f t="shared" si="2"/>
        <v>0</v>
      </c>
      <c r="D32" s="54"/>
      <c r="E32" s="35" t="s">
        <v>61</v>
      </c>
      <c r="F32" s="35" t="s">
        <v>38</v>
      </c>
      <c r="G32" s="35" t="s">
        <v>55</v>
      </c>
      <c r="H32" s="35" t="s">
        <v>62</v>
      </c>
      <c r="I32" s="37">
        <v>215.0</v>
      </c>
      <c r="J32" s="34">
        <f t="shared" si="3"/>
        <v>347000</v>
      </c>
      <c r="K32" s="38">
        <v>0.4664</v>
      </c>
      <c r="L32" s="39" t="s">
        <v>41</v>
      </c>
      <c r="M32" s="39">
        <v>5.0</v>
      </c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</row>
    <row r="33" ht="16.5" customHeight="1">
      <c r="A33" s="41">
        <v>161840.8</v>
      </c>
      <c r="B33" s="42"/>
      <c r="C33" s="41">
        <f t="shared" si="2"/>
        <v>0</v>
      </c>
      <c r="D33" s="43"/>
      <c r="E33" s="42" t="s">
        <v>61</v>
      </c>
      <c r="F33" s="42" t="s">
        <v>38</v>
      </c>
      <c r="G33" s="42" t="s">
        <v>55</v>
      </c>
      <c r="H33" s="42" t="s">
        <v>62</v>
      </c>
      <c r="I33" s="44">
        <v>215.0</v>
      </c>
      <c r="J33" s="41">
        <f t="shared" si="3"/>
        <v>347000</v>
      </c>
      <c r="K33" s="45">
        <v>0.4664</v>
      </c>
      <c r="L33" s="46" t="s">
        <v>42</v>
      </c>
      <c r="M33" s="46">
        <v>3.0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</row>
    <row r="34" ht="16.5" customHeight="1">
      <c r="A34" s="34">
        <v>161840.8</v>
      </c>
      <c r="B34" s="35"/>
      <c r="C34" s="34">
        <f t="shared" si="2"/>
        <v>0</v>
      </c>
      <c r="D34" s="54"/>
      <c r="E34" s="35" t="s">
        <v>61</v>
      </c>
      <c r="F34" s="35" t="s">
        <v>38</v>
      </c>
      <c r="G34" s="35" t="s">
        <v>55</v>
      </c>
      <c r="H34" s="35" t="s">
        <v>62</v>
      </c>
      <c r="I34" s="37">
        <v>215.0</v>
      </c>
      <c r="J34" s="34">
        <f t="shared" si="3"/>
        <v>347000</v>
      </c>
      <c r="K34" s="38">
        <v>0.4664</v>
      </c>
      <c r="L34" s="39" t="s">
        <v>47</v>
      </c>
      <c r="M34" s="39">
        <v>2.0</v>
      </c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</row>
    <row r="35" ht="16.5" customHeight="1">
      <c r="A35" s="41">
        <v>196820.8</v>
      </c>
      <c r="B35" s="42"/>
      <c r="C35" s="41">
        <f t="shared" si="2"/>
        <v>0</v>
      </c>
      <c r="D35" s="49"/>
      <c r="E35" s="42" t="s">
        <v>63</v>
      </c>
      <c r="F35" s="42" t="s">
        <v>38</v>
      </c>
      <c r="G35" s="42" t="s">
        <v>55</v>
      </c>
      <c r="H35" s="42" t="s">
        <v>64</v>
      </c>
      <c r="I35" s="44">
        <v>261.0</v>
      </c>
      <c r="J35" s="41">
        <f t="shared" si="3"/>
        <v>422000</v>
      </c>
      <c r="K35" s="45">
        <v>0.4664</v>
      </c>
      <c r="L35" s="46">
        <v>38.0</v>
      </c>
      <c r="M35" s="46">
        <v>2.0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</row>
    <row r="36" ht="16.5" customHeight="1">
      <c r="A36" s="34">
        <v>196820.8</v>
      </c>
      <c r="B36" s="35"/>
      <c r="C36" s="34">
        <f t="shared" si="2"/>
        <v>0</v>
      </c>
      <c r="D36" s="50"/>
      <c r="E36" s="35" t="s">
        <v>63</v>
      </c>
      <c r="F36" s="35" t="s">
        <v>38</v>
      </c>
      <c r="G36" s="35" t="s">
        <v>55</v>
      </c>
      <c r="H36" s="35" t="s">
        <v>64</v>
      </c>
      <c r="I36" s="37">
        <v>261.0</v>
      </c>
      <c r="J36" s="34">
        <f t="shared" si="3"/>
        <v>422000</v>
      </c>
      <c r="K36" s="38">
        <v>0.4664</v>
      </c>
      <c r="L36" s="39">
        <v>40.0</v>
      </c>
      <c r="M36" s="39">
        <v>4.0</v>
      </c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</row>
    <row r="37" ht="16.5" customHeight="1">
      <c r="A37" s="41">
        <v>196820.8</v>
      </c>
      <c r="B37" s="42"/>
      <c r="C37" s="41">
        <f t="shared" si="2"/>
        <v>0</v>
      </c>
      <c r="D37" s="51"/>
      <c r="E37" s="42" t="s">
        <v>63</v>
      </c>
      <c r="F37" s="42" t="s">
        <v>38</v>
      </c>
      <c r="G37" s="42" t="s">
        <v>55</v>
      </c>
      <c r="H37" s="42" t="s">
        <v>64</v>
      </c>
      <c r="I37" s="44">
        <v>261.0</v>
      </c>
      <c r="J37" s="41">
        <f t="shared" si="3"/>
        <v>422000</v>
      </c>
      <c r="K37" s="45">
        <v>0.4664</v>
      </c>
      <c r="L37" s="46">
        <v>42.0</v>
      </c>
      <c r="M37" s="46">
        <v>3.0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</row>
    <row r="38" ht="16.5" customHeight="1">
      <c r="A38" s="34">
        <v>196820.8</v>
      </c>
      <c r="B38" s="35"/>
      <c r="C38" s="34">
        <f t="shared" si="2"/>
        <v>0</v>
      </c>
      <c r="D38" s="50"/>
      <c r="E38" s="35" t="s">
        <v>65</v>
      </c>
      <c r="F38" s="35" t="s">
        <v>38</v>
      </c>
      <c r="G38" s="35" t="s">
        <v>55</v>
      </c>
      <c r="H38" s="35" t="s">
        <v>64</v>
      </c>
      <c r="I38" s="37">
        <v>261.0</v>
      </c>
      <c r="J38" s="34">
        <f t="shared" si="3"/>
        <v>422000</v>
      </c>
      <c r="K38" s="38">
        <v>0.4664</v>
      </c>
      <c r="L38" s="39">
        <v>38.0</v>
      </c>
      <c r="M38" s="39">
        <v>1.0</v>
      </c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</row>
    <row r="39" ht="16.5" customHeight="1">
      <c r="A39" s="41">
        <v>196820.8</v>
      </c>
      <c r="B39" s="42"/>
      <c r="C39" s="41">
        <f t="shared" si="2"/>
        <v>0</v>
      </c>
      <c r="D39" s="51"/>
      <c r="E39" s="42" t="s">
        <v>65</v>
      </c>
      <c r="F39" s="42" t="s">
        <v>38</v>
      </c>
      <c r="G39" s="42" t="s">
        <v>55</v>
      </c>
      <c r="H39" s="42" t="s">
        <v>64</v>
      </c>
      <c r="I39" s="44">
        <v>261.0</v>
      </c>
      <c r="J39" s="41">
        <f t="shared" si="3"/>
        <v>422000</v>
      </c>
      <c r="K39" s="45">
        <v>0.4664</v>
      </c>
      <c r="L39" s="46">
        <v>40.0</v>
      </c>
      <c r="M39" s="46">
        <v>14.0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ht="16.5" customHeight="1">
      <c r="A40" s="34">
        <v>196820.8</v>
      </c>
      <c r="B40" s="35"/>
      <c r="C40" s="34">
        <f t="shared" si="2"/>
        <v>0</v>
      </c>
      <c r="D40" s="52"/>
      <c r="E40" s="35" t="s">
        <v>65</v>
      </c>
      <c r="F40" s="35" t="s">
        <v>38</v>
      </c>
      <c r="G40" s="35" t="s">
        <v>55</v>
      </c>
      <c r="H40" s="35" t="s">
        <v>64</v>
      </c>
      <c r="I40" s="37">
        <v>261.0</v>
      </c>
      <c r="J40" s="34">
        <f t="shared" si="3"/>
        <v>422000</v>
      </c>
      <c r="K40" s="38">
        <v>0.4664</v>
      </c>
      <c r="L40" s="39">
        <v>42.0</v>
      </c>
      <c r="M40" s="39">
        <v>12.0</v>
      </c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</row>
    <row r="41" ht="16.5" customHeight="1">
      <c r="A41" s="41">
        <v>284970.39999999997</v>
      </c>
      <c r="B41" s="42"/>
      <c r="C41" s="41">
        <f t="shared" si="2"/>
        <v>0</v>
      </c>
      <c r="D41" s="49"/>
      <c r="E41" s="42" t="s">
        <v>66</v>
      </c>
      <c r="F41" s="42" t="s">
        <v>38</v>
      </c>
      <c r="G41" s="42" t="s">
        <v>55</v>
      </c>
      <c r="H41" s="42" t="s">
        <v>67</v>
      </c>
      <c r="I41" s="44">
        <v>378.0</v>
      </c>
      <c r="J41" s="41">
        <f t="shared" si="3"/>
        <v>611000</v>
      </c>
      <c r="K41" s="45">
        <v>0.4663999999999999</v>
      </c>
      <c r="L41" s="46" t="s">
        <v>41</v>
      </c>
      <c r="M41" s="46">
        <v>10.0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</row>
    <row r="42" ht="16.5" customHeight="1">
      <c r="A42" s="34">
        <v>284970.39999999997</v>
      </c>
      <c r="B42" s="35"/>
      <c r="C42" s="34">
        <f t="shared" si="2"/>
        <v>0</v>
      </c>
      <c r="D42" s="50"/>
      <c r="E42" s="35" t="s">
        <v>66</v>
      </c>
      <c r="F42" s="35" t="s">
        <v>38</v>
      </c>
      <c r="G42" s="35" t="s">
        <v>55</v>
      </c>
      <c r="H42" s="35" t="s">
        <v>67</v>
      </c>
      <c r="I42" s="37">
        <v>378.0</v>
      </c>
      <c r="J42" s="34">
        <f t="shared" si="3"/>
        <v>611000</v>
      </c>
      <c r="K42" s="38">
        <v>0.4663999999999999</v>
      </c>
      <c r="L42" s="39" t="s">
        <v>42</v>
      </c>
      <c r="M42" s="39">
        <v>8.0</v>
      </c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</row>
    <row r="43" ht="16.5" customHeight="1">
      <c r="A43" s="41">
        <v>284970.39999999997</v>
      </c>
      <c r="B43" s="42"/>
      <c r="C43" s="41">
        <f t="shared" si="2"/>
        <v>0</v>
      </c>
      <c r="D43" s="51"/>
      <c r="E43" s="42" t="s">
        <v>66</v>
      </c>
      <c r="F43" s="42" t="s">
        <v>38</v>
      </c>
      <c r="G43" s="42" t="s">
        <v>55</v>
      </c>
      <c r="H43" s="42" t="s">
        <v>67</v>
      </c>
      <c r="I43" s="44">
        <v>378.0</v>
      </c>
      <c r="J43" s="41">
        <f t="shared" si="3"/>
        <v>611000</v>
      </c>
      <c r="K43" s="45">
        <v>0.4663999999999999</v>
      </c>
      <c r="L43" s="46" t="s">
        <v>47</v>
      </c>
      <c r="M43" s="46">
        <v>5.0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</row>
    <row r="44" ht="16.5" customHeight="1">
      <c r="A44" s="34">
        <v>284970.39999999997</v>
      </c>
      <c r="B44" s="35"/>
      <c r="C44" s="34">
        <f t="shared" si="2"/>
        <v>0</v>
      </c>
      <c r="D44" s="50"/>
      <c r="E44" s="35" t="s">
        <v>68</v>
      </c>
      <c r="F44" s="35" t="s">
        <v>38</v>
      </c>
      <c r="G44" s="35" t="s">
        <v>55</v>
      </c>
      <c r="H44" s="35" t="s">
        <v>67</v>
      </c>
      <c r="I44" s="37">
        <v>378.0</v>
      </c>
      <c r="J44" s="34">
        <f t="shared" si="3"/>
        <v>611000</v>
      </c>
      <c r="K44" s="38">
        <v>0.4663999999999999</v>
      </c>
      <c r="L44" s="39" t="s">
        <v>41</v>
      </c>
      <c r="M44" s="39">
        <v>3.0</v>
      </c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</row>
    <row r="45" ht="16.5" customHeight="1">
      <c r="A45" s="41">
        <v>284970.39999999997</v>
      </c>
      <c r="B45" s="42"/>
      <c r="C45" s="41">
        <f t="shared" si="2"/>
        <v>0</v>
      </c>
      <c r="D45" s="51"/>
      <c r="E45" s="42" t="s">
        <v>68</v>
      </c>
      <c r="F45" s="42" t="s">
        <v>38</v>
      </c>
      <c r="G45" s="42" t="s">
        <v>55</v>
      </c>
      <c r="H45" s="42" t="s">
        <v>67</v>
      </c>
      <c r="I45" s="44">
        <v>378.0</v>
      </c>
      <c r="J45" s="41">
        <f t="shared" si="3"/>
        <v>611000</v>
      </c>
      <c r="K45" s="45">
        <v>0.4663999999999999</v>
      </c>
      <c r="L45" s="46" t="s">
        <v>42</v>
      </c>
      <c r="M45" s="46">
        <v>3.0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</row>
    <row r="46" ht="16.5" customHeight="1">
      <c r="A46" s="34">
        <v>284970.39999999997</v>
      </c>
      <c r="B46" s="35"/>
      <c r="C46" s="34">
        <f t="shared" si="2"/>
        <v>0</v>
      </c>
      <c r="D46" s="52"/>
      <c r="E46" s="35" t="s">
        <v>68</v>
      </c>
      <c r="F46" s="35" t="s">
        <v>38</v>
      </c>
      <c r="G46" s="35" t="s">
        <v>55</v>
      </c>
      <c r="H46" s="35" t="s">
        <v>67</v>
      </c>
      <c r="I46" s="37">
        <v>378.0</v>
      </c>
      <c r="J46" s="34">
        <f t="shared" si="3"/>
        <v>611000</v>
      </c>
      <c r="K46" s="38">
        <v>0.4663999999999999</v>
      </c>
      <c r="L46" s="39" t="s">
        <v>47</v>
      </c>
      <c r="M46" s="39">
        <v>1.0</v>
      </c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</row>
    <row r="47" ht="73.5" customHeight="1">
      <c r="A47" s="41">
        <v>365657.6</v>
      </c>
      <c r="B47" s="42"/>
      <c r="C47" s="41">
        <f t="shared" si="2"/>
        <v>0</v>
      </c>
      <c r="D47" s="42"/>
      <c r="E47" s="42" t="s">
        <v>69</v>
      </c>
      <c r="F47" s="42" t="s">
        <v>70</v>
      </c>
      <c r="G47" s="42" t="s">
        <v>55</v>
      </c>
      <c r="H47" s="42" t="s">
        <v>71</v>
      </c>
      <c r="I47" s="44">
        <v>485.0</v>
      </c>
      <c r="J47" s="41">
        <f t="shared" si="3"/>
        <v>784000</v>
      </c>
      <c r="K47" s="45">
        <v>0.4664</v>
      </c>
      <c r="L47" s="46" t="s">
        <v>41</v>
      </c>
      <c r="M47" s="46">
        <v>8.0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</row>
    <row r="48" ht="40.5" customHeight="1">
      <c r="A48" s="34">
        <v>410898.39999999997</v>
      </c>
      <c r="B48" s="35"/>
      <c r="C48" s="34">
        <f t="shared" si="2"/>
        <v>0</v>
      </c>
      <c r="D48" s="55"/>
      <c r="E48" s="35" t="s">
        <v>72</v>
      </c>
      <c r="F48" s="35" t="s">
        <v>70</v>
      </c>
      <c r="G48" s="35" t="s">
        <v>55</v>
      </c>
      <c r="H48" s="35" t="s">
        <v>73</v>
      </c>
      <c r="I48" s="37">
        <v>545.0</v>
      </c>
      <c r="J48" s="34">
        <f t="shared" si="3"/>
        <v>881000</v>
      </c>
      <c r="K48" s="38">
        <v>0.4664</v>
      </c>
      <c r="L48" s="39" t="s">
        <v>42</v>
      </c>
      <c r="M48" s="39">
        <v>3.0</v>
      </c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</row>
    <row r="49" ht="40.5" customHeight="1">
      <c r="A49" s="41">
        <v>410898.39999999997</v>
      </c>
      <c r="B49" s="42"/>
      <c r="C49" s="41">
        <f t="shared" si="2"/>
        <v>0</v>
      </c>
      <c r="D49" s="56"/>
      <c r="E49" s="42" t="s">
        <v>72</v>
      </c>
      <c r="F49" s="42" t="s">
        <v>70</v>
      </c>
      <c r="G49" s="42" t="s">
        <v>55</v>
      </c>
      <c r="H49" s="42" t="s">
        <v>73</v>
      </c>
      <c r="I49" s="44">
        <v>545.0</v>
      </c>
      <c r="J49" s="41">
        <f t="shared" si="3"/>
        <v>881000</v>
      </c>
      <c r="K49" s="45">
        <v>0.4664</v>
      </c>
      <c r="L49" s="46" t="s">
        <v>47</v>
      </c>
      <c r="M49" s="46">
        <v>4.0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</row>
    <row r="50" ht="28.5" customHeight="1">
      <c r="A50" s="34">
        <v>444479.19999999995</v>
      </c>
      <c r="B50" s="35"/>
      <c r="C50" s="34">
        <f t="shared" si="2"/>
        <v>0</v>
      </c>
      <c r="D50" s="36"/>
      <c r="E50" s="35" t="s">
        <v>74</v>
      </c>
      <c r="F50" s="35" t="s">
        <v>70</v>
      </c>
      <c r="G50" s="35" t="s">
        <v>55</v>
      </c>
      <c r="H50" s="35" t="s">
        <v>75</v>
      </c>
      <c r="I50" s="37">
        <v>590.0</v>
      </c>
      <c r="J50" s="34">
        <f t="shared" si="3"/>
        <v>953000</v>
      </c>
      <c r="K50" s="38">
        <v>0.4663999999999999</v>
      </c>
      <c r="L50" s="39" t="s">
        <v>41</v>
      </c>
      <c r="M50" s="39">
        <v>5.0</v>
      </c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</row>
    <row r="51" ht="28.5" customHeight="1">
      <c r="A51" s="41">
        <v>444479.19999999995</v>
      </c>
      <c r="B51" s="42"/>
      <c r="C51" s="41">
        <f t="shared" si="2"/>
        <v>0</v>
      </c>
      <c r="D51" s="43"/>
      <c r="E51" s="42" t="s">
        <v>74</v>
      </c>
      <c r="F51" s="42" t="s">
        <v>70</v>
      </c>
      <c r="G51" s="42" t="s">
        <v>55</v>
      </c>
      <c r="H51" s="42" t="s">
        <v>75</v>
      </c>
      <c r="I51" s="44">
        <v>590.0</v>
      </c>
      <c r="J51" s="41">
        <f t="shared" si="3"/>
        <v>953000</v>
      </c>
      <c r="K51" s="45">
        <v>0.4663999999999999</v>
      </c>
      <c r="L51" s="46" t="s">
        <v>42</v>
      </c>
      <c r="M51" s="46">
        <v>4.0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</row>
    <row r="52" ht="28.5" customHeight="1">
      <c r="A52" s="34">
        <v>444479.19999999995</v>
      </c>
      <c r="B52" s="35"/>
      <c r="C52" s="34">
        <f t="shared" si="2"/>
        <v>0</v>
      </c>
      <c r="D52" s="57"/>
      <c r="E52" s="35" t="s">
        <v>74</v>
      </c>
      <c r="F52" s="35" t="s">
        <v>70</v>
      </c>
      <c r="G52" s="35" t="s">
        <v>55</v>
      </c>
      <c r="H52" s="35" t="s">
        <v>75</v>
      </c>
      <c r="I52" s="37">
        <v>590.0</v>
      </c>
      <c r="J52" s="34">
        <f t="shared" si="3"/>
        <v>953000</v>
      </c>
      <c r="K52" s="38">
        <v>0.4663999999999999</v>
      </c>
      <c r="L52" s="39" t="s">
        <v>47</v>
      </c>
      <c r="M52" s="39">
        <v>5.0</v>
      </c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</row>
    <row r="53" ht="39.75" customHeight="1">
      <c r="A53" s="41">
        <v>247191.99999999997</v>
      </c>
      <c r="B53" s="42"/>
      <c r="C53" s="41">
        <f t="shared" si="2"/>
        <v>0</v>
      </c>
      <c r="D53" s="58"/>
      <c r="E53" s="42" t="s">
        <v>76</v>
      </c>
      <c r="F53" s="42" t="s">
        <v>70</v>
      </c>
      <c r="G53" s="42" t="s">
        <v>39</v>
      </c>
      <c r="H53" s="42" t="s">
        <v>77</v>
      </c>
      <c r="I53" s="44">
        <v>328.0</v>
      </c>
      <c r="J53" s="41">
        <f t="shared" si="3"/>
        <v>530000</v>
      </c>
      <c r="K53" s="45">
        <v>0.4663999999999999</v>
      </c>
      <c r="L53" s="46" t="s">
        <v>42</v>
      </c>
      <c r="M53" s="46">
        <v>3.0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</row>
    <row r="54" ht="39.75" customHeight="1">
      <c r="A54" s="34">
        <v>247191.99999999997</v>
      </c>
      <c r="B54" s="35"/>
      <c r="C54" s="34">
        <f t="shared" si="2"/>
        <v>0</v>
      </c>
      <c r="D54" s="48"/>
      <c r="E54" s="35" t="s">
        <v>76</v>
      </c>
      <c r="F54" s="35" t="s">
        <v>70</v>
      </c>
      <c r="G54" s="35" t="s">
        <v>39</v>
      </c>
      <c r="H54" s="35" t="s">
        <v>77</v>
      </c>
      <c r="I54" s="37">
        <v>328.0</v>
      </c>
      <c r="J54" s="34">
        <f t="shared" si="3"/>
        <v>530000</v>
      </c>
      <c r="K54" s="38">
        <v>0.4663999999999999</v>
      </c>
      <c r="L54" s="39" t="s">
        <v>47</v>
      </c>
      <c r="M54" s="39">
        <v>7.0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</row>
    <row r="55" ht="25.5" customHeight="1">
      <c r="A55" s="41">
        <v>247191.99999999997</v>
      </c>
      <c r="B55" s="42"/>
      <c r="C55" s="41">
        <f t="shared" si="2"/>
        <v>0</v>
      </c>
      <c r="D55" s="53"/>
      <c r="E55" s="42" t="s">
        <v>78</v>
      </c>
      <c r="F55" s="42" t="s">
        <v>70</v>
      </c>
      <c r="G55" s="42" t="s">
        <v>39</v>
      </c>
      <c r="H55" s="42" t="s">
        <v>79</v>
      </c>
      <c r="I55" s="44">
        <v>328.0</v>
      </c>
      <c r="J55" s="41">
        <f t="shared" si="3"/>
        <v>530000</v>
      </c>
      <c r="K55" s="45">
        <v>0.4663999999999999</v>
      </c>
      <c r="L55" s="46" t="s">
        <v>42</v>
      </c>
      <c r="M55" s="46">
        <v>19.0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ht="25.5" customHeight="1">
      <c r="A56" s="34">
        <v>247191.99999999997</v>
      </c>
      <c r="B56" s="35"/>
      <c r="C56" s="34">
        <f t="shared" si="2"/>
        <v>0</v>
      </c>
      <c r="D56" s="54"/>
      <c r="E56" s="35" t="s">
        <v>78</v>
      </c>
      <c r="F56" s="35" t="s">
        <v>70</v>
      </c>
      <c r="G56" s="35" t="s">
        <v>39</v>
      </c>
      <c r="H56" s="35" t="s">
        <v>79</v>
      </c>
      <c r="I56" s="37">
        <v>328.0</v>
      </c>
      <c r="J56" s="34">
        <f t="shared" si="3"/>
        <v>530000</v>
      </c>
      <c r="K56" s="38">
        <v>0.4663999999999999</v>
      </c>
      <c r="L56" s="39" t="s">
        <v>47</v>
      </c>
      <c r="M56" s="39">
        <v>17.0</v>
      </c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</row>
    <row r="57" ht="25.5" customHeight="1">
      <c r="A57" s="41">
        <v>247191.99999999997</v>
      </c>
      <c r="B57" s="42"/>
      <c r="C57" s="41">
        <f t="shared" si="2"/>
        <v>0</v>
      </c>
      <c r="D57" s="59"/>
      <c r="E57" s="42" t="s">
        <v>78</v>
      </c>
      <c r="F57" s="42" t="s">
        <v>70</v>
      </c>
      <c r="G57" s="42" t="s">
        <v>39</v>
      </c>
      <c r="H57" s="42" t="s">
        <v>79</v>
      </c>
      <c r="I57" s="44">
        <v>328.0</v>
      </c>
      <c r="J57" s="41">
        <f t="shared" si="3"/>
        <v>530000</v>
      </c>
      <c r="K57" s="45">
        <v>0.4663999999999999</v>
      </c>
      <c r="L57" s="46" t="s">
        <v>80</v>
      </c>
      <c r="M57" s="46">
        <v>7.0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</row>
    <row r="58" ht="16.5" customHeight="1">
      <c r="A58" s="34">
        <v>247191.99999999997</v>
      </c>
      <c r="B58" s="35"/>
      <c r="C58" s="34">
        <f t="shared" si="2"/>
        <v>0</v>
      </c>
      <c r="D58" s="36"/>
      <c r="E58" s="35" t="s">
        <v>81</v>
      </c>
      <c r="F58" s="35" t="s">
        <v>70</v>
      </c>
      <c r="G58" s="35" t="s">
        <v>39</v>
      </c>
      <c r="H58" s="35" t="s">
        <v>82</v>
      </c>
      <c r="I58" s="37">
        <v>328.0</v>
      </c>
      <c r="J58" s="34">
        <f t="shared" si="3"/>
        <v>530000</v>
      </c>
      <c r="K58" s="38">
        <v>0.4663999999999999</v>
      </c>
      <c r="L58" s="39" t="s">
        <v>41</v>
      </c>
      <c r="M58" s="39">
        <v>9.0</v>
      </c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</row>
    <row r="59" ht="16.5" customHeight="1">
      <c r="A59" s="41">
        <v>247191.99999999997</v>
      </c>
      <c r="B59" s="42"/>
      <c r="C59" s="41">
        <f t="shared" si="2"/>
        <v>0</v>
      </c>
      <c r="D59" s="43"/>
      <c r="E59" s="42" t="s">
        <v>81</v>
      </c>
      <c r="F59" s="42" t="s">
        <v>70</v>
      </c>
      <c r="G59" s="42" t="s">
        <v>39</v>
      </c>
      <c r="H59" s="42" t="s">
        <v>82</v>
      </c>
      <c r="I59" s="44">
        <v>328.0</v>
      </c>
      <c r="J59" s="41">
        <f t="shared" si="3"/>
        <v>530000</v>
      </c>
      <c r="K59" s="45">
        <v>0.4663999999999999</v>
      </c>
      <c r="L59" s="46" t="s">
        <v>42</v>
      </c>
      <c r="M59" s="46">
        <v>10.0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</row>
    <row r="60" ht="16.5" customHeight="1">
      <c r="A60" s="34">
        <v>247191.99999999997</v>
      </c>
      <c r="B60" s="35"/>
      <c r="C60" s="34">
        <f t="shared" si="2"/>
        <v>0</v>
      </c>
      <c r="D60" s="54"/>
      <c r="E60" s="35" t="s">
        <v>81</v>
      </c>
      <c r="F60" s="35" t="s">
        <v>70</v>
      </c>
      <c r="G60" s="35" t="s">
        <v>39</v>
      </c>
      <c r="H60" s="35" t="s">
        <v>82</v>
      </c>
      <c r="I60" s="37">
        <v>328.0</v>
      </c>
      <c r="J60" s="34">
        <f t="shared" si="3"/>
        <v>530000</v>
      </c>
      <c r="K60" s="38">
        <v>0.4663999999999999</v>
      </c>
      <c r="L60" s="39" t="s">
        <v>47</v>
      </c>
      <c r="M60" s="39">
        <v>4.0</v>
      </c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</row>
    <row r="61" ht="16.5" customHeight="1">
      <c r="A61" s="41">
        <v>247191.99999999997</v>
      </c>
      <c r="B61" s="42"/>
      <c r="C61" s="41">
        <f t="shared" si="2"/>
        <v>0</v>
      </c>
      <c r="D61" s="43"/>
      <c r="E61" s="42" t="s">
        <v>83</v>
      </c>
      <c r="F61" s="42" t="s">
        <v>70</v>
      </c>
      <c r="G61" s="42" t="s">
        <v>39</v>
      </c>
      <c r="H61" s="42" t="s">
        <v>84</v>
      </c>
      <c r="I61" s="44">
        <v>328.0</v>
      </c>
      <c r="J61" s="41">
        <f t="shared" si="3"/>
        <v>530000</v>
      </c>
      <c r="K61" s="45">
        <v>0.4663999999999999</v>
      </c>
      <c r="L61" s="46" t="s">
        <v>41</v>
      </c>
      <c r="M61" s="46">
        <v>9.0</v>
      </c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</row>
    <row r="62" ht="16.5" customHeight="1">
      <c r="A62" s="34">
        <v>247191.99999999997</v>
      </c>
      <c r="B62" s="35"/>
      <c r="C62" s="34">
        <f t="shared" si="2"/>
        <v>0</v>
      </c>
      <c r="D62" s="54"/>
      <c r="E62" s="35" t="s">
        <v>83</v>
      </c>
      <c r="F62" s="35" t="s">
        <v>70</v>
      </c>
      <c r="G62" s="35" t="s">
        <v>39</v>
      </c>
      <c r="H62" s="35" t="s">
        <v>84</v>
      </c>
      <c r="I62" s="37">
        <v>328.0</v>
      </c>
      <c r="J62" s="34">
        <f t="shared" si="3"/>
        <v>530000</v>
      </c>
      <c r="K62" s="38">
        <v>0.4663999999999999</v>
      </c>
      <c r="L62" s="39" t="s">
        <v>42</v>
      </c>
      <c r="M62" s="39">
        <v>9.0</v>
      </c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</row>
    <row r="63" ht="16.5" customHeight="1">
      <c r="A63" s="41">
        <v>247191.99999999997</v>
      </c>
      <c r="B63" s="42"/>
      <c r="C63" s="41">
        <f t="shared" si="2"/>
        <v>0</v>
      </c>
      <c r="D63" s="59"/>
      <c r="E63" s="42" t="s">
        <v>83</v>
      </c>
      <c r="F63" s="42" t="s">
        <v>70</v>
      </c>
      <c r="G63" s="42" t="s">
        <v>39</v>
      </c>
      <c r="H63" s="42" t="s">
        <v>85</v>
      </c>
      <c r="I63" s="44">
        <v>328.0</v>
      </c>
      <c r="J63" s="41">
        <f t="shared" si="3"/>
        <v>530000</v>
      </c>
      <c r="K63" s="45">
        <v>0.4663999999999999</v>
      </c>
      <c r="L63" s="46" t="s">
        <v>47</v>
      </c>
      <c r="M63" s="46">
        <v>1.0</v>
      </c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ht="16.5" customHeight="1">
      <c r="A64" s="34">
        <v>336274.39999999997</v>
      </c>
      <c r="B64" s="35"/>
      <c r="C64" s="34">
        <f t="shared" si="2"/>
        <v>0</v>
      </c>
      <c r="D64" s="36"/>
      <c r="E64" s="35" t="s">
        <v>86</v>
      </c>
      <c r="F64" s="35" t="s">
        <v>70</v>
      </c>
      <c r="G64" s="35" t="s">
        <v>39</v>
      </c>
      <c r="H64" s="35" t="s">
        <v>85</v>
      </c>
      <c r="I64" s="37">
        <v>446.0</v>
      </c>
      <c r="J64" s="34">
        <f t="shared" si="3"/>
        <v>721000</v>
      </c>
      <c r="K64" s="38">
        <v>0.4663999999999999</v>
      </c>
      <c r="L64" s="39" t="s">
        <v>47</v>
      </c>
      <c r="M64" s="39">
        <v>10.0</v>
      </c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</row>
    <row r="65" ht="16.5" customHeight="1">
      <c r="A65" s="41">
        <v>336274.39999999997</v>
      </c>
      <c r="B65" s="42"/>
      <c r="C65" s="41">
        <f t="shared" si="2"/>
        <v>0</v>
      </c>
      <c r="D65" s="43"/>
      <c r="E65" s="42" t="s">
        <v>86</v>
      </c>
      <c r="F65" s="42" t="s">
        <v>70</v>
      </c>
      <c r="G65" s="42" t="s">
        <v>39</v>
      </c>
      <c r="H65" s="42" t="s">
        <v>85</v>
      </c>
      <c r="I65" s="44">
        <v>446.0</v>
      </c>
      <c r="J65" s="41">
        <f t="shared" si="3"/>
        <v>721000</v>
      </c>
      <c r="K65" s="45">
        <v>0.4663999999999999</v>
      </c>
      <c r="L65" s="46" t="s">
        <v>80</v>
      </c>
      <c r="M65" s="46">
        <v>29.0</v>
      </c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</row>
    <row r="66" ht="16.5" customHeight="1">
      <c r="A66" s="34">
        <v>336274.39999999997</v>
      </c>
      <c r="B66" s="35"/>
      <c r="C66" s="34">
        <f t="shared" si="2"/>
        <v>0</v>
      </c>
      <c r="D66" s="54"/>
      <c r="E66" s="35" t="s">
        <v>86</v>
      </c>
      <c r="F66" s="35" t="s">
        <v>70</v>
      </c>
      <c r="G66" s="35" t="s">
        <v>39</v>
      </c>
      <c r="H66" s="35" t="s">
        <v>85</v>
      </c>
      <c r="I66" s="37">
        <v>446.0</v>
      </c>
      <c r="J66" s="34">
        <f t="shared" si="3"/>
        <v>721000</v>
      </c>
      <c r="K66" s="38">
        <v>0.4663999999999999</v>
      </c>
      <c r="L66" s="39" t="s">
        <v>87</v>
      </c>
      <c r="M66" s="39">
        <v>22.0</v>
      </c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</row>
    <row r="67" ht="16.5" customHeight="1">
      <c r="A67" s="41">
        <v>336274.39999999997</v>
      </c>
      <c r="B67" s="42"/>
      <c r="C67" s="41">
        <f t="shared" si="2"/>
        <v>0</v>
      </c>
      <c r="D67" s="43"/>
      <c r="E67" s="42" t="s">
        <v>88</v>
      </c>
      <c r="F67" s="42" t="s">
        <v>70</v>
      </c>
      <c r="G67" s="42" t="s">
        <v>39</v>
      </c>
      <c r="H67" s="42" t="s">
        <v>89</v>
      </c>
      <c r="I67" s="44">
        <v>446.0</v>
      </c>
      <c r="J67" s="41">
        <f t="shared" si="3"/>
        <v>721000</v>
      </c>
      <c r="K67" s="45">
        <v>0.4663999999999999</v>
      </c>
      <c r="L67" s="46" t="s">
        <v>42</v>
      </c>
      <c r="M67" s="46">
        <v>3.0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</row>
    <row r="68" ht="16.5" customHeight="1">
      <c r="A68" s="34">
        <v>336274.39999999997</v>
      </c>
      <c r="B68" s="35"/>
      <c r="C68" s="34">
        <f t="shared" si="2"/>
        <v>0</v>
      </c>
      <c r="D68" s="54"/>
      <c r="E68" s="35" t="s">
        <v>88</v>
      </c>
      <c r="F68" s="35" t="s">
        <v>70</v>
      </c>
      <c r="G68" s="35" t="s">
        <v>39</v>
      </c>
      <c r="H68" s="35" t="s">
        <v>89</v>
      </c>
      <c r="I68" s="37">
        <v>446.0</v>
      </c>
      <c r="J68" s="34">
        <f t="shared" si="3"/>
        <v>721000</v>
      </c>
      <c r="K68" s="38">
        <v>0.4663999999999999</v>
      </c>
      <c r="L68" s="39" t="s">
        <v>47</v>
      </c>
      <c r="M68" s="39">
        <v>6.0</v>
      </c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</row>
    <row r="69" ht="16.5" customHeight="1">
      <c r="A69" s="41">
        <v>336274.39999999997</v>
      </c>
      <c r="B69" s="42"/>
      <c r="C69" s="41">
        <f t="shared" si="2"/>
        <v>0</v>
      </c>
      <c r="D69" s="43"/>
      <c r="E69" s="42" t="s">
        <v>88</v>
      </c>
      <c r="F69" s="42" t="s">
        <v>70</v>
      </c>
      <c r="G69" s="42" t="s">
        <v>39</v>
      </c>
      <c r="H69" s="42" t="s">
        <v>89</v>
      </c>
      <c r="I69" s="44">
        <v>446.0</v>
      </c>
      <c r="J69" s="41">
        <f t="shared" si="3"/>
        <v>721000</v>
      </c>
      <c r="K69" s="45">
        <v>0.4663999999999999</v>
      </c>
      <c r="L69" s="46" t="s">
        <v>80</v>
      </c>
      <c r="M69" s="46">
        <v>4.0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</row>
    <row r="70" ht="16.5" customHeight="1">
      <c r="A70" s="34">
        <v>336274.39999999997</v>
      </c>
      <c r="B70" s="35"/>
      <c r="C70" s="34">
        <f t="shared" si="2"/>
        <v>0</v>
      </c>
      <c r="D70" s="54"/>
      <c r="E70" s="35" t="s">
        <v>90</v>
      </c>
      <c r="F70" s="35" t="s">
        <v>70</v>
      </c>
      <c r="G70" s="35" t="s">
        <v>39</v>
      </c>
      <c r="H70" s="35" t="s">
        <v>91</v>
      </c>
      <c r="I70" s="37">
        <v>446.0</v>
      </c>
      <c r="J70" s="34">
        <f t="shared" si="3"/>
        <v>721000</v>
      </c>
      <c r="K70" s="38">
        <v>0.4663999999999999</v>
      </c>
      <c r="L70" s="39" t="s">
        <v>47</v>
      </c>
      <c r="M70" s="39">
        <v>7.0</v>
      </c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</row>
    <row r="71" ht="16.5" customHeight="1">
      <c r="A71" s="41">
        <v>336274.39999999997</v>
      </c>
      <c r="B71" s="42"/>
      <c r="C71" s="41">
        <f t="shared" si="2"/>
        <v>0</v>
      </c>
      <c r="D71" s="43"/>
      <c r="E71" s="42" t="s">
        <v>92</v>
      </c>
      <c r="F71" s="42" t="s">
        <v>70</v>
      </c>
      <c r="G71" s="42" t="s">
        <v>39</v>
      </c>
      <c r="H71" s="42" t="s">
        <v>93</v>
      </c>
      <c r="I71" s="44">
        <v>446.0</v>
      </c>
      <c r="J71" s="41">
        <f t="shared" si="3"/>
        <v>721000</v>
      </c>
      <c r="K71" s="45">
        <v>0.4663999999999999</v>
      </c>
      <c r="L71" s="46" t="s">
        <v>47</v>
      </c>
      <c r="M71" s="46">
        <v>5.0</v>
      </c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ht="16.5" customHeight="1">
      <c r="A72" s="34">
        <v>336274.39999999997</v>
      </c>
      <c r="B72" s="35"/>
      <c r="C72" s="34">
        <f t="shared" si="2"/>
        <v>0</v>
      </c>
      <c r="D72" s="54"/>
      <c r="E72" s="35" t="s">
        <v>92</v>
      </c>
      <c r="F72" s="35" t="s">
        <v>70</v>
      </c>
      <c r="G72" s="35" t="s">
        <v>39</v>
      </c>
      <c r="H72" s="35" t="s">
        <v>93</v>
      </c>
      <c r="I72" s="37">
        <v>446.0</v>
      </c>
      <c r="J72" s="34">
        <f t="shared" si="3"/>
        <v>721000</v>
      </c>
      <c r="K72" s="38">
        <v>0.4663999999999999</v>
      </c>
      <c r="L72" s="39" t="s">
        <v>80</v>
      </c>
      <c r="M72" s="39">
        <v>4.0</v>
      </c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</row>
    <row r="73" ht="16.5" customHeight="1">
      <c r="A73" s="41">
        <v>336274.39999999997</v>
      </c>
      <c r="B73" s="42"/>
      <c r="C73" s="41">
        <f t="shared" si="2"/>
        <v>0</v>
      </c>
      <c r="D73" s="59"/>
      <c r="E73" s="42" t="s">
        <v>92</v>
      </c>
      <c r="F73" s="42" t="s">
        <v>70</v>
      </c>
      <c r="G73" s="42" t="s">
        <v>39</v>
      </c>
      <c r="H73" s="42" t="s">
        <v>93</v>
      </c>
      <c r="I73" s="44">
        <v>446.0</v>
      </c>
      <c r="J73" s="41">
        <f t="shared" si="3"/>
        <v>721000</v>
      </c>
      <c r="K73" s="45">
        <v>0.4663999999999999</v>
      </c>
      <c r="L73" s="46" t="s">
        <v>87</v>
      </c>
      <c r="M73" s="46">
        <v>3.0</v>
      </c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ht="16.5" customHeight="1">
      <c r="A74" s="34">
        <v>350266.39999999997</v>
      </c>
      <c r="B74" s="35"/>
      <c r="C74" s="34">
        <f t="shared" si="2"/>
        <v>0</v>
      </c>
      <c r="D74" s="36"/>
      <c r="E74" s="35" t="s">
        <v>94</v>
      </c>
      <c r="F74" s="35" t="s">
        <v>70</v>
      </c>
      <c r="G74" s="35" t="s">
        <v>39</v>
      </c>
      <c r="H74" s="35" t="s">
        <v>95</v>
      </c>
      <c r="I74" s="37">
        <v>465.0</v>
      </c>
      <c r="J74" s="34">
        <f t="shared" si="3"/>
        <v>751000</v>
      </c>
      <c r="K74" s="38">
        <v>0.4663999999999999</v>
      </c>
      <c r="L74" s="39" t="s">
        <v>42</v>
      </c>
      <c r="M74" s="39">
        <v>5.0</v>
      </c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</row>
    <row r="75" ht="16.5" customHeight="1">
      <c r="A75" s="41">
        <v>350266.39999999997</v>
      </c>
      <c r="B75" s="42"/>
      <c r="C75" s="41">
        <f t="shared" si="2"/>
        <v>0</v>
      </c>
      <c r="D75" s="43"/>
      <c r="E75" s="42" t="s">
        <v>94</v>
      </c>
      <c r="F75" s="42" t="s">
        <v>70</v>
      </c>
      <c r="G75" s="42" t="s">
        <v>39</v>
      </c>
      <c r="H75" s="42" t="s">
        <v>95</v>
      </c>
      <c r="I75" s="44">
        <v>465.0</v>
      </c>
      <c r="J75" s="41">
        <f t="shared" si="3"/>
        <v>751000</v>
      </c>
      <c r="K75" s="45">
        <v>0.4663999999999999</v>
      </c>
      <c r="L75" s="46" t="s">
        <v>47</v>
      </c>
      <c r="M75" s="46">
        <v>5.0</v>
      </c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ht="16.5" customHeight="1">
      <c r="A76" s="34">
        <v>350266.39999999997</v>
      </c>
      <c r="B76" s="35"/>
      <c r="C76" s="34">
        <f t="shared" si="2"/>
        <v>0</v>
      </c>
      <c r="D76" s="54"/>
      <c r="E76" s="35" t="s">
        <v>94</v>
      </c>
      <c r="F76" s="35" t="s">
        <v>70</v>
      </c>
      <c r="G76" s="35" t="s">
        <v>39</v>
      </c>
      <c r="H76" s="35" t="s">
        <v>95</v>
      </c>
      <c r="I76" s="37">
        <v>465.0</v>
      </c>
      <c r="J76" s="34">
        <f t="shared" si="3"/>
        <v>751000</v>
      </c>
      <c r="K76" s="38">
        <v>0.4663999999999999</v>
      </c>
      <c r="L76" s="39" t="s">
        <v>80</v>
      </c>
      <c r="M76" s="39">
        <v>5.0</v>
      </c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</row>
    <row r="77" ht="16.5" customHeight="1">
      <c r="A77" s="41">
        <v>350266.39999999997</v>
      </c>
      <c r="B77" s="42"/>
      <c r="C77" s="41">
        <f t="shared" si="2"/>
        <v>0</v>
      </c>
      <c r="D77" s="43"/>
      <c r="E77" s="42" t="s">
        <v>96</v>
      </c>
      <c r="F77" s="42" t="s">
        <v>70</v>
      </c>
      <c r="G77" s="42" t="s">
        <v>39</v>
      </c>
      <c r="H77" s="42" t="s">
        <v>97</v>
      </c>
      <c r="I77" s="44">
        <v>465.0</v>
      </c>
      <c r="J77" s="41">
        <f t="shared" si="3"/>
        <v>751000</v>
      </c>
      <c r="K77" s="45">
        <v>0.4663999999999999</v>
      </c>
      <c r="L77" s="46" t="s">
        <v>42</v>
      </c>
      <c r="M77" s="46">
        <v>4.0</v>
      </c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ht="16.5" customHeight="1">
      <c r="A78" s="34">
        <v>350266.39999999997</v>
      </c>
      <c r="B78" s="35"/>
      <c r="C78" s="34">
        <f t="shared" si="2"/>
        <v>0</v>
      </c>
      <c r="D78" s="54"/>
      <c r="E78" s="35" t="s">
        <v>96</v>
      </c>
      <c r="F78" s="35" t="s">
        <v>70</v>
      </c>
      <c r="G78" s="35" t="s">
        <v>39</v>
      </c>
      <c r="H78" s="35" t="s">
        <v>97</v>
      </c>
      <c r="I78" s="37">
        <v>465.0</v>
      </c>
      <c r="J78" s="34">
        <f t="shared" si="3"/>
        <v>751000</v>
      </c>
      <c r="K78" s="38">
        <v>0.4663999999999999</v>
      </c>
      <c r="L78" s="39" t="s">
        <v>47</v>
      </c>
      <c r="M78" s="39">
        <v>2.0</v>
      </c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</row>
    <row r="79" ht="16.5" customHeight="1">
      <c r="A79" s="41">
        <v>350266.39999999997</v>
      </c>
      <c r="B79" s="42"/>
      <c r="C79" s="41">
        <f t="shared" si="2"/>
        <v>0</v>
      </c>
      <c r="D79" s="43"/>
      <c r="E79" s="42" t="s">
        <v>96</v>
      </c>
      <c r="F79" s="42" t="s">
        <v>70</v>
      </c>
      <c r="G79" s="42" t="s">
        <v>39</v>
      </c>
      <c r="H79" s="42" t="s">
        <v>97</v>
      </c>
      <c r="I79" s="44">
        <v>465.0</v>
      </c>
      <c r="J79" s="41">
        <f t="shared" si="3"/>
        <v>751000</v>
      </c>
      <c r="K79" s="45">
        <v>0.4663999999999999</v>
      </c>
      <c r="L79" s="46" t="s">
        <v>80</v>
      </c>
      <c r="M79" s="46">
        <v>2.0</v>
      </c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ht="16.5" customHeight="1">
      <c r="A80" s="34">
        <v>350266.39999999997</v>
      </c>
      <c r="B80" s="35"/>
      <c r="C80" s="34">
        <f t="shared" si="2"/>
        <v>0</v>
      </c>
      <c r="D80" s="54"/>
      <c r="E80" s="35" t="s">
        <v>98</v>
      </c>
      <c r="F80" s="35" t="s">
        <v>70</v>
      </c>
      <c r="G80" s="35" t="s">
        <v>39</v>
      </c>
      <c r="H80" s="35" t="s">
        <v>99</v>
      </c>
      <c r="I80" s="37">
        <v>465.0</v>
      </c>
      <c r="J80" s="34">
        <f t="shared" si="3"/>
        <v>751000</v>
      </c>
      <c r="K80" s="38">
        <v>0.4663999999999999</v>
      </c>
      <c r="L80" s="39" t="s">
        <v>42</v>
      </c>
      <c r="M80" s="39">
        <v>4.0</v>
      </c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</row>
    <row r="81" ht="16.5" customHeight="1">
      <c r="A81" s="41">
        <v>350266.39999999997</v>
      </c>
      <c r="B81" s="42"/>
      <c r="C81" s="41">
        <f t="shared" si="2"/>
        <v>0</v>
      </c>
      <c r="D81" s="43"/>
      <c r="E81" s="42" t="s">
        <v>98</v>
      </c>
      <c r="F81" s="42" t="s">
        <v>70</v>
      </c>
      <c r="G81" s="42" t="s">
        <v>39</v>
      </c>
      <c r="H81" s="42" t="s">
        <v>99</v>
      </c>
      <c r="I81" s="44">
        <v>465.0</v>
      </c>
      <c r="J81" s="41">
        <f t="shared" si="3"/>
        <v>751000</v>
      </c>
      <c r="K81" s="45">
        <v>0.4663999999999999</v>
      </c>
      <c r="L81" s="46" t="s">
        <v>47</v>
      </c>
      <c r="M81" s="46">
        <v>4.0</v>
      </c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ht="16.5" customHeight="1">
      <c r="A82" s="34">
        <v>350266.39999999997</v>
      </c>
      <c r="B82" s="35"/>
      <c r="C82" s="34">
        <f t="shared" si="2"/>
        <v>0</v>
      </c>
      <c r="D82" s="48"/>
      <c r="E82" s="35" t="s">
        <v>98</v>
      </c>
      <c r="F82" s="35" t="s">
        <v>70</v>
      </c>
      <c r="G82" s="35" t="s">
        <v>39</v>
      </c>
      <c r="H82" s="35" t="s">
        <v>99</v>
      </c>
      <c r="I82" s="37">
        <v>465.0</v>
      </c>
      <c r="J82" s="34">
        <f t="shared" si="3"/>
        <v>751000</v>
      </c>
      <c r="K82" s="38">
        <v>0.4663999999999999</v>
      </c>
      <c r="L82" s="39" t="s">
        <v>80</v>
      </c>
      <c r="M82" s="39">
        <v>2.0</v>
      </c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</row>
    <row r="83" ht="39.75" customHeight="1">
      <c r="A83" s="41">
        <v>381515.19999999995</v>
      </c>
      <c r="B83" s="42"/>
      <c r="C83" s="41">
        <f t="shared" si="2"/>
        <v>0</v>
      </c>
      <c r="D83" s="53"/>
      <c r="E83" s="42" t="s">
        <v>100</v>
      </c>
      <c r="F83" s="42" t="s">
        <v>70</v>
      </c>
      <c r="G83" s="42" t="s">
        <v>39</v>
      </c>
      <c r="H83" s="42" t="s">
        <v>101</v>
      </c>
      <c r="I83" s="44">
        <v>506.0</v>
      </c>
      <c r="J83" s="41">
        <f t="shared" si="3"/>
        <v>818000</v>
      </c>
      <c r="K83" s="45">
        <v>0.4663999999999999</v>
      </c>
      <c r="L83" s="46" t="s">
        <v>42</v>
      </c>
      <c r="M83" s="46">
        <v>28.0</v>
      </c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</row>
    <row r="84" ht="39.75" customHeight="1">
      <c r="A84" s="34">
        <v>381515.19999999995</v>
      </c>
      <c r="B84" s="35"/>
      <c r="C84" s="34">
        <f t="shared" si="2"/>
        <v>0</v>
      </c>
      <c r="D84" s="48"/>
      <c r="E84" s="35" t="s">
        <v>100</v>
      </c>
      <c r="F84" s="35" t="s">
        <v>70</v>
      </c>
      <c r="G84" s="35" t="s">
        <v>39</v>
      </c>
      <c r="H84" s="35" t="s">
        <v>101</v>
      </c>
      <c r="I84" s="37">
        <v>506.0</v>
      </c>
      <c r="J84" s="34">
        <f t="shared" si="3"/>
        <v>818000</v>
      </c>
      <c r="K84" s="38">
        <v>0.4663999999999999</v>
      </c>
      <c r="L84" s="39" t="s">
        <v>47</v>
      </c>
      <c r="M84" s="39">
        <v>14.0</v>
      </c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</row>
    <row r="85" ht="16.5" customHeight="1">
      <c r="A85" s="41">
        <v>116599.99999999999</v>
      </c>
      <c r="B85" s="42"/>
      <c r="C85" s="41">
        <f t="shared" si="2"/>
        <v>0</v>
      </c>
      <c r="D85" s="53"/>
      <c r="E85" s="42" t="s">
        <v>102</v>
      </c>
      <c r="F85" s="42" t="s">
        <v>103</v>
      </c>
      <c r="G85" s="42" t="s">
        <v>39</v>
      </c>
      <c r="H85" s="42" t="s">
        <v>104</v>
      </c>
      <c r="I85" s="44">
        <v>155.0</v>
      </c>
      <c r="J85" s="41">
        <f t="shared" si="3"/>
        <v>250000</v>
      </c>
      <c r="K85" s="45">
        <v>0.4663999999999999</v>
      </c>
      <c r="L85" s="46" t="s">
        <v>47</v>
      </c>
      <c r="M85" s="46">
        <v>9.0</v>
      </c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</row>
    <row r="86" ht="16.5" customHeight="1">
      <c r="A86" s="34">
        <v>116599.99999999999</v>
      </c>
      <c r="B86" s="35"/>
      <c r="C86" s="34">
        <f t="shared" si="2"/>
        <v>0</v>
      </c>
      <c r="D86" s="54"/>
      <c r="E86" s="35" t="s">
        <v>102</v>
      </c>
      <c r="F86" s="35" t="s">
        <v>103</v>
      </c>
      <c r="G86" s="35" t="s">
        <v>39</v>
      </c>
      <c r="H86" s="35" t="s">
        <v>104</v>
      </c>
      <c r="I86" s="37">
        <v>155.0</v>
      </c>
      <c r="J86" s="34">
        <f t="shared" si="3"/>
        <v>250000</v>
      </c>
      <c r="K86" s="38">
        <v>0.4663999999999999</v>
      </c>
      <c r="L86" s="39" t="s">
        <v>80</v>
      </c>
      <c r="M86" s="39">
        <v>10.0</v>
      </c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</row>
    <row r="87" ht="16.5" customHeight="1">
      <c r="A87" s="41">
        <v>116599.99999999999</v>
      </c>
      <c r="B87" s="42"/>
      <c r="C87" s="41">
        <f t="shared" si="2"/>
        <v>0</v>
      </c>
      <c r="D87" s="43"/>
      <c r="E87" s="42" t="s">
        <v>105</v>
      </c>
      <c r="F87" s="42" t="s">
        <v>103</v>
      </c>
      <c r="G87" s="42" t="s">
        <v>39</v>
      </c>
      <c r="H87" s="42" t="s">
        <v>106</v>
      </c>
      <c r="I87" s="44">
        <v>155.0</v>
      </c>
      <c r="J87" s="41">
        <f t="shared" si="3"/>
        <v>250000</v>
      </c>
      <c r="K87" s="45">
        <v>0.4663999999999999</v>
      </c>
      <c r="L87" s="46" t="s">
        <v>47</v>
      </c>
      <c r="M87" s="46">
        <v>9.0</v>
      </c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</row>
    <row r="88" ht="16.5" customHeight="1">
      <c r="A88" s="34">
        <v>116599.99999999999</v>
      </c>
      <c r="B88" s="35"/>
      <c r="C88" s="34">
        <f t="shared" si="2"/>
        <v>0</v>
      </c>
      <c r="D88" s="48"/>
      <c r="E88" s="35" t="s">
        <v>105</v>
      </c>
      <c r="F88" s="35" t="s">
        <v>103</v>
      </c>
      <c r="G88" s="35" t="s">
        <v>39</v>
      </c>
      <c r="H88" s="35" t="s">
        <v>106</v>
      </c>
      <c r="I88" s="37">
        <v>155.0</v>
      </c>
      <c r="J88" s="34">
        <f t="shared" si="3"/>
        <v>250000</v>
      </c>
      <c r="K88" s="38">
        <v>0.4663999999999999</v>
      </c>
      <c r="L88" s="39" t="s">
        <v>80</v>
      </c>
      <c r="M88" s="39">
        <v>9.0</v>
      </c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</row>
    <row r="89" ht="16.5" customHeight="1">
      <c r="A89" s="41">
        <v>370787.99999999994</v>
      </c>
      <c r="B89" s="42"/>
      <c r="C89" s="41">
        <f t="shared" si="2"/>
        <v>0</v>
      </c>
      <c r="D89" s="53"/>
      <c r="E89" s="42" t="s">
        <v>107</v>
      </c>
      <c r="F89" s="42" t="s">
        <v>70</v>
      </c>
      <c r="G89" s="42" t="s">
        <v>39</v>
      </c>
      <c r="H89" s="42" t="s">
        <v>108</v>
      </c>
      <c r="I89" s="44">
        <v>492.0</v>
      </c>
      <c r="J89" s="41">
        <f t="shared" si="3"/>
        <v>795000</v>
      </c>
      <c r="K89" s="45">
        <v>0.4663999999999999</v>
      </c>
      <c r="L89" s="46" t="s">
        <v>42</v>
      </c>
      <c r="M89" s="46">
        <v>20.0</v>
      </c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</row>
    <row r="90" ht="16.5" customHeight="1">
      <c r="A90" s="34">
        <v>370787.99999999994</v>
      </c>
      <c r="B90" s="35"/>
      <c r="C90" s="34">
        <f t="shared" si="2"/>
        <v>0</v>
      </c>
      <c r="D90" s="54"/>
      <c r="E90" s="35" t="s">
        <v>107</v>
      </c>
      <c r="F90" s="35" t="s">
        <v>70</v>
      </c>
      <c r="G90" s="35" t="s">
        <v>39</v>
      </c>
      <c r="H90" s="35" t="s">
        <v>108</v>
      </c>
      <c r="I90" s="37">
        <v>492.0</v>
      </c>
      <c r="J90" s="34">
        <f t="shared" si="3"/>
        <v>795000</v>
      </c>
      <c r="K90" s="38">
        <v>0.4663999999999999</v>
      </c>
      <c r="L90" s="39" t="s">
        <v>47</v>
      </c>
      <c r="M90" s="39">
        <v>30.0</v>
      </c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</row>
    <row r="91" ht="16.5" customHeight="1">
      <c r="A91" s="41">
        <v>370787.99999999994</v>
      </c>
      <c r="B91" s="42"/>
      <c r="C91" s="41">
        <f t="shared" si="2"/>
        <v>0</v>
      </c>
      <c r="D91" s="43"/>
      <c r="E91" s="42" t="s">
        <v>107</v>
      </c>
      <c r="F91" s="42" t="s">
        <v>70</v>
      </c>
      <c r="G91" s="42" t="s">
        <v>39</v>
      </c>
      <c r="H91" s="42" t="s">
        <v>108</v>
      </c>
      <c r="I91" s="44">
        <v>492.0</v>
      </c>
      <c r="J91" s="41">
        <f t="shared" si="3"/>
        <v>795000</v>
      </c>
      <c r="K91" s="45">
        <v>0.4663999999999999</v>
      </c>
      <c r="L91" s="46" t="s">
        <v>80</v>
      </c>
      <c r="M91" s="46">
        <v>10.0</v>
      </c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</row>
    <row r="92" ht="16.5" customHeight="1">
      <c r="A92" s="34">
        <v>350266.39999999997</v>
      </c>
      <c r="B92" s="35"/>
      <c r="C92" s="34">
        <f t="shared" si="2"/>
        <v>0</v>
      </c>
      <c r="D92" s="54"/>
      <c r="E92" s="35" t="s">
        <v>109</v>
      </c>
      <c r="F92" s="35" t="s">
        <v>70</v>
      </c>
      <c r="G92" s="35" t="s">
        <v>39</v>
      </c>
      <c r="H92" s="35" t="s">
        <v>110</v>
      </c>
      <c r="I92" s="37">
        <v>465.0</v>
      </c>
      <c r="J92" s="34">
        <f t="shared" si="3"/>
        <v>751000</v>
      </c>
      <c r="K92" s="38">
        <v>0.4663999999999999</v>
      </c>
      <c r="L92" s="39" t="s">
        <v>42</v>
      </c>
      <c r="M92" s="39">
        <v>18.0</v>
      </c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</row>
    <row r="93" ht="16.5" customHeight="1">
      <c r="A93" s="41">
        <v>350266.39999999997</v>
      </c>
      <c r="B93" s="42"/>
      <c r="C93" s="41">
        <f t="shared" si="2"/>
        <v>0</v>
      </c>
      <c r="D93" s="43"/>
      <c r="E93" s="42" t="s">
        <v>109</v>
      </c>
      <c r="F93" s="42" t="s">
        <v>70</v>
      </c>
      <c r="G93" s="42" t="s">
        <v>39</v>
      </c>
      <c r="H93" s="42" t="s">
        <v>110</v>
      </c>
      <c r="I93" s="44">
        <v>465.0</v>
      </c>
      <c r="J93" s="41">
        <f t="shared" si="3"/>
        <v>751000</v>
      </c>
      <c r="K93" s="45">
        <v>0.4663999999999999</v>
      </c>
      <c r="L93" s="46" t="s">
        <v>47</v>
      </c>
      <c r="M93" s="46">
        <v>28.0</v>
      </c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</row>
    <row r="94" ht="16.5" customHeight="1">
      <c r="A94" s="34">
        <v>350266.39999999997</v>
      </c>
      <c r="B94" s="35"/>
      <c r="C94" s="34">
        <f t="shared" si="2"/>
        <v>0</v>
      </c>
      <c r="D94" s="48"/>
      <c r="E94" s="35" t="s">
        <v>109</v>
      </c>
      <c r="F94" s="35" t="s">
        <v>70</v>
      </c>
      <c r="G94" s="35" t="s">
        <v>39</v>
      </c>
      <c r="H94" s="35" t="s">
        <v>110</v>
      </c>
      <c r="I94" s="37">
        <v>465.0</v>
      </c>
      <c r="J94" s="34">
        <f t="shared" si="3"/>
        <v>751000</v>
      </c>
      <c r="K94" s="38">
        <v>0.4663999999999999</v>
      </c>
      <c r="L94" s="39" t="s">
        <v>80</v>
      </c>
      <c r="M94" s="39">
        <v>10.0</v>
      </c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</row>
    <row r="95" ht="16.5" customHeight="1">
      <c r="A95" s="41">
        <v>384313.6</v>
      </c>
      <c r="B95" s="42"/>
      <c r="C95" s="41">
        <f t="shared" si="2"/>
        <v>0</v>
      </c>
      <c r="D95" s="53"/>
      <c r="E95" s="42" t="s">
        <v>111</v>
      </c>
      <c r="F95" s="42" t="s">
        <v>70</v>
      </c>
      <c r="G95" s="42" t="s">
        <v>39</v>
      </c>
      <c r="H95" s="42" t="s">
        <v>112</v>
      </c>
      <c r="I95" s="44">
        <v>510.0</v>
      </c>
      <c r="J95" s="41">
        <f t="shared" si="3"/>
        <v>824000</v>
      </c>
      <c r="K95" s="45">
        <v>0.4664</v>
      </c>
      <c r="L95" s="46" t="s">
        <v>42</v>
      </c>
      <c r="M95" s="46">
        <v>9.0</v>
      </c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</row>
    <row r="96" ht="16.5" customHeight="1">
      <c r="A96" s="34">
        <v>384313.6</v>
      </c>
      <c r="B96" s="35"/>
      <c r="C96" s="34">
        <f t="shared" si="2"/>
        <v>0</v>
      </c>
      <c r="D96" s="54"/>
      <c r="E96" s="35" t="s">
        <v>111</v>
      </c>
      <c r="F96" s="35" t="s">
        <v>70</v>
      </c>
      <c r="G96" s="35" t="s">
        <v>39</v>
      </c>
      <c r="H96" s="35" t="s">
        <v>112</v>
      </c>
      <c r="I96" s="37">
        <v>510.0</v>
      </c>
      <c r="J96" s="34">
        <f t="shared" si="3"/>
        <v>824000</v>
      </c>
      <c r="K96" s="38">
        <v>0.4664</v>
      </c>
      <c r="L96" s="39" t="s">
        <v>47</v>
      </c>
      <c r="M96" s="39">
        <v>9.0</v>
      </c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</row>
    <row r="97" ht="16.5" customHeight="1">
      <c r="A97" s="41">
        <v>384313.6</v>
      </c>
      <c r="B97" s="42"/>
      <c r="C97" s="41">
        <f t="shared" si="2"/>
        <v>0</v>
      </c>
      <c r="D97" s="43"/>
      <c r="E97" s="42" t="s">
        <v>111</v>
      </c>
      <c r="F97" s="42" t="s">
        <v>70</v>
      </c>
      <c r="G97" s="42" t="s">
        <v>39</v>
      </c>
      <c r="H97" s="42" t="s">
        <v>112</v>
      </c>
      <c r="I97" s="44">
        <v>510.0</v>
      </c>
      <c r="J97" s="41">
        <f t="shared" si="3"/>
        <v>824000</v>
      </c>
      <c r="K97" s="45">
        <v>0.4664</v>
      </c>
      <c r="L97" s="46" t="s">
        <v>80</v>
      </c>
      <c r="M97" s="46">
        <v>5.0</v>
      </c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</row>
    <row r="98" ht="16.5" customHeight="1">
      <c r="A98" s="34">
        <v>384313.6</v>
      </c>
      <c r="B98" s="35"/>
      <c r="C98" s="34">
        <f t="shared" si="2"/>
        <v>0</v>
      </c>
      <c r="D98" s="54"/>
      <c r="E98" s="35" t="s">
        <v>113</v>
      </c>
      <c r="F98" s="35" t="s">
        <v>70</v>
      </c>
      <c r="G98" s="35" t="s">
        <v>39</v>
      </c>
      <c r="H98" s="35" t="s">
        <v>114</v>
      </c>
      <c r="I98" s="37">
        <v>510.0</v>
      </c>
      <c r="J98" s="34">
        <f t="shared" si="3"/>
        <v>824000</v>
      </c>
      <c r="K98" s="38">
        <v>0.4664</v>
      </c>
      <c r="L98" s="39" t="s">
        <v>42</v>
      </c>
      <c r="M98" s="39">
        <v>10.0</v>
      </c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</row>
    <row r="99" ht="16.5" customHeight="1">
      <c r="A99" s="41">
        <v>384313.6</v>
      </c>
      <c r="B99" s="42"/>
      <c r="C99" s="41">
        <f t="shared" si="2"/>
        <v>0</v>
      </c>
      <c r="D99" s="43"/>
      <c r="E99" s="42" t="s">
        <v>113</v>
      </c>
      <c r="F99" s="42" t="s">
        <v>70</v>
      </c>
      <c r="G99" s="42" t="s">
        <v>39</v>
      </c>
      <c r="H99" s="42" t="s">
        <v>114</v>
      </c>
      <c r="I99" s="44">
        <v>510.0</v>
      </c>
      <c r="J99" s="41">
        <f t="shared" si="3"/>
        <v>824000</v>
      </c>
      <c r="K99" s="45">
        <v>0.4664</v>
      </c>
      <c r="L99" s="46" t="s">
        <v>47</v>
      </c>
      <c r="M99" s="46">
        <v>9.0</v>
      </c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ht="16.5" customHeight="1">
      <c r="A100" s="34">
        <v>384313.6</v>
      </c>
      <c r="B100" s="35"/>
      <c r="C100" s="34">
        <f t="shared" si="2"/>
        <v>0</v>
      </c>
      <c r="D100" s="54"/>
      <c r="E100" s="35" t="s">
        <v>113</v>
      </c>
      <c r="F100" s="35" t="s">
        <v>70</v>
      </c>
      <c r="G100" s="35" t="s">
        <v>39</v>
      </c>
      <c r="H100" s="35" t="s">
        <v>114</v>
      </c>
      <c r="I100" s="37">
        <v>510.0</v>
      </c>
      <c r="J100" s="34">
        <f t="shared" si="3"/>
        <v>824000</v>
      </c>
      <c r="K100" s="38">
        <v>0.4664</v>
      </c>
      <c r="L100" s="39" t="s">
        <v>80</v>
      </c>
      <c r="M100" s="39">
        <v>4.0</v>
      </c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</row>
    <row r="101" ht="16.5" customHeight="1">
      <c r="A101" s="41">
        <v>384313.6</v>
      </c>
      <c r="B101" s="42"/>
      <c r="C101" s="41">
        <f t="shared" si="2"/>
        <v>0</v>
      </c>
      <c r="D101" s="43"/>
      <c r="E101" s="42" t="s">
        <v>115</v>
      </c>
      <c r="F101" s="42" t="s">
        <v>70</v>
      </c>
      <c r="G101" s="42" t="s">
        <v>39</v>
      </c>
      <c r="H101" s="42" t="s">
        <v>116</v>
      </c>
      <c r="I101" s="44">
        <v>510.0</v>
      </c>
      <c r="J101" s="41">
        <f t="shared" si="3"/>
        <v>824000</v>
      </c>
      <c r="K101" s="45">
        <v>0.4664</v>
      </c>
      <c r="L101" s="46" t="s">
        <v>42</v>
      </c>
      <c r="M101" s="46">
        <v>5.0</v>
      </c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ht="16.5" customHeight="1">
      <c r="A102" s="34">
        <v>384313.6</v>
      </c>
      <c r="B102" s="35"/>
      <c r="C102" s="34">
        <f t="shared" si="2"/>
        <v>0</v>
      </c>
      <c r="D102" s="48"/>
      <c r="E102" s="35" t="s">
        <v>115</v>
      </c>
      <c r="F102" s="35" t="s">
        <v>70</v>
      </c>
      <c r="G102" s="35" t="s">
        <v>39</v>
      </c>
      <c r="H102" s="35" t="s">
        <v>116</v>
      </c>
      <c r="I102" s="37">
        <v>510.0</v>
      </c>
      <c r="J102" s="34">
        <f t="shared" si="3"/>
        <v>824000</v>
      </c>
      <c r="K102" s="38">
        <v>0.4664</v>
      </c>
      <c r="L102" s="39" t="s">
        <v>47</v>
      </c>
      <c r="M102" s="39">
        <v>3.0</v>
      </c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</row>
    <row r="103" ht="25.5" customHeight="1">
      <c r="A103" s="41">
        <v>381515.19999999995</v>
      </c>
      <c r="B103" s="42"/>
      <c r="C103" s="41">
        <f t="shared" si="2"/>
        <v>0</v>
      </c>
      <c r="D103" s="53"/>
      <c r="E103" s="42" t="s">
        <v>100</v>
      </c>
      <c r="F103" s="42" t="s">
        <v>70</v>
      </c>
      <c r="G103" s="42" t="s">
        <v>39</v>
      </c>
      <c r="H103" s="42" t="s">
        <v>117</v>
      </c>
      <c r="I103" s="44">
        <v>506.0</v>
      </c>
      <c r="J103" s="41">
        <f t="shared" si="3"/>
        <v>818000</v>
      </c>
      <c r="K103" s="45">
        <v>0.4663999999999999</v>
      </c>
      <c r="L103" s="46" t="s">
        <v>80</v>
      </c>
      <c r="M103" s="46">
        <v>17.0</v>
      </c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</row>
    <row r="104" ht="25.5" customHeight="1">
      <c r="A104" s="34">
        <v>381515.19999999995</v>
      </c>
      <c r="B104" s="35"/>
      <c r="C104" s="34">
        <f t="shared" si="2"/>
        <v>0</v>
      </c>
      <c r="D104" s="54"/>
      <c r="E104" s="35" t="s">
        <v>118</v>
      </c>
      <c r="F104" s="35" t="s">
        <v>70</v>
      </c>
      <c r="G104" s="35" t="s">
        <v>39</v>
      </c>
      <c r="H104" s="35" t="s">
        <v>119</v>
      </c>
      <c r="I104" s="37">
        <v>506.0</v>
      </c>
      <c r="J104" s="34">
        <f t="shared" si="3"/>
        <v>818000</v>
      </c>
      <c r="K104" s="38">
        <v>0.4663999999999999</v>
      </c>
      <c r="L104" s="39" t="s">
        <v>47</v>
      </c>
      <c r="M104" s="39">
        <v>1.0</v>
      </c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</row>
    <row r="105" ht="25.5" customHeight="1">
      <c r="A105" s="41">
        <v>381515.19999999995</v>
      </c>
      <c r="B105" s="42"/>
      <c r="C105" s="41">
        <f t="shared" si="2"/>
        <v>0</v>
      </c>
      <c r="D105" s="59"/>
      <c r="E105" s="42" t="s">
        <v>118</v>
      </c>
      <c r="F105" s="42" t="s">
        <v>70</v>
      </c>
      <c r="G105" s="42" t="s">
        <v>39</v>
      </c>
      <c r="H105" s="42" t="s">
        <v>119</v>
      </c>
      <c r="I105" s="44">
        <v>506.0</v>
      </c>
      <c r="J105" s="41">
        <f t="shared" si="3"/>
        <v>818000</v>
      </c>
      <c r="K105" s="45">
        <v>0.4663999999999999</v>
      </c>
      <c r="L105" s="46" t="s">
        <v>80</v>
      </c>
      <c r="M105" s="46">
        <v>3.0</v>
      </c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</row>
    <row r="106" ht="27.0" customHeight="1">
      <c r="A106" s="34">
        <v>399238.39999999997</v>
      </c>
      <c r="B106" s="35"/>
      <c r="C106" s="34">
        <f t="shared" si="2"/>
        <v>0</v>
      </c>
      <c r="D106" s="36"/>
      <c r="E106" s="35" t="s">
        <v>120</v>
      </c>
      <c r="F106" s="35" t="s">
        <v>70</v>
      </c>
      <c r="G106" s="35" t="s">
        <v>39</v>
      </c>
      <c r="H106" s="35" t="s">
        <v>121</v>
      </c>
      <c r="I106" s="37">
        <v>530.0</v>
      </c>
      <c r="J106" s="34">
        <f t="shared" si="3"/>
        <v>856000</v>
      </c>
      <c r="K106" s="38">
        <v>0.4664</v>
      </c>
      <c r="L106" s="39" t="s">
        <v>42</v>
      </c>
      <c r="M106" s="39">
        <v>3.0</v>
      </c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</row>
    <row r="107" ht="27.0" customHeight="1">
      <c r="A107" s="41">
        <v>399238.39999999997</v>
      </c>
      <c r="B107" s="42"/>
      <c r="C107" s="41">
        <f t="shared" si="2"/>
        <v>0</v>
      </c>
      <c r="D107" s="43"/>
      <c r="E107" s="42" t="s">
        <v>120</v>
      </c>
      <c r="F107" s="42" t="s">
        <v>70</v>
      </c>
      <c r="G107" s="42" t="s">
        <v>39</v>
      </c>
      <c r="H107" s="42" t="s">
        <v>121</v>
      </c>
      <c r="I107" s="44">
        <v>530.0</v>
      </c>
      <c r="J107" s="41">
        <f t="shared" si="3"/>
        <v>856000</v>
      </c>
      <c r="K107" s="45">
        <v>0.4664</v>
      </c>
      <c r="L107" s="46" t="s">
        <v>47</v>
      </c>
      <c r="M107" s="46">
        <v>4.0</v>
      </c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ht="27.0" customHeight="1">
      <c r="A108" s="34">
        <v>399238.39999999997</v>
      </c>
      <c r="B108" s="35"/>
      <c r="C108" s="34">
        <f t="shared" si="2"/>
        <v>0</v>
      </c>
      <c r="D108" s="48"/>
      <c r="E108" s="35" t="s">
        <v>120</v>
      </c>
      <c r="F108" s="35" t="s">
        <v>70</v>
      </c>
      <c r="G108" s="35" t="s">
        <v>39</v>
      </c>
      <c r="H108" s="35" t="s">
        <v>121</v>
      </c>
      <c r="I108" s="37">
        <v>530.0</v>
      </c>
      <c r="J108" s="34">
        <f t="shared" si="3"/>
        <v>856000</v>
      </c>
      <c r="K108" s="38">
        <v>0.4664</v>
      </c>
      <c r="L108" s="39" t="s">
        <v>80</v>
      </c>
      <c r="M108" s="39">
        <v>1.0</v>
      </c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</row>
    <row r="109" ht="16.5" customHeight="1">
      <c r="A109" s="41">
        <v>384313.6</v>
      </c>
      <c r="B109" s="42"/>
      <c r="C109" s="41">
        <f t="shared" si="2"/>
        <v>0</v>
      </c>
      <c r="D109" s="53"/>
      <c r="E109" s="42" t="s">
        <v>122</v>
      </c>
      <c r="F109" s="42" t="s">
        <v>70</v>
      </c>
      <c r="G109" s="42" t="s">
        <v>39</v>
      </c>
      <c r="H109" s="42" t="s">
        <v>123</v>
      </c>
      <c r="I109" s="44">
        <v>510.0</v>
      </c>
      <c r="J109" s="41">
        <f t="shared" si="3"/>
        <v>824000</v>
      </c>
      <c r="K109" s="45">
        <v>0.4664</v>
      </c>
      <c r="L109" s="46" t="s">
        <v>42</v>
      </c>
      <c r="M109" s="46">
        <v>10.0</v>
      </c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</row>
    <row r="110" ht="16.5" customHeight="1">
      <c r="A110" s="34">
        <v>384313.6</v>
      </c>
      <c r="B110" s="35"/>
      <c r="C110" s="34">
        <f t="shared" si="2"/>
        <v>0</v>
      </c>
      <c r="D110" s="54"/>
      <c r="E110" s="35" t="s">
        <v>122</v>
      </c>
      <c r="F110" s="35" t="s">
        <v>70</v>
      </c>
      <c r="G110" s="35" t="s">
        <v>39</v>
      </c>
      <c r="H110" s="35" t="s">
        <v>123</v>
      </c>
      <c r="I110" s="37">
        <v>510.0</v>
      </c>
      <c r="J110" s="34">
        <f t="shared" si="3"/>
        <v>824000</v>
      </c>
      <c r="K110" s="38">
        <v>0.4664</v>
      </c>
      <c r="L110" s="39" t="s">
        <v>47</v>
      </c>
      <c r="M110" s="39">
        <v>9.0</v>
      </c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</row>
    <row r="111" ht="16.5" customHeight="1">
      <c r="A111" s="41">
        <v>384313.6</v>
      </c>
      <c r="B111" s="42"/>
      <c r="C111" s="41">
        <f t="shared" si="2"/>
        <v>0</v>
      </c>
      <c r="D111" s="43"/>
      <c r="E111" s="42" t="s">
        <v>122</v>
      </c>
      <c r="F111" s="42" t="s">
        <v>70</v>
      </c>
      <c r="G111" s="42" t="s">
        <v>39</v>
      </c>
      <c r="H111" s="42" t="s">
        <v>123</v>
      </c>
      <c r="I111" s="44">
        <v>510.0</v>
      </c>
      <c r="J111" s="41">
        <f t="shared" si="3"/>
        <v>824000</v>
      </c>
      <c r="K111" s="45">
        <v>0.4664</v>
      </c>
      <c r="L111" s="46" t="s">
        <v>80</v>
      </c>
      <c r="M111" s="46">
        <v>5.0</v>
      </c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</row>
    <row r="112" ht="16.5" customHeight="1">
      <c r="A112" s="34">
        <v>384313.6</v>
      </c>
      <c r="B112" s="35"/>
      <c r="C112" s="34">
        <f t="shared" si="2"/>
        <v>0</v>
      </c>
      <c r="D112" s="54"/>
      <c r="E112" s="35" t="s">
        <v>124</v>
      </c>
      <c r="F112" s="35" t="s">
        <v>70</v>
      </c>
      <c r="G112" s="35" t="s">
        <v>39</v>
      </c>
      <c r="H112" s="35" t="s">
        <v>125</v>
      </c>
      <c r="I112" s="37">
        <v>510.0</v>
      </c>
      <c r="J112" s="34">
        <f t="shared" si="3"/>
        <v>824000</v>
      </c>
      <c r="K112" s="38">
        <v>0.4664</v>
      </c>
      <c r="L112" s="39" t="s">
        <v>42</v>
      </c>
      <c r="M112" s="39">
        <v>9.0</v>
      </c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</row>
    <row r="113" ht="16.5" customHeight="1">
      <c r="A113" s="41">
        <v>384313.6</v>
      </c>
      <c r="B113" s="42"/>
      <c r="C113" s="41">
        <f t="shared" si="2"/>
        <v>0</v>
      </c>
      <c r="D113" s="43"/>
      <c r="E113" s="42" t="s">
        <v>124</v>
      </c>
      <c r="F113" s="42" t="s">
        <v>70</v>
      </c>
      <c r="G113" s="42" t="s">
        <v>39</v>
      </c>
      <c r="H113" s="42" t="s">
        <v>125</v>
      </c>
      <c r="I113" s="44">
        <v>510.0</v>
      </c>
      <c r="J113" s="41">
        <f t="shared" si="3"/>
        <v>824000</v>
      </c>
      <c r="K113" s="45">
        <v>0.4664</v>
      </c>
      <c r="L113" s="46" t="s">
        <v>47</v>
      </c>
      <c r="M113" s="46">
        <v>4.0</v>
      </c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</row>
    <row r="114" ht="16.5" customHeight="1">
      <c r="A114" s="34">
        <v>384313.6</v>
      </c>
      <c r="B114" s="35"/>
      <c r="C114" s="34">
        <f t="shared" si="2"/>
        <v>0</v>
      </c>
      <c r="D114" s="48"/>
      <c r="E114" s="35" t="s">
        <v>124</v>
      </c>
      <c r="F114" s="35" t="s">
        <v>70</v>
      </c>
      <c r="G114" s="35" t="s">
        <v>39</v>
      </c>
      <c r="H114" s="35" t="s">
        <v>125</v>
      </c>
      <c r="I114" s="37">
        <v>510.0</v>
      </c>
      <c r="J114" s="34">
        <f t="shared" si="3"/>
        <v>824000</v>
      </c>
      <c r="K114" s="38">
        <v>0.4664</v>
      </c>
      <c r="L114" s="39" t="s">
        <v>80</v>
      </c>
      <c r="M114" s="39">
        <v>5.0</v>
      </c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</row>
    <row r="115" ht="39.0" customHeight="1">
      <c r="A115" s="41">
        <v>433285.6</v>
      </c>
      <c r="B115" s="42"/>
      <c r="C115" s="41">
        <f t="shared" si="2"/>
        <v>0</v>
      </c>
      <c r="D115" s="53"/>
      <c r="E115" s="42" t="s">
        <v>126</v>
      </c>
      <c r="F115" s="42" t="s">
        <v>70</v>
      </c>
      <c r="G115" s="42" t="s">
        <v>39</v>
      </c>
      <c r="H115" s="42" t="s">
        <v>127</v>
      </c>
      <c r="I115" s="44">
        <v>575.0</v>
      </c>
      <c r="J115" s="41">
        <f t="shared" si="3"/>
        <v>929000</v>
      </c>
      <c r="K115" s="45">
        <v>0.4664</v>
      </c>
      <c r="L115" s="46" t="s">
        <v>80</v>
      </c>
      <c r="M115" s="46">
        <v>2.0</v>
      </c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</row>
    <row r="116" ht="39.0" customHeight="1">
      <c r="A116" s="34">
        <v>433285.6</v>
      </c>
      <c r="B116" s="35"/>
      <c r="C116" s="34">
        <f t="shared" si="2"/>
        <v>0</v>
      </c>
      <c r="D116" s="48"/>
      <c r="E116" s="35" t="s">
        <v>126</v>
      </c>
      <c r="F116" s="35" t="s">
        <v>70</v>
      </c>
      <c r="G116" s="35" t="s">
        <v>39</v>
      </c>
      <c r="H116" s="35" t="s">
        <v>127</v>
      </c>
      <c r="I116" s="37">
        <v>575.0</v>
      </c>
      <c r="J116" s="34">
        <f t="shared" si="3"/>
        <v>929000</v>
      </c>
      <c r="K116" s="38">
        <v>0.4664</v>
      </c>
      <c r="L116" s="39" t="s">
        <v>87</v>
      </c>
      <c r="M116" s="39">
        <v>2.0</v>
      </c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</row>
    <row r="117" ht="25.5" customHeight="1">
      <c r="A117" s="41">
        <v>425823.19999999995</v>
      </c>
      <c r="B117" s="42"/>
      <c r="C117" s="41">
        <f t="shared" si="2"/>
        <v>0</v>
      </c>
      <c r="D117" s="53"/>
      <c r="E117" s="42" t="s">
        <v>128</v>
      </c>
      <c r="F117" s="42" t="s">
        <v>70</v>
      </c>
      <c r="G117" s="42" t="s">
        <v>39</v>
      </c>
      <c r="H117" s="42" t="s">
        <v>129</v>
      </c>
      <c r="I117" s="44">
        <v>565.0</v>
      </c>
      <c r="J117" s="41">
        <f t="shared" si="3"/>
        <v>913000</v>
      </c>
      <c r="K117" s="45">
        <v>0.4663999999999999</v>
      </c>
      <c r="L117" s="46" t="s">
        <v>47</v>
      </c>
      <c r="M117" s="46">
        <v>2.0</v>
      </c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</row>
    <row r="118" ht="25.5" customHeight="1">
      <c r="A118" s="34">
        <v>425823.19999999995</v>
      </c>
      <c r="B118" s="35"/>
      <c r="C118" s="34">
        <f t="shared" si="2"/>
        <v>0</v>
      </c>
      <c r="D118" s="54"/>
      <c r="E118" s="35" t="s">
        <v>128</v>
      </c>
      <c r="F118" s="35" t="s">
        <v>70</v>
      </c>
      <c r="G118" s="35" t="s">
        <v>39</v>
      </c>
      <c r="H118" s="35" t="s">
        <v>129</v>
      </c>
      <c r="I118" s="37">
        <v>565.0</v>
      </c>
      <c r="J118" s="34">
        <f t="shared" si="3"/>
        <v>913000</v>
      </c>
      <c r="K118" s="38">
        <v>0.4663999999999999</v>
      </c>
      <c r="L118" s="39" t="s">
        <v>80</v>
      </c>
      <c r="M118" s="39">
        <v>4.0</v>
      </c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</row>
    <row r="119" ht="25.5" customHeight="1">
      <c r="A119" s="41">
        <v>425823.19999999995</v>
      </c>
      <c r="B119" s="42"/>
      <c r="C119" s="41">
        <f t="shared" si="2"/>
        <v>0</v>
      </c>
      <c r="D119" s="59"/>
      <c r="E119" s="42" t="s">
        <v>128</v>
      </c>
      <c r="F119" s="42" t="s">
        <v>70</v>
      </c>
      <c r="G119" s="42" t="s">
        <v>39</v>
      </c>
      <c r="H119" s="42" t="s">
        <v>129</v>
      </c>
      <c r="I119" s="44">
        <v>565.0</v>
      </c>
      <c r="J119" s="41">
        <f t="shared" si="3"/>
        <v>913000</v>
      </c>
      <c r="K119" s="45">
        <v>0.4663999999999999</v>
      </c>
      <c r="L119" s="46" t="s">
        <v>87</v>
      </c>
      <c r="M119" s="46">
        <v>1.0</v>
      </c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ht="25.5" customHeight="1">
      <c r="A120" s="34">
        <v>444012.8</v>
      </c>
      <c r="B120" s="35"/>
      <c r="C120" s="34">
        <f t="shared" si="2"/>
        <v>0</v>
      </c>
      <c r="D120" s="36"/>
      <c r="E120" s="35" t="s">
        <v>130</v>
      </c>
      <c r="F120" s="35" t="s">
        <v>70</v>
      </c>
      <c r="G120" s="35" t="s">
        <v>39</v>
      </c>
      <c r="H120" s="35" t="s">
        <v>131</v>
      </c>
      <c r="I120" s="37">
        <v>589.0</v>
      </c>
      <c r="J120" s="34">
        <f t="shared" si="3"/>
        <v>952000</v>
      </c>
      <c r="K120" s="38">
        <v>0.4664</v>
      </c>
      <c r="L120" s="39" t="s">
        <v>42</v>
      </c>
      <c r="M120" s="39">
        <v>13.0</v>
      </c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</row>
    <row r="121" ht="25.5" customHeight="1">
      <c r="A121" s="41">
        <v>444012.8</v>
      </c>
      <c r="B121" s="42"/>
      <c r="C121" s="41">
        <f t="shared" si="2"/>
        <v>0</v>
      </c>
      <c r="D121" s="43"/>
      <c r="E121" s="42" t="s">
        <v>130</v>
      </c>
      <c r="F121" s="42" t="s">
        <v>70</v>
      </c>
      <c r="G121" s="42" t="s">
        <v>39</v>
      </c>
      <c r="H121" s="42" t="s">
        <v>131</v>
      </c>
      <c r="I121" s="44">
        <v>589.0</v>
      </c>
      <c r="J121" s="41">
        <f t="shared" si="3"/>
        <v>952000</v>
      </c>
      <c r="K121" s="45">
        <v>0.4664</v>
      </c>
      <c r="L121" s="46" t="s">
        <v>47</v>
      </c>
      <c r="M121" s="46">
        <v>16.0</v>
      </c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</row>
    <row r="122" ht="25.5" customHeight="1">
      <c r="A122" s="34">
        <v>444012.8</v>
      </c>
      <c r="B122" s="35"/>
      <c r="C122" s="34">
        <f t="shared" si="2"/>
        <v>0</v>
      </c>
      <c r="D122" s="48"/>
      <c r="E122" s="35" t="s">
        <v>130</v>
      </c>
      <c r="F122" s="35" t="s">
        <v>70</v>
      </c>
      <c r="G122" s="35" t="s">
        <v>39</v>
      </c>
      <c r="H122" s="35" t="s">
        <v>131</v>
      </c>
      <c r="I122" s="37">
        <v>589.0</v>
      </c>
      <c r="J122" s="34">
        <f t="shared" si="3"/>
        <v>952000</v>
      </c>
      <c r="K122" s="38">
        <v>0.4664</v>
      </c>
      <c r="L122" s="39" t="s">
        <v>80</v>
      </c>
      <c r="M122" s="39">
        <v>10.0</v>
      </c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</row>
    <row r="123" ht="16.5" customHeight="1">
      <c r="A123" s="41">
        <v>698667.2</v>
      </c>
      <c r="B123" s="42"/>
      <c r="C123" s="41">
        <f t="shared" si="2"/>
        <v>0</v>
      </c>
      <c r="D123" s="53"/>
      <c r="E123" s="42" t="s">
        <v>132</v>
      </c>
      <c r="F123" s="42" t="s">
        <v>70</v>
      </c>
      <c r="G123" s="42" t="s">
        <v>39</v>
      </c>
      <c r="H123" s="42" t="s">
        <v>133</v>
      </c>
      <c r="I123" s="44">
        <v>927.0</v>
      </c>
      <c r="J123" s="41">
        <f t="shared" si="3"/>
        <v>1498000</v>
      </c>
      <c r="K123" s="45">
        <v>0.4664</v>
      </c>
      <c r="L123" s="46" t="s">
        <v>42</v>
      </c>
      <c r="M123" s="46">
        <v>13.0</v>
      </c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ht="16.5" customHeight="1">
      <c r="A124" s="34">
        <v>698667.2</v>
      </c>
      <c r="B124" s="35"/>
      <c r="C124" s="34">
        <f t="shared" si="2"/>
        <v>0</v>
      </c>
      <c r="D124" s="54"/>
      <c r="E124" s="35" t="s">
        <v>132</v>
      </c>
      <c r="F124" s="35" t="s">
        <v>70</v>
      </c>
      <c r="G124" s="35" t="s">
        <v>39</v>
      </c>
      <c r="H124" s="35" t="s">
        <v>133</v>
      </c>
      <c r="I124" s="37">
        <v>927.0</v>
      </c>
      <c r="J124" s="34">
        <f t="shared" si="3"/>
        <v>1498000</v>
      </c>
      <c r="K124" s="38">
        <v>0.4664</v>
      </c>
      <c r="L124" s="39" t="s">
        <v>47</v>
      </c>
      <c r="M124" s="39">
        <v>23.0</v>
      </c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</row>
    <row r="125" ht="16.5" customHeight="1">
      <c r="A125" s="41">
        <v>698667.2</v>
      </c>
      <c r="B125" s="42"/>
      <c r="C125" s="41">
        <f t="shared" si="2"/>
        <v>0</v>
      </c>
      <c r="D125" s="43"/>
      <c r="E125" s="42" t="s">
        <v>132</v>
      </c>
      <c r="F125" s="42" t="s">
        <v>70</v>
      </c>
      <c r="G125" s="42" t="s">
        <v>39</v>
      </c>
      <c r="H125" s="42" t="s">
        <v>133</v>
      </c>
      <c r="I125" s="44">
        <v>927.0</v>
      </c>
      <c r="J125" s="41">
        <f t="shared" si="3"/>
        <v>1498000</v>
      </c>
      <c r="K125" s="45">
        <v>0.4664</v>
      </c>
      <c r="L125" s="46" t="s">
        <v>80</v>
      </c>
      <c r="M125" s="46">
        <v>10.0</v>
      </c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</row>
    <row r="126" ht="16.5" customHeight="1">
      <c r="A126" s="34">
        <v>698667.2</v>
      </c>
      <c r="B126" s="35"/>
      <c r="C126" s="34">
        <f t="shared" si="2"/>
        <v>0</v>
      </c>
      <c r="D126" s="54"/>
      <c r="E126" s="35" t="s">
        <v>134</v>
      </c>
      <c r="F126" s="35" t="s">
        <v>70</v>
      </c>
      <c r="G126" s="35" t="s">
        <v>39</v>
      </c>
      <c r="H126" s="35" t="s">
        <v>135</v>
      </c>
      <c r="I126" s="37">
        <v>927.0</v>
      </c>
      <c r="J126" s="34">
        <f t="shared" si="3"/>
        <v>1498000</v>
      </c>
      <c r="K126" s="38">
        <v>0.4664</v>
      </c>
      <c r="L126" s="39" t="s">
        <v>42</v>
      </c>
      <c r="M126" s="39">
        <v>17.0</v>
      </c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</row>
    <row r="127" ht="16.5" customHeight="1">
      <c r="A127" s="41">
        <v>698667.2</v>
      </c>
      <c r="B127" s="42"/>
      <c r="C127" s="41">
        <f t="shared" si="2"/>
        <v>0</v>
      </c>
      <c r="D127" s="43"/>
      <c r="E127" s="42" t="s">
        <v>134</v>
      </c>
      <c r="F127" s="42" t="s">
        <v>70</v>
      </c>
      <c r="G127" s="42" t="s">
        <v>39</v>
      </c>
      <c r="H127" s="42" t="s">
        <v>135</v>
      </c>
      <c r="I127" s="44">
        <v>927.0</v>
      </c>
      <c r="J127" s="41">
        <f t="shared" si="3"/>
        <v>1498000</v>
      </c>
      <c r="K127" s="45">
        <v>0.4664</v>
      </c>
      <c r="L127" s="46" t="s">
        <v>47</v>
      </c>
      <c r="M127" s="46">
        <v>29.0</v>
      </c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</row>
    <row r="128" ht="16.5" customHeight="1">
      <c r="A128" s="34">
        <v>698667.2</v>
      </c>
      <c r="B128" s="35"/>
      <c r="C128" s="34">
        <f t="shared" si="2"/>
        <v>0</v>
      </c>
      <c r="D128" s="48"/>
      <c r="E128" s="35" t="s">
        <v>134</v>
      </c>
      <c r="F128" s="35" t="s">
        <v>70</v>
      </c>
      <c r="G128" s="35" t="s">
        <v>39</v>
      </c>
      <c r="H128" s="35" t="s">
        <v>135</v>
      </c>
      <c r="I128" s="37">
        <v>927.0</v>
      </c>
      <c r="J128" s="34">
        <f t="shared" si="3"/>
        <v>1498000</v>
      </c>
      <c r="K128" s="38">
        <v>0.4664</v>
      </c>
      <c r="L128" s="39" t="s">
        <v>80</v>
      </c>
      <c r="M128" s="39">
        <v>9.0</v>
      </c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</row>
    <row r="129" ht="16.5" customHeight="1">
      <c r="A129" s="41">
        <v>385712.79999999993</v>
      </c>
      <c r="B129" s="42"/>
      <c r="C129" s="41">
        <f t="shared" si="2"/>
        <v>0</v>
      </c>
      <c r="D129" s="53"/>
      <c r="E129" s="42" t="s">
        <v>136</v>
      </c>
      <c r="F129" s="42" t="s">
        <v>137</v>
      </c>
      <c r="G129" s="42" t="s">
        <v>39</v>
      </c>
      <c r="H129" s="42" t="s">
        <v>138</v>
      </c>
      <c r="I129" s="44">
        <v>512.0</v>
      </c>
      <c r="J129" s="41">
        <f t="shared" si="3"/>
        <v>827000</v>
      </c>
      <c r="K129" s="45">
        <v>0.4663999999999999</v>
      </c>
      <c r="L129" s="46">
        <v>39.0</v>
      </c>
      <c r="M129" s="46">
        <v>5.0</v>
      </c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</row>
    <row r="130" ht="16.5" customHeight="1">
      <c r="A130" s="34">
        <v>385712.79999999993</v>
      </c>
      <c r="B130" s="35"/>
      <c r="C130" s="34">
        <f t="shared" si="2"/>
        <v>0</v>
      </c>
      <c r="D130" s="54"/>
      <c r="E130" s="35" t="s">
        <v>136</v>
      </c>
      <c r="F130" s="35" t="s">
        <v>137</v>
      </c>
      <c r="G130" s="35" t="s">
        <v>39</v>
      </c>
      <c r="H130" s="35" t="s">
        <v>138</v>
      </c>
      <c r="I130" s="37">
        <v>512.0</v>
      </c>
      <c r="J130" s="34">
        <f t="shared" si="3"/>
        <v>827000</v>
      </c>
      <c r="K130" s="38">
        <v>0.4663999999999999</v>
      </c>
      <c r="L130" s="39">
        <v>40.0</v>
      </c>
      <c r="M130" s="39">
        <v>23.0</v>
      </c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</row>
    <row r="131" ht="16.5" customHeight="1">
      <c r="A131" s="41">
        <v>385712.79999999993</v>
      </c>
      <c r="B131" s="42"/>
      <c r="C131" s="41">
        <f t="shared" si="2"/>
        <v>0</v>
      </c>
      <c r="D131" s="43"/>
      <c r="E131" s="42" t="s">
        <v>136</v>
      </c>
      <c r="F131" s="42" t="s">
        <v>137</v>
      </c>
      <c r="G131" s="42" t="s">
        <v>39</v>
      </c>
      <c r="H131" s="42" t="s">
        <v>138</v>
      </c>
      <c r="I131" s="44">
        <v>512.0</v>
      </c>
      <c r="J131" s="41">
        <f t="shared" si="3"/>
        <v>827000</v>
      </c>
      <c r="K131" s="45">
        <v>0.4663999999999999</v>
      </c>
      <c r="L131" s="46">
        <v>41.0</v>
      </c>
      <c r="M131" s="46">
        <v>19.0</v>
      </c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</row>
    <row r="132" ht="16.5" customHeight="1">
      <c r="A132" s="34">
        <v>385712.79999999993</v>
      </c>
      <c r="B132" s="35"/>
      <c r="C132" s="34">
        <f t="shared" si="2"/>
        <v>0</v>
      </c>
      <c r="D132" s="54"/>
      <c r="E132" s="35" t="s">
        <v>136</v>
      </c>
      <c r="F132" s="35" t="s">
        <v>137</v>
      </c>
      <c r="G132" s="35" t="s">
        <v>39</v>
      </c>
      <c r="H132" s="35" t="s">
        <v>138</v>
      </c>
      <c r="I132" s="37">
        <v>512.0</v>
      </c>
      <c r="J132" s="34">
        <f t="shared" si="3"/>
        <v>827000</v>
      </c>
      <c r="K132" s="38">
        <v>0.4663999999999999</v>
      </c>
      <c r="L132" s="39">
        <v>42.0</v>
      </c>
      <c r="M132" s="39">
        <v>21.0</v>
      </c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</row>
    <row r="133" ht="16.5" customHeight="1">
      <c r="A133" s="41">
        <v>385712.79999999993</v>
      </c>
      <c r="B133" s="42"/>
      <c r="C133" s="41">
        <f t="shared" si="2"/>
        <v>0</v>
      </c>
      <c r="D133" s="59"/>
      <c r="E133" s="42" t="s">
        <v>136</v>
      </c>
      <c r="F133" s="42" t="s">
        <v>137</v>
      </c>
      <c r="G133" s="42" t="s">
        <v>39</v>
      </c>
      <c r="H133" s="42" t="s">
        <v>138</v>
      </c>
      <c r="I133" s="44">
        <v>512.0</v>
      </c>
      <c r="J133" s="41">
        <f t="shared" si="3"/>
        <v>827000</v>
      </c>
      <c r="K133" s="45">
        <v>0.4663999999999999</v>
      </c>
      <c r="L133" s="46">
        <v>43.0</v>
      </c>
      <c r="M133" s="46">
        <v>26.0</v>
      </c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</row>
    <row r="134" ht="16.5" customHeight="1">
      <c r="A134" s="34">
        <v>385712.79999999993</v>
      </c>
      <c r="B134" s="35"/>
      <c r="C134" s="34">
        <f t="shared" si="2"/>
        <v>0</v>
      </c>
      <c r="D134" s="36"/>
      <c r="E134" s="35" t="s">
        <v>139</v>
      </c>
      <c r="F134" s="35" t="s">
        <v>137</v>
      </c>
      <c r="G134" s="35" t="s">
        <v>39</v>
      </c>
      <c r="H134" s="35" t="s">
        <v>140</v>
      </c>
      <c r="I134" s="37">
        <v>512.0</v>
      </c>
      <c r="J134" s="34">
        <f t="shared" si="3"/>
        <v>827000</v>
      </c>
      <c r="K134" s="38">
        <v>0.4663999999999999</v>
      </c>
      <c r="L134" s="39">
        <v>39.0</v>
      </c>
      <c r="M134" s="39">
        <v>5.0</v>
      </c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</row>
    <row r="135" ht="16.5" customHeight="1">
      <c r="A135" s="41">
        <v>385712.79999999993</v>
      </c>
      <c r="B135" s="42"/>
      <c r="C135" s="41">
        <f t="shared" si="2"/>
        <v>0</v>
      </c>
      <c r="D135" s="43"/>
      <c r="E135" s="42" t="s">
        <v>139</v>
      </c>
      <c r="F135" s="42" t="s">
        <v>137</v>
      </c>
      <c r="G135" s="42" t="s">
        <v>39</v>
      </c>
      <c r="H135" s="42" t="s">
        <v>140</v>
      </c>
      <c r="I135" s="44">
        <v>512.0</v>
      </c>
      <c r="J135" s="41">
        <f t="shared" si="3"/>
        <v>827000</v>
      </c>
      <c r="K135" s="45">
        <v>0.4663999999999999</v>
      </c>
      <c r="L135" s="46">
        <v>40.0</v>
      </c>
      <c r="M135" s="46">
        <v>20.0</v>
      </c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</row>
    <row r="136" ht="16.5" customHeight="1">
      <c r="A136" s="34">
        <v>385712.79999999993</v>
      </c>
      <c r="B136" s="35"/>
      <c r="C136" s="34">
        <f t="shared" si="2"/>
        <v>0</v>
      </c>
      <c r="D136" s="54"/>
      <c r="E136" s="35" t="s">
        <v>139</v>
      </c>
      <c r="F136" s="35" t="s">
        <v>137</v>
      </c>
      <c r="G136" s="35" t="s">
        <v>39</v>
      </c>
      <c r="H136" s="35" t="s">
        <v>140</v>
      </c>
      <c r="I136" s="37">
        <v>512.0</v>
      </c>
      <c r="J136" s="34">
        <f t="shared" si="3"/>
        <v>827000</v>
      </c>
      <c r="K136" s="38">
        <v>0.4663999999999999</v>
      </c>
      <c r="L136" s="39">
        <v>41.0</v>
      </c>
      <c r="M136" s="39">
        <v>17.0</v>
      </c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</row>
    <row r="137" ht="16.5" customHeight="1">
      <c r="A137" s="41">
        <v>385712.79999999993</v>
      </c>
      <c r="B137" s="42"/>
      <c r="C137" s="41">
        <f t="shared" si="2"/>
        <v>0</v>
      </c>
      <c r="D137" s="43"/>
      <c r="E137" s="42" t="s">
        <v>139</v>
      </c>
      <c r="F137" s="42" t="s">
        <v>137</v>
      </c>
      <c r="G137" s="42" t="s">
        <v>39</v>
      </c>
      <c r="H137" s="42" t="s">
        <v>140</v>
      </c>
      <c r="I137" s="44">
        <v>512.0</v>
      </c>
      <c r="J137" s="41">
        <f t="shared" si="3"/>
        <v>827000</v>
      </c>
      <c r="K137" s="45">
        <v>0.4663999999999999</v>
      </c>
      <c r="L137" s="46">
        <v>42.0</v>
      </c>
      <c r="M137" s="46">
        <v>16.0</v>
      </c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</row>
    <row r="138" ht="16.5" customHeight="1">
      <c r="A138" s="34">
        <v>385712.79999999993</v>
      </c>
      <c r="B138" s="35"/>
      <c r="C138" s="34">
        <f t="shared" si="2"/>
        <v>0</v>
      </c>
      <c r="D138" s="48"/>
      <c r="E138" s="35" t="s">
        <v>139</v>
      </c>
      <c r="F138" s="35" t="s">
        <v>137</v>
      </c>
      <c r="G138" s="35" t="s">
        <v>39</v>
      </c>
      <c r="H138" s="35" t="s">
        <v>140</v>
      </c>
      <c r="I138" s="37">
        <v>512.0</v>
      </c>
      <c r="J138" s="34">
        <f t="shared" si="3"/>
        <v>827000</v>
      </c>
      <c r="K138" s="38">
        <v>0.4663999999999999</v>
      </c>
      <c r="L138" s="39">
        <v>43.0</v>
      </c>
      <c r="M138" s="39">
        <v>22.0</v>
      </c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</row>
    <row r="139" ht="16.5" customHeight="1">
      <c r="A139" s="41">
        <v>385712.79999999993</v>
      </c>
      <c r="B139" s="42"/>
      <c r="C139" s="41">
        <f t="shared" si="2"/>
        <v>0</v>
      </c>
      <c r="D139" s="53"/>
      <c r="E139" s="42" t="s">
        <v>141</v>
      </c>
      <c r="F139" s="42" t="s">
        <v>137</v>
      </c>
      <c r="G139" s="42" t="s">
        <v>39</v>
      </c>
      <c r="H139" s="42" t="s">
        <v>142</v>
      </c>
      <c r="I139" s="44">
        <v>512.0</v>
      </c>
      <c r="J139" s="41">
        <f t="shared" si="3"/>
        <v>827000</v>
      </c>
      <c r="K139" s="45">
        <v>0.4663999999999999</v>
      </c>
      <c r="L139" s="46">
        <v>39.0</v>
      </c>
      <c r="M139" s="46">
        <v>1.0</v>
      </c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</row>
    <row r="140" ht="16.5" customHeight="1">
      <c r="A140" s="34">
        <v>385712.79999999993</v>
      </c>
      <c r="B140" s="35"/>
      <c r="C140" s="34">
        <f t="shared" si="2"/>
        <v>0</v>
      </c>
      <c r="D140" s="54"/>
      <c r="E140" s="35" t="s">
        <v>141</v>
      </c>
      <c r="F140" s="35" t="s">
        <v>137</v>
      </c>
      <c r="G140" s="35" t="s">
        <v>39</v>
      </c>
      <c r="H140" s="35" t="s">
        <v>142</v>
      </c>
      <c r="I140" s="37">
        <v>512.0</v>
      </c>
      <c r="J140" s="34">
        <f t="shared" si="3"/>
        <v>827000</v>
      </c>
      <c r="K140" s="38">
        <v>0.4663999999999999</v>
      </c>
      <c r="L140" s="39">
        <v>40.0</v>
      </c>
      <c r="M140" s="39">
        <v>2.0</v>
      </c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</row>
    <row r="141" ht="16.5" customHeight="1">
      <c r="A141" s="41">
        <v>385712.79999999993</v>
      </c>
      <c r="B141" s="42"/>
      <c r="C141" s="41">
        <f t="shared" si="2"/>
        <v>0</v>
      </c>
      <c r="D141" s="43"/>
      <c r="E141" s="42" t="s">
        <v>141</v>
      </c>
      <c r="F141" s="42" t="s">
        <v>137</v>
      </c>
      <c r="G141" s="42" t="s">
        <v>39</v>
      </c>
      <c r="H141" s="42" t="s">
        <v>142</v>
      </c>
      <c r="I141" s="44">
        <v>512.0</v>
      </c>
      <c r="J141" s="41">
        <f t="shared" si="3"/>
        <v>827000</v>
      </c>
      <c r="K141" s="45">
        <v>0.4663999999999999</v>
      </c>
      <c r="L141" s="46">
        <v>41.0</v>
      </c>
      <c r="M141" s="46">
        <v>3.0</v>
      </c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</row>
    <row r="142" ht="16.5" customHeight="1">
      <c r="A142" s="34">
        <v>385712.79999999993</v>
      </c>
      <c r="B142" s="35"/>
      <c r="C142" s="34">
        <f t="shared" si="2"/>
        <v>0</v>
      </c>
      <c r="D142" s="48"/>
      <c r="E142" s="35" t="s">
        <v>141</v>
      </c>
      <c r="F142" s="35" t="s">
        <v>137</v>
      </c>
      <c r="G142" s="35" t="s">
        <v>39</v>
      </c>
      <c r="H142" s="35" t="s">
        <v>142</v>
      </c>
      <c r="I142" s="37">
        <v>512.0</v>
      </c>
      <c r="J142" s="34">
        <f t="shared" si="3"/>
        <v>827000</v>
      </c>
      <c r="K142" s="38">
        <v>0.4663999999999999</v>
      </c>
      <c r="L142" s="39">
        <v>42.0</v>
      </c>
      <c r="M142" s="39">
        <v>2.0</v>
      </c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</row>
    <row r="143" ht="16.5" customHeight="1">
      <c r="A143" s="41">
        <v>444479.19999999995</v>
      </c>
      <c r="B143" s="42"/>
      <c r="C143" s="41">
        <f t="shared" si="2"/>
        <v>0</v>
      </c>
      <c r="D143" s="53"/>
      <c r="E143" s="42" t="s">
        <v>143</v>
      </c>
      <c r="F143" s="42" t="s">
        <v>137</v>
      </c>
      <c r="G143" s="42" t="s">
        <v>39</v>
      </c>
      <c r="H143" s="42" t="s">
        <v>144</v>
      </c>
      <c r="I143" s="44">
        <v>590.0</v>
      </c>
      <c r="J143" s="41">
        <f t="shared" si="3"/>
        <v>953000</v>
      </c>
      <c r="K143" s="45">
        <v>0.4663999999999999</v>
      </c>
      <c r="L143" s="46">
        <v>39.0</v>
      </c>
      <c r="M143" s="46">
        <v>5.0</v>
      </c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</row>
    <row r="144" ht="16.5" customHeight="1">
      <c r="A144" s="34">
        <v>444479.19999999995</v>
      </c>
      <c r="B144" s="35"/>
      <c r="C144" s="34">
        <f t="shared" si="2"/>
        <v>0</v>
      </c>
      <c r="D144" s="54"/>
      <c r="E144" s="35" t="s">
        <v>143</v>
      </c>
      <c r="F144" s="35" t="s">
        <v>137</v>
      </c>
      <c r="G144" s="35" t="s">
        <v>39</v>
      </c>
      <c r="H144" s="35" t="s">
        <v>144</v>
      </c>
      <c r="I144" s="37">
        <v>590.0</v>
      </c>
      <c r="J144" s="34">
        <f t="shared" si="3"/>
        <v>953000</v>
      </c>
      <c r="K144" s="38">
        <v>0.4663999999999999</v>
      </c>
      <c r="L144" s="39">
        <v>40.0</v>
      </c>
      <c r="M144" s="39">
        <v>17.0</v>
      </c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</row>
    <row r="145" ht="16.5" customHeight="1">
      <c r="A145" s="41">
        <v>444479.19999999995</v>
      </c>
      <c r="B145" s="42"/>
      <c r="C145" s="41">
        <f t="shared" si="2"/>
        <v>0</v>
      </c>
      <c r="D145" s="43"/>
      <c r="E145" s="42" t="s">
        <v>143</v>
      </c>
      <c r="F145" s="42" t="s">
        <v>137</v>
      </c>
      <c r="G145" s="42" t="s">
        <v>39</v>
      </c>
      <c r="H145" s="42" t="s">
        <v>144</v>
      </c>
      <c r="I145" s="44">
        <v>590.0</v>
      </c>
      <c r="J145" s="41">
        <f t="shared" si="3"/>
        <v>953000</v>
      </c>
      <c r="K145" s="45">
        <v>0.4663999999999999</v>
      </c>
      <c r="L145" s="46">
        <v>41.0</v>
      </c>
      <c r="M145" s="46">
        <v>17.0</v>
      </c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</row>
    <row r="146" ht="16.5" customHeight="1">
      <c r="A146" s="34">
        <v>444479.19999999995</v>
      </c>
      <c r="B146" s="35"/>
      <c r="C146" s="34">
        <f t="shared" si="2"/>
        <v>0</v>
      </c>
      <c r="D146" s="54"/>
      <c r="E146" s="35" t="s">
        <v>143</v>
      </c>
      <c r="F146" s="35" t="s">
        <v>137</v>
      </c>
      <c r="G146" s="35" t="s">
        <v>39</v>
      </c>
      <c r="H146" s="35" t="s">
        <v>144</v>
      </c>
      <c r="I146" s="37">
        <v>590.0</v>
      </c>
      <c r="J146" s="34">
        <f t="shared" si="3"/>
        <v>953000</v>
      </c>
      <c r="K146" s="38">
        <v>0.4663999999999999</v>
      </c>
      <c r="L146" s="39">
        <v>42.0</v>
      </c>
      <c r="M146" s="39">
        <v>9.0</v>
      </c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</row>
    <row r="147" ht="16.5" customHeight="1">
      <c r="A147" s="41">
        <v>444479.19999999995</v>
      </c>
      <c r="B147" s="42"/>
      <c r="C147" s="41">
        <f t="shared" si="2"/>
        <v>0</v>
      </c>
      <c r="D147" s="59"/>
      <c r="E147" s="42" t="s">
        <v>143</v>
      </c>
      <c r="F147" s="42" t="s">
        <v>137</v>
      </c>
      <c r="G147" s="42" t="s">
        <v>39</v>
      </c>
      <c r="H147" s="42" t="s">
        <v>144</v>
      </c>
      <c r="I147" s="44">
        <v>590.0</v>
      </c>
      <c r="J147" s="41">
        <f t="shared" si="3"/>
        <v>953000</v>
      </c>
      <c r="K147" s="45">
        <v>0.4663999999999999</v>
      </c>
      <c r="L147" s="46">
        <v>43.0</v>
      </c>
      <c r="M147" s="46">
        <v>2.0</v>
      </c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</row>
    <row r="148" ht="16.5" customHeight="1">
      <c r="A148" s="34">
        <v>418827.19999999995</v>
      </c>
      <c r="B148" s="35"/>
      <c r="C148" s="34">
        <f t="shared" si="2"/>
        <v>0</v>
      </c>
      <c r="D148" s="36"/>
      <c r="E148" s="35" t="s">
        <v>145</v>
      </c>
      <c r="F148" s="35" t="s">
        <v>137</v>
      </c>
      <c r="G148" s="35" t="s">
        <v>39</v>
      </c>
      <c r="H148" s="35" t="s">
        <v>146</v>
      </c>
      <c r="I148" s="37">
        <v>556.0</v>
      </c>
      <c r="J148" s="34">
        <f t="shared" si="3"/>
        <v>898000</v>
      </c>
      <c r="K148" s="38">
        <v>0.4663999999999999</v>
      </c>
      <c r="L148" s="39">
        <v>39.0</v>
      </c>
      <c r="M148" s="39">
        <v>1.0</v>
      </c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</row>
    <row r="149" ht="16.5" customHeight="1">
      <c r="A149" s="41">
        <v>418827.19999999995</v>
      </c>
      <c r="B149" s="42"/>
      <c r="C149" s="41">
        <f t="shared" si="2"/>
        <v>0</v>
      </c>
      <c r="D149" s="43"/>
      <c r="E149" s="42" t="s">
        <v>145</v>
      </c>
      <c r="F149" s="42" t="s">
        <v>137</v>
      </c>
      <c r="G149" s="42" t="s">
        <v>39</v>
      </c>
      <c r="H149" s="42" t="s">
        <v>146</v>
      </c>
      <c r="I149" s="44">
        <v>556.0</v>
      </c>
      <c r="J149" s="41">
        <f t="shared" si="3"/>
        <v>898000</v>
      </c>
      <c r="K149" s="45">
        <v>0.4663999999999999</v>
      </c>
      <c r="L149" s="46">
        <v>40.0</v>
      </c>
      <c r="M149" s="46">
        <v>8.0</v>
      </c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</row>
    <row r="150" ht="16.5" customHeight="1">
      <c r="A150" s="34">
        <v>418827.19999999995</v>
      </c>
      <c r="B150" s="35"/>
      <c r="C150" s="34">
        <f t="shared" si="2"/>
        <v>0</v>
      </c>
      <c r="D150" s="54"/>
      <c r="E150" s="35" t="s">
        <v>145</v>
      </c>
      <c r="F150" s="35" t="s">
        <v>137</v>
      </c>
      <c r="G150" s="35" t="s">
        <v>39</v>
      </c>
      <c r="H150" s="35" t="s">
        <v>146</v>
      </c>
      <c r="I150" s="37">
        <v>556.0</v>
      </c>
      <c r="J150" s="34">
        <f t="shared" si="3"/>
        <v>898000</v>
      </c>
      <c r="K150" s="38">
        <v>0.4663999999999999</v>
      </c>
      <c r="L150" s="39">
        <v>41.0</v>
      </c>
      <c r="M150" s="39">
        <v>8.0</v>
      </c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</row>
    <row r="151" ht="16.5" customHeight="1">
      <c r="A151" s="41">
        <v>418827.19999999995</v>
      </c>
      <c r="B151" s="42"/>
      <c r="C151" s="41">
        <f t="shared" si="2"/>
        <v>0</v>
      </c>
      <c r="D151" s="43"/>
      <c r="E151" s="42" t="s">
        <v>145</v>
      </c>
      <c r="F151" s="42" t="s">
        <v>137</v>
      </c>
      <c r="G151" s="42" t="s">
        <v>39</v>
      </c>
      <c r="H151" s="42" t="s">
        <v>146</v>
      </c>
      <c r="I151" s="44">
        <v>556.0</v>
      </c>
      <c r="J151" s="41">
        <f t="shared" si="3"/>
        <v>898000</v>
      </c>
      <c r="K151" s="45">
        <v>0.4663999999999999</v>
      </c>
      <c r="L151" s="46">
        <v>42.0</v>
      </c>
      <c r="M151" s="46">
        <v>1.0</v>
      </c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</row>
    <row r="152" ht="16.5" customHeight="1">
      <c r="A152" s="34">
        <v>418827.19999999995</v>
      </c>
      <c r="B152" s="35"/>
      <c r="C152" s="34">
        <f t="shared" si="2"/>
        <v>0</v>
      </c>
      <c r="D152" s="48"/>
      <c r="E152" s="35" t="s">
        <v>145</v>
      </c>
      <c r="F152" s="35" t="s">
        <v>137</v>
      </c>
      <c r="G152" s="35" t="s">
        <v>39</v>
      </c>
      <c r="H152" s="35" t="s">
        <v>146</v>
      </c>
      <c r="I152" s="37">
        <v>556.0</v>
      </c>
      <c r="J152" s="34">
        <f t="shared" si="3"/>
        <v>898000</v>
      </c>
      <c r="K152" s="38">
        <v>0.4663999999999999</v>
      </c>
      <c r="L152" s="39">
        <v>43.0</v>
      </c>
      <c r="M152" s="39">
        <v>1.0</v>
      </c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</row>
    <row r="153" ht="16.5" customHeight="1">
      <c r="A153" s="41">
        <v>523767.19999999995</v>
      </c>
      <c r="B153" s="42"/>
      <c r="C153" s="41">
        <f t="shared" si="2"/>
        <v>0</v>
      </c>
      <c r="D153" s="53"/>
      <c r="E153" s="42" t="s">
        <v>147</v>
      </c>
      <c r="F153" s="42" t="s">
        <v>137</v>
      </c>
      <c r="G153" s="42" t="s">
        <v>39</v>
      </c>
      <c r="H153" s="42" t="s">
        <v>146</v>
      </c>
      <c r="I153" s="44">
        <v>695.0</v>
      </c>
      <c r="J153" s="41">
        <f t="shared" si="3"/>
        <v>1123000</v>
      </c>
      <c r="K153" s="45">
        <v>0.4664</v>
      </c>
      <c r="L153" s="46">
        <v>39.0</v>
      </c>
      <c r="M153" s="46">
        <v>2.0</v>
      </c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</row>
    <row r="154" ht="16.5" customHeight="1">
      <c r="A154" s="34">
        <v>523767.19999999995</v>
      </c>
      <c r="B154" s="35"/>
      <c r="C154" s="34">
        <f t="shared" si="2"/>
        <v>0</v>
      </c>
      <c r="D154" s="54"/>
      <c r="E154" s="35" t="s">
        <v>147</v>
      </c>
      <c r="F154" s="35" t="s">
        <v>137</v>
      </c>
      <c r="G154" s="35" t="s">
        <v>39</v>
      </c>
      <c r="H154" s="35" t="s">
        <v>146</v>
      </c>
      <c r="I154" s="37">
        <v>695.0</v>
      </c>
      <c r="J154" s="34">
        <f t="shared" si="3"/>
        <v>1123000</v>
      </c>
      <c r="K154" s="38">
        <v>0.4664</v>
      </c>
      <c r="L154" s="39">
        <v>40.0</v>
      </c>
      <c r="M154" s="39">
        <v>8.0</v>
      </c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</row>
    <row r="155" ht="16.5" customHeight="1">
      <c r="A155" s="41">
        <v>523767.19999999995</v>
      </c>
      <c r="B155" s="42"/>
      <c r="C155" s="41">
        <f t="shared" si="2"/>
        <v>0</v>
      </c>
      <c r="D155" s="43"/>
      <c r="E155" s="42" t="s">
        <v>147</v>
      </c>
      <c r="F155" s="42" t="s">
        <v>137</v>
      </c>
      <c r="G155" s="42" t="s">
        <v>39</v>
      </c>
      <c r="H155" s="42" t="s">
        <v>146</v>
      </c>
      <c r="I155" s="44">
        <v>695.0</v>
      </c>
      <c r="J155" s="41">
        <f t="shared" si="3"/>
        <v>1123000</v>
      </c>
      <c r="K155" s="45">
        <v>0.4664</v>
      </c>
      <c r="L155" s="46">
        <v>41.0</v>
      </c>
      <c r="M155" s="46">
        <v>10.0</v>
      </c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</row>
    <row r="156" ht="16.5" customHeight="1">
      <c r="A156" s="34">
        <v>523767.19999999995</v>
      </c>
      <c r="B156" s="35"/>
      <c r="C156" s="34">
        <f t="shared" si="2"/>
        <v>0</v>
      </c>
      <c r="D156" s="54"/>
      <c r="E156" s="35" t="s">
        <v>147</v>
      </c>
      <c r="F156" s="35" t="s">
        <v>137</v>
      </c>
      <c r="G156" s="35" t="s">
        <v>39</v>
      </c>
      <c r="H156" s="35" t="s">
        <v>146</v>
      </c>
      <c r="I156" s="37">
        <v>695.0</v>
      </c>
      <c r="J156" s="34">
        <f t="shared" si="3"/>
        <v>1123000</v>
      </c>
      <c r="K156" s="38">
        <v>0.4664</v>
      </c>
      <c r="L156" s="39">
        <v>42.0</v>
      </c>
      <c r="M156" s="39">
        <v>1.0</v>
      </c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</row>
    <row r="157" ht="16.5" customHeight="1">
      <c r="A157" s="41">
        <v>523767.19999999995</v>
      </c>
      <c r="B157" s="42"/>
      <c r="C157" s="41">
        <f t="shared" si="2"/>
        <v>0</v>
      </c>
      <c r="D157" s="59"/>
      <c r="E157" s="42" t="s">
        <v>147</v>
      </c>
      <c r="F157" s="42" t="s">
        <v>137</v>
      </c>
      <c r="G157" s="42" t="s">
        <v>39</v>
      </c>
      <c r="H157" s="42" t="s">
        <v>146</v>
      </c>
      <c r="I157" s="44">
        <v>695.0</v>
      </c>
      <c r="J157" s="41">
        <f t="shared" si="3"/>
        <v>1123000</v>
      </c>
      <c r="K157" s="45">
        <v>0.4664</v>
      </c>
      <c r="L157" s="46">
        <v>43.0</v>
      </c>
      <c r="M157" s="46">
        <v>1.0</v>
      </c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</row>
    <row r="158" ht="16.5" customHeight="1">
      <c r="A158" s="34">
        <v>215010.4</v>
      </c>
      <c r="B158" s="35"/>
      <c r="C158" s="34">
        <f t="shared" si="2"/>
        <v>0</v>
      </c>
      <c r="D158" s="36"/>
      <c r="E158" s="35" t="s">
        <v>148</v>
      </c>
      <c r="F158" s="35" t="s">
        <v>137</v>
      </c>
      <c r="G158" s="35" t="s">
        <v>39</v>
      </c>
      <c r="H158" s="35" t="s">
        <v>149</v>
      </c>
      <c r="I158" s="37">
        <v>285.0</v>
      </c>
      <c r="J158" s="34">
        <f t="shared" si="3"/>
        <v>461000</v>
      </c>
      <c r="K158" s="38">
        <v>0.4664</v>
      </c>
      <c r="L158" s="39">
        <v>39.0</v>
      </c>
      <c r="M158" s="39">
        <v>3.0</v>
      </c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</row>
    <row r="159" ht="16.5" customHeight="1">
      <c r="A159" s="41">
        <v>215010.4</v>
      </c>
      <c r="B159" s="42"/>
      <c r="C159" s="41">
        <f t="shared" si="2"/>
        <v>0</v>
      </c>
      <c r="D159" s="43"/>
      <c r="E159" s="42" t="s">
        <v>148</v>
      </c>
      <c r="F159" s="42" t="s">
        <v>137</v>
      </c>
      <c r="G159" s="42" t="s">
        <v>39</v>
      </c>
      <c r="H159" s="42" t="s">
        <v>149</v>
      </c>
      <c r="I159" s="44">
        <v>285.0</v>
      </c>
      <c r="J159" s="41">
        <f t="shared" si="3"/>
        <v>461000</v>
      </c>
      <c r="K159" s="45">
        <v>0.4664</v>
      </c>
      <c r="L159" s="46">
        <v>40.0</v>
      </c>
      <c r="M159" s="46">
        <v>9.0</v>
      </c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</row>
    <row r="160" ht="16.5" customHeight="1">
      <c r="A160" s="34">
        <v>215010.4</v>
      </c>
      <c r="B160" s="35"/>
      <c r="C160" s="34">
        <f t="shared" si="2"/>
        <v>0</v>
      </c>
      <c r="D160" s="54"/>
      <c r="E160" s="35" t="s">
        <v>148</v>
      </c>
      <c r="F160" s="35" t="s">
        <v>137</v>
      </c>
      <c r="G160" s="35" t="s">
        <v>39</v>
      </c>
      <c r="H160" s="35" t="s">
        <v>149</v>
      </c>
      <c r="I160" s="37">
        <v>285.0</v>
      </c>
      <c r="J160" s="34">
        <f t="shared" si="3"/>
        <v>461000</v>
      </c>
      <c r="K160" s="38">
        <v>0.4664</v>
      </c>
      <c r="L160" s="39">
        <v>41.0</v>
      </c>
      <c r="M160" s="39">
        <v>8.0</v>
      </c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</row>
    <row r="161" ht="16.5" customHeight="1">
      <c r="A161" s="41">
        <v>215010.4</v>
      </c>
      <c r="B161" s="42"/>
      <c r="C161" s="41">
        <f t="shared" si="2"/>
        <v>0</v>
      </c>
      <c r="D161" s="59"/>
      <c r="E161" s="42" t="s">
        <v>148</v>
      </c>
      <c r="F161" s="42" t="s">
        <v>137</v>
      </c>
      <c r="G161" s="42" t="s">
        <v>39</v>
      </c>
      <c r="H161" s="42" t="s">
        <v>149</v>
      </c>
      <c r="I161" s="44">
        <v>285.0</v>
      </c>
      <c r="J161" s="41">
        <f t="shared" si="3"/>
        <v>461000</v>
      </c>
      <c r="K161" s="45">
        <v>0.4664</v>
      </c>
      <c r="L161" s="46">
        <v>42.0</v>
      </c>
      <c r="M161" s="46">
        <v>1.0</v>
      </c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</row>
    <row r="162" ht="22.5" customHeight="1">
      <c r="A162" s="34">
        <v>215010.4</v>
      </c>
      <c r="B162" s="35"/>
      <c r="C162" s="34">
        <f t="shared" si="2"/>
        <v>0</v>
      </c>
      <c r="D162" s="36"/>
      <c r="E162" s="35" t="s">
        <v>150</v>
      </c>
      <c r="F162" s="35" t="s">
        <v>137</v>
      </c>
      <c r="G162" s="35" t="s">
        <v>39</v>
      </c>
      <c r="H162" s="35" t="s">
        <v>151</v>
      </c>
      <c r="I162" s="37">
        <v>285.0</v>
      </c>
      <c r="J162" s="34">
        <f t="shared" si="3"/>
        <v>461000</v>
      </c>
      <c r="K162" s="38">
        <v>0.4664</v>
      </c>
      <c r="L162" s="39">
        <v>39.0</v>
      </c>
      <c r="M162" s="39">
        <v>1.0</v>
      </c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</row>
    <row r="163" ht="22.5" customHeight="1">
      <c r="A163" s="41">
        <v>215010.4</v>
      </c>
      <c r="B163" s="42"/>
      <c r="C163" s="41">
        <f t="shared" si="2"/>
        <v>0</v>
      </c>
      <c r="D163" s="43"/>
      <c r="E163" s="42" t="s">
        <v>150</v>
      </c>
      <c r="F163" s="42" t="s">
        <v>137</v>
      </c>
      <c r="G163" s="42" t="s">
        <v>39</v>
      </c>
      <c r="H163" s="42" t="s">
        <v>151</v>
      </c>
      <c r="I163" s="44">
        <v>285.0</v>
      </c>
      <c r="J163" s="41">
        <f t="shared" si="3"/>
        <v>461000</v>
      </c>
      <c r="K163" s="45">
        <v>0.4664</v>
      </c>
      <c r="L163" s="46">
        <v>40.0</v>
      </c>
      <c r="M163" s="46">
        <v>7.0</v>
      </c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</row>
    <row r="164" ht="22.5" customHeight="1">
      <c r="A164" s="34">
        <v>215010.4</v>
      </c>
      <c r="B164" s="35"/>
      <c r="C164" s="34">
        <f t="shared" si="2"/>
        <v>0</v>
      </c>
      <c r="D164" s="48"/>
      <c r="E164" s="35" t="s">
        <v>150</v>
      </c>
      <c r="F164" s="35" t="s">
        <v>137</v>
      </c>
      <c r="G164" s="35" t="s">
        <v>39</v>
      </c>
      <c r="H164" s="35" t="s">
        <v>151</v>
      </c>
      <c r="I164" s="37">
        <v>285.0</v>
      </c>
      <c r="J164" s="34">
        <f t="shared" si="3"/>
        <v>461000</v>
      </c>
      <c r="K164" s="38">
        <v>0.4664</v>
      </c>
      <c r="L164" s="39">
        <v>41.0</v>
      </c>
      <c r="M164" s="39">
        <v>7.0</v>
      </c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</row>
    <row r="165" ht="22.5" customHeight="1">
      <c r="A165" s="41">
        <v>215010.4</v>
      </c>
      <c r="B165" s="42"/>
      <c r="C165" s="41">
        <f t="shared" si="2"/>
        <v>0</v>
      </c>
      <c r="D165" s="53"/>
      <c r="E165" s="42" t="s">
        <v>152</v>
      </c>
      <c r="F165" s="42" t="s">
        <v>137</v>
      </c>
      <c r="G165" s="42" t="s">
        <v>39</v>
      </c>
      <c r="H165" s="42" t="s">
        <v>153</v>
      </c>
      <c r="I165" s="44">
        <v>285.0</v>
      </c>
      <c r="J165" s="41">
        <f t="shared" si="3"/>
        <v>461000</v>
      </c>
      <c r="K165" s="45">
        <v>0.4664</v>
      </c>
      <c r="L165" s="46">
        <v>40.0</v>
      </c>
      <c r="M165" s="46">
        <v>8.0</v>
      </c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</row>
    <row r="166" ht="22.5" customHeight="1">
      <c r="A166" s="34">
        <v>215010.4</v>
      </c>
      <c r="B166" s="35"/>
      <c r="C166" s="34">
        <f t="shared" si="2"/>
        <v>0</v>
      </c>
      <c r="D166" s="54"/>
      <c r="E166" s="35" t="s">
        <v>152</v>
      </c>
      <c r="F166" s="35" t="s">
        <v>137</v>
      </c>
      <c r="G166" s="35" t="s">
        <v>39</v>
      </c>
      <c r="H166" s="35" t="s">
        <v>153</v>
      </c>
      <c r="I166" s="37">
        <v>285.0</v>
      </c>
      <c r="J166" s="34">
        <f t="shared" si="3"/>
        <v>461000</v>
      </c>
      <c r="K166" s="38">
        <v>0.4664</v>
      </c>
      <c r="L166" s="39">
        <v>41.0</v>
      </c>
      <c r="M166" s="39">
        <v>9.0</v>
      </c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</row>
    <row r="167" ht="22.5" customHeight="1">
      <c r="A167" s="41">
        <v>215010.4</v>
      </c>
      <c r="B167" s="42"/>
      <c r="C167" s="41">
        <f t="shared" si="2"/>
        <v>0</v>
      </c>
      <c r="D167" s="59"/>
      <c r="E167" s="42" t="s">
        <v>152</v>
      </c>
      <c r="F167" s="42" t="s">
        <v>137</v>
      </c>
      <c r="G167" s="42" t="s">
        <v>39</v>
      </c>
      <c r="H167" s="42" t="s">
        <v>153</v>
      </c>
      <c r="I167" s="44">
        <v>285.0</v>
      </c>
      <c r="J167" s="41">
        <f t="shared" si="3"/>
        <v>461000</v>
      </c>
      <c r="K167" s="45">
        <v>0.4664</v>
      </c>
      <c r="L167" s="46">
        <v>42.0</v>
      </c>
      <c r="M167" s="46">
        <v>3.0</v>
      </c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</row>
    <row r="168" ht="32.25" customHeight="1">
      <c r="A168" s="34">
        <v>327879.19999999995</v>
      </c>
      <c r="B168" s="35"/>
      <c r="C168" s="34">
        <f t="shared" si="2"/>
        <v>0</v>
      </c>
      <c r="D168" s="36"/>
      <c r="E168" s="35" t="s">
        <v>154</v>
      </c>
      <c r="F168" s="35" t="s">
        <v>137</v>
      </c>
      <c r="G168" s="35" t="s">
        <v>39</v>
      </c>
      <c r="H168" s="35" t="s">
        <v>155</v>
      </c>
      <c r="I168" s="37">
        <v>435.0</v>
      </c>
      <c r="J168" s="34">
        <f t="shared" si="3"/>
        <v>703000</v>
      </c>
      <c r="K168" s="38">
        <v>0.4663999999999999</v>
      </c>
      <c r="L168" s="39">
        <v>39.0</v>
      </c>
      <c r="M168" s="39">
        <v>1.0</v>
      </c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</row>
    <row r="169" ht="32.25" customHeight="1">
      <c r="A169" s="41">
        <v>327879.19999999995</v>
      </c>
      <c r="B169" s="42"/>
      <c r="C169" s="41">
        <f t="shared" si="2"/>
        <v>0</v>
      </c>
      <c r="D169" s="59"/>
      <c r="E169" s="42" t="s">
        <v>154</v>
      </c>
      <c r="F169" s="42" t="s">
        <v>137</v>
      </c>
      <c r="G169" s="42" t="s">
        <v>39</v>
      </c>
      <c r="H169" s="42" t="s">
        <v>155</v>
      </c>
      <c r="I169" s="44">
        <v>435.0</v>
      </c>
      <c r="J169" s="41">
        <f t="shared" si="3"/>
        <v>703000</v>
      </c>
      <c r="K169" s="45">
        <v>0.4663999999999999</v>
      </c>
      <c r="L169" s="46">
        <v>42.0</v>
      </c>
      <c r="M169" s="46">
        <v>2.0</v>
      </c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</row>
    <row r="170" ht="16.5" customHeight="1">
      <c r="A170" s="34">
        <v>444479.19999999995</v>
      </c>
      <c r="B170" s="35"/>
      <c r="C170" s="34">
        <f t="shared" si="2"/>
        <v>0</v>
      </c>
      <c r="D170" s="36"/>
      <c r="E170" s="35" t="s">
        <v>156</v>
      </c>
      <c r="F170" s="35" t="s">
        <v>137</v>
      </c>
      <c r="G170" s="35" t="s">
        <v>39</v>
      </c>
      <c r="H170" s="35" t="s">
        <v>157</v>
      </c>
      <c r="I170" s="37">
        <v>590.0</v>
      </c>
      <c r="J170" s="34">
        <f t="shared" si="3"/>
        <v>953000</v>
      </c>
      <c r="K170" s="38">
        <v>0.4663999999999999</v>
      </c>
      <c r="L170" s="39">
        <v>39.0</v>
      </c>
      <c r="M170" s="39">
        <v>5.0</v>
      </c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</row>
    <row r="171" ht="16.5" customHeight="1">
      <c r="A171" s="41">
        <v>444479.19999999995</v>
      </c>
      <c r="B171" s="42"/>
      <c r="C171" s="41">
        <f t="shared" si="2"/>
        <v>0</v>
      </c>
      <c r="D171" s="43"/>
      <c r="E171" s="42" t="s">
        <v>156</v>
      </c>
      <c r="F171" s="42" t="s">
        <v>137</v>
      </c>
      <c r="G171" s="42" t="s">
        <v>39</v>
      </c>
      <c r="H171" s="42" t="s">
        <v>157</v>
      </c>
      <c r="I171" s="44">
        <v>590.0</v>
      </c>
      <c r="J171" s="41">
        <f t="shared" si="3"/>
        <v>953000</v>
      </c>
      <c r="K171" s="45">
        <v>0.4663999999999999</v>
      </c>
      <c r="L171" s="46">
        <v>40.0</v>
      </c>
      <c r="M171" s="46">
        <v>15.0</v>
      </c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</row>
    <row r="172" ht="16.5" customHeight="1">
      <c r="A172" s="34">
        <v>444479.19999999995</v>
      </c>
      <c r="B172" s="35"/>
      <c r="C172" s="34">
        <f t="shared" si="2"/>
        <v>0</v>
      </c>
      <c r="D172" s="54"/>
      <c r="E172" s="35" t="s">
        <v>156</v>
      </c>
      <c r="F172" s="35" t="s">
        <v>137</v>
      </c>
      <c r="G172" s="35" t="s">
        <v>39</v>
      </c>
      <c r="H172" s="35" t="s">
        <v>157</v>
      </c>
      <c r="I172" s="37">
        <v>590.0</v>
      </c>
      <c r="J172" s="34">
        <f t="shared" si="3"/>
        <v>953000</v>
      </c>
      <c r="K172" s="38">
        <v>0.4663999999999999</v>
      </c>
      <c r="L172" s="39">
        <v>41.0</v>
      </c>
      <c r="M172" s="39">
        <v>15.0</v>
      </c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</row>
    <row r="173" ht="16.5" customHeight="1">
      <c r="A173" s="41">
        <v>444479.19999999995</v>
      </c>
      <c r="B173" s="42"/>
      <c r="C173" s="41">
        <f t="shared" si="2"/>
        <v>0</v>
      </c>
      <c r="D173" s="43"/>
      <c r="E173" s="42" t="s">
        <v>156</v>
      </c>
      <c r="F173" s="42" t="s">
        <v>137</v>
      </c>
      <c r="G173" s="42" t="s">
        <v>39</v>
      </c>
      <c r="H173" s="42" t="s">
        <v>157</v>
      </c>
      <c r="I173" s="44">
        <v>590.0</v>
      </c>
      <c r="J173" s="41">
        <f t="shared" si="3"/>
        <v>953000</v>
      </c>
      <c r="K173" s="45">
        <v>0.4663999999999999</v>
      </c>
      <c r="L173" s="46">
        <v>42.0</v>
      </c>
      <c r="M173" s="46">
        <v>10.0</v>
      </c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</row>
    <row r="174" ht="16.5" customHeight="1">
      <c r="A174" s="34">
        <v>444479.19999999995</v>
      </c>
      <c r="B174" s="35"/>
      <c r="C174" s="34">
        <f t="shared" si="2"/>
        <v>0</v>
      </c>
      <c r="D174" s="48"/>
      <c r="E174" s="35" t="s">
        <v>156</v>
      </c>
      <c r="F174" s="35" t="s">
        <v>137</v>
      </c>
      <c r="G174" s="35" t="s">
        <v>39</v>
      </c>
      <c r="H174" s="35" t="s">
        <v>157</v>
      </c>
      <c r="I174" s="37">
        <v>590.0</v>
      </c>
      <c r="J174" s="34">
        <f t="shared" si="3"/>
        <v>953000</v>
      </c>
      <c r="K174" s="38">
        <v>0.4663999999999999</v>
      </c>
      <c r="L174" s="39">
        <v>43.0</v>
      </c>
      <c r="M174" s="39">
        <v>5.0</v>
      </c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</row>
    <row r="175" ht="16.5" customHeight="1">
      <c r="A175" s="41">
        <v>350266.39999999997</v>
      </c>
      <c r="B175" s="42"/>
      <c r="C175" s="41">
        <f t="shared" si="2"/>
        <v>0</v>
      </c>
      <c r="D175" s="53"/>
      <c r="E175" s="42" t="s">
        <v>158</v>
      </c>
      <c r="F175" s="42" t="s">
        <v>137</v>
      </c>
      <c r="G175" s="42" t="s">
        <v>39</v>
      </c>
      <c r="H175" s="42" t="s">
        <v>159</v>
      </c>
      <c r="I175" s="44">
        <v>465.0</v>
      </c>
      <c r="J175" s="41">
        <f t="shared" si="3"/>
        <v>751000</v>
      </c>
      <c r="K175" s="45">
        <v>0.4663999999999999</v>
      </c>
      <c r="L175" s="46">
        <v>39.0</v>
      </c>
      <c r="M175" s="46">
        <v>2.0</v>
      </c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</row>
    <row r="176" ht="16.5" customHeight="1">
      <c r="A176" s="34">
        <v>350266.39999999997</v>
      </c>
      <c r="B176" s="35"/>
      <c r="C176" s="34">
        <f t="shared" si="2"/>
        <v>0</v>
      </c>
      <c r="D176" s="54"/>
      <c r="E176" s="35" t="s">
        <v>158</v>
      </c>
      <c r="F176" s="35" t="s">
        <v>137</v>
      </c>
      <c r="G176" s="35" t="s">
        <v>39</v>
      </c>
      <c r="H176" s="35" t="s">
        <v>159</v>
      </c>
      <c r="I176" s="37">
        <v>465.0</v>
      </c>
      <c r="J176" s="34">
        <f t="shared" si="3"/>
        <v>751000</v>
      </c>
      <c r="K176" s="38">
        <v>0.4663999999999999</v>
      </c>
      <c r="L176" s="39">
        <v>40.0</v>
      </c>
      <c r="M176" s="39">
        <v>5.0</v>
      </c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</row>
    <row r="177" ht="16.5" customHeight="1">
      <c r="A177" s="41">
        <v>350266.39999999997</v>
      </c>
      <c r="B177" s="42"/>
      <c r="C177" s="41">
        <f t="shared" si="2"/>
        <v>0</v>
      </c>
      <c r="D177" s="43"/>
      <c r="E177" s="42" t="s">
        <v>158</v>
      </c>
      <c r="F177" s="42" t="s">
        <v>137</v>
      </c>
      <c r="G177" s="42" t="s">
        <v>39</v>
      </c>
      <c r="H177" s="42" t="s">
        <v>159</v>
      </c>
      <c r="I177" s="44">
        <v>465.0</v>
      </c>
      <c r="J177" s="41">
        <f t="shared" si="3"/>
        <v>751000</v>
      </c>
      <c r="K177" s="45">
        <v>0.4663999999999999</v>
      </c>
      <c r="L177" s="46">
        <v>42.0</v>
      </c>
      <c r="M177" s="46">
        <v>1.0</v>
      </c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</row>
    <row r="178" ht="16.5" customHeight="1">
      <c r="A178" s="34">
        <v>350266.39999999997</v>
      </c>
      <c r="B178" s="35"/>
      <c r="C178" s="34">
        <f t="shared" si="2"/>
        <v>0</v>
      </c>
      <c r="D178" s="48"/>
      <c r="E178" s="35" t="s">
        <v>158</v>
      </c>
      <c r="F178" s="35" t="s">
        <v>137</v>
      </c>
      <c r="G178" s="35" t="s">
        <v>39</v>
      </c>
      <c r="H178" s="35" t="s">
        <v>159</v>
      </c>
      <c r="I178" s="37">
        <v>465.0</v>
      </c>
      <c r="J178" s="34">
        <f t="shared" si="3"/>
        <v>751000</v>
      </c>
      <c r="K178" s="38">
        <v>0.4663999999999999</v>
      </c>
      <c r="L178" s="39">
        <v>43.0</v>
      </c>
      <c r="M178" s="39">
        <v>1.0</v>
      </c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</row>
    <row r="179" ht="21.0" customHeight="1">
      <c r="A179" s="41">
        <v>350266.39999999997</v>
      </c>
      <c r="B179" s="42"/>
      <c r="C179" s="41">
        <f t="shared" si="2"/>
        <v>0</v>
      </c>
      <c r="D179" s="53"/>
      <c r="E179" s="42" t="s">
        <v>160</v>
      </c>
      <c r="F179" s="42" t="s">
        <v>137</v>
      </c>
      <c r="G179" s="42" t="s">
        <v>39</v>
      </c>
      <c r="H179" s="42" t="s">
        <v>161</v>
      </c>
      <c r="I179" s="44">
        <v>465.0</v>
      </c>
      <c r="J179" s="41">
        <f t="shared" si="3"/>
        <v>751000</v>
      </c>
      <c r="K179" s="45">
        <v>0.4663999999999999</v>
      </c>
      <c r="L179" s="46">
        <v>39.0</v>
      </c>
      <c r="M179" s="46">
        <v>1.0</v>
      </c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</row>
    <row r="180" ht="21.0" customHeight="1">
      <c r="A180" s="34">
        <v>350266.39999999997</v>
      </c>
      <c r="B180" s="35"/>
      <c r="C180" s="34">
        <f t="shared" si="2"/>
        <v>0</v>
      </c>
      <c r="D180" s="54"/>
      <c r="E180" s="35" t="s">
        <v>160</v>
      </c>
      <c r="F180" s="35" t="s">
        <v>137</v>
      </c>
      <c r="G180" s="35" t="s">
        <v>39</v>
      </c>
      <c r="H180" s="35" t="s">
        <v>161</v>
      </c>
      <c r="I180" s="37">
        <v>465.0</v>
      </c>
      <c r="J180" s="34">
        <f t="shared" si="3"/>
        <v>751000</v>
      </c>
      <c r="K180" s="38">
        <v>0.4663999999999999</v>
      </c>
      <c r="L180" s="39">
        <v>40.0</v>
      </c>
      <c r="M180" s="39">
        <v>1.0</v>
      </c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</row>
    <row r="181" ht="21.0" customHeight="1">
      <c r="A181" s="41">
        <v>350266.39999999997</v>
      </c>
      <c r="B181" s="42"/>
      <c r="C181" s="41">
        <f t="shared" si="2"/>
        <v>0</v>
      </c>
      <c r="D181" s="59"/>
      <c r="E181" s="42" t="s">
        <v>160</v>
      </c>
      <c r="F181" s="42" t="s">
        <v>137</v>
      </c>
      <c r="G181" s="42" t="s">
        <v>39</v>
      </c>
      <c r="H181" s="42" t="s">
        <v>161</v>
      </c>
      <c r="I181" s="44">
        <v>465.0</v>
      </c>
      <c r="J181" s="41">
        <f t="shared" si="3"/>
        <v>751000</v>
      </c>
      <c r="K181" s="45">
        <v>0.4663999999999999</v>
      </c>
      <c r="L181" s="46">
        <v>43.0</v>
      </c>
      <c r="M181" s="46">
        <v>1.0</v>
      </c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</row>
    <row r="182" ht="16.5" customHeight="1">
      <c r="A182" s="34">
        <v>550352.0</v>
      </c>
      <c r="B182" s="35"/>
      <c r="C182" s="34">
        <f t="shared" si="2"/>
        <v>0</v>
      </c>
      <c r="D182" s="36"/>
      <c r="E182" s="35" t="s">
        <v>162</v>
      </c>
      <c r="F182" s="35" t="s">
        <v>137</v>
      </c>
      <c r="G182" s="35" t="s">
        <v>39</v>
      </c>
      <c r="H182" s="35" t="s">
        <v>163</v>
      </c>
      <c r="I182" s="37">
        <v>730.0</v>
      </c>
      <c r="J182" s="34">
        <f t="shared" si="3"/>
        <v>1180000</v>
      </c>
      <c r="K182" s="38">
        <v>0.4664</v>
      </c>
      <c r="L182" s="39">
        <v>39.0</v>
      </c>
      <c r="M182" s="39">
        <v>5.0</v>
      </c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</row>
    <row r="183" ht="16.5" customHeight="1">
      <c r="A183" s="41">
        <v>550352.0</v>
      </c>
      <c r="B183" s="42"/>
      <c r="C183" s="41">
        <f t="shared" si="2"/>
        <v>0</v>
      </c>
      <c r="D183" s="43"/>
      <c r="E183" s="42" t="s">
        <v>162</v>
      </c>
      <c r="F183" s="42" t="s">
        <v>137</v>
      </c>
      <c r="G183" s="42" t="s">
        <v>39</v>
      </c>
      <c r="H183" s="42" t="s">
        <v>163</v>
      </c>
      <c r="I183" s="44">
        <v>730.0</v>
      </c>
      <c r="J183" s="41">
        <f t="shared" si="3"/>
        <v>1180000</v>
      </c>
      <c r="K183" s="45">
        <v>0.4664</v>
      </c>
      <c r="L183" s="46">
        <v>40.0</v>
      </c>
      <c r="M183" s="46">
        <v>14.0</v>
      </c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</row>
    <row r="184" ht="16.5" customHeight="1">
      <c r="A184" s="34">
        <v>550352.0</v>
      </c>
      <c r="B184" s="35"/>
      <c r="C184" s="34">
        <f t="shared" si="2"/>
        <v>0</v>
      </c>
      <c r="D184" s="54"/>
      <c r="E184" s="35" t="s">
        <v>162</v>
      </c>
      <c r="F184" s="35" t="s">
        <v>137</v>
      </c>
      <c r="G184" s="35" t="s">
        <v>39</v>
      </c>
      <c r="H184" s="35" t="s">
        <v>163</v>
      </c>
      <c r="I184" s="37">
        <v>730.0</v>
      </c>
      <c r="J184" s="34">
        <f t="shared" si="3"/>
        <v>1180000</v>
      </c>
      <c r="K184" s="38">
        <v>0.4664</v>
      </c>
      <c r="L184" s="39">
        <v>41.0</v>
      </c>
      <c r="M184" s="39">
        <v>11.0</v>
      </c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</row>
    <row r="185" ht="16.5" customHeight="1">
      <c r="A185" s="41">
        <v>550352.0</v>
      </c>
      <c r="B185" s="42"/>
      <c r="C185" s="41">
        <f t="shared" si="2"/>
        <v>0</v>
      </c>
      <c r="D185" s="43"/>
      <c r="E185" s="42" t="s">
        <v>162</v>
      </c>
      <c r="F185" s="42" t="s">
        <v>137</v>
      </c>
      <c r="G185" s="42" t="s">
        <v>39</v>
      </c>
      <c r="H185" s="42" t="s">
        <v>163</v>
      </c>
      <c r="I185" s="44">
        <v>730.0</v>
      </c>
      <c r="J185" s="41">
        <f t="shared" si="3"/>
        <v>1180000</v>
      </c>
      <c r="K185" s="45">
        <v>0.4664</v>
      </c>
      <c r="L185" s="46">
        <v>42.0</v>
      </c>
      <c r="M185" s="46">
        <v>4.0</v>
      </c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</row>
    <row r="186" ht="16.5" customHeight="1">
      <c r="A186" s="34">
        <v>550352.0</v>
      </c>
      <c r="B186" s="35"/>
      <c r="C186" s="34">
        <f t="shared" si="2"/>
        <v>0</v>
      </c>
      <c r="D186" s="48"/>
      <c r="E186" s="35" t="s">
        <v>162</v>
      </c>
      <c r="F186" s="35" t="s">
        <v>137</v>
      </c>
      <c r="G186" s="35" t="s">
        <v>39</v>
      </c>
      <c r="H186" s="35" t="s">
        <v>163</v>
      </c>
      <c r="I186" s="37">
        <v>730.0</v>
      </c>
      <c r="J186" s="34">
        <f t="shared" si="3"/>
        <v>1180000</v>
      </c>
      <c r="K186" s="38">
        <v>0.4664</v>
      </c>
      <c r="L186" s="39">
        <v>43.0</v>
      </c>
      <c r="M186" s="39">
        <v>2.0</v>
      </c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</row>
    <row r="187" ht="16.5" customHeight="1">
      <c r="A187" s="41">
        <v>550352.0</v>
      </c>
      <c r="B187" s="42"/>
      <c r="C187" s="41">
        <f t="shared" si="2"/>
        <v>0</v>
      </c>
      <c r="D187" s="53"/>
      <c r="E187" s="42" t="s">
        <v>164</v>
      </c>
      <c r="F187" s="42" t="s">
        <v>137</v>
      </c>
      <c r="G187" s="42" t="s">
        <v>39</v>
      </c>
      <c r="H187" s="42" t="s">
        <v>165</v>
      </c>
      <c r="I187" s="44">
        <v>730.0</v>
      </c>
      <c r="J187" s="41">
        <f t="shared" si="3"/>
        <v>1180000</v>
      </c>
      <c r="K187" s="45">
        <v>0.4664</v>
      </c>
      <c r="L187" s="46">
        <v>39.0</v>
      </c>
      <c r="M187" s="46">
        <v>3.0</v>
      </c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</row>
    <row r="188" ht="16.5" customHeight="1">
      <c r="A188" s="34">
        <v>550352.0</v>
      </c>
      <c r="B188" s="35"/>
      <c r="C188" s="34">
        <f t="shared" si="2"/>
        <v>0</v>
      </c>
      <c r="D188" s="54"/>
      <c r="E188" s="35" t="s">
        <v>164</v>
      </c>
      <c r="F188" s="35" t="s">
        <v>137</v>
      </c>
      <c r="G188" s="35" t="s">
        <v>39</v>
      </c>
      <c r="H188" s="35" t="s">
        <v>165</v>
      </c>
      <c r="I188" s="37">
        <v>730.0</v>
      </c>
      <c r="J188" s="34">
        <f t="shared" si="3"/>
        <v>1180000</v>
      </c>
      <c r="K188" s="38">
        <v>0.4664</v>
      </c>
      <c r="L188" s="39">
        <v>40.0</v>
      </c>
      <c r="M188" s="39">
        <v>5.0</v>
      </c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</row>
    <row r="189" ht="16.5" customHeight="1">
      <c r="A189" s="41">
        <v>550352.0</v>
      </c>
      <c r="B189" s="42"/>
      <c r="C189" s="41">
        <f t="shared" si="2"/>
        <v>0</v>
      </c>
      <c r="D189" s="43"/>
      <c r="E189" s="42" t="s">
        <v>164</v>
      </c>
      <c r="F189" s="42" t="s">
        <v>137</v>
      </c>
      <c r="G189" s="42" t="s">
        <v>39</v>
      </c>
      <c r="H189" s="42" t="s">
        <v>165</v>
      </c>
      <c r="I189" s="44">
        <v>730.0</v>
      </c>
      <c r="J189" s="41">
        <f t="shared" si="3"/>
        <v>1180000</v>
      </c>
      <c r="K189" s="45">
        <v>0.4664</v>
      </c>
      <c r="L189" s="46">
        <v>41.0</v>
      </c>
      <c r="M189" s="46">
        <v>7.0</v>
      </c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</row>
    <row r="190" ht="16.5" customHeight="1">
      <c r="A190" s="34">
        <v>550352.0</v>
      </c>
      <c r="B190" s="35"/>
      <c r="C190" s="34">
        <f t="shared" si="2"/>
        <v>0</v>
      </c>
      <c r="D190" s="54"/>
      <c r="E190" s="35" t="s">
        <v>164</v>
      </c>
      <c r="F190" s="35" t="s">
        <v>137</v>
      </c>
      <c r="G190" s="35" t="s">
        <v>39</v>
      </c>
      <c r="H190" s="35" t="s">
        <v>165</v>
      </c>
      <c r="I190" s="37">
        <v>730.0</v>
      </c>
      <c r="J190" s="34">
        <f t="shared" si="3"/>
        <v>1180000</v>
      </c>
      <c r="K190" s="38">
        <v>0.4664</v>
      </c>
      <c r="L190" s="39">
        <v>42.0</v>
      </c>
      <c r="M190" s="39">
        <v>1.0</v>
      </c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</row>
    <row r="191" ht="16.5" customHeight="1">
      <c r="A191" s="41">
        <v>550352.0</v>
      </c>
      <c r="B191" s="42"/>
      <c r="C191" s="41">
        <f t="shared" si="2"/>
        <v>0</v>
      </c>
      <c r="D191" s="59"/>
      <c r="E191" s="42" t="s">
        <v>164</v>
      </c>
      <c r="F191" s="42" t="s">
        <v>137</v>
      </c>
      <c r="G191" s="42" t="s">
        <v>39</v>
      </c>
      <c r="H191" s="42" t="s">
        <v>165</v>
      </c>
      <c r="I191" s="44">
        <v>730.0</v>
      </c>
      <c r="J191" s="41">
        <f t="shared" si="3"/>
        <v>1180000</v>
      </c>
      <c r="K191" s="45">
        <v>0.4664</v>
      </c>
      <c r="L191" s="46">
        <v>43.0</v>
      </c>
      <c r="M191" s="46">
        <v>1.0</v>
      </c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</row>
    <row r="192" ht="21.75" customHeight="1">
      <c r="A192" s="34">
        <v>550352.0</v>
      </c>
      <c r="B192" s="35"/>
      <c r="C192" s="34">
        <f t="shared" si="2"/>
        <v>0</v>
      </c>
      <c r="D192" s="36"/>
      <c r="E192" s="35" t="s">
        <v>166</v>
      </c>
      <c r="F192" s="35" t="s">
        <v>137</v>
      </c>
      <c r="G192" s="35" t="s">
        <v>39</v>
      </c>
      <c r="H192" s="35" t="s">
        <v>167</v>
      </c>
      <c r="I192" s="37">
        <v>730.0</v>
      </c>
      <c r="J192" s="34">
        <f t="shared" si="3"/>
        <v>1180000</v>
      </c>
      <c r="K192" s="38">
        <v>0.4664</v>
      </c>
      <c r="L192" s="39">
        <v>40.0</v>
      </c>
      <c r="M192" s="39">
        <v>10.0</v>
      </c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</row>
    <row r="193" ht="21.75" customHeight="1">
      <c r="A193" s="41">
        <v>550352.0</v>
      </c>
      <c r="B193" s="42"/>
      <c r="C193" s="41">
        <f t="shared" si="2"/>
        <v>0</v>
      </c>
      <c r="D193" s="43"/>
      <c r="E193" s="42" t="s">
        <v>166</v>
      </c>
      <c r="F193" s="42" t="s">
        <v>137</v>
      </c>
      <c r="G193" s="42" t="s">
        <v>39</v>
      </c>
      <c r="H193" s="42" t="s">
        <v>167</v>
      </c>
      <c r="I193" s="44">
        <v>730.0</v>
      </c>
      <c r="J193" s="41">
        <f t="shared" si="3"/>
        <v>1180000</v>
      </c>
      <c r="K193" s="45">
        <v>0.4664</v>
      </c>
      <c r="L193" s="46">
        <v>41.0</v>
      </c>
      <c r="M193" s="46">
        <v>10.0</v>
      </c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</row>
    <row r="194" ht="21.75" customHeight="1">
      <c r="A194" s="34">
        <v>550352.0</v>
      </c>
      <c r="B194" s="35"/>
      <c r="C194" s="34">
        <f t="shared" si="2"/>
        <v>0</v>
      </c>
      <c r="D194" s="48"/>
      <c r="E194" s="35" t="s">
        <v>166</v>
      </c>
      <c r="F194" s="35" t="s">
        <v>137</v>
      </c>
      <c r="G194" s="35" t="s">
        <v>39</v>
      </c>
      <c r="H194" s="35" t="s">
        <v>167</v>
      </c>
      <c r="I194" s="37">
        <v>730.0</v>
      </c>
      <c r="J194" s="34">
        <f t="shared" si="3"/>
        <v>1180000</v>
      </c>
      <c r="K194" s="38">
        <v>0.4664</v>
      </c>
      <c r="L194" s="39">
        <v>42.0</v>
      </c>
      <c r="M194" s="39">
        <v>5.0</v>
      </c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</row>
    <row r="195" ht="16.5" customHeight="1">
      <c r="A195" s="41">
        <v>418360.8</v>
      </c>
      <c r="B195" s="42"/>
      <c r="C195" s="41">
        <f t="shared" si="2"/>
        <v>0</v>
      </c>
      <c r="D195" s="53"/>
      <c r="E195" s="42" t="s">
        <v>168</v>
      </c>
      <c r="F195" s="42" t="s">
        <v>137</v>
      </c>
      <c r="G195" s="42" t="s">
        <v>39</v>
      </c>
      <c r="H195" s="42" t="s">
        <v>169</v>
      </c>
      <c r="I195" s="44">
        <v>555.0</v>
      </c>
      <c r="J195" s="41">
        <f t="shared" si="3"/>
        <v>897000</v>
      </c>
      <c r="K195" s="45">
        <v>0.4664</v>
      </c>
      <c r="L195" s="46">
        <v>39.0</v>
      </c>
      <c r="M195" s="46">
        <v>3.0</v>
      </c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</row>
    <row r="196" ht="16.5" customHeight="1">
      <c r="A196" s="34">
        <v>418360.8</v>
      </c>
      <c r="B196" s="35"/>
      <c r="C196" s="34">
        <f t="shared" si="2"/>
        <v>0</v>
      </c>
      <c r="D196" s="54"/>
      <c r="E196" s="35" t="s">
        <v>168</v>
      </c>
      <c r="F196" s="35" t="s">
        <v>137</v>
      </c>
      <c r="G196" s="35" t="s">
        <v>39</v>
      </c>
      <c r="H196" s="35" t="s">
        <v>169</v>
      </c>
      <c r="I196" s="37">
        <v>555.0</v>
      </c>
      <c r="J196" s="34">
        <f t="shared" si="3"/>
        <v>897000</v>
      </c>
      <c r="K196" s="38">
        <v>0.4664</v>
      </c>
      <c r="L196" s="39">
        <v>40.0</v>
      </c>
      <c r="M196" s="39">
        <v>9.0</v>
      </c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</row>
    <row r="197" ht="16.5" customHeight="1">
      <c r="A197" s="41">
        <v>418360.8</v>
      </c>
      <c r="B197" s="42"/>
      <c r="C197" s="41">
        <f t="shared" si="2"/>
        <v>0</v>
      </c>
      <c r="D197" s="43"/>
      <c r="E197" s="42" t="s">
        <v>168</v>
      </c>
      <c r="F197" s="42" t="s">
        <v>137</v>
      </c>
      <c r="G197" s="42" t="s">
        <v>39</v>
      </c>
      <c r="H197" s="42" t="s">
        <v>169</v>
      </c>
      <c r="I197" s="44">
        <v>555.0</v>
      </c>
      <c r="J197" s="41">
        <f t="shared" si="3"/>
        <v>897000</v>
      </c>
      <c r="K197" s="45">
        <v>0.4664</v>
      </c>
      <c r="L197" s="46">
        <v>41.0</v>
      </c>
      <c r="M197" s="46">
        <v>4.0</v>
      </c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</row>
    <row r="198" ht="16.5" customHeight="1">
      <c r="A198" s="34">
        <v>418360.8</v>
      </c>
      <c r="B198" s="35"/>
      <c r="C198" s="34">
        <f t="shared" si="2"/>
        <v>0</v>
      </c>
      <c r="D198" s="54"/>
      <c r="E198" s="35" t="s">
        <v>168</v>
      </c>
      <c r="F198" s="35" t="s">
        <v>137</v>
      </c>
      <c r="G198" s="35" t="s">
        <v>39</v>
      </c>
      <c r="H198" s="35" t="s">
        <v>169</v>
      </c>
      <c r="I198" s="37">
        <v>555.0</v>
      </c>
      <c r="J198" s="34">
        <f t="shared" si="3"/>
        <v>897000</v>
      </c>
      <c r="K198" s="38">
        <v>0.4664</v>
      </c>
      <c r="L198" s="39">
        <v>42.0</v>
      </c>
      <c r="M198" s="39">
        <v>2.0</v>
      </c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</row>
    <row r="199" ht="16.5" customHeight="1">
      <c r="A199" s="41">
        <v>418360.8</v>
      </c>
      <c r="B199" s="42"/>
      <c r="C199" s="41">
        <f t="shared" si="2"/>
        <v>0</v>
      </c>
      <c r="D199" s="59"/>
      <c r="E199" s="42" t="s">
        <v>168</v>
      </c>
      <c r="F199" s="42" t="s">
        <v>137</v>
      </c>
      <c r="G199" s="42" t="s">
        <v>39</v>
      </c>
      <c r="H199" s="42" t="s">
        <v>169</v>
      </c>
      <c r="I199" s="44">
        <v>555.0</v>
      </c>
      <c r="J199" s="41">
        <f t="shared" si="3"/>
        <v>897000</v>
      </c>
      <c r="K199" s="45">
        <v>0.4664</v>
      </c>
      <c r="L199" s="46">
        <v>43.0</v>
      </c>
      <c r="M199" s="46">
        <v>1.0</v>
      </c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</row>
    <row r="200" ht="21.0" customHeight="1">
      <c r="A200" s="34">
        <v>418360.8</v>
      </c>
      <c r="B200" s="35"/>
      <c r="C200" s="34">
        <f t="shared" si="2"/>
        <v>0</v>
      </c>
      <c r="D200" s="36"/>
      <c r="E200" s="35" t="s">
        <v>170</v>
      </c>
      <c r="F200" s="35" t="s">
        <v>137</v>
      </c>
      <c r="G200" s="35" t="s">
        <v>39</v>
      </c>
      <c r="H200" s="35" t="s">
        <v>171</v>
      </c>
      <c r="I200" s="37">
        <v>555.0</v>
      </c>
      <c r="J200" s="34">
        <f t="shared" si="3"/>
        <v>897000</v>
      </c>
      <c r="K200" s="38">
        <v>0.4664</v>
      </c>
      <c r="L200" s="39">
        <v>40.0</v>
      </c>
      <c r="M200" s="39">
        <v>3.0</v>
      </c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</row>
    <row r="201" ht="21.0" customHeight="1">
      <c r="A201" s="41">
        <v>418360.8</v>
      </c>
      <c r="B201" s="42"/>
      <c r="C201" s="41">
        <f t="shared" si="2"/>
        <v>0</v>
      </c>
      <c r="D201" s="43"/>
      <c r="E201" s="42" t="s">
        <v>170</v>
      </c>
      <c r="F201" s="42" t="s">
        <v>137</v>
      </c>
      <c r="G201" s="42" t="s">
        <v>39</v>
      </c>
      <c r="H201" s="42" t="s">
        <v>171</v>
      </c>
      <c r="I201" s="44">
        <v>555.0</v>
      </c>
      <c r="J201" s="41">
        <f t="shared" si="3"/>
        <v>897000</v>
      </c>
      <c r="K201" s="45">
        <v>0.4664</v>
      </c>
      <c r="L201" s="46">
        <v>41.0</v>
      </c>
      <c r="M201" s="46">
        <v>4.0</v>
      </c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</row>
    <row r="202" ht="21.0" customHeight="1">
      <c r="A202" s="34">
        <v>418360.8</v>
      </c>
      <c r="B202" s="35"/>
      <c r="C202" s="34">
        <f t="shared" si="2"/>
        <v>0</v>
      </c>
      <c r="D202" s="48"/>
      <c r="E202" s="35" t="s">
        <v>170</v>
      </c>
      <c r="F202" s="35" t="s">
        <v>137</v>
      </c>
      <c r="G202" s="35" t="s">
        <v>39</v>
      </c>
      <c r="H202" s="35" t="s">
        <v>171</v>
      </c>
      <c r="I202" s="37">
        <v>555.0</v>
      </c>
      <c r="J202" s="34">
        <f t="shared" si="3"/>
        <v>897000</v>
      </c>
      <c r="K202" s="38">
        <v>0.4664</v>
      </c>
      <c r="L202" s="39">
        <v>42.0</v>
      </c>
      <c r="M202" s="39">
        <v>1.0</v>
      </c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</row>
    <row r="203" ht="16.5" customHeight="1">
      <c r="A203" s="41">
        <v>418360.8</v>
      </c>
      <c r="B203" s="42"/>
      <c r="C203" s="41">
        <f t="shared" si="2"/>
        <v>0</v>
      </c>
      <c r="D203" s="53"/>
      <c r="E203" s="42" t="s">
        <v>172</v>
      </c>
      <c r="F203" s="42" t="s">
        <v>137</v>
      </c>
      <c r="G203" s="42" t="s">
        <v>39</v>
      </c>
      <c r="H203" s="42" t="s">
        <v>173</v>
      </c>
      <c r="I203" s="44">
        <v>555.0</v>
      </c>
      <c r="J203" s="41">
        <f t="shared" si="3"/>
        <v>897000</v>
      </c>
      <c r="K203" s="45">
        <v>0.4664</v>
      </c>
      <c r="L203" s="46">
        <v>39.0</v>
      </c>
      <c r="M203" s="46">
        <v>3.0</v>
      </c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</row>
    <row r="204" ht="16.5" customHeight="1">
      <c r="A204" s="34">
        <v>418360.8</v>
      </c>
      <c r="B204" s="35"/>
      <c r="C204" s="34">
        <f t="shared" si="2"/>
        <v>0</v>
      </c>
      <c r="D204" s="54"/>
      <c r="E204" s="35" t="s">
        <v>172</v>
      </c>
      <c r="F204" s="35" t="s">
        <v>137</v>
      </c>
      <c r="G204" s="35" t="s">
        <v>39</v>
      </c>
      <c r="H204" s="35" t="s">
        <v>173</v>
      </c>
      <c r="I204" s="37">
        <v>555.0</v>
      </c>
      <c r="J204" s="34">
        <f t="shared" si="3"/>
        <v>897000</v>
      </c>
      <c r="K204" s="38">
        <v>0.4664</v>
      </c>
      <c r="L204" s="39">
        <v>40.0</v>
      </c>
      <c r="M204" s="39">
        <v>8.0</v>
      </c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</row>
    <row r="205" ht="16.5" customHeight="1">
      <c r="A205" s="41">
        <v>418360.8</v>
      </c>
      <c r="B205" s="42"/>
      <c r="C205" s="41">
        <f t="shared" si="2"/>
        <v>0</v>
      </c>
      <c r="D205" s="43"/>
      <c r="E205" s="42" t="s">
        <v>172</v>
      </c>
      <c r="F205" s="42" t="s">
        <v>137</v>
      </c>
      <c r="G205" s="42" t="s">
        <v>39</v>
      </c>
      <c r="H205" s="42" t="s">
        <v>173</v>
      </c>
      <c r="I205" s="44">
        <v>555.0</v>
      </c>
      <c r="J205" s="41">
        <f t="shared" si="3"/>
        <v>897000</v>
      </c>
      <c r="K205" s="45">
        <v>0.4664</v>
      </c>
      <c r="L205" s="46">
        <v>41.0</v>
      </c>
      <c r="M205" s="46">
        <v>6.0</v>
      </c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</row>
    <row r="206" ht="16.5" customHeight="1">
      <c r="A206" s="34">
        <v>418360.8</v>
      </c>
      <c r="B206" s="35"/>
      <c r="C206" s="34">
        <f t="shared" si="2"/>
        <v>0</v>
      </c>
      <c r="D206" s="54"/>
      <c r="E206" s="35" t="s">
        <v>172</v>
      </c>
      <c r="F206" s="35" t="s">
        <v>137</v>
      </c>
      <c r="G206" s="35" t="s">
        <v>39</v>
      </c>
      <c r="H206" s="35" t="s">
        <v>173</v>
      </c>
      <c r="I206" s="37">
        <v>555.0</v>
      </c>
      <c r="J206" s="34">
        <f t="shared" si="3"/>
        <v>897000</v>
      </c>
      <c r="K206" s="38">
        <v>0.4664</v>
      </c>
      <c r="L206" s="39">
        <v>42.0</v>
      </c>
      <c r="M206" s="39">
        <v>1.0</v>
      </c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</row>
    <row r="207" ht="16.5" customHeight="1">
      <c r="A207" s="41">
        <v>418360.8</v>
      </c>
      <c r="B207" s="42"/>
      <c r="C207" s="41">
        <f t="shared" si="2"/>
        <v>0</v>
      </c>
      <c r="D207" s="59"/>
      <c r="E207" s="42" t="s">
        <v>172</v>
      </c>
      <c r="F207" s="42" t="s">
        <v>137</v>
      </c>
      <c r="G207" s="42" t="s">
        <v>39</v>
      </c>
      <c r="H207" s="42" t="s">
        <v>173</v>
      </c>
      <c r="I207" s="44">
        <v>555.0</v>
      </c>
      <c r="J207" s="41">
        <f t="shared" si="3"/>
        <v>897000</v>
      </c>
      <c r="K207" s="45">
        <v>0.4664</v>
      </c>
      <c r="L207" s="46">
        <v>43.0</v>
      </c>
      <c r="M207" s="46">
        <v>2.0</v>
      </c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</row>
    <row r="208" ht="16.5" customHeight="1">
      <c r="A208" s="34">
        <v>233666.4</v>
      </c>
      <c r="B208" s="35"/>
      <c r="C208" s="34">
        <f t="shared" si="2"/>
        <v>0</v>
      </c>
      <c r="D208" s="36"/>
      <c r="E208" s="35" t="s">
        <v>174</v>
      </c>
      <c r="F208" s="35" t="s">
        <v>137</v>
      </c>
      <c r="G208" s="35" t="s">
        <v>39</v>
      </c>
      <c r="H208" s="35" t="s">
        <v>175</v>
      </c>
      <c r="I208" s="37">
        <v>310.0</v>
      </c>
      <c r="J208" s="34">
        <f t="shared" si="3"/>
        <v>501000</v>
      </c>
      <c r="K208" s="38">
        <v>0.4664</v>
      </c>
      <c r="L208" s="39">
        <v>40.0</v>
      </c>
      <c r="M208" s="39">
        <v>3.0</v>
      </c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</row>
    <row r="209" ht="16.5" customHeight="1">
      <c r="A209" s="41">
        <v>233666.4</v>
      </c>
      <c r="B209" s="42"/>
      <c r="C209" s="41">
        <f t="shared" si="2"/>
        <v>0</v>
      </c>
      <c r="D209" s="43"/>
      <c r="E209" s="42" t="s">
        <v>174</v>
      </c>
      <c r="F209" s="42" t="s">
        <v>137</v>
      </c>
      <c r="G209" s="42" t="s">
        <v>39</v>
      </c>
      <c r="H209" s="42" t="s">
        <v>175</v>
      </c>
      <c r="I209" s="44">
        <v>310.0</v>
      </c>
      <c r="J209" s="41">
        <f t="shared" si="3"/>
        <v>501000</v>
      </c>
      <c r="K209" s="45">
        <v>0.4664</v>
      </c>
      <c r="L209" s="46">
        <v>41.0</v>
      </c>
      <c r="M209" s="46">
        <v>2.0</v>
      </c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</row>
    <row r="210" ht="16.5" customHeight="1">
      <c r="A210" s="34">
        <v>233666.4</v>
      </c>
      <c r="B210" s="35"/>
      <c r="C210" s="34">
        <f t="shared" si="2"/>
        <v>0</v>
      </c>
      <c r="D210" s="54"/>
      <c r="E210" s="35" t="s">
        <v>176</v>
      </c>
      <c r="F210" s="35" t="s">
        <v>137</v>
      </c>
      <c r="G210" s="35" t="s">
        <v>39</v>
      </c>
      <c r="H210" s="35" t="s">
        <v>177</v>
      </c>
      <c r="I210" s="37">
        <v>310.0</v>
      </c>
      <c r="J210" s="34">
        <f t="shared" si="3"/>
        <v>501000</v>
      </c>
      <c r="K210" s="38">
        <v>0.4664</v>
      </c>
      <c r="L210" s="39">
        <v>40.0</v>
      </c>
      <c r="M210" s="39">
        <v>4.0</v>
      </c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</row>
    <row r="211" ht="16.5" customHeight="1">
      <c r="A211" s="41">
        <v>233666.4</v>
      </c>
      <c r="B211" s="42"/>
      <c r="C211" s="41">
        <f t="shared" si="2"/>
        <v>0</v>
      </c>
      <c r="D211" s="59"/>
      <c r="E211" s="42" t="s">
        <v>176</v>
      </c>
      <c r="F211" s="42" t="s">
        <v>137</v>
      </c>
      <c r="G211" s="42" t="s">
        <v>39</v>
      </c>
      <c r="H211" s="42" t="s">
        <v>177</v>
      </c>
      <c r="I211" s="44">
        <v>310.0</v>
      </c>
      <c r="J211" s="41">
        <f t="shared" si="3"/>
        <v>501000</v>
      </c>
      <c r="K211" s="45">
        <v>0.4664</v>
      </c>
      <c r="L211" s="46">
        <v>41.0</v>
      </c>
      <c r="M211" s="46">
        <v>4.0</v>
      </c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</row>
    <row r="212" ht="16.5" customHeight="1">
      <c r="A212" s="34">
        <v>465933.6</v>
      </c>
      <c r="B212" s="35"/>
      <c r="C212" s="34">
        <f t="shared" si="2"/>
        <v>0</v>
      </c>
      <c r="D212" s="36"/>
      <c r="E212" s="35" t="s">
        <v>178</v>
      </c>
      <c r="F212" s="35" t="s">
        <v>137</v>
      </c>
      <c r="G212" s="35" t="s">
        <v>55</v>
      </c>
      <c r="H212" s="35" t="s">
        <v>179</v>
      </c>
      <c r="I212" s="37">
        <v>618.0</v>
      </c>
      <c r="J212" s="34">
        <f t="shared" si="3"/>
        <v>999000</v>
      </c>
      <c r="K212" s="38">
        <v>0.4664</v>
      </c>
      <c r="L212" s="39">
        <v>35.0</v>
      </c>
      <c r="M212" s="39">
        <v>4.0</v>
      </c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</row>
    <row r="213" ht="16.5" customHeight="1">
      <c r="A213" s="41">
        <v>465933.6</v>
      </c>
      <c r="B213" s="42"/>
      <c r="C213" s="41">
        <f t="shared" si="2"/>
        <v>0</v>
      </c>
      <c r="D213" s="43"/>
      <c r="E213" s="42" t="s">
        <v>178</v>
      </c>
      <c r="F213" s="42" t="s">
        <v>137</v>
      </c>
      <c r="G213" s="42" t="s">
        <v>55</v>
      </c>
      <c r="H213" s="42" t="s">
        <v>179</v>
      </c>
      <c r="I213" s="44">
        <v>618.0</v>
      </c>
      <c r="J213" s="41">
        <f t="shared" si="3"/>
        <v>999000</v>
      </c>
      <c r="K213" s="45">
        <v>0.4664</v>
      </c>
      <c r="L213" s="46">
        <v>36.0</v>
      </c>
      <c r="M213" s="46">
        <v>6.0</v>
      </c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</row>
    <row r="214" ht="16.5" customHeight="1">
      <c r="A214" s="34">
        <v>465933.6</v>
      </c>
      <c r="B214" s="35"/>
      <c r="C214" s="34">
        <f t="shared" si="2"/>
        <v>0</v>
      </c>
      <c r="D214" s="54"/>
      <c r="E214" s="35" t="s">
        <v>178</v>
      </c>
      <c r="F214" s="35" t="s">
        <v>137</v>
      </c>
      <c r="G214" s="35" t="s">
        <v>55</v>
      </c>
      <c r="H214" s="35" t="s">
        <v>179</v>
      </c>
      <c r="I214" s="37">
        <v>618.0</v>
      </c>
      <c r="J214" s="34">
        <f t="shared" si="3"/>
        <v>999000</v>
      </c>
      <c r="K214" s="38">
        <v>0.4664</v>
      </c>
      <c r="L214" s="39">
        <v>37.0</v>
      </c>
      <c r="M214" s="39">
        <v>5.0</v>
      </c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</row>
    <row r="215" ht="16.5" customHeight="1">
      <c r="A215" s="41">
        <v>465933.6</v>
      </c>
      <c r="B215" s="42"/>
      <c r="C215" s="41">
        <f t="shared" si="2"/>
        <v>0</v>
      </c>
      <c r="D215" s="59"/>
      <c r="E215" s="42" t="s">
        <v>178</v>
      </c>
      <c r="F215" s="42" t="s">
        <v>137</v>
      </c>
      <c r="G215" s="42" t="s">
        <v>55</v>
      </c>
      <c r="H215" s="42" t="s">
        <v>179</v>
      </c>
      <c r="I215" s="44">
        <v>618.0</v>
      </c>
      <c r="J215" s="41">
        <f t="shared" si="3"/>
        <v>999000</v>
      </c>
      <c r="K215" s="45">
        <v>0.4664</v>
      </c>
      <c r="L215" s="46">
        <v>38.0</v>
      </c>
      <c r="M215" s="46">
        <v>3.0</v>
      </c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</row>
    <row r="216" ht="19.5" customHeight="1">
      <c r="A216" s="34">
        <v>550352.0</v>
      </c>
      <c r="B216" s="35"/>
      <c r="C216" s="34">
        <f t="shared" si="2"/>
        <v>0</v>
      </c>
      <c r="D216" s="36"/>
      <c r="E216" s="35" t="s">
        <v>180</v>
      </c>
      <c r="F216" s="35" t="s">
        <v>137</v>
      </c>
      <c r="G216" s="35" t="s">
        <v>55</v>
      </c>
      <c r="H216" s="35" t="s">
        <v>181</v>
      </c>
      <c r="I216" s="37">
        <v>730.0</v>
      </c>
      <c r="J216" s="34">
        <f t="shared" si="3"/>
        <v>1180000</v>
      </c>
      <c r="K216" s="38">
        <v>0.4664</v>
      </c>
      <c r="L216" s="39">
        <v>35.0</v>
      </c>
      <c r="M216" s="39">
        <v>2.0</v>
      </c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</row>
    <row r="217" ht="19.5" customHeight="1">
      <c r="A217" s="41">
        <v>550352.0</v>
      </c>
      <c r="B217" s="42"/>
      <c r="C217" s="41">
        <f t="shared" si="2"/>
        <v>0</v>
      </c>
      <c r="D217" s="43"/>
      <c r="E217" s="42" t="s">
        <v>180</v>
      </c>
      <c r="F217" s="42" t="s">
        <v>137</v>
      </c>
      <c r="G217" s="42" t="s">
        <v>55</v>
      </c>
      <c r="H217" s="42" t="s">
        <v>181</v>
      </c>
      <c r="I217" s="44">
        <v>730.0</v>
      </c>
      <c r="J217" s="41">
        <f t="shared" si="3"/>
        <v>1180000</v>
      </c>
      <c r="K217" s="45">
        <v>0.4664</v>
      </c>
      <c r="L217" s="46">
        <v>36.0</v>
      </c>
      <c r="M217" s="46">
        <v>3.0</v>
      </c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</row>
    <row r="218" ht="19.5" customHeight="1">
      <c r="A218" s="34">
        <v>550352.0</v>
      </c>
      <c r="B218" s="35"/>
      <c r="C218" s="34">
        <f t="shared" si="2"/>
        <v>0</v>
      </c>
      <c r="D218" s="48"/>
      <c r="E218" s="35" t="s">
        <v>180</v>
      </c>
      <c r="F218" s="35" t="s">
        <v>137</v>
      </c>
      <c r="G218" s="35" t="s">
        <v>55</v>
      </c>
      <c r="H218" s="35" t="s">
        <v>181</v>
      </c>
      <c r="I218" s="37">
        <v>730.0</v>
      </c>
      <c r="J218" s="34">
        <f t="shared" si="3"/>
        <v>1180000</v>
      </c>
      <c r="K218" s="38">
        <v>0.4664</v>
      </c>
      <c r="L218" s="39">
        <v>37.0</v>
      </c>
      <c r="M218" s="39">
        <v>4.0</v>
      </c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</row>
    <row r="219" ht="75.0" customHeight="1">
      <c r="A219" s="41">
        <v>410898.39999999997</v>
      </c>
      <c r="B219" s="42"/>
      <c r="C219" s="41">
        <f t="shared" si="2"/>
        <v>0</v>
      </c>
      <c r="D219" s="42"/>
      <c r="E219" s="42" t="s">
        <v>182</v>
      </c>
      <c r="F219" s="42" t="s">
        <v>183</v>
      </c>
      <c r="G219" s="42" t="s">
        <v>39</v>
      </c>
      <c r="H219" s="42" t="s">
        <v>184</v>
      </c>
      <c r="I219" s="44">
        <v>545.0</v>
      </c>
      <c r="J219" s="41">
        <f t="shared" si="3"/>
        <v>881000</v>
      </c>
      <c r="K219" s="45">
        <v>0.4664</v>
      </c>
      <c r="L219" s="46" t="s">
        <v>185</v>
      </c>
      <c r="M219" s="46">
        <v>11.0</v>
      </c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</row>
    <row r="220" ht="75.0" customHeight="1">
      <c r="A220" s="34">
        <v>512573.6</v>
      </c>
      <c r="B220" s="35"/>
      <c r="C220" s="34">
        <f t="shared" si="2"/>
        <v>0</v>
      </c>
      <c r="D220" s="35"/>
      <c r="E220" s="35" t="s">
        <v>186</v>
      </c>
      <c r="F220" s="35" t="s">
        <v>183</v>
      </c>
      <c r="G220" s="35" t="s">
        <v>39</v>
      </c>
      <c r="H220" s="35" t="s">
        <v>187</v>
      </c>
      <c r="I220" s="37">
        <v>680.0</v>
      </c>
      <c r="J220" s="34">
        <f t="shared" si="3"/>
        <v>1099000</v>
      </c>
      <c r="K220" s="38">
        <v>0.4664</v>
      </c>
      <c r="L220" s="39" t="s">
        <v>185</v>
      </c>
      <c r="M220" s="39">
        <v>19.0</v>
      </c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</row>
    <row r="221" ht="75.0" customHeight="1">
      <c r="A221" s="41">
        <v>512573.6</v>
      </c>
      <c r="B221" s="42"/>
      <c r="C221" s="41">
        <f t="shared" si="2"/>
        <v>0</v>
      </c>
      <c r="D221" s="42"/>
      <c r="E221" s="42" t="s">
        <v>188</v>
      </c>
      <c r="F221" s="42" t="s">
        <v>183</v>
      </c>
      <c r="G221" s="42" t="s">
        <v>39</v>
      </c>
      <c r="H221" s="42" t="s">
        <v>189</v>
      </c>
      <c r="I221" s="44">
        <v>680.0</v>
      </c>
      <c r="J221" s="41">
        <f t="shared" si="3"/>
        <v>1099000</v>
      </c>
      <c r="K221" s="45">
        <v>0.4664</v>
      </c>
      <c r="L221" s="46" t="s">
        <v>185</v>
      </c>
      <c r="M221" s="46">
        <v>2.0</v>
      </c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</row>
    <row r="222" ht="75.0" customHeight="1">
      <c r="A222" s="34">
        <v>188425.59999999998</v>
      </c>
      <c r="B222" s="35"/>
      <c r="C222" s="34">
        <f t="shared" si="2"/>
        <v>0</v>
      </c>
      <c r="D222" s="35"/>
      <c r="E222" s="35" t="s">
        <v>190</v>
      </c>
      <c r="F222" s="35" t="s">
        <v>191</v>
      </c>
      <c r="G222" s="35" t="s">
        <v>39</v>
      </c>
      <c r="H222" s="35" t="s">
        <v>192</v>
      </c>
      <c r="I222" s="37">
        <v>250.0</v>
      </c>
      <c r="J222" s="34">
        <f t="shared" si="3"/>
        <v>404000</v>
      </c>
      <c r="K222" s="38">
        <v>0.4663999999999999</v>
      </c>
      <c r="L222" s="39" t="s">
        <v>185</v>
      </c>
      <c r="M222" s="39">
        <v>2.0</v>
      </c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</row>
    <row r="223" ht="75.0" customHeight="1">
      <c r="A223" s="41">
        <v>233666.4</v>
      </c>
      <c r="B223" s="42"/>
      <c r="C223" s="41">
        <f t="shared" si="2"/>
        <v>0</v>
      </c>
      <c r="D223" s="42"/>
      <c r="E223" s="42" t="s">
        <v>193</v>
      </c>
      <c r="F223" s="42" t="s">
        <v>191</v>
      </c>
      <c r="G223" s="42" t="s">
        <v>39</v>
      </c>
      <c r="H223" s="42" t="s">
        <v>194</v>
      </c>
      <c r="I223" s="44">
        <v>310.0</v>
      </c>
      <c r="J223" s="41">
        <f t="shared" si="3"/>
        <v>501000</v>
      </c>
      <c r="K223" s="45">
        <v>0.4664</v>
      </c>
      <c r="L223" s="46" t="s">
        <v>185</v>
      </c>
      <c r="M223" s="46">
        <v>18.0</v>
      </c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</row>
    <row r="224" ht="75.0" customHeight="1">
      <c r="A224" s="34">
        <v>177231.99999999997</v>
      </c>
      <c r="B224" s="35"/>
      <c r="C224" s="34">
        <f t="shared" si="2"/>
        <v>0</v>
      </c>
      <c r="D224" s="35"/>
      <c r="E224" s="35" t="s">
        <v>195</v>
      </c>
      <c r="F224" s="35" t="s">
        <v>191</v>
      </c>
      <c r="G224" s="35" t="s">
        <v>39</v>
      </c>
      <c r="H224" s="35" t="s">
        <v>196</v>
      </c>
      <c r="I224" s="37">
        <v>235.0</v>
      </c>
      <c r="J224" s="34">
        <f t="shared" si="3"/>
        <v>380000</v>
      </c>
      <c r="K224" s="38">
        <v>0.4663999999999999</v>
      </c>
      <c r="L224" s="39" t="s">
        <v>185</v>
      </c>
      <c r="M224" s="39">
        <v>8.0</v>
      </c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</row>
    <row r="225" ht="75.0" customHeight="1">
      <c r="A225" s="41">
        <v>327879.19999999995</v>
      </c>
      <c r="B225" s="42"/>
      <c r="C225" s="41">
        <f t="shared" si="2"/>
        <v>0</v>
      </c>
      <c r="D225" s="42"/>
      <c r="E225" s="42" t="s">
        <v>197</v>
      </c>
      <c r="F225" s="42" t="s">
        <v>198</v>
      </c>
      <c r="G225" s="42" t="s">
        <v>39</v>
      </c>
      <c r="H225" s="42" t="s">
        <v>199</v>
      </c>
      <c r="I225" s="44">
        <v>435.0</v>
      </c>
      <c r="J225" s="41">
        <f t="shared" si="3"/>
        <v>703000</v>
      </c>
      <c r="K225" s="45">
        <v>0.4663999999999999</v>
      </c>
      <c r="L225" s="46" t="s">
        <v>185</v>
      </c>
      <c r="M225" s="46">
        <v>9.0</v>
      </c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</row>
    <row r="226" ht="75.0" customHeight="1">
      <c r="A226" s="34">
        <v>418360.8</v>
      </c>
      <c r="B226" s="35"/>
      <c r="C226" s="34">
        <f t="shared" si="2"/>
        <v>0</v>
      </c>
      <c r="D226" s="35"/>
      <c r="E226" s="35" t="s">
        <v>200</v>
      </c>
      <c r="F226" s="35" t="s">
        <v>198</v>
      </c>
      <c r="G226" s="35" t="s">
        <v>39</v>
      </c>
      <c r="H226" s="35" t="s">
        <v>201</v>
      </c>
      <c r="I226" s="37">
        <v>555.0</v>
      </c>
      <c r="J226" s="34">
        <f t="shared" si="3"/>
        <v>897000</v>
      </c>
      <c r="K226" s="38">
        <v>0.4664</v>
      </c>
      <c r="L226" s="39" t="s">
        <v>185</v>
      </c>
      <c r="M226" s="39">
        <v>14.0</v>
      </c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</row>
    <row r="227" ht="75.0" customHeight="1">
      <c r="A227" s="41">
        <v>233666.4</v>
      </c>
      <c r="B227" s="42"/>
      <c r="C227" s="41">
        <f t="shared" si="2"/>
        <v>0</v>
      </c>
      <c r="D227" s="42"/>
      <c r="E227" s="42" t="s">
        <v>202</v>
      </c>
      <c r="F227" s="42" t="s">
        <v>198</v>
      </c>
      <c r="G227" s="42" t="s">
        <v>39</v>
      </c>
      <c r="H227" s="42" t="s">
        <v>203</v>
      </c>
      <c r="I227" s="44">
        <v>310.0</v>
      </c>
      <c r="J227" s="41">
        <f t="shared" si="3"/>
        <v>501000</v>
      </c>
      <c r="K227" s="45">
        <v>0.4664</v>
      </c>
      <c r="L227" s="46" t="s">
        <v>185</v>
      </c>
      <c r="M227" s="46">
        <v>10.0</v>
      </c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</row>
    <row r="228" ht="75.0" customHeight="1">
      <c r="A228" s="34">
        <v>256053.59999999998</v>
      </c>
      <c r="B228" s="35"/>
      <c r="C228" s="34">
        <f t="shared" si="2"/>
        <v>0</v>
      </c>
      <c r="D228" s="35"/>
      <c r="E228" s="35" t="s">
        <v>204</v>
      </c>
      <c r="F228" s="35" t="s">
        <v>198</v>
      </c>
      <c r="G228" s="35" t="s">
        <v>39</v>
      </c>
      <c r="H228" s="35" t="s">
        <v>205</v>
      </c>
      <c r="I228" s="37">
        <v>340.0</v>
      </c>
      <c r="J228" s="34">
        <f t="shared" si="3"/>
        <v>549000</v>
      </c>
      <c r="K228" s="38">
        <v>0.4664</v>
      </c>
      <c r="L228" s="39" t="s">
        <v>185</v>
      </c>
      <c r="M228" s="39">
        <v>10.0</v>
      </c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</row>
    <row r="229" ht="75.0" customHeight="1">
      <c r="A229" s="41">
        <v>169769.59999999998</v>
      </c>
      <c r="B229" s="42"/>
      <c r="C229" s="41">
        <f t="shared" si="2"/>
        <v>0</v>
      </c>
      <c r="D229" s="42"/>
      <c r="E229" s="42" t="s">
        <v>206</v>
      </c>
      <c r="F229" s="42" t="s">
        <v>207</v>
      </c>
      <c r="G229" s="42" t="s">
        <v>208</v>
      </c>
      <c r="H229" s="42" t="s">
        <v>209</v>
      </c>
      <c r="I229" s="44">
        <v>225.0</v>
      </c>
      <c r="J229" s="41">
        <f t="shared" si="3"/>
        <v>364000</v>
      </c>
      <c r="K229" s="45">
        <v>0.4663999999999999</v>
      </c>
      <c r="L229" s="46" t="s">
        <v>185</v>
      </c>
      <c r="M229" s="46">
        <v>2.0</v>
      </c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</row>
    <row r="230" ht="75.0" customHeight="1">
      <c r="A230" s="34">
        <v>169769.59999999998</v>
      </c>
      <c r="B230" s="35"/>
      <c r="C230" s="34">
        <f t="shared" si="2"/>
        <v>0</v>
      </c>
      <c r="D230" s="35"/>
      <c r="E230" s="35" t="s">
        <v>210</v>
      </c>
      <c r="F230" s="35" t="s">
        <v>207</v>
      </c>
      <c r="G230" s="35" t="s">
        <v>208</v>
      </c>
      <c r="H230" s="35" t="s">
        <v>211</v>
      </c>
      <c r="I230" s="37">
        <v>225.0</v>
      </c>
      <c r="J230" s="34">
        <f t="shared" si="3"/>
        <v>364000</v>
      </c>
      <c r="K230" s="38">
        <v>0.4663999999999999</v>
      </c>
      <c r="L230" s="39" t="s">
        <v>185</v>
      </c>
      <c r="M230" s="39">
        <v>13.0</v>
      </c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</row>
    <row r="231" ht="75.0" customHeight="1">
      <c r="A231" s="41">
        <v>58766.399999999994</v>
      </c>
      <c r="B231" s="42"/>
      <c r="C231" s="41">
        <f t="shared" si="2"/>
        <v>0</v>
      </c>
      <c r="D231" s="42"/>
      <c r="E231" s="42" t="s">
        <v>212</v>
      </c>
      <c r="F231" s="42" t="s">
        <v>213</v>
      </c>
      <c r="G231" s="42" t="s">
        <v>208</v>
      </c>
      <c r="H231" s="42" t="s">
        <v>214</v>
      </c>
      <c r="I231" s="44">
        <v>78.0</v>
      </c>
      <c r="J231" s="41">
        <f t="shared" si="3"/>
        <v>126000</v>
      </c>
      <c r="K231" s="45">
        <v>0.4664</v>
      </c>
      <c r="L231" s="46" t="s">
        <v>185</v>
      </c>
      <c r="M231" s="46">
        <v>34.0</v>
      </c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</row>
    <row r="232" ht="75.0" customHeight="1">
      <c r="A232" s="34">
        <v>58766.399999999994</v>
      </c>
      <c r="B232" s="35"/>
      <c r="C232" s="34">
        <f t="shared" si="2"/>
        <v>0</v>
      </c>
      <c r="D232" s="35"/>
      <c r="E232" s="35" t="s">
        <v>215</v>
      </c>
      <c r="F232" s="35" t="s">
        <v>213</v>
      </c>
      <c r="G232" s="35" t="s">
        <v>208</v>
      </c>
      <c r="H232" s="35" t="s">
        <v>216</v>
      </c>
      <c r="I232" s="37">
        <v>78.0</v>
      </c>
      <c r="J232" s="34">
        <f t="shared" si="3"/>
        <v>126000</v>
      </c>
      <c r="K232" s="38">
        <v>0.4664</v>
      </c>
      <c r="L232" s="39" t="s">
        <v>185</v>
      </c>
      <c r="M232" s="39">
        <v>39.0</v>
      </c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</row>
    <row r="233" ht="75.0" customHeight="1">
      <c r="A233" s="41">
        <v>145983.19999999998</v>
      </c>
      <c r="B233" s="42"/>
      <c r="C233" s="41">
        <f t="shared" si="2"/>
        <v>0</v>
      </c>
      <c r="D233" s="42"/>
      <c r="E233" s="42" t="s">
        <v>217</v>
      </c>
      <c r="F233" s="42" t="s">
        <v>218</v>
      </c>
      <c r="G233" s="42" t="s">
        <v>208</v>
      </c>
      <c r="H233" s="42" t="s">
        <v>219</v>
      </c>
      <c r="I233" s="44">
        <v>194.0</v>
      </c>
      <c r="J233" s="41">
        <f t="shared" si="3"/>
        <v>313000</v>
      </c>
      <c r="K233" s="45">
        <v>0.4663999999999999</v>
      </c>
      <c r="L233" s="46" t="s">
        <v>185</v>
      </c>
      <c r="M233" s="46">
        <v>19.0</v>
      </c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</row>
    <row r="234" ht="75.0" customHeight="1">
      <c r="A234" s="34">
        <v>120797.59999999999</v>
      </c>
      <c r="B234" s="35"/>
      <c r="C234" s="34">
        <f t="shared" si="2"/>
        <v>0</v>
      </c>
      <c r="D234" s="35"/>
      <c r="E234" s="35" t="s">
        <v>220</v>
      </c>
      <c r="F234" s="35" t="s">
        <v>218</v>
      </c>
      <c r="G234" s="35" t="s">
        <v>208</v>
      </c>
      <c r="H234" s="35" t="s">
        <v>221</v>
      </c>
      <c r="I234" s="37">
        <v>160.0</v>
      </c>
      <c r="J234" s="34">
        <f t="shared" si="3"/>
        <v>259000</v>
      </c>
      <c r="K234" s="38">
        <v>0.4664</v>
      </c>
      <c r="L234" s="39" t="s">
        <v>185</v>
      </c>
      <c r="M234" s="39">
        <v>24.0</v>
      </c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</row>
    <row r="235" ht="75.0" customHeight="1">
      <c r="A235" s="41">
        <v>135722.4</v>
      </c>
      <c r="B235" s="42"/>
      <c r="C235" s="41">
        <f t="shared" si="2"/>
        <v>0</v>
      </c>
      <c r="D235" s="42"/>
      <c r="E235" s="42" t="s">
        <v>222</v>
      </c>
      <c r="F235" s="42" t="s">
        <v>218</v>
      </c>
      <c r="G235" s="42" t="s">
        <v>208</v>
      </c>
      <c r="H235" s="42" t="s">
        <v>223</v>
      </c>
      <c r="I235" s="44">
        <v>180.0</v>
      </c>
      <c r="J235" s="41">
        <f t="shared" si="3"/>
        <v>291000</v>
      </c>
      <c r="K235" s="45">
        <v>0.4664</v>
      </c>
      <c r="L235" s="46" t="s">
        <v>185</v>
      </c>
      <c r="M235" s="46">
        <v>5.0</v>
      </c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</row>
    <row r="236" ht="75.0" customHeight="1">
      <c r="A236" s="34">
        <v>112868.79999999999</v>
      </c>
      <c r="B236" s="35"/>
      <c r="C236" s="34">
        <f t="shared" si="2"/>
        <v>0</v>
      </c>
      <c r="D236" s="35"/>
      <c r="E236" s="35" t="s">
        <v>224</v>
      </c>
      <c r="F236" s="35" t="s">
        <v>218</v>
      </c>
      <c r="G236" s="35" t="s">
        <v>208</v>
      </c>
      <c r="H236" s="35" t="s">
        <v>225</v>
      </c>
      <c r="I236" s="37">
        <v>150.0</v>
      </c>
      <c r="J236" s="34">
        <f t="shared" si="3"/>
        <v>242000</v>
      </c>
      <c r="K236" s="38">
        <v>0.4663999999999999</v>
      </c>
      <c r="L236" s="39" t="s">
        <v>185</v>
      </c>
      <c r="M236" s="39">
        <v>7.0</v>
      </c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</row>
    <row r="237" ht="75.0" customHeight="1">
      <c r="A237" s="41">
        <v>94212.79999999999</v>
      </c>
      <c r="B237" s="42"/>
      <c r="C237" s="41">
        <f t="shared" si="2"/>
        <v>0</v>
      </c>
      <c r="D237" s="42"/>
      <c r="E237" s="42" t="s">
        <v>226</v>
      </c>
      <c r="F237" s="42" t="s">
        <v>218</v>
      </c>
      <c r="G237" s="42" t="s">
        <v>208</v>
      </c>
      <c r="H237" s="42" t="s">
        <v>227</v>
      </c>
      <c r="I237" s="44">
        <v>125.0</v>
      </c>
      <c r="J237" s="41">
        <f t="shared" si="3"/>
        <v>202000</v>
      </c>
      <c r="K237" s="45">
        <v>0.4663999999999999</v>
      </c>
      <c r="L237" s="46" t="s">
        <v>185</v>
      </c>
      <c r="M237" s="46">
        <v>5.0</v>
      </c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</row>
  </sheetData>
  <mergeCells count="56">
    <mergeCell ref="D200:D202"/>
    <mergeCell ref="D203:D207"/>
    <mergeCell ref="D208:D211"/>
    <mergeCell ref="D212:D215"/>
    <mergeCell ref="D216:D218"/>
    <mergeCell ref="D170:D174"/>
    <mergeCell ref="D175:D178"/>
    <mergeCell ref="D179:D181"/>
    <mergeCell ref="D182:D186"/>
    <mergeCell ref="D187:D191"/>
    <mergeCell ref="D192:D194"/>
    <mergeCell ref="D195:D199"/>
    <mergeCell ref="I5:J5"/>
    <mergeCell ref="I6:J6"/>
    <mergeCell ref="E3:F3"/>
    <mergeCell ref="G3:H3"/>
    <mergeCell ref="I3:J3"/>
    <mergeCell ref="E4:F4"/>
    <mergeCell ref="I4:J4"/>
    <mergeCell ref="E5:F5"/>
    <mergeCell ref="E6:F6"/>
    <mergeCell ref="E7:F7"/>
    <mergeCell ref="I7:J7"/>
    <mergeCell ref="D10:D12"/>
    <mergeCell ref="D13:D18"/>
    <mergeCell ref="D19:D24"/>
    <mergeCell ref="D25:D34"/>
    <mergeCell ref="D35:D40"/>
    <mergeCell ref="D41:D46"/>
    <mergeCell ref="D50:D52"/>
    <mergeCell ref="D53:D54"/>
    <mergeCell ref="D55:D57"/>
    <mergeCell ref="D58:D63"/>
    <mergeCell ref="D64:D73"/>
    <mergeCell ref="D74:D82"/>
    <mergeCell ref="D83:D84"/>
    <mergeCell ref="D85:D88"/>
    <mergeCell ref="D89:D94"/>
    <mergeCell ref="D95:D102"/>
    <mergeCell ref="D103:D105"/>
    <mergeCell ref="D106:D108"/>
    <mergeCell ref="D109:D114"/>
    <mergeCell ref="D115:D116"/>
    <mergeCell ref="D117:D119"/>
    <mergeCell ref="D120:D122"/>
    <mergeCell ref="D123:D128"/>
    <mergeCell ref="D129:D133"/>
    <mergeCell ref="D134:D138"/>
    <mergeCell ref="D139:D142"/>
    <mergeCell ref="D143:D147"/>
    <mergeCell ref="D148:D152"/>
    <mergeCell ref="D153:D157"/>
    <mergeCell ref="D158:D161"/>
    <mergeCell ref="D162:D164"/>
    <mergeCell ref="D165:D167"/>
    <mergeCell ref="D168:D169"/>
  </mergeCells>
  <hyperlinks>
    <hyperlink r:id="rId1" ref="I5"/>
    <hyperlink r:id="rId2" ref="I6"/>
    <hyperlink r:id="rId3" ref="I7"/>
  </hyperlinks>
  <printOptions/>
  <pageMargins bottom="0.75" footer="0.0" header="0.0" left="0.7" right="0.7" top="0.75"/>
  <pageSetup orientation="landscape"/>
  <drawing r:id="rId4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2022-08-07T23:02:46Z</dcterms:created>
  <dc:creator>Apache POI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asoo_Trace_ID">
    <vt:lpwstr>eyAibm9kZUNvdW50IjogMywgIm5vZGUxIiA6IHsiZHNkIjoiMDEwMDAwMDAwMDAwMTg5NCIsImxvZ1RpbWUiOiIyMDIyLTA4LTA3VDIzOjA1OjIzWiIsInBJRCI6MSwidHJhY2VJZCI6IkQ0MTRENzQ0RTU3RDQ3NjZCQkI3ODkzQkUwRTNBM0VFIiwidXNlckNvZGUiOiIxNzI1NTg5In0sIm5vZGUyIiA6IHsiZHNkIjoiMDEwMDAwMDAwMDA</vt:lpwstr>
  </property>
</Properties>
</file>