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aw+U7IrhlTfy4QJlokm0tj51LuBi4vzX8PQ9xoTqntU="/>
    </ext>
  </extLst>
</workbook>
</file>

<file path=xl/sharedStrings.xml><?xml version="1.0" encoding="utf-8"?>
<sst xmlns="http://schemas.openxmlformats.org/spreadsheetml/2006/main" count="246" uniqueCount="180">
  <si>
    <t>KEMENTERIAN PENDIDIKAN TINGGI, SAINS, DAN TEKNOLOGI</t>
  </si>
  <si>
    <t>U N I V E R S I T A S   U D A Y A N A</t>
  </si>
  <si>
    <t>F A K U L T A S   H U K U M</t>
  </si>
  <si>
    <t>SALINAN DAFTAR NILAI ( TRANSKRIP AKADEMIK )</t>
  </si>
  <si>
    <t xml:space="preserve">                                NAMA MAHASISWA    :  </t>
  </si>
  <si>
    <t xml:space="preserve">                                NIM                                :  </t>
  </si>
  <si>
    <t>MATAKULIAH WAJIB UNIVERSITAS</t>
  </si>
  <si>
    <t>NO.</t>
  </si>
  <si>
    <t>KODE</t>
  </si>
  <si>
    <t>NAMA MATA KULIAH</t>
  </si>
  <si>
    <t>SKS</t>
  </si>
  <si>
    <t>NILAI</t>
  </si>
  <si>
    <t>K.N.</t>
  </si>
  <si>
    <t xml:space="preserve">    B. MATAKULIAH WAJIB PENDUKUNG SKRIPSI </t>
  </si>
  <si>
    <t>M K</t>
  </si>
  <si>
    <t xml:space="preserve">Pendidikan Agama </t>
  </si>
  <si>
    <t>WAI6259</t>
  </si>
  <si>
    <t xml:space="preserve">Pendidikan Pancasila </t>
  </si>
  <si>
    <t>WAK6210</t>
  </si>
  <si>
    <t xml:space="preserve">Pendidikan Kewarganegaraan </t>
  </si>
  <si>
    <t>WAK6214</t>
  </si>
  <si>
    <t xml:space="preserve">Bahasa Indonesia </t>
  </si>
  <si>
    <t>Sub Jumlah</t>
  </si>
  <si>
    <t>Ilmu Kealaman Dasar</t>
  </si>
  <si>
    <t>MATAKULIAH WAJIB FAKULTAS</t>
  </si>
  <si>
    <t xml:space="preserve">    C. MATA KULIAH PILIHAN   </t>
  </si>
  <si>
    <t xml:space="preserve">*Pengantar Ilmu Hukum </t>
  </si>
  <si>
    <t xml:space="preserve">Pengantar Hukum Indonesia </t>
  </si>
  <si>
    <t>MATAKULIAH WAJIB PROGRAM STUDI</t>
  </si>
  <si>
    <t xml:space="preserve">Ilmu Negara </t>
  </si>
  <si>
    <t xml:space="preserve">Hukum Tata Negara </t>
  </si>
  <si>
    <t xml:space="preserve">*Hukum Adat </t>
  </si>
  <si>
    <t xml:space="preserve">Hukum Perdata </t>
  </si>
  <si>
    <t xml:space="preserve">Hukum Pidana </t>
  </si>
  <si>
    <t xml:space="preserve">Hukum Administrasi Negara </t>
  </si>
  <si>
    <t xml:space="preserve">Hukum Internasional </t>
  </si>
  <si>
    <t xml:space="preserve">Etika dan Tanggungjawab Profesi  </t>
  </si>
  <si>
    <t xml:space="preserve">Hukum Dagang </t>
  </si>
  <si>
    <t xml:space="preserve">Hukum Islam </t>
  </si>
  <si>
    <t>Pengantar Filsafat Hukum</t>
  </si>
  <si>
    <t xml:space="preserve">Metode Penelitian dan Penulisan Hukum </t>
  </si>
  <si>
    <t xml:space="preserve">Hukum Agraria </t>
  </si>
  <si>
    <t xml:space="preserve">Hukum Lingkungan </t>
  </si>
  <si>
    <t>Hukum Acara dan Praktek Peradilan Acara Pidana</t>
  </si>
  <si>
    <t>JUMLAH TOTAL SKS</t>
  </si>
  <si>
    <t>Hukum Acara dan Praktek Peradilan Acara Perdata</t>
  </si>
  <si>
    <t xml:space="preserve">I . P . KOMULATIF               : </t>
  </si>
  <si>
    <t>Hukum Acara dan Praktek Peradilan Tata Usaha Negara</t>
  </si>
  <si>
    <t xml:space="preserve">Perancangan Kontrak </t>
  </si>
  <si>
    <t xml:space="preserve">Peranc. Peraturan Perundang-Undangan </t>
  </si>
  <si>
    <t>Denpasar,</t>
  </si>
  <si>
    <t xml:space="preserve">KKN / KH </t>
  </si>
  <si>
    <t xml:space="preserve">Bahasa Inggris Hukum  </t>
  </si>
  <si>
    <t>Dosen PA</t>
  </si>
  <si>
    <t xml:space="preserve"> Hukum dan Kebudayaan </t>
  </si>
  <si>
    <t xml:space="preserve">Gender Dalam Hukum </t>
  </si>
  <si>
    <t xml:space="preserve"> Hukum Kepariwisataan  </t>
  </si>
  <si>
    <t xml:space="preserve">Hukum Perikatan </t>
  </si>
  <si>
    <t xml:space="preserve">Hukum Pidana Lanjutan </t>
  </si>
  <si>
    <t xml:space="preserve">Hukum Pajak </t>
  </si>
  <si>
    <t>(…..................................................................)</t>
  </si>
  <si>
    <t xml:space="preserve">Hukum Perdata Internasional </t>
  </si>
  <si>
    <t xml:space="preserve">Hukum Perjanjian Internasional </t>
  </si>
  <si>
    <t xml:space="preserve">Hukum Adat Lanjutan </t>
  </si>
  <si>
    <t xml:space="preserve">Hukum Ketenagakerjaan </t>
  </si>
  <si>
    <t>NB</t>
  </si>
  <si>
    <t>* SKS di sesuaikan dengan sks pada saat menempuh</t>
  </si>
  <si>
    <t xml:space="preserve">Tindak Pidana Tertentu Dalam KUHP </t>
  </si>
  <si>
    <t xml:space="preserve">Tindak Pidana Khusus </t>
  </si>
  <si>
    <t xml:space="preserve"> Hukum Perundang-Undangan </t>
  </si>
  <si>
    <t xml:space="preserve">Hukum dan Hak Asasi Manusia </t>
  </si>
  <si>
    <t xml:space="preserve">Hukum Adat Bali </t>
  </si>
  <si>
    <t xml:space="preserve">Filsafat Pancasila  </t>
  </si>
  <si>
    <t xml:space="preserve">Hak Atas Kekayaan Intelektual  </t>
  </si>
  <si>
    <t xml:space="preserve">Sistem Peradilan Pidana </t>
  </si>
  <si>
    <t>Hukum Peradilan Konstitusi</t>
  </si>
  <si>
    <t>Hukum HAM Lanjutan</t>
  </si>
  <si>
    <t xml:space="preserve">Penalaran dan Argumentasi Hukum   </t>
  </si>
  <si>
    <t xml:space="preserve">Tugas Akhir/Skripsi </t>
  </si>
  <si>
    <t>Matakuliah Pendukung Skripsi  Peradilan ( I)</t>
  </si>
  <si>
    <t>MATAKULIAH PILIHAN</t>
  </si>
  <si>
    <t xml:space="preserve">    B. WAJIB Matakuliah Pendukung Skripsi</t>
  </si>
  <si>
    <t>PCI1204</t>
  </si>
  <si>
    <t xml:space="preserve">Ilmu Administrasi Negara </t>
  </si>
  <si>
    <t>Peradilan ( I)</t>
  </si>
  <si>
    <t>PBM2201</t>
  </si>
  <si>
    <t xml:space="preserve">Hukum Kepegawaian  </t>
  </si>
  <si>
    <t xml:space="preserve">Peradilan Khusus  </t>
  </si>
  <si>
    <t>PFI2209</t>
  </si>
  <si>
    <t xml:space="preserve">Penologi  </t>
  </si>
  <si>
    <t xml:space="preserve">Penyelesaian Sengketa Alternatif </t>
  </si>
  <si>
    <t>PCI3226</t>
  </si>
  <si>
    <t xml:space="preserve">Peradilan Desa </t>
  </si>
  <si>
    <t xml:space="preserve">Konsultasi dan Bantuan Hukum  </t>
  </si>
  <si>
    <t>PEI3224</t>
  </si>
  <si>
    <t xml:space="preserve">Hukum Kesehatan  </t>
  </si>
  <si>
    <t>PEI3225</t>
  </si>
  <si>
    <t xml:space="preserve"> Hukum Perlindungan Konsumen </t>
  </si>
  <si>
    <t>PBI4240</t>
  </si>
  <si>
    <t xml:space="preserve">Hukum Pengangkutan </t>
  </si>
  <si>
    <t>PBM4205</t>
  </si>
  <si>
    <t xml:space="preserve">Sosiologi Hukum </t>
  </si>
  <si>
    <t>Matakuliah Pendukung Skripsi Hukum Dan Masyarakat ( II)</t>
  </si>
  <si>
    <t>PBM4206</t>
  </si>
  <si>
    <t xml:space="preserve">Hukum Tata Ruang  </t>
  </si>
  <si>
    <t>PCI4241</t>
  </si>
  <si>
    <t xml:space="preserve"> Hukum Pidana Adat  </t>
  </si>
  <si>
    <t>Hukum Dan Masyarakat ( II)</t>
  </si>
  <si>
    <t>PDK4203</t>
  </si>
  <si>
    <t xml:space="preserve"> Kriminologi  </t>
  </si>
  <si>
    <t>Filsafat Hukum Adat</t>
  </si>
  <si>
    <t>PDK4204</t>
  </si>
  <si>
    <t xml:space="preserve"> Perbandingan Hukum Pidana  </t>
  </si>
  <si>
    <t xml:space="preserve">Kapita Selekta Hukum Adat </t>
  </si>
  <si>
    <t>PFI4239</t>
  </si>
  <si>
    <t>Hukum Diplomatik dan Hubungan International</t>
  </si>
  <si>
    <t xml:space="preserve">Perbandingan Hukum Adat  </t>
  </si>
  <si>
    <t>PAI5253</t>
  </si>
  <si>
    <t>Hukum Ekonomi dan Perdagangan Internasional</t>
  </si>
  <si>
    <t>PCI5255</t>
  </si>
  <si>
    <t xml:space="preserve">Hukum Jaminan </t>
  </si>
  <si>
    <t>PDK5207</t>
  </si>
  <si>
    <t xml:space="preserve"> Antropologi Hukum </t>
  </si>
  <si>
    <t>PDK5208</t>
  </si>
  <si>
    <t xml:space="preserve">Hukum Acara Peradilan Hak Asasi Manusia </t>
  </si>
  <si>
    <t>Matakuliah Pendukung Skripsi Hukum Pemerintahan ( III)</t>
  </si>
  <si>
    <t>PEI5252</t>
  </si>
  <si>
    <t xml:space="preserve">Victimologi  </t>
  </si>
  <si>
    <t>PAI6257</t>
  </si>
  <si>
    <t xml:space="preserve">Hukum Laut Internasional </t>
  </si>
  <si>
    <t>Hukum Pemerintahan ( III)</t>
  </si>
  <si>
    <t>PDK6218</t>
  </si>
  <si>
    <t>Hukum Humaniter dan Pidana Internasional</t>
  </si>
  <si>
    <t xml:space="preserve">Hukum Keuangan Negara </t>
  </si>
  <si>
    <t>PEI6266</t>
  </si>
  <si>
    <t xml:space="preserve">Hukum Persaingan Bisnis </t>
  </si>
  <si>
    <t xml:space="preserve">Hukum Pemerintahan Daerah </t>
  </si>
  <si>
    <t>PFI6264</t>
  </si>
  <si>
    <t>Klinik Hukum Perdata</t>
  </si>
  <si>
    <t xml:space="preserve">Teknik Pembuatan Keputusan dan Perizinan  </t>
  </si>
  <si>
    <t>PFI6265</t>
  </si>
  <si>
    <t>Klinik Hukum Pidana</t>
  </si>
  <si>
    <t>PGI6267</t>
  </si>
  <si>
    <t>Klinik Hukum Anti Korupsi</t>
  </si>
  <si>
    <t>PGI6268</t>
  </si>
  <si>
    <t>Klinik Hukum Lingkungan</t>
  </si>
  <si>
    <t>PAI7270</t>
  </si>
  <si>
    <t xml:space="preserve"> Hukum Kewarganegaraan  dan Kependudukan </t>
  </si>
  <si>
    <t>Program Kekususan Hukum Bisnis ( IV)</t>
  </si>
  <si>
    <t>PAI7271</t>
  </si>
  <si>
    <t xml:space="preserve"> Hukum dan Kebijakan Publik </t>
  </si>
  <si>
    <t>PDK7221</t>
  </si>
  <si>
    <t xml:space="preserve"> Hukum Pemilihan Umum </t>
  </si>
  <si>
    <t>Hukum Bisnis ( IV)</t>
  </si>
  <si>
    <t>PGI7272</t>
  </si>
  <si>
    <t xml:space="preserve">Hukum Acara Peradilan Agama  </t>
  </si>
  <si>
    <t xml:space="preserve">Hukum Perusahaan </t>
  </si>
  <si>
    <t xml:space="preserve">Hukum Acara Peradilan Militer  </t>
  </si>
  <si>
    <t xml:space="preserve"> Hukum Perbankan </t>
  </si>
  <si>
    <t xml:space="preserve">Hukum Kepailitan </t>
  </si>
  <si>
    <t xml:space="preserve"> Hukum Investasi </t>
  </si>
  <si>
    <t>Hukum Penyelesaian Sengketa Internasional</t>
  </si>
  <si>
    <t>Klinik Produk Hukum Daerah</t>
  </si>
  <si>
    <t xml:space="preserve">Klinik Hukum Perancangan Kontrak </t>
  </si>
  <si>
    <t>Klinik Hukum Disabilitas</t>
  </si>
  <si>
    <t>Matakuliah Pendukung Skripsi Penyelenggaraan Negara ( V)</t>
  </si>
  <si>
    <t>Penyelenggaraan Negara ( V)</t>
  </si>
  <si>
    <t xml:space="preserve"> Hukum Kelembagaan Negara </t>
  </si>
  <si>
    <t xml:space="preserve">Politik Hukum </t>
  </si>
  <si>
    <t xml:space="preserve">Kapita Selekta Hukum Tata Negara </t>
  </si>
  <si>
    <t>Matakuliah Pendukung Skripsi Hukum Pidana ( VI)</t>
  </si>
  <si>
    <t>Hukum Pidana ( VI)</t>
  </si>
  <si>
    <t xml:space="preserve"> Kapita Selekta Hukum Pidana  </t>
  </si>
  <si>
    <t>Penitensier</t>
  </si>
  <si>
    <t xml:space="preserve">Pembaharuan Hukum Pidana  </t>
  </si>
  <si>
    <t>Matakuliah Pendukung Skripsi Hukum Internasional ( VII)</t>
  </si>
  <si>
    <t>Hukum Internasional ( VII)</t>
  </si>
  <si>
    <t xml:space="preserve"> Hukum Organisasi Internasional </t>
  </si>
  <si>
    <t xml:space="preserve"> Hukum Bisnis Internasional </t>
  </si>
  <si>
    <t xml:space="preserve"> Hukum Kontrak Internasional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</si>
</sst>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8">
    <font>
      <sz val="11.0"/>
      <color theme="1"/>
      <name val="Calibri"/>
      <scheme val="minor"/>
    </font>
    <font>
      <b/>
      <sz val="16.0"/>
      <color theme="1"/>
      <name val="Arial"/>
    </font>
    <font>
      <b/>
      <sz val="20.0"/>
      <color theme="1"/>
      <name val="Arial"/>
    </font>
    <font>
      <b/>
      <sz val="18.0"/>
      <color theme="1"/>
      <name val="Arial"/>
    </font>
    <font>
      <b/>
      <sz val="14.0"/>
      <color theme="1"/>
      <name val="Arial"/>
    </font>
    <font>
      <sz val="10.0"/>
      <color theme="1"/>
      <name val="Arial"/>
    </font>
    <font>
      <sz val="11.0"/>
      <color theme="1"/>
      <name val="Calibri"/>
    </font>
    <font>
      <b/>
      <sz val="10.0"/>
      <color theme="1"/>
      <name val="Arial"/>
    </font>
    <font/>
    <font>
      <b/>
      <i/>
      <sz val="10.0"/>
      <color theme="1"/>
      <name val="Arial"/>
    </font>
    <font>
      <sz val="11.0"/>
      <color theme="1"/>
      <name val="Arial"/>
    </font>
    <font>
      <b/>
      <sz val="11.0"/>
      <color theme="1"/>
      <name val="Arial"/>
    </font>
    <font>
      <sz val="11.0"/>
      <color rgb="FFF2F2F2"/>
      <name val="Arial"/>
    </font>
    <font>
      <b/>
      <sz val="11.0"/>
      <color rgb="FFFF0000"/>
      <name val="Arial"/>
    </font>
    <font>
      <b/>
      <sz val="11.0"/>
      <color theme="1"/>
      <name val="Calibri"/>
    </font>
    <font>
      <sz val="8.0"/>
      <color theme="1"/>
      <name val="Arial"/>
    </font>
    <font>
      <color theme="1"/>
      <name val="Calibri"/>
      <scheme val="minor"/>
    </font>
    <font>
      <b/>
      <sz val="12.0"/>
      <color theme="1"/>
      <name val="Arial"/>
    </font>
    <font>
      <sz val="10.0"/>
      <color rgb="FFA5A5A5"/>
      <name val="Arial"/>
    </font>
    <font>
      <sz val="7.0"/>
      <color theme="1"/>
      <name val="Arial"/>
    </font>
    <font>
      <b/>
      <sz val="14.0"/>
      <color rgb="FF3366FF"/>
      <name val="Arial"/>
    </font>
    <font>
      <sz val="10.0"/>
      <color rgb="FFFFFF99"/>
      <name val="Arial"/>
    </font>
    <font>
      <sz val="12.0"/>
      <color theme="1"/>
      <name val="Arial"/>
    </font>
    <font>
      <b/>
      <u/>
      <sz val="14.0"/>
      <color theme="1"/>
      <name val="Arial"/>
    </font>
    <font>
      <b/>
      <sz val="11.0"/>
      <color rgb="FFD8D8D8"/>
      <name val="Arial"/>
    </font>
    <font>
      <sz val="11.0"/>
      <color rgb="FFD8D8D8"/>
      <name val="Arial"/>
    </font>
    <font>
      <sz val="9.0"/>
      <color theme="1"/>
      <name val="Arial"/>
    </font>
    <font>
      <b/>
      <i/>
      <sz val="11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7">
    <border/>
    <border>
      <bottom style="double">
        <color rgb="FF000000"/>
      </bottom>
    </border>
    <border>
      <top style="medium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15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1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3" numFmtId="0" xfId="0" applyAlignment="1" applyFont="1">
      <alignment shrinkToFit="0" vertical="bottom" wrapText="0"/>
    </xf>
    <xf borderId="0" fillId="0" fontId="3" numFmtId="0" xfId="0" applyAlignment="1" applyFont="1">
      <alignment horizontal="center" shrinkToFit="0" vertical="bottom" wrapText="0"/>
    </xf>
    <xf borderId="1" fillId="0" fontId="4" numFmtId="0" xfId="0" applyAlignment="1" applyBorder="1" applyFont="1">
      <alignment shrinkToFit="0" vertical="bottom" wrapText="0"/>
    </xf>
    <xf borderId="0" fillId="0" fontId="4" numFmtId="0" xfId="0" applyAlignment="1" applyFont="1">
      <alignment shrinkToFit="0" vertical="bottom" wrapText="0"/>
    </xf>
    <xf borderId="2" fillId="0" fontId="3" numFmtId="0" xfId="0" applyAlignment="1" applyBorder="1" applyFont="1">
      <alignment horizontal="center" shrinkToFit="0" vertical="bottom" wrapText="0"/>
    </xf>
    <xf borderId="0" fillId="0" fontId="4" numFmtId="0" xfId="0" applyAlignment="1" applyFont="1">
      <alignment horizontal="center" shrinkToFit="0" vertical="bottom" wrapText="0"/>
    </xf>
    <xf borderId="0" fillId="0" fontId="5" numFmtId="0" xfId="0" applyFont="1"/>
    <xf borderId="0" fillId="0" fontId="1" numFmtId="0" xfId="0" applyAlignment="1" applyFont="1">
      <alignment horizontal="left" shrinkToFit="0" vertical="bottom" wrapText="0"/>
    </xf>
    <xf borderId="0" fillId="0" fontId="6" numFmtId="0" xfId="0" applyAlignment="1" applyFont="1">
      <alignment shrinkToFit="0" vertical="bottom" wrapText="1"/>
    </xf>
    <xf borderId="0" fillId="0" fontId="7" numFmtId="0" xfId="0" applyAlignment="1" applyFont="1">
      <alignment shrinkToFit="0" vertical="bottom" wrapText="0"/>
    </xf>
    <xf borderId="3" fillId="0" fontId="7" numFmtId="0" xfId="0" applyAlignment="1" applyBorder="1" applyFont="1">
      <alignment horizontal="center" shrinkToFit="0" vertical="center" wrapText="0"/>
    </xf>
    <xf borderId="4" fillId="0" fontId="7" numFmtId="0" xfId="0" applyAlignment="1" applyBorder="1" applyFont="1">
      <alignment horizontal="center" shrinkToFit="0" vertical="bottom" wrapText="0"/>
    </xf>
    <xf borderId="5" fillId="0" fontId="7" numFmtId="0" xfId="0" applyAlignment="1" applyBorder="1" applyFont="1">
      <alignment horizontal="center" shrinkToFit="0" vertical="bottom" wrapText="0"/>
    </xf>
    <xf borderId="4" fillId="0" fontId="7" numFmtId="0" xfId="0" applyAlignment="1" applyBorder="1" applyFont="1">
      <alignment horizontal="center" shrinkToFit="0" vertical="center" wrapText="0"/>
    </xf>
    <xf borderId="6" fillId="0" fontId="7" numFmtId="0" xfId="0" applyAlignment="1" applyBorder="1" applyFont="1">
      <alignment horizontal="center" shrinkToFit="0" vertical="center" wrapText="0"/>
    </xf>
    <xf borderId="4" fillId="0" fontId="7" numFmtId="0" xfId="0" applyAlignment="1" applyBorder="1" applyFont="1">
      <alignment horizontal="center" shrinkToFit="0" vertical="center" wrapText="1"/>
    </xf>
    <xf borderId="7" fillId="0" fontId="8" numFmtId="0" xfId="0" applyBorder="1" applyFont="1"/>
    <xf borderId="8" fillId="0" fontId="7" numFmtId="0" xfId="0" applyAlignment="1" applyBorder="1" applyFont="1">
      <alignment horizontal="center" shrinkToFit="0" vertical="bottom" wrapText="0"/>
    </xf>
    <xf borderId="9" fillId="0" fontId="9" numFmtId="0" xfId="0" applyAlignment="1" applyBorder="1" applyFont="1">
      <alignment horizontal="center" shrinkToFit="0" vertical="center" wrapText="0"/>
    </xf>
    <xf borderId="8" fillId="0" fontId="8" numFmtId="0" xfId="0" applyBorder="1" applyFont="1"/>
    <xf borderId="10" fillId="0" fontId="8" numFmtId="0" xfId="0" applyBorder="1" applyFont="1"/>
    <xf borderId="11" fillId="0" fontId="7" numFmtId="0" xfId="0" applyAlignment="1" applyBorder="1" applyFont="1">
      <alignment horizontal="center" shrinkToFit="0" vertical="bottom" wrapText="0"/>
    </xf>
    <xf borderId="12" fillId="0" fontId="10" numFmtId="0" xfId="0" applyAlignment="1" applyBorder="1" applyFont="1">
      <alignment horizontal="center" shrinkToFit="0" vertical="bottom" wrapText="0"/>
    </xf>
    <xf borderId="13" fillId="0" fontId="5" numFmtId="0" xfId="0" applyAlignment="1" applyBorder="1" applyFont="1">
      <alignment horizontal="left" shrinkToFit="0" vertical="center" wrapText="1"/>
    </xf>
    <xf borderId="13" fillId="0" fontId="10" numFmtId="0" xfId="0" applyAlignment="1" applyBorder="1" applyFont="1">
      <alignment horizontal="left" shrinkToFit="0" vertical="center" wrapText="0"/>
    </xf>
    <xf borderId="13" fillId="0" fontId="10" numFmtId="0" xfId="0" applyAlignment="1" applyBorder="1" applyFont="1">
      <alignment horizontal="center" shrinkToFit="0" vertical="bottom" wrapText="0"/>
    </xf>
    <xf borderId="14" fillId="0" fontId="10" numFmtId="0" xfId="0" applyAlignment="1" applyBorder="1" applyFont="1">
      <alignment horizontal="center" shrinkToFit="0" vertical="bottom" wrapText="0"/>
    </xf>
    <xf borderId="12" fillId="0" fontId="10" numFmtId="0" xfId="0" applyAlignment="1" applyBorder="1" applyFont="1">
      <alignment horizontal="center" shrinkToFit="0" vertical="center" wrapText="0"/>
    </xf>
    <xf borderId="5" fillId="0" fontId="5" numFmtId="0" xfId="0" applyAlignment="1" applyBorder="1" applyFont="1">
      <alignment horizontal="left" shrinkToFit="0" vertical="center" wrapText="1"/>
    </xf>
    <xf borderId="5" fillId="0" fontId="10" numFmtId="0" xfId="0" applyAlignment="1" applyBorder="1" applyFont="1">
      <alignment shrinkToFit="0" vertical="bottom" wrapText="0"/>
    </xf>
    <xf borderId="15" fillId="0" fontId="10" numFmtId="0" xfId="0" applyAlignment="1" applyBorder="1" applyFont="1">
      <alignment horizontal="center" shrinkToFit="0" vertical="bottom" wrapText="0"/>
    </xf>
    <xf borderId="14" fillId="0" fontId="10" numFmtId="0" xfId="0" applyAlignment="1" applyBorder="1" applyFont="1">
      <alignment horizontal="center" shrinkToFit="0" vertical="center" wrapText="0"/>
    </xf>
    <xf borderId="16" fillId="0" fontId="10" numFmtId="0" xfId="0" applyAlignment="1" applyBorder="1" applyFont="1">
      <alignment horizontal="center" shrinkToFit="0" vertical="bottom" wrapText="0"/>
    </xf>
    <xf borderId="15" fillId="0" fontId="5" numFmtId="0" xfId="0" applyAlignment="1" applyBorder="1" applyFont="1">
      <alignment horizontal="left" shrinkToFit="0" vertical="center" wrapText="1"/>
    </xf>
    <xf borderId="15" fillId="0" fontId="10" numFmtId="0" xfId="0" applyAlignment="1" applyBorder="1" applyFont="1">
      <alignment horizontal="left" shrinkToFit="0" vertical="center" wrapText="0"/>
    </xf>
    <xf borderId="16" fillId="0" fontId="10" numFmtId="0" xfId="0" applyAlignment="1" applyBorder="1" applyFont="1">
      <alignment horizontal="center" shrinkToFit="0" vertical="center" wrapText="0"/>
    </xf>
    <xf borderId="15" fillId="0" fontId="10" numFmtId="0" xfId="0" applyAlignment="1" applyBorder="1" applyFont="1">
      <alignment shrinkToFit="0" vertical="bottom" wrapText="0"/>
    </xf>
    <xf borderId="15" fillId="0" fontId="10" numFmtId="0" xfId="0" applyAlignment="1" applyBorder="1" applyFont="1">
      <alignment horizontal="center" shrinkToFit="0" vertical="center" wrapText="0"/>
    </xf>
    <xf borderId="17" fillId="0" fontId="10" numFmtId="0" xfId="0" applyAlignment="1" applyBorder="1" applyFont="1">
      <alignment horizontal="center" shrinkToFit="0" vertical="center" wrapText="0"/>
    </xf>
    <xf borderId="9" fillId="0" fontId="5" numFmtId="0" xfId="0" applyAlignment="1" applyBorder="1" applyFont="1">
      <alignment horizontal="left" shrinkToFit="0" vertical="center" wrapText="1"/>
    </xf>
    <xf borderId="9" fillId="0" fontId="10" numFmtId="0" xfId="0" applyAlignment="1" applyBorder="1" applyFont="1">
      <alignment shrinkToFit="0" vertical="bottom" wrapText="0"/>
    </xf>
    <xf borderId="9" fillId="0" fontId="10" numFmtId="0" xfId="0" applyAlignment="1" applyBorder="1" applyFont="1">
      <alignment horizontal="center" shrinkToFit="0" vertical="bottom" wrapText="0"/>
    </xf>
    <xf borderId="9" fillId="0" fontId="10" numFmtId="0" xfId="0" applyAlignment="1" applyBorder="1" applyFont="1">
      <alignment horizontal="center" shrinkToFit="0" vertical="center" wrapText="0"/>
    </xf>
    <xf borderId="18" fillId="0" fontId="10" numFmtId="0" xfId="0" applyAlignment="1" applyBorder="1" applyFont="1">
      <alignment horizontal="center" shrinkToFit="0" vertical="center" wrapText="0"/>
    </xf>
    <xf borderId="19" fillId="0" fontId="7" numFmtId="0" xfId="0" applyAlignment="1" applyBorder="1" applyFont="1">
      <alignment horizontal="center" shrinkToFit="0" vertical="center" wrapText="0"/>
    </xf>
    <xf borderId="20" fillId="0" fontId="8" numFmtId="0" xfId="0" applyBorder="1" applyFont="1"/>
    <xf borderId="21" fillId="0" fontId="8" numFmtId="0" xfId="0" applyBorder="1" applyFont="1"/>
    <xf borderId="8" fillId="0" fontId="11" numFmtId="0" xfId="0" applyAlignment="1" applyBorder="1" applyFont="1">
      <alignment horizontal="center" shrinkToFit="0" vertical="center" wrapText="0"/>
    </xf>
    <xf borderId="9" fillId="0" fontId="10" numFmtId="0" xfId="0" applyAlignment="1" applyBorder="1" applyFont="1">
      <alignment horizontal="left" shrinkToFit="0" vertical="center" wrapText="0"/>
    </xf>
    <xf borderId="2" fillId="0" fontId="7" numFmtId="0" xfId="0" applyAlignment="1" applyBorder="1" applyFont="1">
      <alignment horizontal="center" shrinkToFit="0" vertical="center" wrapText="0"/>
    </xf>
    <xf borderId="2" fillId="0" fontId="11" numFmtId="0" xfId="0" applyAlignment="1" applyBorder="1" applyFont="1">
      <alignment horizontal="center" shrinkToFit="0" vertical="center" wrapText="0"/>
    </xf>
    <xf borderId="0" fillId="0" fontId="10" numFmtId="0" xfId="0" applyAlignment="1" applyFont="1">
      <alignment horizontal="center" shrinkToFit="0" vertical="center" wrapText="0"/>
    </xf>
    <xf borderId="0" fillId="0" fontId="5" numFmtId="0" xfId="0" applyAlignment="1" applyFont="1">
      <alignment horizontal="left" shrinkToFit="0" vertical="center" wrapText="1"/>
    </xf>
    <xf borderId="0" fillId="0" fontId="10" numFmtId="0" xfId="0" applyAlignment="1" applyFont="1">
      <alignment shrinkToFit="0" vertical="bottom" wrapText="0"/>
    </xf>
    <xf borderId="0" fillId="0" fontId="10" numFmtId="0" xfId="0" applyAlignment="1" applyFont="1">
      <alignment horizontal="center" shrinkToFit="0" vertical="bottom" wrapText="0"/>
    </xf>
    <xf borderId="22" fillId="2" fontId="12" numFmtId="0" xfId="0" applyAlignment="1" applyBorder="1" applyFill="1" applyFont="1">
      <alignment horizontal="center" shrinkToFit="0" vertical="center" wrapText="0"/>
    </xf>
    <xf borderId="15" fillId="0" fontId="7" numFmtId="0" xfId="0" applyAlignment="1" applyBorder="1" applyFont="1">
      <alignment shrinkToFit="0" vertical="center" wrapText="0"/>
    </xf>
    <xf borderId="15" fillId="0" fontId="7" numFmtId="0" xfId="0" applyAlignment="1" applyBorder="1" applyFont="1">
      <alignment horizontal="center" shrinkToFit="0" vertical="bottom" wrapText="0"/>
    </xf>
    <xf borderId="15" fillId="0" fontId="7" numFmtId="0" xfId="0" applyAlignment="1" applyBorder="1" applyFont="1">
      <alignment horizontal="center" shrinkToFit="0" vertical="center" wrapText="0"/>
    </xf>
    <xf borderId="0" fillId="0" fontId="6" numFmtId="14" xfId="0" applyAlignment="1" applyFont="1" applyNumberFormat="1">
      <alignment shrinkToFit="0" vertical="bottom" wrapText="0"/>
    </xf>
    <xf borderId="15" fillId="0" fontId="13" numFmtId="0" xfId="0" applyAlignment="1" applyBorder="1" applyFont="1">
      <alignment horizontal="center" shrinkToFit="0" vertical="bottom" wrapText="0"/>
    </xf>
    <xf borderId="15" fillId="0" fontId="5" numFmtId="0" xfId="0" applyAlignment="1" applyBorder="1" applyFont="1">
      <alignment horizontal="center" shrinkToFit="0" vertical="center" wrapText="0"/>
    </xf>
    <xf borderId="15" fillId="0" fontId="5" numFmtId="0" xfId="0" applyAlignment="1" applyBorder="1" applyFont="1">
      <alignment shrinkToFit="0" vertical="bottom" wrapText="0"/>
    </xf>
    <xf borderId="15" fillId="0" fontId="5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shrinkToFit="0" vertical="bottom" wrapText="0"/>
    </xf>
    <xf borderId="15" fillId="0" fontId="6" numFmtId="0" xfId="0" applyAlignment="1" applyBorder="1" applyFont="1">
      <alignment shrinkToFit="0" vertical="bottom" wrapText="0"/>
    </xf>
    <xf borderId="11" fillId="0" fontId="5" numFmtId="0" xfId="0" applyAlignment="1" applyBorder="1" applyFont="1">
      <alignment horizontal="left" shrinkToFit="0" vertical="center" wrapText="1"/>
    </xf>
    <xf borderId="11" fillId="0" fontId="10" numFmtId="0" xfId="0" applyAlignment="1" applyBorder="1" applyFont="1">
      <alignment horizontal="left" shrinkToFit="0" vertical="center" wrapText="0"/>
    </xf>
    <xf borderId="15" fillId="0" fontId="5" numFmtId="0" xfId="0" applyAlignment="1" applyBorder="1" applyFont="1">
      <alignment shrinkToFit="0" vertical="center" wrapText="1"/>
    </xf>
    <xf borderId="15" fillId="0" fontId="5" numFmtId="0" xfId="0" applyAlignment="1" applyBorder="1" applyFont="1">
      <alignment horizontal="left" shrinkToFit="0" vertical="center" wrapText="0"/>
    </xf>
    <xf borderId="23" fillId="0" fontId="14" numFmtId="0" xfId="0" applyAlignment="1" applyBorder="1" applyFont="1">
      <alignment horizontal="center" shrinkToFit="0" vertical="bottom" wrapText="0"/>
    </xf>
    <xf borderId="24" fillId="0" fontId="8" numFmtId="0" xfId="0" applyBorder="1" applyFont="1"/>
    <xf borderId="25" fillId="0" fontId="8" numFmtId="0" xfId="0" applyBorder="1" applyFont="1"/>
    <xf borderId="15" fillId="0" fontId="11" numFmtId="0" xfId="0" applyAlignment="1" applyBorder="1" applyFont="1">
      <alignment horizontal="center" shrinkToFit="0" vertical="center" wrapText="1"/>
    </xf>
    <xf borderId="15" fillId="0" fontId="11" numFmtId="0" xfId="0" applyAlignment="1" applyBorder="1" applyFont="1">
      <alignment horizontal="center" shrinkToFit="0" vertical="center" wrapText="0"/>
    </xf>
    <xf borderId="0" fillId="0" fontId="5" numFmtId="0" xfId="0" applyAlignment="1" applyFont="1">
      <alignment horizontal="center" shrinkToFit="0" vertical="center" wrapText="0"/>
    </xf>
    <xf borderId="0" fillId="0" fontId="5" numFmtId="0" xfId="0" applyAlignment="1" applyFont="1">
      <alignment horizontal="center" shrinkToFit="0" vertical="center" wrapText="1"/>
    </xf>
    <xf borderId="26" fillId="0" fontId="11" numFmtId="0" xfId="0" applyAlignment="1" applyBorder="1" applyFont="1">
      <alignment horizontal="center" shrinkToFit="0" vertical="center" wrapText="1"/>
    </xf>
    <xf borderId="26" fillId="0" fontId="11" numFmtId="0" xfId="0" applyAlignment="1" applyBorder="1" applyFont="1">
      <alignment horizontal="center" shrinkToFit="0" vertical="center" wrapText="0"/>
    </xf>
    <xf borderId="15" fillId="0" fontId="15" numFmtId="0" xfId="0" applyAlignment="1" applyBorder="1" applyFont="1">
      <alignment horizontal="left" shrinkToFit="0" vertical="center" wrapText="0"/>
    </xf>
    <xf borderId="0" fillId="0" fontId="14" numFmtId="0" xfId="0" applyAlignment="1" applyFont="1">
      <alignment shrinkToFit="0" vertical="bottom" wrapText="0"/>
    </xf>
    <xf borderId="0" fillId="0" fontId="16" numFmtId="0" xfId="0" applyFont="1"/>
    <xf borderId="27" fillId="0" fontId="17" numFmtId="0" xfId="0" applyAlignment="1" applyBorder="1" applyFont="1">
      <alignment horizontal="left" shrinkToFit="0" vertical="center" wrapText="0"/>
    </xf>
    <xf borderId="28" fillId="0" fontId="7" numFmtId="0" xfId="0" applyAlignment="1" applyBorder="1" applyFont="1">
      <alignment horizontal="left" shrinkToFit="0" vertical="center" wrapText="0"/>
    </xf>
    <xf borderId="28" fillId="0" fontId="7" numFmtId="0" xfId="0" applyAlignment="1" applyBorder="1" applyFont="1">
      <alignment horizontal="center" shrinkToFit="0" vertical="center" wrapText="0"/>
    </xf>
    <xf borderId="28" fillId="0" fontId="5" numFmtId="0" xfId="0" applyAlignment="1" applyBorder="1" applyFont="1">
      <alignment horizontal="center" shrinkToFit="0" vertical="center" wrapText="1"/>
    </xf>
    <xf borderId="28" fillId="0" fontId="5" numFmtId="0" xfId="0" applyAlignment="1" applyBorder="1" applyFont="1">
      <alignment shrinkToFit="0" vertical="bottom" wrapText="0"/>
    </xf>
    <xf borderId="29" fillId="0" fontId="18" numFmtId="0" xfId="0" applyAlignment="1" applyBorder="1" applyFont="1">
      <alignment shrinkToFit="0" vertical="bottom" wrapText="0"/>
    </xf>
    <xf borderId="15" fillId="0" fontId="19" numFmtId="0" xfId="0" applyAlignment="1" applyBorder="1" applyFont="1">
      <alignment horizontal="left" shrinkToFit="0" vertical="center" wrapText="0"/>
    </xf>
    <xf borderId="0" fillId="0" fontId="11" numFmtId="0" xfId="0" applyAlignment="1" applyFont="1">
      <alignment shrinkToFit="0" vertical="center" wrapText="1"/>
    </xf>
    <xf borderId="0" fillId="0" fontId="14" numFmtId="0" xfId="0" applyAlignment="1" applyFont="1">
      <alignment shrinkToFit="0" vertical="center" wrapText="1"/>
    </xf>
    <xf borderId="0" fillId="0" fontId="11" numFmtId="0" xfId="0" applyAlignment="1" applyFont="1">
      <alignment horizontal="left" shrinkToFit="0" vertical="center" wrapText="1"/>
    </xf>
    <xf borderId="30" fillId="0" fontId="10" numFmtId="0" xfId="0" applyAlignment="1" applyBorder="1" applyFont="1">
      <alignment horizontal="center" shrinkToFit="0" vertical="bottom" wrapText="0"/>
    </xf>
    <xf borderId="0" fillId="0" fontId="5" numFmtId="0" xfId="0" applyAlignment="1" applyFont="1">
      <alignment shrinkToFit="0" vertical="bottom" wrapText="0"/>
    </xf>
    <xf borderId="0" fillId="0" fontId="17" numFmtId="0" xfId="0" applyAlignment="1" applyFont="1">
      <alignment horizontal="left" shrinkToFit="0" vertical="center" wrapText="0"/>
    </xf>
    <xf borderId="0" fillId="0" fontId="7" numFmtId="0" xfId="0" applyAlignment="1" applyFont="1">
      <alignment horizontal="left" shrinkToFit="0" vertical="center" wrapText="0"/>
    </xf>
    <xf borderId="22" fillId="3" fontId="20" numFmtId="2" xfId="0" applyAlignment="1" applyBorder="1" applyFill="1" applyFont="1" applyNumberFormat="1">
      <alignment horizontal="center" shrinkToFit="0" vertical="bottom" wrapText="0"/>
    </xf>
    <xf borderId="0" fillId="0" fontId="11" numFmtId="0" xfId="0" applyAlignment="1" applyFont="1">
      <alignment horizontal="center" shrinkToFit="0" vertical="center" wrapText="1"/>
    </xf>
    <xf borderId="0" fillId="0" fontId="11" numFmtId="0" xfId="0" applyAlignment="1" applyFont="1">
      <alignment horizontal="center" shrinkToFit="0" vertical="center" wrapText="0"/>
    </xf>
    <xf borderId="0" fillId="0" fontId="21" numFmtId="0" xfId="0" applyAlignment="1" applyFont="1">
      <alignment shrinkToFit="0" vertical="bottom" wrapText="0"/>
    </xf>
    <xf borderId="0" fillId="0" fontId="5" numFmtId="0" xfId="0" applyAlignment="1" applyFont="1">
      <alignment shrinkToFit="0" vertical="center" wrapText="0"/>
    </xf>
    <xf borderId="0" fillId="0" fontId="4" numFmtId="0" xfId="0" applyAlignment="1" applyFont="1">
      <alignment horizontal="left" shrinkToFit="0" vertical="bottom" wrapText="0"/>
    </xf>
    <xf borderId="0" fillId="0" fontId="22" numFmtId="0" xfId="0" applyAlignment="1" applyFont="1">
      <alignment shrinkToFit="0" vertical="bottom" wrapText="0"/>
    </xf>
    <xf borderId="0" fillId="0" fontId="7" numFmtId="0" xfId="0" applyAlignment="1" applyFont="1">
      <alignment shrinkToFit="0" vertical="center" wrapText="0"/>
    </xf>
    <xf borderId="0" fillId="0" fontId="23" numFmtId="0" xfId="0" applyAlignment="1" applyFont="1">
      <alignment horizontal="left" shrinkToFit="0" vertical="bottom" wrapText="0"/>
    </xf>
    <xf borderId="31" fillId="0" fontId="10" numFmtId="0" xfId="0" applyAlignment="1" applyBorder="1" applyFont="1">
      <alignment horizontal="left" shrinkToFit="0" vertical="center" wrapText="0"/>
    </xf>
    <xf borderId="31" fillId="0" fontId="10" numFmtId="0" xfId="0" applyAlignment="1" applyBorder="1" applyFont="1">
      <alignment horizontal="center" shrinkToFit="0" vertical="bottom" wrapText="0"/>
    </xf>
    <xf borderId="32" fillId="0" fontId="10" numFmtId="0" xfId="0" applyAlignment="1" applyBorder="1" applyFont="1">
      <alignment horizontal="center" shrinkToFit="0" vertical="bottom" wrapText="0"/>
    </xf>
    <xf borderId="0" fillId="0" fontId="17" numFmtId="0" xfId="0" applyAlignment="1" applyFont="1">
      <alignment shrinkToFit="0" vertical="bottom" wrapText="0"/>
    </xf>
    <xf borderId="31" fillId="0" fontId="5" numFmtId="0" xfId="0" applyAlignment="1" applyBorder="1" applyFont="1">
      <alignment horizontal="left" shrinkToFit="0" vertical="center" wrapText="1"/>
    </xf>
    <xf borderId="15" fillId="0" fontId="11" numFmtId="0" xfId="0" applyAlignment="1" applyBorder="1" applyFont="1">
      <alignment horizontal="left" shrinkToFit="0" vertical="center" wrapText="0"/>
    </xf>
    <xf borderId="15" fillId="0" fontId="11" numFmtId="0" xfId="0" applyAlignment="1" applyBorder="1" applyFont="1">
      <alignment horizontal="center" shrinkToFit="0" vertical="bottom" wrapText="0"/>
    </xf>
    <xf borderId="30" fillId="0" fontId="11" numFmtId="0" xfId="0" applyAlignment="1" applyBorder="1" applyFont="1">
      <alignment horizontal="center" shrinkToFit="0" vertical="bottom" wrapText="0"/>
    </xf>
    <xf borderId="2" fillId="0" fontId="10" numFmtId="0" xfId="0" applyAlignment="1" applyBorder="1" applyFont="1">
      <alignment horizontal="center" shrinkToFit="0" vertical="top" wrapText="0"/>
    </xf>
    <xf borderId="2" fillId="0" fontId="5" numFmtId="0" xfId="0" applyAlignment="1" applyBorder="1" applyFont="1">
      <alignment horizontal="center" shrinkToFit="0" vertical="top" wrapText="1"/>
    </xf>
    <xf borderId="2" fillId="0" fontId="24" numFmtId="0" xfId="0" applyAlignment="1" applyBorder="1" applyFont="1">
      <alignment horizontal="center" shrinkToFit="0" vertical="top" wrapText="0"/>
    </xf>
    <xf borderId="2" fillId="0" fontId="25" numFmtId="0" xfId="0" applyAlignment="1" applyBorder="1" applyFont="1">
      <alignment horizontal="center" shrinkToFit="0" vertical="top" wrapText="0"/>
    </xf>
    <xf borderId="0" fillId="0" fontId="11" numFmtId="0" xfId="0" applyAlignment="1" applyFont="1">
      <alignment shrinkToFit="0" vertical="bottom" wrapText="0"/>
    </xf>
    <xf borderId="33" fillId="0" fontId="10" numFmtId="0" xfId="0" applyAlignment="1" applyBorder="1" applyFont="1">
      <alignment horizontal="center" shrinkToFit="0" vertical="top" wrapText="0"/>
    </xf>
    <xf borderId="5" fillId="0" fontId="10" numFmtId="0" xfId="0" applyAlignment="1" applyBorder="1" applyFont="1">
      <alignment horizontal="center" shrinkToFit="0" vertical="bottom" wrapText="1"/>
    </xf>
    <xf borderId="5" fillId="0" fontId="10" numFmtId="0" xfId="0" applyAlignment="1" applyBorder="1" applyFont="1">
      <alignment horizontal="center" shrinkToFit="0" vertical="bottom" wrapText="0"/>
    </xf>
    <xf borderId="34" fillId="0" fontId="10" numFmtId="0" xfId="0" applyAlignment="1" applyBorder="1" applyFont="1">
      <alignment horizontal="center" shrinkToFit="0" vertical="bottom" wrapText="0"/>
    </xf>
    <xf borderId="0" fillId="0" fontId="6" numFmtId="0" xfId="0" applyAlignment="1" applyFont="1">
      <alignment horizontal="left" shrinkToFit="0" vertical="bottom" wrapText="0"/>
    </xf>
    <xf borderId="8" fillId="0" fontId="9" numFmtId="0" xfId="0" applyAlignment="1" applyBorder="1" applyFont="1">
      <alignment shrinkToFit="0" vertical="bottom" wrapText="0"/>
    </xf>
    <xf borderId="16" fillId="0" fontId="10" numFmtId="0" xfId="0" applyAlignment="1" applyBorder="1" applyFont="1">
      <alignment horizontal="center" shrinkToFit="0" vertical="top" wrapText="0"/>
    </xf>
    <xf borderId="15" fillId="0" fontId="10" numFmtId="0" xfId="0" applyAlignment="1" applyBorder="1" applyFont="1">
      <alignment horizontal="center" shrinkToFit="0" vertical="bottom" wrapText="1"/>
    </xf>
    <xf borderId="33" fillId="0" fontId="10" numFmtId="0" xfId="0" applyAlignment="1" applyBorder="1" applyFont="1">
      <alignment horizontal="center" shrinkToFit="0" vertical="center" wrapText="0"/>
    </xf>
    <xf borderId="18" fillId="0" fontId="10" numFmtId="0" xfId="0" applyAlignment="1" applyBorder="1" applyFont="1">
      <alignment horizontal="center" shrinkToFit="0" vertical="bottom" wrapText="0"/>
    </xf>
    <xf borderId="12" fillId="0" fontId="8" numFmtId="0" xfId="0" applyBorder="1" applyFont="1"/>
    <xf borderId="0" fillId="0" fontId="9" numFmtId="0" xfId="0" applyAlignment="1" applyFont="1">
      <alignment shrinkToFit="0" vertical="bottom" wrapText="0"/>
    </xf>
    <xf borderId="13" fillId="0" fontId="8" numFmtId="0" xfId="0" applyBorder="1" applyFont="1"/>
    <xf borderId="14" fillId="0" fontId="8" numFmtId="0" xfId="0" applyBorder="1" applyFont="1"/>
    <xf borderId="15" fillId="0" fontId="6" numFmtId="0" xfId="0" applyAlignment="1" applyBorder="1" applyFont="1">
      <alignment horizontal="left" shrinkToFit="0" vertical="bottom" wrapText="0"/>
    </xf>
    <xf borderId="15" fillId="0" fontId="26" numFmtId="0" xfId="0" applyAlignment="1" applyBorder="1" applyFont="1">
      <alignment shrinkToFit="0" vertical="bottom" wrapText="0"/>
    </xf>
    <xf borderId="17" fillId="0" fontId="10" numFmtId="0" xfId="0" applyAlignment="1" applyBorder="1" applyFont="1">
      <alignment horizontal="center" shrinkToFit="0" vertical="top" wrapText="0"/>
    </xf>
    <xf borderId="15" fillId="0" fontId="15" numFmtId="0" xfId="0" applyAlignment="1" applyBorder="1" applyFont="1">
      <alignment shrinkToFit="0" vertical="bottom" wrapText="0"/>
    </xf>
    <xf borderId="0" fillId="0" fontId="10" numFmtId="0" xfId="0" applyAlignment="1" applyFont="1">
      <alignment horizontal="center" shrinkToFit="0" vertical="top" wrapText="0"/>
    </xf>
    <xf borderId="0" fillId="0" fontId="10" numFmtId="0" xfId="0" applyAlignment="1" applyFont="1">
      <alignment horizontal="center" shrinkToFit="0" vertical="bottom" wrapText="1"/>
    </xf>
    <xf borderId="0" fillId="0" fontId="11" numFmtId="0" xfId="0" applyAlignment="1" applyFont="1">
      <alignment horizontal="center" shrinkToFit="0" vertical="bottom" wrapText="0"/>
    </xf>
    <xf borderId="5" fillId="0" fontId="10" numFmtId="0" xfId="0" applyAlignment="1" applyBorder="1" applyFont="1">
      <alignment horizontal="center" shrinkToFit="0" vertical="center" wrapText="0"/>
    </xf>
    <xf borderId="35" fillId="0" fontId="11" numFmtId="0" xfId="0" applyAlignment="1" applyBorder="1" applyFont="1">
      <alignment horizontal="center" shrinkToFit="0" vertical="bottom" wrapText="0"/>
    </xf>
    <xf borderId="9" fillId="0" fontId="5" numFmtId="0" xfId="0" applyAlignment="1" applyBorder="1" applyFont="1">
      <alignment shrinkToFit="0" vertical="bottom" wrapText="0"/>
    </xf>
    <xf borderId="0" fillId="0" fontId="10" numFmtId="0" xfId="0" applyAlignment="1" applyFont="1">
      <alignment horizontal="center" shrinkToFit="0" vertical="top" wrapText="1"/>
    </xf>
    <xf borderId="0" fillId="0" fontId="10" numFmtId="0" xfId="0" applyAlignment="1" applyFont="1">
      <alignment shrinkToFit="0" vertical="top" wrapText="0"/>
    </xf>
    <xf borderId="0" fillId="0" fontId="11" numFmtId="0" xfId="0" applyAlignment="1" applyFont="1">
      <alignment horizontal="center" shrinkToFit="0" vertical="top" wrapText="0"/>
    </xf>
    <xf borderId="36" fillId="0" fontId="10" numFmtId="0" xfId="0" applyAlignment="1" applyBorder="1" applyFont="1">
      <alignment horizontal="center" shrinkToFit="0" vertical="top" wrapText="0"/>
    </xf>
    <xf borderId="31" fillId="0" fontId="6" numFmtId="0" xfId="0" applyAlignment="1" applyBorder="1" applyFont="1">
      <alignment shrinkToFit="0" vertical="bottom" wrapText="0"/>
    </xf>
    <xf borderId="31" fillId="0" fontId="6" numFmtId="0" xfId="0" applyAlignment="1" applyBorder="1" applyFont="1">
      <alignment horizontal="left" shrinkToFit="0" vertical="bottom" wrapText="0"/>
    </xf>
    <xf borderId="31" fillId="0" fontId="26" numFmtId="0" xfId="0" applyAlignment="1" applyBorder="1" applyFont="1">
      <alignment shrinkToFit="0" vertical="bottom" wrapText="0"/>
    </xf>
    <xf borderId="15" fillId="0" fontId="10" numFmtId="0" xfId="0" applyAlignment="1" applyBorder="1" applyFont="1">
      <alignment horizontal="center" shrinkToFit="0" vertical="top" wrapText="0"/>
    </xf>
    <xf borderId="0" fillId="0" fontId="27" numFmtId="0" xfId="0" applyAlignment="1" applyFont="1">
      <alignment shrinkToFit="0" vertical="bottom" wrapText="0"/>
    </xf>
    <xf borderId="5" fillId="0" fontId="5" numFmtId="0" xfId="0" applyAlignment="1" applyBorder="1" applyFont="1">
      <alignment shrinkToFit="0" vertical="center" wrapText="1"/>
    </xf>
    <xf borderId="9" fillId="0" fontId="5" numFmtId="0" xfId="0" applyAlignment="1" applyBorder="1" applyFont="1">
      <alignment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438150</xdr:colOff>
      <xdr:row>0</xdr:row>
      <xdr:rowOff>38100</xdr:rowOff>
    </xdr:from>
    <xdr:ext cx="1038225" cy="962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0"/>
    <col customWidth="1" min="2" max="2" width="11.0"/>
    <col customWidth="1" min="3" max="3" width="36.29"/>
    <col customWidth="1" min="4" max="4" width="5.0"/>
    <col customWidth="1" min="5" max="5" width="5.43"/>
    <col customWidth="1" min="6" max="6" width="5.0"/>
    <col customWidth="1" min="7" max="7" width="0.57"/>
    <col customWidth="1" min="8" max="8" width="4.43"/>
    <col customWidth="1" hidden="1" min="9" max="9" width="10.0"/>
    <col customWidth="1" min="10" max="10" width="9.86"/>
    <col customWidth="1" min="11" max="11" width="37.71"/>
    <col customWidth="1" min="12" max="13" width="5.43"/>
    <col customWidth="1" min="14" max="14" width="5.57"/>
    <col customWidth="1" min="15" max="17" width="8.0"/>
    <col customWidth="1" min="18" max="20" width="10.86"/>
    <col customWidth="1" min="21" max="26" width="8.0"/>
  </cols>
  <sheetData>
    <row r="1" ht="20.25" customHeight="1">
      <c r="B1" s="1"/>
      <c r="C1" s="2" t="s">
        <v>0</v>
      </c>
      <c r="O1" s="1"/>
    </row>
    <row r="2" ht="26.25" customHeight="1">
      <c r="B2" s="3"/>
      <c r="C2" s="4" t="s">
        <v>1</v>
      </c>
      <c r="O2" s="3"/>
    </row>
    <row r="3" ht="23.25" customHeight="1">
      <c r="B3" s="5"/>
      <c r="C3" s="6" t="s">
        <v>2</v>
      </c>
      <c r="O3" s="5"/>
    </row>
    <row r="4" ht="15.75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</row>
    <row r="5" ht="3.75" customHeight="1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ht="14.25" customHeight="1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6"/>
    </row>
    <row r="7" ht="24.0" customHeight="1">
      <c r="A7" s="6" t="s">
        <v>3</v>
      </c>
      <c r="O7" s="5"/>
    </row>
    <row r="8" ht="6.75" customHeigh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ht="26.25" customHeight="1">
      <c r="A9" s="11"/>
      <c r="B9" s="11"/>
      <c r="C9" s="1" t="s">
        <v>4</v>
      </c>
      <c r="D9" s="1"/>
      <c r="E9" s="1"/>
      <c r="F9" s="1"/>
      <c r="G9" s="1"/>
      <c r="H9" s="1"/>
      <c r="I9" s="1"/>
      <c r="J9" s="1"/>
      <c r="K9" s="1"/>
      <c r="L9" s="1"/>
      <c r="M9" s="11"/>
      <c r="N9" s="11"/>
      <c r="O9" s="11"/>
    </row>
    <row r="10" ht="26.25" customHeight="1">
      <c r="A10" s="11"/>
      <c r="B10" s="11"/>
      <c r="C10" s="12" t="s">
        <v>5</v>
      </c>
      <c r="M10" s="11"/>
      <c r="N10" s="11"/>
      <c r="O10" s="11"/>
    </row>
    <row r="11">
      <c r="A11" s="11"/>
      <c r="B11" s="11"/>
      <c r="C11" s="12"/>
      <c r="M11" s="11"/>
      <c r="N11" s="11"/>
      <c r="O11" s="11"/>
      <c r="P11" s="13"/>
    </row>
    <row r="12" ht="19.5" customHeight="1">
      <c r="A12" s="11"/>
      <c r="B12" s="14" t="s">
        <v>6</v>
      </c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</row>
    <row r="13" ht="15.75" customHeight="1">
      <c r="A13" s="15" t="s">
        <v>7</v>
      </c>
      <c r="B13" s="16" t="s">
        <v>8</v>
      </c>
      <c r="C13" s="17" t="s">
        <v>9</v>
      </c>
      <c r="D13" s="18" t="s">
        <v>10</v>
      </c>
      <c r="E13" s="18" t="s">
        <v>11</v>
      </c>
      <c r="F13" s="19" t="s">
        <v>12</v>
      </c>
      <c r="H13" s="15" t="s">
        <v>7</v>
      </c>
      <c r="I13" s="16" t="s">
        <v>8</v>
      </c>
      <c r="J13" s="16" t="s">
        <v>8</v>
      </c>
      <c r="K13" s="20" t="s">
        <v>13</v>
      </c>
      <c r="L13" s="18" t="s">
        <v>10</v>
      </c>
      <c r="M13" s="18" t="s">
        <v>11</v>
      </c>
      <c r="N13" s="19" t="s">
        <v>12</v>
      </c>
    </row>
    <row r="14" ht="15.75" customHeight="1">
      <c r="A14" s="21"/>
      <c r="B14" s="22" t="s">
        <v>14</v>
      </c>
      <c r="C14" s="23"/>
      <c r="D14" s="24"/>
      <c r="E14" s="24"/>
      <c r="F14" s="25"/>
      <c r="H14" s="21"/>
      <c r="I14" s="22" t="s">
        <v>14</v>
      </c>
      <c r="J14" s="26" t="s">
        <v>14</v>
      </c>
      <c r="K14" s="24"/>
      <c r="L14" s="24"/>
      <c r="M14" s="24"/>
      <c r="N14" s="25"/>
    </row>
    <row r="15" ht="15.75" customHeight="1">
      <c r="A15" s="27">
        <v>1.0</v>
      </c>
      <c r="B15" s="28"/>
      <c r="C15" s="29" t="s">
        <v>15</v>
      </c>
      <c r="D15" s="30">
        <v>2.0</v>
      </c>
      <c r="E15" s="30"/>
      <c r="F15" s="31">
        <f t="shared" ref="F15:F19" si="1">D15*E15</f>
        <v>0</v>
      </c>
      <c r="H15" s="32">
        <v>1.0</v>
      </c>
      <c r="I15" s="28" t="s">
        <v>16</v>
      </c>
      <c r="J15" s="33"/>
      <c r="K15" s="34"/>
      <c r="L15" s="35">
        <v>2.0</v>
      </c>
      <c r="M15" s="30"/>
      <c r="N15" s="36">
        <f t="shared" ref="N15:N17" si="2">L15*M15</f>
        <v>0</v>
      </c>
    </row>
    <row r="16" ht="15.75" customHeight="1">
      <c r="A16" s="37">
        <v>2.0</v>
      </c>
      <c r="B16" s="38"/>
      <c r="C16" s="39" t="s">
        <v>17</v>
      </c>
      <c r="D16" s="35">
        <v>2.0</v>
      </c>
      <c r="E16" s="35"/>
      <c r="F16" s="31">
        <f t="shared" si="1"/>
        <v>0</v>
      </c>
      <c r="H16" s="40">
        <v>2.0</v>
      </c>
      <c r="I16" s="38" t="s">
        <v>18</v>
      </c>
      <c r="J16" s="38"/>
      <c r="K16" s="41"/>
      <c r="L16" s="35">
        <v>2.0</v>
      </c>
      <c r="M16" s="42"/>
      <c r="N16" s="36">
        <f t="shared" si="2"/>
        <v>0</v>
      </c>
    </row>
    <row r="17" ht="15.75" customHeight="1">
      <c r="A17" s="37">
        <v>3.0</v>
      </c>
      <c r="B17" s="38"/>
      <c r="C17" s="39" t="s">
        <v>19</v>
      </c>
      <c r="D17" s="35">
        <v>2.0</v>
      </c>
      <c r="E17" s="35"/>
      <c r="F17" s="31">
        <f t="shared" si="1"/>
        <v>0</v>
      </c>
      <c r="H17" s="43">
        <v>3.0</v>
      </c>
      <c r="I17" s="44" t="s">
        <v>20</v>
      </c>
      <c r="J17" s="44"/>
      <c r="K17" s="45"/>
      <c r="L17" s="46">
        <v>2.0</v>
      </c>
      <c r="M17" s="47"/>
      <c r="N17" s="48">
        <f t="shared" si="2"/>
        <v>0</v>
      </c>
    </row>
    <row r="18" ht="15.75" customHeight="1">
      <c r="A18" s="37">
        <v>4.0</v>
      </c>
      <c r="B18" s="38"/>
      <c r="C18" s="39" t="s">
        <v>21</v>
      </c>
      <c r="D18" s="35">
        <v>2.0</v>
      </c>
      <c r="E18" s="35"/>
      <c r="F18" s="31">
        <f t="shared" si="1"/>
        <v>0</v>
      </c>
      <c r="H18" s="49" t="s">
        <v>22</v>
      </c>
      <c r="I18" s="50"/>
      <c r="J18" s="50"/>
      <c r="K18" s="51"/>
      <c r="L18" s="52">
        <f>SUM(L15:L17)</f>
        <v>6</v>
      </c>
      <c r="M18" s="52"/>
      <c r="N18" s="52">
        <f>SUM(N15:N17)</f>
        <v>0</v>
      </c>
    </row>
    <row r="19" ht="15.75" customHeight="1">
      <c r="A19" s="37">
        <v>5.0</v>
      </c>
      <c r="B19" s="38"/>
      <c r="C19" s="53" t="s">
        <v>23</v>
      </c>
      <c r="D19" s="46">
        <v>2.0</v>
      </c>
      <c r="E19" s="46"/>
      <c r="F19" s="46">
        <f t="shared" si="1"/>
        <v>0</v>
      </c>
      <c r="H19" s="54"/>
      <c r="I19" s="54"/>
      <c r="J19" s="54"/>
      <c r="K19" s="54"/>
      <c r="L19" s="55"/>
      <c r="M19" s="55"/>
      <c r="N19" s="55"/>
    </row>
    <row r="20" ht="9.0" customHeight="1">
      <c r="A20" s="37"/>
      <c r="B20" s="38"/>
      <c r="C20" s="39"/>
      <c r="D20" s="35"/>
      <c r="E20" s="35"/>
      <c r="F20" s="31"/>
      <c r="H20" s="56"/>
      <c r="I20" s="57"/>
      <c r="J20" s="57"/>
      <c r="K20" s="58"/>
      <c r="L20" s="59"/>
      <c r="M20" s="60">
        <f>SUM(L15:L17)</f>
        <v>6</v>
      </c>
      <c r="N20" s="56"/>
    </row>
    <row r="21" ht="15.75" customHeight="1">
      <c r="A21" s="37"/>
      <c r="B21" s="14" t="s">
        <v>24</v>
      </c>
      <c r="C21" s="39"/>
      <c r="D21" s="35"/>
      <c r="E21" s="35"/>
      <c r="F21" s="31"/>
      <c r="H21" s="61" t="s">
        <v>7</v>
      </c>
      <c r="I21" s="62" t="s">
        <v>8</v>
      </c>
      <c r="J21" s="62" t="s">
        <v>8</v>
      </c>
      <c r="K21" s="63" t="s">
        <v>25</v>
      </c>
      <c r="L21" s="63" t="s">
        <v>10</v>
      </c>
      <c r="M21" s="63" t="s">
        <v>11</v>
      </c>
      <c r="N21" s="63" t="s">
        <v>12</v>
      </c>
      <c r="R21" s="64"/>
    </row>
    <row r="22" ht="15.75" customHeight="1">
      <c r="A22" s="37">
        <v>5.0</v>
      </c>
      <c r="B22" s="38"/>
      <c r="C22" s="39" t="s">
        <v>26</v>
      </c>
      <c r="D22" s="65">
        <v>2.0</v>
      </c>
      <c r="E22" s="35"/>
      <c r="F22" s="31">
        <f t="shared" ref="F22:F23" si="3">D22*E22</f>
        <v>0</v>
      </c>
      <c r="H22" s="61"/>
      <c r="I22" s="62" t="s">
        <v>14</v>
      </c>
      <c r="J22" s="62" t="s">
        <v>14</v>
      </c>
      <c r="K22" s="63"/>
      <c r="L22" s="63"/>
      <c r="M22" s="63"/>
      <c r="N22" s="63"/>
      <c r="R22" s="64"/>
    </row>
    <row r="23" ht="15.75" customHeight="1">
      <c r="A23" s="37">
        <v>6.0</v>
      </c>
      <c r="B23" s="38"/>
      <c r="C23" s="39" t="s">
        <v>27</v>
      </c>
      <c r="D23" s="35">
        <v>3.0</v>
      </c>
      <c r="E23" s="35"/>
      <c r="F23" s="31">
        <f t="shared" si="3"/>
        <v>0</v>
      </c>
      <c r="H23" s="66">
        <v>1.0</v>
      </c>
      <c r="I23" s="67"/>
      <c r="J23" s="68"/>
      <c r="K23" s="41"/>
      <c r="L23" s="35">
        <v>2.0</v>
      </c>
      <c r="M23" s="35"/>
      <c r="N23" s="42">
        <f t="shared" ref="N23:N34" si="4">L23*M23</f>
        <v>0</v>
      </c>
      <c r="R23" s="64"/>
      <c r="S23" s="64"/>
      <c r="T23" s="64"/>
    </row>
    <row r="24" ht="16.5" customHeight="1">
      <c r="A24" s="37"/>
      <c r="B24" s="38"/>
      <c r="C24" s="39"/>
      <c r="D24" s="35"/>
      <c r="E24" s="35"/>
      <c r="F24" s="31"/>
      <c r="H24" s="66">
        <v>2.0</v>
      </c>
      <c r="I24" s="68"/>
      <c r="J24" s="68"/>
      <c r="K24" s="41"/>
      <c r="L24" s="35">
        <v>2.0</v>
      </c>
      <c r="M24" s="42"/>
      <c r="N24" s="42">
        <f t="shared" si="4"/>
        <v>0</v>
      </c>
    </row>
    <row r="25" ht="15.75" customHeight="1">
      <c r="A25" s="37"/>
      <c r="B25" s="14" t="s">
        <v>28</v>
      </c>
      <c r="C25" s="39"/>
      <c r="D25" s="35"/>
      <c r="E25" s="35"/>
      <c r="F25" s="31"/>
      <c r="H25" s="66">
        <v>3.0</v>
      </c>
      <c r="I25" s="68"/>
      <c r="J25" s="68"/>
      <c r="K25" s="41"/>
      <c r="L25" s="35">
        <v>2.0</v>
      </c>
      <c r="M25" s="42"/>
      <c r="N25" s="42">
        <f t="shared" si="4"/>
        <v>0</v>
      </c>
    </row>
    <row r="26" ht="15.75" customHeight="1">
      <c r="A26" s="37">
        <v>7.0</v>
      </c>
      <c r="B26" s="38"/>
      <c r="C26" s="39" t="s">
        <v>29</v>
      </c>
      <c r="D26" s="35">
        <v>3.0</v>
      </c>
      <c r="E26" s="35"/>
      <c r="F26" s="31">
        <f t="shared" ref="F26:F68" si="5">D26*E26</f>
        <v>0</v>
      </c>
      <c r="H26" s="66">
        <v>4.0</v>
      </c>
      <c r="I26" s="68"/>
      <c r="J26" s="68"/>
      <c r="K26" s="41"/>
      <c r="L26" s="35">
        <v>2.0</v>
      </c>
      <c r="M26" s="42"/>
      <c r="N26" s="42">
        <f t="shared" si="4"/>
        <v>0</v>
      </c>
    </row>
    <row r="27" ht="15.75" customHeight="1">
      <c r="A27" s="37">
        <v>8.0</v>
      </c>
      <c r="B27" s="38"/>
      <c r="C27" s="39" t="s">
        <v>30</v>
      </c>
      <c r="D27" s="35">
        <v>3.0</v>
      </c>
      <c r="E27" s="35"/>
      <c r="F27" s="31">
        <f t="shared" si="5"/>
        <v>0</v>
      </c>
      <c r="H27" s="66">
        <v>5.0</v>
      </c>
      <c r="I27" s="68"/>
      <c r="J27" s="68"/>
      <c r="K27" s="41"/>
      <c r="L27" s="35">
        <v>2.0</v>
      </c>
      <c r="M27" s="42"/>
      <c r="N27" s="42">
        <f t="shared" si="4"/>
        <v>0</v>
      </c>
      <c r="O27" s="69"/>
    </row>
    <row r="28" ht="15.75" customHeight="1">
      <c r="A28" s="37">
        <v>9.0</v>
      </c>
      <c r="B28" s="38"/>
      <c r="C28" s="39" t="s">
        <v>31</v>
      </c>
      <c r="D28" s="65">
        <v>3.0</v>
      </c>
      <c r="E28" s="35"/>
      <c r="F28" s="31">
        <f t="shared" si="5"/>
        <v>0</v>
      </c>
      <c r="H28" s="66">
        <v>6.0</v>
      </c>
      <c r="I28" s="68"/>
      <c r="J28" s="68"/>
      <c r="K28" s="41"/>
      <c r="L28" s="35">
        <v>2.0</v>
      </c>
      <c r="M28" s="42"/>
      <c r="N28" s="42">
        <f t="shared" si="4"/>
        <v>0</v>
      </c>
    </row>
    <row r="29" ht="15.75" customHeight="1">
      <c r="A29" s="37">
        <v>10.0</v>
      </c>
      <c r="B29" s="38"/>
      <c r="C29" s="39" t="s">
        <v>32</v>
      </c>
      <c r="D29" s="35">
        <v>3.0</v>
      </c>
      <c r="E29" s="35"/>
      <c r="F29" s="31">
        <f t="shared" si="5"/>
        <v>0</v>
      </c>
      <c r="H29" s="66">
        <v>7.0</v>
      </c>
      <c r="I29" s="68"/>
      <c r="J29" s="68"/>
      <c r="K29" s="41"/>
      <c r="L29" s="35">
        <v>2.0</v>
      </c>
      <c r="M29" s="42"/>
      <c r="N29" s="42">
        <f t="shared" si="4"/>
        <v>0</v>
      </c>
    </row>
    <row r="30" ht="15.75" customHeight="1">
      <c r="A30" s="37">
        <v>11.0</v>
      </c>
      <c r="B30" s="38"/>
      <c r="C30" s="39" t="s">
        <v>33</v>
      </c>
      <c r="D30" s="35">
        <v>3.0</v>
      </c>
      <c r="E30" s="35"/>
      <c r="F30" s="31">
        <f t="shared" si="5"/>
        <v>0</v>
      </c>
      <c r="H30" s="66">
        <v>8.0</v>
      </c>
      <c r="I30" s="68"/>
      <c r="J30" s="68"/>
      <c r="K30" s="41"/>
      <c r="L30" s="35">
        <v>2.0</v>
      </c>
      <c r="M30" s="42"/>
      <c r="N30" s="42">
        <f t="shared" si="4"/>
        <v>0</v>
      </c>
    </row>
    <row r="31" ht="15.75" customHeight="1">
      <c r="A31" s="37">
        <v>12.0</v>
      </c>
      <c r="B31" s="38"/>
      <c r="C31" s="39" t="s">
        <v>34</v>
      </c>
      <c r="D31" s="35">
        <v>3.0</v>
      </c>
      <c r="E31" s="35"/>
      <c r="F31" s="31">
        <f t="shared" si="5"/>
        <v>0</v>
      </c>
      <c r="H31" s="66">
        <v>9.0</v>
      </c>
      <c r="I31" s="68"/>
      <c r="J31" s="68"/>
      <c r="K31" s="41"/>
      <c r="L31" s="35">
        <v>2.0</v>
      </c>
      <c r="M31" s="42"/>
      <c r="N31" s="42">
        <f t="shared" si="4"/>
        <v>0</v>
      </c>
    </row>
    <row r="32" ht="15.75" customHeight="1">
      <c r="A32" s="37">
        <v>13.0</v>
      </c>
      <c r="B32" s="38"/>
      <c r="C32" s="39" t="s">
        <v>35</v>
      </c>
      <c r="D32" s="35">
        <v>3.0</v>
      </c>
      <c r="E32" s="35"/>
      <c r="F32" s="31">
        <f t="shared" si="5"/>
        <v>0</v>
      </c>
      <c r="H32" s="66">
        <v>10.0</v>
      </c>
      <c r="I32" s="68"/>
      <c r="J32" s="68"/>
      <c r="K32" s="41"/>
      <c r="L32" s="35">
        <v>2.0</v>
      </c>
      <c r="M32" s="42"/>
      <c r="N32" s="42">
        <f t="shared" si="4"/>
        <v>0</v>
      </c>
    </row>
    <row r="33" ht="15.75" customHeight="1">
      <c r="A33" s="37">
        <v>14.0</v>
      </c>
      <c r="B33" s="38"/>
      <c r="C33" s="39" t="s">
        <v>36</v>
      </c>
      <c r="D33" s="35">
        <v>2.0</v>
      </c>
      <c r="E33" s="35"/>
      <c r="F33" s="31">
        <f t="shared" si="5"/>
        <v>0</v>
      </c>
      <c r="H33" s="66">
        <v>11.0</v>
      </c>
      <c r="I33" s="68"/>
      <c r="J33" s="68"/>
      <c r="K33" s="41"/>
      <c r="L33" s="35">
        <v>2.0</v>
      </c>
      <c r="M33" s="42"/>
      <c r="N33" s="42">
        <f t="shared" si="4"/>
        <v>0</v>
      </c>
    </row>
    <row r="34" ht="15.75" customHeight="1">
      <c r="A34" s="37">
        <v>15.0</v>
      </c>
      <c r="B34" s="38"/>
      <c r="C34" s="39" t="s">
        <v>37</v>
      </c>
      <c r="D34" s="35">
        <v>2.0</v>
      </c>
      <c r="E34" s="35"/>
      <c r="F34" s="31">
        <f t="shared" si="5"/>
        <v>0</v>
      </c>
      <c r="H34" s="66">
        <v>12.0</v>
      </c>
      <c r="I34" s="68"/>
      <c r="J34" s="68"/>
      <c r="K34" s="41"/>
      <c r="L34" s="35">
        <v>2.0</v>
      </c>
      <c r="M34" s="35"/>
      <c r="N34" s="35">
        <f t="shared" si="4"/>
        <v>0</v>
      </c>
    </row>
    <row r="35" ht="15.75" customHeight="1">
      <c r="A35" s="37">
        <v>16.0</v>
      </c>
      <c r="B35" s="38"/>
      <c r="C35" s="39" t="s">
        <v>38</v>
      </c>
      <c r="D35" s="35">
        <v>2.0</v>
      </c>
      <c r="E35" s="35"/>
      <c r="F35" s="31">
        <f t="shared" si="5"/>
        <v>0</v>
      </c>
      <c r="H35" s="66"/>
      <c r="I35" s="68"/>
      <c r="J35" s="70"/>
      <c r="K35" s="70"/>
      <c r="L35" s="35"/>
      <c r="M35" s="42"/>
      <c r="N35" s="42"/>
    </row>
    <row r="36" ht="15.75" customHeight="1">
      <c r="A36" s="37">
        <v>17.0</v>
      </c>
      <c r="B36" s="71"/>
      <c r="C36" s="72" t="s">
        <v>39</v>
      </c>
      <c r="D36" s="35">
        <v>2.0</v>
      </c>
      <c r="E36" s="35"/>
      <c r="F36" s="31">
        <f t="shared" si="5"/>
        <v>0</v>
      </c>
      <c r="H36" s="66"/>
      <c r="I36" s="68"/>
      <c r="J36" s="68"/>
      <c r="K36" s="73"/>
      <c r="L36" s="35"/>
      <c r="M36" s="35"/>
      <c r="N36" s="35"/>
    </row>
    <row r="37" ht="15.75" customHeight="1">
      <c r="A37" s="37">
        <v>18.0</v>
      </c>
      <c r="B37" s="38"/>
      <c r="C37" s="74" t="s">
        <v>40</v>
      </c>
      <c r="D37" s="35">
        <v>2.0</v>
      </c>
      <c r="E37" s="35"/>
      <c r="F37" s="31">
        <f t="shared" si="5"/>
        <v>0</v>
      </c>
      <c r="H37" s="66"/>
      <c r="I37" s="68"/>
      <c r="J37" s="68"/>
      <c r="K37" s="73"/>
      <c r="L37" s="68"/>
      <c r="M37" s="66"/>
      <c r="N37" s="66"/>
    </row>
    <row r="38" ht="15.75" customHeight="1">
      <c r="A38" s="37">
        <v>19.0</v>
      </c>
      <c r="B38" s="38"/>
      <c r="C38" s="39" t="s">
        <v>41</v>
      </c>
      <c r="D38" s="35">
        <v>2.0</v>
      </c>
      <c r="E38" s="35"/>
      <c r="F38" s="31">
        <f t="shared" si="5"/>
        <v>0</v>
      </c>
      <c r="H38" s="75" t="s">
        <v>22</v>
      </c>
      <c r="I38" s="76"/>
      <c r="J38" s="76"/>
      <c r="K38" s="77"/>
      <c r="L38" s="78">
        <f>SUM(L23:L37)</f>
        <v>24</v>
      </c>
      <c r="M38" s="79"/>
      <c r="N38" s="78">
        <f>SUM(N23:N37)</f>
        <v>0</v>
      </c>
    </row>
    <row r="39" ht="15.75" customHeight="1">
      <c r="A39" s="37">
        <v>20.0</v>
      </c>
      <c r="B39" s="38"/>
      <c r="C39" s="39" t="s">
        <v>42</v>
      </c>
      <c r="D39" s="35">
        <v>2.0</v>
      </c>
      <c r="E39" s="35"/>
      <c r="F39" s="31">
        <f t="shared" si="5"/>
        <v>0</v>
      </c>
      <c r="H39" s="80"/>
      <c r="I39" s="81"/>
      <c r="J39" s="81"/>
      <c r="K39" s="82"/>
      <c r="L39" s="82"/>
      <c r="M39" s="83"/>
      <c r="N39" s="82"/>
    </row>
    <row r="40" ht="15.75" customHeight="1">
      <c r="A40" s="37">
        <v>21.0</v>
      </c>
      <c r="B40" s="38"/>
      <c r="C40" s="84" t="s">
        <v>43</v>
      </c>
      <c r="D40" s="35">
        <v>3.0</v>
      </c>
      <c r="E40" s="35"/>
      <c r="F40" s="31">
        <f t="shared" si="5"/>
        <v>0</v>
      </c>
      <c r="H40" s="85" t="s">
        <v>44</v>
      </c>
      <c r="L40" s="86">
        <f>D69+L18+L38</f>
        <v>140</v>
      </c>
      <c r="N40" s="86">
        <f>F69+N18+N38</f>
        <v>0</v>
      </c>
    </row>
    <row r="41" ht="15.75" customHeight="1">
      <c r="A41" s="37">
        <v>22.0</v>
      </c>
      <c r="B41" s="38"/>
      <c r="C41" s="84" t="s">
        <v>45</v>
      </c>
      <c r="D41" s="35">
        <v>3.0</v>
      </c>
      <c r="E41" s="35"/>
      <c r="F41" s="31">
        <f t="shared" si="5"/>
        <v>0</v>
      </c>
      <c r="H41" s="87" t="s">
        <v>46</v>
      </c>
      <c r="I41" s="88"/>
      <c r="J41" s="88"/>
      <c r="K41" s="89"/>
      <c r="L41" s="90"/>
      <c r="M41" s="91"/>
      <c r="N41" s="92">
        <f>N40/L40</f>
        <v>0</v>
      </c>
    </row>
    <row r="42" ht="15.75" customHeight="1">
      <c r="A42" s="37">
        <v>23.0</v>
      </c>
      <c r="B42" s="38"/>
      <c r="C42" s="93" t="s">
        <v>47</v>
      </c>
      <c r="D42" s="35">
        <v>3.0</v>
      </c>
      <c r="E42" s="35"/>
      <c r="F42" s="31">
        <f t="shared" si="5"/>
        <v>0</v>
      </c>
    </row>
    <row r="43" ht="15.75" customHeight="1">
      <c r="A43" s="37">
        <v>24.0</v>
      </c>
      <c r="B43" s="38"/>
      <c r="C43" s="39" t="s">
        <v>48</v>
      </c>
      <c r="D43" s="35">
        <v>2.0</v>
      </c>
      <c r="E43" s="35"/>
      <c r="F43" s="31">
        <f t="shared" si="5"/>
        <v>0</v>
      </c>
    </row>
    <row r="44" ht="15.75" customHeight="1">
      <c r="A44" s="37">
        <v>25.0</v>
      </c>
      <c r="B44" s="38"/>
      <c r="C44" s="74" t="s">
        <v>49</v>
      </c>
      <c r="D44" s="35">
        <v>2.0</v>
      </c>
      <c r="E44" s="35"/>
      <c r="F44" s="31">
        <f t="shared" si="5"/>
        <v>0</v>
      </c>
      <c r="K44" s="94" t="s">
        <v>50</v>
      </c>
    </row>
    <row r="45" ht="15.75" customHeight="1">
      <c r="A45" s="37">
        <v>26.0</v>
      </c>
      <c r="B45" s="38"/>
      <c r="C45" s="39" t="s">
        <v>51</v>
      </c>
      <c r="D45" s="35">
        <v>3.0</v>
      </c>
      <c r="E45" s="35"/>
      <c r="F45" s="31">
        <f t="shared" si="5"/>
        <v>0</v>
      </c>
      <c r="K45" s="95"/>
    </row>
    <row r="46" ht="15.75" customHeight="1">
      <c r="A46" s="37">
        <v>27.0</v>
      </c>
      <c r="B46" s="38"/>
      <c r="C46" s="29" t="s">
        <v>52</v>
      </c>
      <c r="D46" s="30">
        <v>2.0</v>
      </c>
      <c r="E46" s="30"/>
      <c r="F46" s="31">
        <f t="shared" si="5"/>
        <v>0</v>
      </c>
      <c r="G46" s="69"/>
      <c r="H46" s="69"/>
      <c r="I46" s="69"/>
      <c r="J46" s="69"/>
      <c r="K46" s="96" t="s">
        <v>53</v>
      </c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</row>
    <row r="47" ht="15.75" customHeight="1">
      <c r="A47" s="27">
        <v>28.0</v>
      </c>
      <c r="B47" s="28"/>
      <c r="C47" s="41" t="s">
        <v>54</v>
      </c>
      <c r="D47" s="35">
        <v>2.0</v>
      </c>
      <c r="E47" s="35"/>
      <c r="F47" s="97">
        <f t="shared" si="5"/>
        <v>0</v>
      </c>
      <c r="G47" s="69"/>
      <c r="H47" s="69"/>
      <c r="I47" s="69"/>
      <c r="J47" s="69"/>
      <c r="K47" s="98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</row>
    <row r="48" ht="15.75" customHeight="1">
      <c r="A48" s="37">
        <v>29.0</v>
      </c>
      <c r="B48" s="38"/>
      <c r="C48" s="39" t="s">
        <v>55</v>
      </c>
      <c r="D48" s="35">
        <v>2.0</v>
      </c>
      <c r="E48" s="35"/>
      <c r="F48" s="97">
        <f t="shared" si="5"/>
        <v>0</v>
      </c>
      <c r="H48" s="99"/>
      <c r="I48" s="100"/>
      <c r="J48" s="100"/>
      <c r="K48" s="101"/>
      <c r="L48" s="81"/>
      <c r="M48" s="98"/>
      <c r="N48" s="98"/>
    </row>
    <row r="49" ht="15.75" customHeight="1">
      <c r="A49" s="37">
        <v>30.0</v>
      </c>
      <c r="B49" s="38"/>
      <c r="C49" s="41" t="s">
        <v>56</v>
      </c>
      <c r="D49" s="35">
        <v>2.0</v>
      </c>
      <c r="E49" s="35"/>
      <c r="F49" s="97">
        <f t="shared" si="5"/>
        <v>0</v>
      </c>
      <c r="H49" s="99"/>
      <c r="I49" s="100"/>
      <c r="J49" s="100"/>
      <c r="L49" s="81"/>
      <c r="M49" s="98"/>
      <c r="N49" s="98"/>
    </row>
    <row r="50" ht="15.75" customHeight="1">
      <c r="A50" s="37">
        <v>31.0</v>
      </c>
      <c r="B50" s="38"/>
      <c r="C50" s="39" t="s">
        <v>57</v>
      </c>
      <c r="D50" s="35">
        <v>2.0</v>
      </c>
      <c r="E50" s="35"/>
      <c r="F50" s="97">
        <f t="shared" si="5"/>
        <v>0</v>
      </c>
      <c r="H50" s="95"/>
      <c r="I50" s="95"/>
      <c r="J50" s="95"/>
      <c r="L50" s="95"/>
      <c r="M50" s="95"/>
      <c r="N50" s="95"/>
    </row>
    <row r="51" ht="15.75" customHeight="1">
      <c r="A51" s="37">
        <v>32.0</v>
      </c>
      <c r="B51" s="38"/>
      <c r="C51" s="39" t="s">
        <v>58</v>
      </c>
      <c r="D51" s="35">
        <v>2.0</v>
      </c>
      <c r="E51" s="35"/>
      <c r="F51" s="97">
        <f t="shared" si="5"/>
        <v>0</v>
      </c>
      <c r="H51" s="95"/>
      <c r="I51" s="95"/>
      <c r="J51" s="95"/>
      <c r="L51" s="95"/>
      <c r="M51" s="95"/>
      <c r="N51" s="95"/>
    </row>
    <row r="52" ht="15.75" customHeight="1">
      <c r="A52" s="37">
        <v>33.0</v>
      </c>
      <c r="B52" s="38"/>
      <c r="C52" s="39" t="s">
        <v>59</v>
      </c>
      <c r="D52" s="35">
        <v>2.0</v>
      </c>
      <c r="E52" s="35"/>
      <c r="F52" s="97">
        <f t="shared" si="5"/>
        <v>0</v>
      </c>
      <c r="H52" s="80"/>
      <c r="I52" s="81"/>
      <c r="J52" s="81"/>
      <c r="K52" s="86" t="s">
        <v>60</v>
      </c>
      <c r="L52" s="102"/>
      <c r="M52" s="103"/>
      <c r="N52" s="102"/>
    </row>
    <row r="53" ht="15.75" customHeight="1">
      <c r="A53" s="37">
        <v>34.0</v>
      </c>
      <c r="B53" s="38"/>
      <c r="C53" s="39" t="s">
        <v>61</v>
      </c>
      <c r="D53" s="35">
        <v>2.0</v>
      </c>
      <c r="E53" s="35"/>
      <c r="F53" s="97">
        <f t="shared" si="5"/>
        <v>0</v>
      </c>
      <c r="H53" s="98"/>
      <c r="I53" s="98"/>
      <c r="J53" s="98"/>
      <c r="L53" s="98"/>
      <c r="M53" s="98"/>
      <c r="N53" s="98"/>
    </row>
    <row r="54" ht="15.75" customHeight="1">
      <c r="A54" s="37">
        <v>35.0</v>
      </c>
      <c r="B54" s="38"/>
      <c r="C54" s="39" t="s">
        <v>62</v>
      </c>
      <c r="D54" s="35">
        <v>2.0</v>
      </c>
      <c r="E54" s="35"/>
      <c r="F54" s="97">
        <f t="shared" si="5"/>
        <v>0</v>
      </c>
      <c r="H54" s="98"/>
      <c r="I54" s="104"/>
      <c r="J54" s="104"/>
      <c r="L54" s="98"/>
      <c r="M54" s="98"/>
      <c r="N54" s="98"/>
    </row>
    <row r="55" ht="15.75" customHeight="1">
      <c r="A55" s="37">
        <v>36.0</v>
      </c>
      <c r="B55" s="38"/>
      <c r="C55" s="39" t="s">
        <v>63</v>
      </c>
      <c r="D55" s="35">
        <v>2.0</v>
      </c>
      <c r="E55" s="35"/>
      <c r="F55" s="97">
        <f t="shared" si="5"/>
        <v>0</v>
      </c>
    </row>
    <row r="56" ht="15.75" customHeight="1">
      <c r="A56" s="37">
        <v>37.0</v>
      </c>
      <c r="B56" s="38"/>
      <c r="C56" s="39" t="s">
        <v>64</v>
      </c>
      <c r="D56" s="35">
        <v>2.0</v>
      </c>
      <c r="E56" s="35"/>
      <c r="F56" s="97">
        <f t="shared" si="5"/>
        <v>0</v>
      </c>
      <c r="J56" s="86" t="s">
        <v>65</v>
      </c>
      <c r="K56" s="86" t="s">
        <v>66</v>
      </c>
    </row>
    <row r="57" ht="15.75" customHeight="1">
      <c r="A57" s="37">
        <v>38.0</v>
      </c>
      <c r="B57" s="38"/>
      <c r="C57" s="39" t="s">
        <v>67</v>
      </c>
      <c r="D57" s="35">
        <v>2.0</v>
      </c>
      <c r="E57" s="35"/>
      <c r="F57" s="97">
        <f t="shared" si="5"/>
        <v>0</v>
      </c>
    </row>
    <row r="58" ht="15.75" customHeight="1">
      <c r="A58" s="37">
        <v>39.0</v>
      </c>
      <c r="B58" s="38"/>
      <c r="C58" s="39" t="s">
        <v>68</v>
      </c>
      <c r="D58" s="35">
        <v>2.0</v>
      </c>
      <c r="E58" s="35"/>
      <c r="F58" s="97">
        <f t="shared" si="5"/>
        <v>0</v>
      </c>
    </row>
    <row r="59" ht="15.75" customHeight="1">
      <c r="A59" s="37">
        <v>40.0</v>
      </c>
      <c r="B59" s="38"/>
      <c r="C59" s="41" t="s">
        <v>69</v>
      </c>
      <c r="D59" s="35">
        <v>2.0</v>
      </c>
      <c r="E59" s="35"/>
      <c r="F59" s="97">
        <f t="shared" si="5"/>
        <v>0</v>
      </c>
      <c r="H59" s="80"/>
      <c r="I59" s="81"/>
      <c r="J59" s="81"/>
      <c r="K59" s="98"/>
      <c r="L59" s="105"/>
      <c r="M59" s="80"/>
      <c r="N59" s="80"/>
    </row>
    <row r="60" ht="15.75" customHeight="1">
      <c r="A60" s="37">
        <v>41.0</v>
      </c>
      <c r="B60" s="38"/>
      <c r="C60" s="39" t="s">
        <v>70</v>
      </c>
      <c r="D60" s="35">
        <v>2.0</v>
      </c>
      <c r="E60" s="35"/>
      <c r="F60" s="97">
        <f t="shared" si="5"/>
        <v>0</v>
      </c>
      <c r="H60" s="80"/>
      <c r="I60" s="81"/>
      <c r="J60" s="81"/>
      <c r="L60" s="106"/>
      <c r="M60" s="106"/>
      <c r="N60" s="106"/>
    </row>
    <row r="61" ht="15.75" customHeight="1">
      <c r="A61" s="37">
        <v>42.0</v>
      </c>
      <c r="B61" s="38"/>
      <c r="C61" s="39" t="s">
        <v>71</v>
      </c>
      <c r="D61" s="35">
        <v>2.0</v>
      </c>
      <c r="E61" s="35"/>
      <c r="F61" s="97">
        <f t="shared" si="5"/>
        <v>0</v>
      </c>
      <c r="H61" s="80"/>
      <c r="I61" s="81"/>
      <c r="J61" s="81"/>
      <c r="K61" s="106"/>
      <c r="L61" s="8"/>
      <c r="M61" s="8"/>
      <c r="N61" s="8"/>
    </row>
    <row r="62" ht="15.75" customHeight="1">
      <c r="A62" s="37">
        <v>43.0</v>
      </c>
      <c r="B62" s="38"/>
      <c r="C62" s="39" t="s">
        <v>72</v>
      </c>
      <c r="D62" s="35">
        <v>2.0</v>
      </c>
      <c r="E62" s="35"/>
      <c r="F62" s="97">
        <f t="shared" si="5"/>
        <v>0</v>
      </c>
      <c r="H62" s="80"/>
      <c r="I62" s="81"/>
      <c r="J62" s="81"/>
      <c r="K62" s="106"/>
      <c r="L62" s="107"/>
      <c r="M62" s="80"/>
      <c r="N62" s="80"/>
    </row>
    <row r="63" ht="15.75" customHeight="1">
      <c r="A63" s="37">
        <v>44.0</v>
      </c>
      <c r="B63" s="38"/>
      <c r="C63" s="39" t="s">
        <v>73</v>
      </c>
      <c r="D63" s="35">
        <v>2.0</v>
      </c>
      <c r="E63" s="35"/>
      <c r="F63" s="97">
        <f t="shared" si="5"/>
        <v>0</v>
      </c>
      <c r="H63" s="80"/>
      <c r="I63" s="81"/>
      <c r="J63" s="81"/>
      <c r="K63" s="8"/>
      <c r="L63" s="107"/>
      <c r="M63" s="80"/>
      <c r="N63" s="80"/>
    </row>
    <row r="64" ht="15.75" customHeight="1">
      <c r="A64" s="37">
        <v>45.0</v>
      </c>
      <c r="B64" s="38"/>
      <c r="C64" s="39" t="s">
        <v>74</v>
      </c>
      <c r="D64" s="35">
        <v>2.0</v>
      </c>
      <c r="E64" s="35"/>
      <c r="F64" s="97">
        <f t="shared" si="5"/>
        <v>0</v>
      </c>
      <c r="H64" s="80"/>
      <c r="I64" s="81"/>
      <c r="J64" s="81"/>
      <c r="K64" s="8"/>
      <c r="L64" s="107"/>
      <c r="M64" s="80"/>
      <c r="N64" s="80"/>
    </row>
    <row r="65" ht="15.75" customHeight="1">
      <c r="A65" s="37">
        <v>46.0</v>
      </c>
      <c r="B65" s="38"/>
      <c r="C65" s="39" t="s">
        <v>75</v>
      </c>
      <c r="D65" s="35">
        <v>2.0</v>
      </c>
      <c r="E65" s="35"/>
      <c r="F65" s="97">
        <f t="shared" si="5"/>
        <v>0</v>
      </c>
      <c r="H65" s="80"/>
      <c r="I65" s="81"/>
      <c r="J65" s="81"/>
      <c r="K65" s="98"/>
      <c r="L65" s="107"/>
      <c r="M65" s="80"/>
      <c r="N65" s="80"/>
    </row>
    <row r="66" ht="15.75" customHeight="1">
      <c r="A66" s="37">
        <v>47.0</v>
      </c>
      <c r="B66" s="38"/>
      <c r="C66" s="39" t="s">
        <v>76</v>
      </c>
      <c r="D66" s="35">
        <v>2.0</v>
      </c>
      <c r="E66" s="35"/>
      <c r="F66" s="97">
        <f t="shared" si="5"/>
        <v>0</v>
      </c>
      <c r="H66" s="108"/>
      <c r="I66" s="108"/>
      <c r="J66" s="108"/>
      <c r="K66" s="109"/>
      <c r="L66" s="107"/>
      <c r="M66" s="80"/>
      <c r="N66" s="80"/>
    </row>
    <row r="67" ht="15.75" customHeight="1">
      <c r="A67" s="37">
        <v>48.0</v>
      </c>
      <c r="B67" s="38"/>
      <c r="C67" s="110" t="s">
        <v>77</v>
      </c>
      <c r="D67" s="111">
        <v>2.0</v>
      </c>
      <c r="E67" s="111"/>
      <c r="F67" s="112">
        <f t="shared" si="5"/>
        <v>0</v>
      </c>
      <c r="H67" s="98"/>
      <c r="I67" s="98"/>
      <c r="J67" s="98"/>
      <c r="K67" s="113"/>
      <c r="L67" s="98"/>
      <c r="M67" s="98"/>
      <c r="N67" s="98"/>
    </row>
    <row r="68" ht="15.75" customHeight="1">
      <c r="A68" s="37">
        <v>49.0</v>
      </c>
      <c r="B68" s="114"/>
      <c r="C68" s="115" t="s">
        <v>78</v>
      </c>
      <c r="D68" s="116"/>
      <c r="E68" s="116"/>
      <c r="F68" s="117">
        <f t="shared" si="5"/>
        <v>0</v>
      </c>
      <c r="H68" s="69"/>
      <c r="I68" s="69"/>
      <c r="J68" s="69"/>
      <c r="L68" s="69"/>
      <c r="M68" s="69"/>
      <c r="N68" s="69"/>
    </row>
    <row r="69" ht="15.75" customHeight="1">
      <c r="A69" s="118"/>
      <c r="B69" s="119"/>
      <c r="C69" s="55" t="s">
        <v>22</v>
      </c>
      <c r="D69" s="120">
        <f>SUM(D15:D68)</f>
        <v>110</v>
      </c>
      <c r="E69" s="121"/>
      <c r="F69" s="120">
        <f>SUM(F15:F68)</f>
        <v>0</v>
      </c>
      <c r="H69" s="69"/>
      <c r="I69" s="69"/>
      <c r="J69" s="69"/>
      <c r="L69" s="69"/>
      <c r="M69" s="69"/>
      <c r="N69" s="69"/>
    </row>
    <row r="70" ht="15.75" customHeight="1">
      <c r="A70" s="122" t="s">
        <v>79</v>
      </c>
      <c r="H70" s="85" t="s">
        <v>80</v>
      </c>
      <c r="I70" s="69"/>
      <c r="J70" s="69"/>
      <c r="K70" s="69"/>
      <c r="L70" s="69"/>
      <c r="M70" s="69"/>
      <c r="N70" s="69"/>
    </row>
    <row r="71" ht="25.5" customHeight="1">
      <c r="A71" s="15" t="s">
        <v>7</v>
      </c>
      <c r="B71" s="16" t="s">
        <v>8</v>
      </c>
      <c r="C71" s="20" t="s">
        <v>81</v>
      </c>
      <c r="D71" s="18" t="s">
        <v>10</v>
      </c>
      <c r="E71" s="18" t="s">
        <v>11</v>
      </c>
      <c r="F71" s="19" t="s">
        <v>12</v>
      </c>
      <c r="H71" s="123">
        <v>1.0</v>
      </c>
      <c r="I71" s="124" t="s">
        <v>82</v>
      </c>
      <c r="J71" s="33"/>
      <c r="K71" s="34" t="s">
        <v>83</v>
      </c>
      <c r="L71" s="125">
        <v>2.0</v>
      </c>
      <c r="M71" s="125"/>
      <c r="N71" s="126">
        <f t="shared" ref="N71:N105" si="6">L71*M71</f>
        <v>0</v>
      </c>
      <c r="Q71" s="127"/>
    </row>
    <row r="72" ht="15.75" customHeight="1">
      <c r="A72" s="21"/>
      <c r="B72" s="22" t="s">
        <v>14</v>
      </c>
      <c r="C72" s="128" t="s">
        <v>84</v>
      </c>
      <c r="D72" s="24"/>
      <c r="E72" s="24"/>
      <c r="F72" s="25"/>
      <c r="H72" s="129">
        <v>2.0</v>
      </c>
      <c r="I72" s="130" t="s">
        <v>85</v>
      </c>
      <c r="J72" s="38"/>
      <c r="K72" s="41" t="s">
        <v>86</v>
      </c>
      <c r="L72" s="35">
        <v>2.0</v>
      </c>
      <c r="M72" s="35"/>
      <c r="N72" s="97">
        <f t="shared" si="6"/>
        <v>0</v>
      </c>
    </row>
    <row r="73" ht="15.75" customHeight="1">
      <c r="A73" s="131">
        <v>1.0</v>
      </c>
      <c r="B73" s="33"/>
      <c r="C73" s="34" t="s">
        <v>87</v>
      </c>
      <c r="D73" s="125">
        <v>2.0</v>
      </c>
      <c r="E73" s="125"/>
      <c r="F73" s="126">
        <f t="shared" ref="F73:F75" si="7">D73*E73</f>
        <v>0</v>
      </c>
      <c r="H73" s="129">
        <v>3.0</v>
      </c>
      <c r="I73" s="130" t="s">
        <v>88</v>
      </c>
      <c r="J73" s="38"/>
      <c r="K73" s="41" t="s">
        <v>89</v>
      </c>
      <c r="L73" s="35">
        <v>2.0</v>
      </c>
      <c r="M73" s="35"/>
      <c r="N73" s="97">
        <f t="shared" si="6"/>
        <v>0</v>
      </c>
    </row>
    <row r="74" ht="15.75" customHeight="1">
      <c r="A74" s="40">
        <v>2.0</v>
      </c>
      <c r="B74" s="38"/>
      <c r="C74" s="41" t="s">
        <v>90</v>
      </c>
      <c r="D74" s="35">
        <v>2.0</v>
      </c>
      <c r="E74" s="35"/>
      <c r="F74" s="97">
        <f t="shared" si="7"/>
        <v>0</v>
      </c>
      <c r="H74" s="129">
        <v>4.0</v>
      </c>
      <c r="I74" s="130" t="s">
        <v>91</v>
      </c>
      <c r="J74" s="38"/>
      <c r="K74" s="41" t="s">
        <v>92</v>
      </c>
      <c r="L74" s="35">
        <v>2.0</v>
      </c>
      <c r="M74" s="35"/>
      <c r="N74" s="97">
        <f t="shared" si="6"/>
        <v>0</v>
      </c>
    </row>
    <row r="75" ht="15.75" customHeight="1">
      <c r="A75" s="43">
        <v>3.0</v>
      </c>
      <c r="B75" s="44"/>
      <c r="C75" s="45" t="s">
        <v>93</v>
      </c>
      <c r="D75" s="46">
        <v>2.0</v>
      </c>
      <c r="E75" s="46"/>
      <c r="F75" s="132">
        <f t="shared" si="7"/>
        <v>0</v>
      </c>
      <c r="H75" s="129">
        <v>5.0</v>
      </c>
      <c r="I75" s="130" t="s">
        <v>94</v>
      </c>
      <c r="J75" s="38"/>
      <c r="K75" s="41" t="s">
        <v>95</v>
      </c>
      <c r="L75" s="35">
        <v>2.0</v>
      </c>
      <c r="M75" s="35"/>
      <c r="N75" s="97">
        <f t="shared" si="6"/>
        <v>0</v>
      </c>
    </row>
    <row r="76" ht="15.75" customHeight="1">
      <c r="A76" s="56"/>
      <c r="H76" s="129">
        <v>6.0</v>
      </c>
      <c r="I76" s="130" t="s">
        <v>96</v>
      </c>
      <c r="J76" s="38"/>
      <c r="K76" s="41" t="s">
        <v>97</v>
      </c>
      <c r="L76" s="35">
        <v>2.0</v>
      </c>
      <c r="M76" s="35"/>
      <c r="N76" s="97">
        <f t="shared" si="6"/>
        <v>0</v>
      </c>
    </row>
    <row r="77" ht="15.75" customHeight="1">
      <c r="A77" s="56"/>
      <c r="H77" s="129">
        <v>7.0</v>
      </c>
      <c r="I77" s="130" t="s">
        <v>98</v>
      </c>
      <c r="J77" s="38"/>
      <c r="K77" s="41" t="s">
        <v>99</v>
      </c>
      <c r="L77" s="35">
        <v>2.0</v>
      </c>
      <c r="M77" s="35"/>
      <c r="N77" s="97">
        <f t="shared" si="6"/>
        <v>0</v>
      </c>
    </row>
    <row r="78" ht="15.75" customHeight="1">
      <c r="A78" s="58"/>
      <c r="H78" s="129">
        <v>8.0</v>
      </c>
      <c r="I78" s="130" t="s">
        <v>100</v>
      </c>
      <c r="J78" s="38"/>
      <c r="K78" s="39" t="s">
        <v>101</v>
      </c>
      <c r="L78" s="35">
        <v>2.0</v>
      </c>
      <c r="M78" s="35"/>
      <c r="N78" s="97">
        <f t="shared" si="6"/>
        <v>0</v>
      </c>
    </row>
    <row r="79" ht="15.75" customHeight="1">
      <c r="A79" s="122" t="s">
        <v>102</v>
      </c>
      <c r="H79" s="129">
        <v>9.0</v>
      </c>
      <c r="I79" s="130" t="s">
        <v>103</v>
      </c>
      <c r="J79" s="38"/>
      <c r="K79" s="41" t="s">
        <v>104</v>
      </c>
      <c r="L79" s="35">
        <v>2.0</v>
      </c>
      <c r="M79" s="35"/>
      <c r="N79" s="97">
        <f t="shared" si="6"/>
        <v>0</v>
      </c>
    </row>
    <row r="80" ht="25.5" customHeight="1">
      <c r="A80" s="15" t="s">
        <v>7</v>
      </c>
      <c r="B80" s="16" t="s">
        <v>8</v>
      </c>
      <c r="C80" s="20" t="s">
        <v>81</v>
      </c>
      <c r="D80" s="18" t="s">
        <v>10</v>
      </c>
      <c r="E80" s="18" t="s">
        <v>11</v>
      </c>
      <c r="F80" s="19" t="s">
        <v>12</v>
      </c>
      <c r="H80" s="129">
        <v>10.0</v>
      </c>
      <c r="I80" s="130" t="s">
        <v>105</v>
      </c>
      <c r="J80" s="38"/>
      <c r="K80" s="41" t="s">
        <v>106</v>
      </c>
      <c r="L80" s="35">
        <v>2.0</v>
      </c>
      <c r="M80" s="35"/>
      <c r="N80" s="97">
        <f t="shared" si="6"/>
        <v>0</v>
      </c>
    </row>
    <row r="81" ht="15.75" customHeight="1">
      <c r="A81" s="133"/>
      <c r="B81" s="26" t="s">
        <v>14</v>
      </c>
      <c r="C81" s="134" t="s">
        <v>107</v>
      </c>
      <c r="D81" s="135"/>
      <c r="E81" s="135"/>
      <c r="F81" s="136"/>
      <c r="H81" s="129">
        <v>11.0</v>
      </c>
      <c r="I81" s="130" t="s">
        <v>108</v>
      </c>
      <c r="J81" s="38"/>
      <c r="K81" s="41" t="s">
        <v>109</v>
      </c>
      <c r="L81" s="35">
        <v>2.0</v>
      </c>
      <c r="M81" s="35"/>
      <c r="N81" s="97">
        <f t="shared" si="6"/>
        <v>0</v>
      </c>
    </row>
    <row r="82" ht="15.75" customHeight="1">
      <c r="A82" s="123">
        <v>1.0</v>
      </c>
      <c r="B82" s="33"/>
      <c r="C82" s="34" t="s">
        <v>110</v>
      </c>
      <c r="D82" s="125">
        <v>2.0</v>
      </c>
      <c r="E82" s="125"/>
      <c r="F82" s="126">
        <f t="shared" ref="F82:F84" si="8">D82*E82</f>
        <v>0</v>
      </c>
      <c r="H82" s="129">
        <v>12.0</v>
      </c>
      <c r="I82" s="130" t="s">
        <v>111</v>
      </c>
      <c r="J82" s="38"/>
      <c r="K82" s="41" t="s">
        <v>112</v>
      </c>
      <c r="L82" s="35">
        <v>2.0</v>
      </c>
      <c r="M82" s="35"/>
      <c r="N82" s="97">
        <f t="shared" si="6"/>
        <v>0</v>
      </c>
    </row>
    <row r="83" ht="15.75" customHeight="1">
      <c r="A83" s="129">
        <v>2.0</v>
      </c>
      <c r="B83" s="38"/>
      <c r="C83" s="41" t="s">
        <v>113</v>
      </c>
      <c r="D83" s="35">
        <v>2.0</v>
      </c>
      <c r="E83" s="35"/>
      <c r="F83" s="31">
        <f t="shared" si="8"/>
        <v>0</v>
      </c>
      <c r="H83" s="129">
        <v>13.0</v>
      </c>
      <c r="I83" s="130" t="s">
        <v>114</v>
      </c>
      <c r="J83" s="137"/>
      <c r="K83" s="138" t="s">
        <v>115</v>
      </c>
      <c r="L83" s="35">
        <v>2.0</v>
      </c>
      <c r="M83" s="35"/>
      <c r="N83" s="97">
        <f t="shared" si="6"/>
        <v>0</v>
      </c>
    </row>
    <row r="84" ht="15.75" customHeight="1">
      <c r="A84" s="139">
        <v>3.0</v>
      </c>
      <c r="B84" s="44"/>
      <c r="C84" s="45" t="s">
        <v>116</v>
      </c>
      <c r="D84" s="46">
        <v>2.0</v>
      </c>
      <c r="E84" s="46"/>
      <c r="F84" s="132">
        <f t="shared" si="8"/>
        <v>0</v>
      </c>
      <c r="H84" s="129">
        <v>14.0</v>
      </c>
      <c r="I84" s="130" t="s">
        <v>117</v>
      </c>
      <c r="J84" s="137"/>
      <c r="K84" s="140" t="s">
        <v>118</v>
      </c>
      <c r="L84" s="35">
        <v>2.0</v>
      </c>
      <c r="M84" s="35"/>
      <c r="N84" s="97">
        <f t="shared" si="6"/>
        <v>0</v>
      </c>
    </row>
    <row r="85" ht="15.75" customHeight="1">
      <c r="A85" s="141"/>
      <c r="B85" s="57"/>
      <c r="C85" s="58"/>
      <c r="D85" s="59"/>
      <c r="E85" s="59"/>
      <c r="F85" s="59"/>
      <c r="H85" s="129">
        <v>15.0</v>
      </c>
      <c r="I85" s="130" t="s">
        <v>119</v>
      </c>
      <c r="J85" s="38"/>
      <c r="K85" s="41" t="s">
        <v>120</v>
      </c>
      <c r="L85" s="35">
        <v>2.0</v>
      </c>
      <c r="M85" s="35"/>
      <c r="N85" s="97">
        <f t="shared" si="6"/>
        <v>0</v>
      </c>
    </row>
    <row r="86" ht="15.75" customHeight="1">
      <c r="A86" s="141"/>
      <c r="B86" s="69"/>
      <c r="C86" s="69"/>
      <c r="D86" s="69"/>
      <c r="E86" s="69"/>
      <c r="F86" s="69"/>
      <c r="H86" s="129">
        <v>16.0</v>
      </c>
      <c r="I86" s="130" t="s">
        <v>121</v>
      </c>
      <c r="J86" s="38"/>
      <c r="K86" s="41" t="s">
        <v>122</v>
      </c>
      <c r="L86" s="35">
        <v>2.0</v>
      </c>
      <c r="M86" s="35"/>
      <c r="N86" s="97">
        <f t="shared" si="6"/>
        <v>0</v>
      </c>
    </row>
    <row r="87" ht="15.75" customHeight="1">
      <c r="A87" s="141"/>
      <c r="B87" s="142"/>
      <c r="C87" s="58"/>
      <c r="D87" s="59"/>
      <c r="E87" s="59"/>
      <c r="F87" s="143"/>
      <c r="H87" s="129">
        <v>17.0</v>
      </c>
      <c r="I87" s="130" t="s">
        <v>123</v>
      </c>
      <c r="J87" s="38"/>
      <c r="K87" s="67" t="s">
        <v>124</v>
      </c>
      <c r="L87" s="35">
        <v>2.0</v>
      </c>
      <c r="M87" s="35"/>
      <c r="N87" s="97">
        <f t="shared" si="6"/>
        <v>0</v>
      </c>
    </row>
    <row r="88" ht="16.5" customHeight="1">
      <c r="A88" s="122" t="s">
        <v>125</v>
      </c>
      <c r="B88" s="69"/>
      <c r="C88" s="69"/>
      <c r="D88" s="69"/>
      <c r="E88" s="69"/>
      <c r="F88" s="69"/>
      <c r="G88" s="143"/>
      <c r="H88" s="129">
        <v>18.0</v>
      </c>
      <c r="I88" s="130" t="s">
        <v>126</v>
      </c>
      <c r="J88" s="38"/>
      <c r="K88" s="41" t="s">
        <v>127</v>
      </c>
      <c r="L88" s="35">
        <v>2.0</v>
      </c>
      <c r="M88" s="35"/>
      <c r="N88" s="97">
        <f t="shared" si="6"/>
        <v>0</v>
      </c>
    </row>
    <row r="89" ht="25.5" customHeight="1">
      <c r="A89" s="15" t="s">
        <v>7</v>
      </c>
      <c r="B89" s="16" t="s">
        <v>8</v>
      </c>
      <c r="C89" s="20" t="s">
        <v>81</v>
      </c>
      <c r="D89" s="18" t="s">
        <v>10</v>
      </c>
      <c r="E89" s="18" t="s">
        <v>11</v>
      </c>
      <c r="F89" s="19" t="s">
        <v>12</v>
      </c>
      <c r="H89" s="129">
        <v>19.0</v>
      </c>
      <c r="I89" s="130" t="s">
        <v>128</v>
      </c>
      <c r="J89" s="38"/>
      <c r="K89" s="41" t="s">
        <v>129</v>
      </c>
      <c r="L89" s="35">
        <v>2.0</v>
      </c>
      <c r="M89" s="35"/>
      <c r="N89" s="97">
        <f t="shared" si="6"/>
        <v>0</v>
      </c>
    </row>
    <row r="90" ht="15.75" customHeight="1">
      <c r="A90" s="133"/>
      <c r="B90" s="26" t="s">
        <v>14</v>
      </c>
      <c r="C90" s="134" t="s">
        <v>130</v>
      </c>
      <c r="D90" s="135"/>
      <c r="E90" s="135"/>
      <c r="F90" s="25"/>
      <c r="H90" s="129">
        <v>20.0</v>
      </c>
      <c r="I90" s="130" t="s">
        <v>131</v>
      </c>
      <c r="J90" s="137"/>
      <c r="K90" s="67" t="s">
        <v>132</v>
      </c>
      <c r="L90" s="35">
        <v>2.0</v>
      </c>
      <c r="M90" s="35"/>
      <c r="N90" s="97">
        <f t="shared" si="6"/>
        <v>0</v>
      </c>
    </row>
    <row r="91" ht="15.75" customHeight="1">
      <c r="A91" s="123">
        <v>1.0</v>
      </c>
      <c r="B91" s="33"/>
      <c r="C91" s="34" t="s">
        <v>133</v>
      </c>
      <c r="D91" s="144">
        <v>2.0</v>
      </c>
      <c r="E91" s="34"/>
      <c r="F91" s="126">
        <f t="shared" ref="F91:F93" si="9">D91*E91</f>
        <v>0</v>
      </c>
      <c r="G91" s="145"/>
      <c r="H91" s="129">
        <v>21.0</v>
      </c>
      <c r="I91" s="130" t="s">
        <v>134</v>
      </c>
      <c r="J91" s="38"/>
      <c r="K91" s="41" t="s">
        <v>135</v>
      </c>
      <c r="L91" s="35">
        <v>2.0</v>
      </c>
      <c r="M91" s="35"/>
      <c r="N91" s="97">
        <f t="shared" si="6"/>
        <v>0</v>
      </c>
    </row>
    <row r="92" ht="15.75" customHeight="1">
      <c r="A92" s="129">
        <v>2.0</v>
      </c>
      <c r="B92" s="38"/>
      <c r="C92" s="41" t="s">
        <v>136</v>
      </c>
      <c r="D92" s="42">
        <v>2.0</v>
      </c>
      <c r="E92" s="41"/>
      <c r="F92" s="97">
        <f t="shared" si="9"/>
        <v>0</v>
      </c>
      <c r="G92" s="145"/>
      <c r="H92" s="129">
        <v>22.0</v>
      </c>
      <c r="I92" s="130" t="s">
        <v>137</v>
      </c>
      <c r="J92" s="38"/>
      <c r="K92" s="41" t="s">
        <v>138</v>
      </c>
      <c r="L92" s="35">
        <v>2.0</v>
      </c>
      <c r="M92" s="35"/>
      <c r="N92" s="97">
        <f t="shared" si="6"/>
        <v>0</v>
      </c>
    </row>
    <row r="93" ht="15.75" customHeight="1">
      <c r="A93" s="139">
        <v>3.0</v>
      </c>
      <c r="B93" s="44"/>
      <c r="C93" s="146" t="s">
        <v>139</v>
      </c>
      <c r="D93" s="47">
        <v>2.0</v>
      </c>
      <c r="E93" s="45"/>
      <c r="F93" s="132">
        <f t="shared" si="9"/>
        <v>0</v>
      </c>
      <c r="G93" s="145"/>
      <c r="H93" s="129">
        <v>23.0</v>
      </c>
      <c r="I93" s="130" t="s">
        <v>140</v>
      </c>
      <c r="J93" s="137"/>
      <c r="K93" s="41" t="s">
        <v>141</v>
      </c>
      <c r="L93" s="35">
        <v>2.0</v>
      </c>
      <c r="M93" s="35"/>
      <c r="N93" s="97">
        <f t="shared" si="6"/>
        <v>0</v>
      </c>
    </row>
    <row r="94" ht="15.75" customHeight="1">
      <c r="A94" s="141"/>
      <c r="B94" s="69"/>
      <c r="C94" s="69"/>
      <c r="D94" s="69"/>
      <c r="E94" s="69"/>
      <c r="F94" s="69"/>
      <c r="G94" s="143"/>
      <c r="H94" s="129">
        <v>24.0</v>
      </c>
      <c r="I94" s="130" t="s">
        <v>142</v>
      </c>
      <c r="J94" s="137"/>
      <c r="K94" s="41" t="s">
        <v>143</v>
      </c>
      <c r="L94" s="35">
        <v>2.0</v>
      </c>
      <c r="M94" s="35"/>
      <c r="N94" s="97">
        <f t="shared" si="6"/>
        <v>0</v>
      </c>
    </row>
    <row r="95" ht="15.75" customHeight="1">
      <c r="A95" s="141"/>
      <c r="B95" s="57"/>
      <c r="C95" s="98"/>
      <c r="D95" s="56"/>
      <c r="E95" s="58"/>
      <c r="F95" s="59"/>
      <c r="G95" s="143"/>
      <c r="H95" s="129">
        <v>25.0</v>
      </c>
      <c r="I95" s="130" t="s">
        <v>144</v>
      </c>
      <c r="J95" s="137"/>
      <c r="K95" s="41" t="s">
        <v>145</v>
      </c>
      <c r="L95" s="35">
        <v>2.0</v>
      </c>
      <c r="M95" s="35"/>
      <c r="N95" s="97">
        <f t="shared" si="6"/>
        <v>0</v>
      </c>
    </row>
    <row r="96" ht="15.75" customHeight="1">
      <c r="A96" s="141"/>
      <c r="B96" s="147"/>
      <c r="C96" s="148"/>
      <c r="D96" s="149"/>
      <c r="E96" s="148"/>
      <c r="F96" s="148"/>
      <c r="H96" s="129">
        <v>26.0</v>
      </c>
      <c r="I96" s="130" t="s">
        <v>146</v>
      </c>
      <c r="J96" s="38"/>
      <c r="K96" s="140" t="s">
        <v>147</v>
      </c>
      <c r="L96" s="35">
        <v>2.0</v>
      </c>
      <c r="M96" s="35"/>
      <c r="N96" s="97">
        <f t="shared" si="6"/>
        <v>0</v>
      </c>
    </row>
    <row r="97" ht="15.75" customHeight="1">
      <c r="A97" s="122" t="s">
        <v>148</v>
      </c>
      <c r="H97" s="129">
        <v>27.0</v>
      </c>
      <c r="I97" s="130" t="s">
        <v>149</v>
      </c>
      <c r="J97" s="38"/>
      <c r="K97" s="41" t="s">
        <v>150</v>
      </c>
      <c r="L97" s="35">
        <v>2.0</v>
      </c>
      <c r="M97" s="35"/>
      <c r="N97" s="97">
        <f t="shared" si="6"/>
        <v>0</v>
      </c>
    </row>
    <row r="98" ht="25.5" customHeight="1">
      <c r="A98" s="15" t="s">
        <v>7</v>
      </c>
      <c r="B98" s="16" t="s">
        <v>8</v>
      </c>
      <c r="C98" s="20" t="s">
        <v>81</v>
      </c>
      <c r="D98" s="18" t="s">
        <v>10</v>
      </c>
      <c r="E98" s="18" t="s">
        <v>11</v>
      </c>
      <c r="F98" s="19" t="s">
        <v>12</v>
      </c>
      <c r="H98" s="129">
        <v>28.0</v>
      </c>
      <c r="I98" s="130" t="s">
        <v>151</v>
      </c>
      <c r="J98" s="38"/>
      <c r="K98" s="41" t="s">
        <v>152</v>
      </c>
      <c r="L98" s="35">
        <v>2.0</v>
      </c>
      <c r="M98" s="35"/>
      <c r="N98" s="97">
        <f t="shared" si="6"/>
        <v>0</v>
      </c>
    </row>
    <row r="99" ht="15.75" customHeight="1">
      <c r="A99" s="133"/>
      <c r="B99" s="26" t="s">
        <v>14</v>
      </c>
      <c r="C99" s="134" t="s">
        <v>153</v>
      </c>
      <c r="D99" s="135"/>
      <c r="E99" s="135"/>
      <c r="F99" s="136"/>
      <c r="H99" s="129">
        <v>29.0</v>
      </c>
      <c r="I99" s="130" t="s">
        <v>154</v>
      </c>
      <c r="J99" s="38"/>
      <c r="K99" s="41" t="s">
        <v>155</v>
      </c>
      <c r="L99" s="35">
        <v>2.0</v>
      </c>
      <c r="M99" s="35"/>
      <c r="N99" s="97">
        <f t="shared" si="6"/>
        <v>0</v>
      </c>
    </row>
    <row r="100" ht="15.75" customHeight="1">
      <c r="A100" s="123">
        <v>1.0</v>
      </c>
      <c r="B100" s="33"/>
      <c r="C100" s="34" t="s">
        <v>156</v>
      </c>
      <c r="D100" s="125">
        <v>2.0</v>
      </c>
      <c r="E100" s="125"/>
      <c r="F100" s="126">
        <f t="shared" ref="F100:F102" si="10">D100*E100</f>
        <v>0</v>
      </c>
      <c r="H100" s="129">
        <v>30.0</v>
      </c>
      <c r="I100" s="70"/>
      <c r="J100" s="38"/>
      <c r="K100" s="41" t="s">
        <v>157</v>
      </c>
      <c r="L100" s="35">
        <v>2.0</v>
      </c>
      <c r="M100" s="35"/>
      <c r="N100" s="97">
        <f t="shared" si="6"/>
        <v>0</v>
      </c>
    </row>
    <row r="101" ht="15.75" customHeight="1">
      <c r="A101" s="129">
        <v>2.0</v>
      </c>
      <c r="B101" s="38"/>
      <c r="C101" s="41" t="s">
        <v>158</v>
      </c>
      <c r="D101" s="35">
        <v>2.0</v>
      </c>
      <c r="E101" s="35"/>
      <c r="F101" s="97">
        <f t="shared" si="10"/>
        <v>0</v>
      </c>
      <c r="H101" s="129">
        <v>31.0</v>
      </c>
      <c r="I101" s="70"/>
      <c r="J101" s="38"/>
      <c r="K101" s="41" t="s">
        <v>159</v>
      </c>
      <c r="L101" s="35">
        <v>2.0</v>
      </c>
      <c r="M101" s="35"/>
      <c r="N101" s="97">
        <f t="shared" si="6"/>
        <v>0</v>
      </c>
    </row>
    <row r="102" ht="15.75" customHeight="1">
      <c r="A102" s="139">
        <v>3.0</v>
      </c>
      <c r="B102" s="44"/>
      <c r="C102" s="45" t="s">
        <v>160</v>
      </c>
      <c r="D102" s="46">
        <v>2.0</v>
      </c>
      <c r="E102" s="46"/>
      <c r="F102" s="132">
        <f t="shared" si="10"/>
        <v>0</v>
      </c>
      <c r="H102" s="150">
        <v>32.0</v>
      </c>
      <c r="I102" s="151"/>
      <c r="J102" s="152"/>
      <c r="K102" s="153" t="s">
        <v>161</v>
      </c>
      <c r="L102" s="111">
        <v>2.0</v>
      </c>
      <c r="M102" s="111"/>
      <c r="N102" s="112">
        <f t="shared" si="6"/>
        <v>0</v>
      </c>
    </row>
    <row r="103" ht="15.75" customHeight="1">
      <c r="A103" s="141"/>
      <c r="B103" s="57"/>
      <c r="C103" s="58"/>
      <c r="D103" s="59"/>
      <c r="E103" s="59"/>
      <c r="F103" s="59"/>
      <c r="H103" s="154">
        <v>33.0</v>
      </c>
      <c r="I103" s="70"/>
      <c r="J103" s="70"/>
      <c r="K103" s="41" t="s">
        <v>162</v>
      </c>
      <c r="L103" s="35">
        <v>2.0</v>
      </c>
      <c r="M103" s="70"/>
      <c r="N103" s="35">
        <f t="shared" si="6"/>
        <v>0</v>
      </c>
    </row>
    <row r="104" ht="15.75" customHeight="1">
      <c r="A104" s="141"/>
      <c r="B104" s="69"/>
      <c r="C104" s="69"/>
      <c r="D104" s="69"/>
      <c r="E104" s="69"/>
      <c r="F104" s="69"/>
      <c r="H104" s="154">
        <v>34.0</v>
      </c>
      <c r="I104" s="70"/>
      <c r="J104" s="70"/>
      <c r="K104" s="41" t="s">
        <v>163</v>
      </c>
      <c r="L104" s="35">
        <v>2.0</v>
      </c>
      <c r="M104" s="70"/>
      <c r="N104" s="35">
        <f t="shared" si="6"/>
        <v>0</v>
      </c>
    </row>
    <row r="105" ht="15.75" customHeight="1">
      <c r="A105" s="122"/>
      <c r="H105" s="154">
        <v>35.0</v>
      </c>
      <c r="I105" s="70"/>
      <c r="J105" s="68"/>
      <c r="K105" s="41" t="s">
        <v>164</v>
      </c>
      <c r="L105" s="35">
        <v>2.0</v>
      </c>
      <c r="M105" s="35"/>
      <c r="N105" s="35">
        <f t="shared" si="6"/>
        <v>0</v>
      </c>
    </row>
    <row r="106" ht="15.75" customHeight="1">
      <c r="A106" s="122" t="s">
        <v>165</v>
      </c>
      <c r="J106" s="81"/>
      <c r="K106" s="58"/>
      <c r="L106" s="59"/>
      <c r="M106" s="59"/>
      <c r="N106" s="59"/>
    </row>
    <row r="107" ht="25.5" customHeight="1">
      <c r="A107" s="15" t="s">
        <v>7</v>
      </c>
      <c r="B107" s="16" t="s">
        <v>8</v>
      </c>
      <c r="C107" s="20" t="s">
        <v>81</v>
      </c>
      <c r="D107" s="18" t="s">
        <v>10</v>
      </c>
      <c r="E107" s="18" t="s">
        <v>11</v>
      </c>
      <c r="F107" s="19" t="s">
        <v>12</v>
      </c>
      <c r="J107" s="81"/>
      <c r="K107" s="58"/>
      <c r="L107" s="59"/>
      <c r="M107" s="59"/>
      <c r="N107" s="59"/>
    </row>
    <row r="108" ht="15.75" customHeight="1">
      <c r="A108" s="133"/>
      <c r="B108" s="26" t="s">
        <v>14</v>
      </c>
      <c r="C108" s="155" t="s">
        <v>166</v>
      </c>
      <c r="D108" s="135"/>
      <c r="E108" s="135"/>
      <c r="F108" s="25"/>
      <c r="J108" s="81"/>
      <c r="K108" s="58"/>
      <c r="L108" s="59"/>
      <c r="M108" s="59"/>
      <c r="N108" s="59"/>
    </row>
    <row r="109" ht="15.75" customHeight="1">
      <c r="A109" s="123">
        <v>1.0</v>
      </c>
      <c r="B109" s="156"/>
      <c r="C109" s="34" t="s">
        <v>167</v>
      </c>
      <c r="D109" s="125">
        <v>2.0</v>
      </c>
      <c r="E109" s="125"/>
      <c r="F109" s="126">
        <f t="shared" ref="F109:F111" si="11">D109*E109</f>
        <v>0</v>
      </c>
      <c r="J109" s="81"/>
      <c r="K109" s="58"/>
      <c r="L109" s="59"/>
      <c r="M109" s="59"/>
      <c r="N109" s="59"/>
    </row>
    <row r="110" ht="15.75" customHeight="1">
      <c r="A110" s="129">
        <v>2.0</v>
      </c>
      <c r="B110" s="73"/>
      <c r="C110" s="41" t="s">
        <v>168</v>
      </c>
      <c r="D110" s="35">
        <v>2.0</v>
      </c>
      <c r="E110" s="35"/>
      <c r="F110" s="97">
        <f t="shared" si="11"/>
        <v>0</v>
      </c>
      <c r="J110" s="81"/>
      <c r="K110" s="58"/>
      <c r="L110" s="59"/>
      <c r="M110" s="59"/>
      <c r="N110" s="59"/>
    </row>
    <row r="111" ht="15.75" customHeight="1">
      <c r="A111" s="139">
        <v>3.0</v>
      </c>
      <c r="B111" s="157"/>
      <c r="C111" s="45" t="s">
        <v>169</v>
      </c>
      <c r="D111" s="46">
        <v>2.0</v>
      </c>
      <c r="E111" s="46"/>
      <c r="F111" s="132">
        <f t="shared" si="11"/>
        <v>0</v>
      </c>
      <c r="J111" s="81"/>
      <c r="K111" s="58"/>
      <c r="L111" s="59"/>
      <c r="M111" s="59"/>
      <c r="N111" s="59"/>
    </row>
    <row r="112" ht="15.75" customHeight="1">
      <c r="A112" s="141"/>
      <c r="B112" s="57"/>
      <c r="C112" s="58"/>
      <c r="D112" s="59"/>
      <c r="E112" s="59"/>
      <c r="F112" s="59"/>
      <c r="J112" s="69"/>
      <c r="K112" s="69"/>
      <c r="L112" s="69"/>
      <c r="M112" s="69"/>
      <c r="N112" s="69"/>
    </row>
    <row r="113" ht="15.75" customHeight="1">
      <c r="A113" s="141"/>
      <c r="B113" s="57"/>
      <c r="C113" s="58"/>
      <c r="D113" s="59"/>
      <c r="E113" s="59"/>
      <c r="F113" s="59"/>
      <c r="J113" s="69"/>
      <c r="K113" s="69"/>
      <c r="L113" s="69"/>
      <c r="M113" s="69"/>
      <c r="N113" s="69"/>
    </row>
    <row r="114" ht="15.75" customHeight="1">
      <c r="A114" s="122"/>
      <c r="J114" s="69"/>
      <c r="K114" s="69"/>
      <c r="L114" s="69"/>
      <c r="M114" s="69"/>
      <c r="N114" s="69"/>
    </row>
    <row r="115" ht="15.75" customHeight="1">
      <c r="A115" s="122" t="s">
        <v>170</v>
      </c>
      <c r="J115" s="81"/>
      <c r="K115" s="58"/>
      <c r="L115" s="59"/>
      <c r="M115" s="59"/>
      <c r="N115" s="59"/>
    </row>
    <row r="116" ht="25.5" customHeight="1">
      <c r="A116" s="15" t="s">
        <v>7</v>
      </c>
      <c r="B116" s="16" t="s">
        <v>8</v>
      </c>
      <c r="C116" s="20" t="s">
        <v>81</v>
      </c>
      <c r="D116" s="18" t="s">
        <v>10</v>
      </c>
      <c r="E116" s="18" t="s">
        <v>11</v>
      </c>
      <c r="F116" s="19" t="s">
        <v>12</v>
      </c>
      <c r="J116" s="69"/>
      <c r="K116" s="69"/>
      <c r="L116" s="69"/>
      <c r="M116" s="69"/>
      <c r="N116" s="69"/>
    </row>
    <row r="117" ht="15.75" customHeight="1">
      <c r="A117" s="133"/>
      <c r="B117" s="26" t="s">
        <v>14</v>
      </c>
      <c r="C117" s="155" t="s">
        <v>171</v>
      </c>
      <c r="D117" s="135"/>
      <c r="E117" s="135"/>
      <c r="F117" s="136"/>
      <c r="J117" s="69"/>
      <c r="K117" s="69"/>
      <c r="L117" s="69"/>
      <c r="M117" s="69"/>
      <c r="N117" s="69"/>
    </row>
    <row r="118" ht="15.75" customHeight="1">
      <c r="A118" s="123">
        <v>1.0</v>
      </c>
      <c r="B118" s="33"/>
      <c r="C118" s="34" t="s">
        <v>172</v>
      </c>
      <c r="D118" s="125">
        <v>2.0</v>
      </c>
      <c r="E118" s="125"/>
      <c r="F118" s="126">
        <f t="shared" ref="F118:F120" si="12">D118*E118</f>
        <v>0</v>
      </c>
      <c r="J118" s="69"/>
      <c r="K118" s="69"/>
      <c r="L118" s="69"/>
      <c r="M118" s="69"/>
      <c r="N118" s="69"/>
    </row>
    <row r="119" ht="15.75" customHeight="1">
      <c r="A119" s="129">
        <v>2.0</v>
      </c>
      <c r="B119" s="38"/>
      <c r="C119" s="41" t="s">
        <v>173</v>
      </c>
      <c r="D119" s="35">
        <v>2.0</v>
      </c>
      <c r="E119" s="35"/>
      <c r="F119" s="97">
        <f t="shared" si="12"/>
        <v>0</v>
      </c>
      <c r="J119" s="81"/>
      <c r="K119" s="58"/>
      <c r="L119" s="59"/>
      <c r="M119" s="59"/>
      <c r="N119" s="59"/>
    </row>
    <row r="120" ht="15.75" customHeight="1">
      <c r="A120" s="139">
        <v>3.0</v>
      </c>
      <c r="B120" s="44"/>
      <c r="C120" s="45" t="s">
        <v>174</v>
      </c>
      <c r="D120" s="46">
        <v>2.0</v>
      </c>
      <c r="E120" s="46"/>
      <c r="F120" s="132">
        <f t="shared" si="12"/>
        <v>0</v>
      </c>
    </row>
    <row r="121" ht="15.75" customHeight="1">
      <c r="A121" s="141"/>
      <c r="B121" s="57"/>
      <c r="C121" s="58"/>
      <c r="D121" s="59"/>
      <c r="E121" s="59"/>
      <c r="F121" s="59"/>
    </row>
    <row r="122" ht="15.75" customHeight="1">
      <c r="A122" s="141"/>
      <c r="B122" s="69"/>
      <c r="C122" s="69"/>
      <c r="D122" s="69"/>
      <c r="E122" s="69"/>
      <c r="F122" s="69"/>
    </row>
    <row r="123" ht="15.75" customHeight="1">
      <c r="A123" s="122"/>
    </row>
    <row r="124" ht="15.75" customHeight="1">
      <c r="A124" s="122" t="s">
        <v>175</v>
      </c>
    </row>
    <row r="125" ht="25.5" customHeight="1">
      <c r="A125" s="15" t="s">
        <v>7</v>
      </c>
      <c r="B125" s="16" t="s">
        <v>8</v>
      </c>
      <c r="C125" s="20" t="s">
        <v>81</v>
      </c>
      <c r="D125" s="18" t="s">
        <v>10</v>
      </c>
      <c r="E125" s="18" t="s">
        <v>11</v>
      </c>
      <c r="F125" s="19" t="s">
        <v>12</v>
      </c>
    </row>
    <row r="126" ht="15.75" customHeight="1">
      <c r="A126" s="133"/>
      <c r="B126" s="26" t="s">
        <v>14</v>
      </c>
      <c r="C126" s="155" t="s">
        <v>176</v>
      </c>
      <c r="D126" s="135"/>
      <c r="E126" s="135"/>
      <c r="F126" s="136"/>
    </row>
    <row r="127" ht="15.75" customHeight="1">
      <c r="A127" s="131">
        <v>1.0</v>
      </c>
      <c r="B127" s="33"/>
      <c r="C127" s="34" t="s">
        <v>177</v>
      </c>
      <c r="D127" s="125">
        <v>2.0</v>
      </c>
      <c r="E127" s="125"/>
      <c r="F127" s="126">
        <f t="shared" ref="F127:F129" si="13">D127*E127</f>
        <v>0</v>
      </c>
    </row>
    <row r="128" ht="15.75" customHeight="1">
      <c r="A128" s="40">
        <v>2.0</v>
      </c>
      <c r="B128" s="38"/>
      <c r="C128" s="41" t="s">
        <v>178</v>
      </c>
      <c r="D128" s="35">
        <v>2.0</v>
      </c>
      <c r="E128" s="35"/>
      <c r="F128" s="97">
        <f t="shared" si="13"/>
        <v>0</v>
      </c>
    </row>
    <row r="129" ht="15.75" customHeight="1">
      <c r="A129" s="43">
        <v>3.0</v>
      </c>
      <c r="B129" s="44"/>
      <c r="C129" s="45" t="s">
        <v>179</v>
      </c>
      <c r="D129" s="46">
        <v>2.0</v>
      </c>
      <c r="E129" s="46"/>
      <c r="F129" s="132">
        <f t="shared" si="13"/>
        <v>0</v>
      </c>
    </row>
    <row r="130" ht="15.75" customHeight="1">
      <c r="A130" s="56"/>
      <c r="B130" s="69"/>
      <c r="C130" s="69"/>
      <c r="D130" s="69"/>
      <c r="E130" s="69"/>
      <c r="F130" s="69"/>
    </row>
    <row r="131" ht="15.75" customHeight="1">
      <c r="A131" s="56"/>
      <c r="B131" s="69"/>
      <c r="C131" s="69"/>
      <c r="D131" s="69"/>
      <c r="E131" s="69"/>
      <c r="F131" s="69"/>
    </row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5">
    <mergeCell ref="F13:F14"/>
    <mergeCell ref="H13:H14"/>
    <mergeCell ref="K13:K14"/>
    <mergeCell ref="L13:L14"/>
    <mergeCell ref="H18:K18"/>
    <mergeCell ref="H38:K38"/>
    <mergeCell ref="M13:M14"/>
    <mergeCell ref="N13:N14"/>
    <mergeCell ref="C1:N1"/>
    <mergeCell ref="C2:N2"/>
    <mergeCell ref="C3:N3"/>
    <mergeCell ref="A7:N7"/>
    <mergeCell ref="C10:L10"/>
    <mergeCell ref="C11:L11"/>
    <mergeCell ref="A13:A14"/>
    <mergeCell ref="D13:D14"/>
    <mergeCell ref="E13:E14"/>
    <mergeCell ref="A71:A72"/>
    <mergeCell ref="D71:D72"/>
    <mergeCell ref="E71:E72"/>
    <mergeCell ref="F71:F72"/>
    <mergeCell ref="A80:A81"/>
    <mergeCell ref="F80:F81"/>
    <mergeCell ref="D80:D81"/>
    <mergeCell ref="E80:E81"/>
    <mergeCell ref="A89:A90"/>
    <mergeCell ref="D89:D90"/>
    <mergeCell ref="E89:E90"/>
    <mergeCell ref="F89:F90"/>
    <mergeCell ref="A98:A99"/>
    <mergeCell ref="F98:F99"/>
    <mergeCell ref="D116:D117"/>
    <mergeCell ref="E116:E117"/>
    <mergeCell ref="A125:A126"/>
    <mergeCell ref="D125:D126"/>
    <mergeCell ref="E125:E126"/>
    <mergeCell ref="F125:F126"/>
    <mergeCell ref="D98:D99"/>
    <mergeCell ref="E98:E99"/>
    <mergeCell ref="A107:A108"/>
    <mergeCell ref="D107:D108"/>
    <mergeCell ref="E107:E108"/>
    <mergeCell ref="F107:F108"/>
    <mergeCell ref="A116:A117"/>
    <mergeCell ref="F116:F117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2006-08-15T18:13:21Z</dcterms:created>
  <dc:creator>SIMAK</dc:creator>
</cp:coreProperties>
</file>