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2" sheetId="1" r:id="rId3"/>
  </sheets>
  <definedNames/>
  <calcPr/>
</workbook>
</file>

<file path=xl/sharedStrings.xml><?xml version="1.0" encoding="utf-8"?>
<sst xmlns="http://schemas.openxmlformats.org/spreadsheetml/2006/main" count="39" uniqueCount="33">
  <si>
    <t>Licensed drivers and number in crashes by age of driver, United States, 2022</t>
  </si>
  <si>
    <t>Age group</t>
  </si>
  <si>
    <t>Licensed drivers</t>
  </si>
  <si>
    <t>Drivers in...</t>
  </si>
  <si>
    <t>Number</t>
  </si>
  <si>
    <t>Percent</t>
  </si>
  <si>
    <t>Fatal crashes</t>
  </si>
  <si>
    <t>All crashes</t>
  </si>
  <si>
    <t>Rate (a)</t>
  </si>
  <si>
    <t>Total</t>
  </si>
  <si>
    <t>Younger than 16</t>
  </si>
  <si>
    <t>(b)</t>
  </si>
  <si>
    <t xml:space="preserve">   16</t>
  </si>
  <si>
    <t xml:space="preserve">   17</t>
  </si>
  <si>
    <t xml:space="preserve">   18</t>
  </si>
  <si>
    <t xml:space="preserve">   19</t>
  </si>
  <si>
    <t>16-19</t>
  </si>
  <si>
    <t xml:space="preserve">   20</t>
  </si>
  <si>
    <t xml:space="preserve">   21</t>
  </si>
  <si>
    <t xml:space="preserve">   22</t>
  </si>
  <si>
    <t xml:space="preserve">   23</t>
  </si>
  <si>
    <t xml:space="preserve">   24</t>
  </si>
  <si>
    <t>20-24</t>
  </si>
  <si>
    <t>25-34</t>
  </si>
  <si>
    <t>35-44</t>
  </si>
  <si>
    <t>45-54</t>
  </si>
  <si>
    <t>55-64</t>
  </si>
  <si>
    <t>65-74</t>
  </si>
  <si>
    <t>75 and older</t>
  </si>
  <si>
    <t>Source: National Safety Council estimates. Drivers in incidents based on data from the National Highway Traffic Safety Administration's Fatality Analysis Reporting System and Crash Report Sampling System. Total licensed drivers and age distribution estimated by the National Safety Council based on data from the Federal Highway Administration.</t>
  </si>
  <si>
    <t>Note: Percents may not add to total due to rounding.</t>
  </si>
  <si>
    <t>(a) Drivers in fatal crashes: per 100,000 licensed drivers in each age group. Drivers in all crashes: per 100 licensed drivers.</t>
  </si>
  <si>
    <t>(b) Rates for drivers younger than 16 are substantially overstated due to the high proportion of unlicensed drivers involved.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</si>
</sst>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3">
    <font>
      <sz val="10.0"/>
      <color rgb="FF000000"/>
      <name val="Arial"/>
    </font>
    <font>
      <b/>
    </font>
    <font/>
  </fonts>
  <fills count="2">
    <fill>
      <patternFill patternType="none"/>
    </fill>
    <fill>
      <patternFill patternType="lightGray"/>
    </fill>
  </fills>
  <borders count="19">
    <border/>
    <border>
      <left style="double">
        <color rgb="FF93C47D"/>
      </left>
      <top style="double">
        <color rgb="FF93C47D"/>
      </top>
    </border>
    <border>
      <top style="double">
        <color rgb="FF93C47D"/>
      </top>
    </border>
    <border>
      <right style="double">
        <color rgb="FF93C47D"/>
      </right>
      <top style="double">
        <color rgb="FF93C47D"/>
      </top>
    </border>
    <border>
      <left style="medium">
        <color rgb="FF93C47D"/>
      </left>
      <right style="medium">
        <color rgb="FF93C47D"/>
      </right>
      <top style="medium">
        <color rgb="FF93C47D"/>
      </top>
    </border>
    <border>
      <left style="medium">
        <color rgb="FF93C47D"/>
      </left>
      <top style="medium">
        <color rgb="FF93C47D"/>
      </top>
      <bottom style="medium">
        <color rgb="FF93C47D"/>
      </bottom>
    </border>
    <border>
      <right style="medium">
        <color rgb="FF93C47D"/>
      </right>
      <top style="medium">
        <color rgb="FF93C47D"/>
      </top>
      <bottom style="medium">
        <color rgb="FF93C47D"/>
      </bottom>
    </border>
    <border>
      <top style="medium">
        <color rgb="FF93C47D"/>
      </top>
      <bottom style="medium">
        <color rgb="FF93C47D"/>
      </bottom>
    </border>
    <border>
      <left style="medium">
        <color rgb="FF93C47D"/>
      </left>
      <right style="medium">
        <color rgb="FF93C47D"/>
      </right>
    </border>
    <border>
      <left style="medium">
        <color rgb="FF93C47D"/>
      </left>
      <right style="medium">
        <color rgb="FF93C47D"/>
      </right>
      <bottom style="medium">
        <color rgb="FF93C47D"/>
      </bottom>
    </border>
    <border>
      <left style="medium">
        <color rgb="FF93C47D"/>
      </left>
      <right style="medium">
        <color rgb="FF93C47D"/>
      </right>
      <top style="medium">
        <color rgb="FF93C47D"/>
      </top>
      <bottom style="medium">
        <color rgb="FF93C47D"/>
      </bottom>
    </border>
    <border>
      <left style="double">
        <color rgb="FF93C47D"/>
      </left>
    </border>
    <border>
      <right style="double">
        <color rgb="FF93C47D"/>
      </right>
    </border>
    <border>
      <left style="double">
        <color rgb="FF93C47D"/>
      </left>
      <top style="medium">
        <color rgb="FF93C47D"/>
      </top>
    </border>
    <border>
      <top style="medium">
        <color rgb="FF93C47D"/>
      </top>
    </border>
    <border>
      <right style="double">
        <color rgb="FF93C47D"/>
      </right>
      <top style="medium">
        <color rgb="FF93C47D"/>
      </top>
    </border>
    <border>
      <left style="double">
        <color rgb="FF93C47D"/>
      </left>
      <bottom style="double">
        <color rgb="FF93C47D"/>
      </bottom>
    </border>
    <border>
      <bottom style="double">
        <color rgb="FF93C47D"/>
      </bottom>
    </border>
    <border>
      <right style="double">
        <color rgb="FF93C47D"/>
      </right>
      <bottom style="double">
        <color rgb="FF93C47D"/>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0" fontId="1" numFmtId="0" xfId="0" applyAlignment="1" applyBorder="1" applyFont="1">
      <alignment readingOrder="0"/>
    </xf>
    <xf borderId="2" fillId="0" fontId="2" numFmtId="0" xfId="0" applyBorder="1" applyFont="1"/>
    <xf borderId="3" fillId="0" fontId="2" numFmtId="0" xfId="0" applyBorder="1" applyFont="1"/>
    <xf borderId="4" fillId="0" fontId="2" numFmtId="0" xfId="0" applyAlignment="1" applyBorder="1" applyFont="1">
      <alignment readingOrder="0"/>
    </xf>
    <xf borderId="5" fillId="0" fontId="2" numFmtId="0" xfId="0" applyAlignment="1" applyBorder="1" applyFont="1">
      <alignment horizontal="center" readingOrder="0"/>
    </xf>
    <xf borderId="6" fillId="0" fontId="2" numFmtId="0" xfId="0" applyBorder="1" applyFont="1"/>
    <xf borderId="7" fillId="0" fontId="2" numFmtId="0" xfId="0" applyBorder="1" applyFont="1"/>
    <xf borderId="8" fillId="0" fontId="2" numFmtId="0" xfId="0" applyBorder="1" applyFont="1"/>
    <xf borderId="4" fillId="0" fontId="2" numFmtId="0" xfId="0" applyAlignment="1" applyBorder="1" applyFont="1">
      <alignment horizontal="center" readingOrder="0"/>
    </xf>
    <xf borderId="9" fillId="0" fontId="2" numFmtId="0" xfId="0" applyBorder="1" applyFont="1"/>
    <xf borderId="10" fillId="0" fontId="2" numFmtId="0" xfId="0" applyAlignment="1" applyBorder="1" applyFont="1">
      <alignment horizontal="center" readingOrder="0"/>
    </xf>
    <xf borderId="11" fillId="0" fontId="2" numFmtId="0" xfId="0" applyAlignment="1" applyBorder="1" applyFont="1">
      <alignment readingOrder="0"/>
    </xf>
    <xf borderId="0" fillId="0" fontId="2" numFmtId="3" xfId="0" applyAlignment="1" applyFont="1" applyNumberFormat="1">
      <alignment readingOrder="0"/>
    </xf>
    <xf borderId="0" fillId="0" fontId="2" numFmtId="164" xfId="0" applyAlignment="1" applyFont="1" applyNumberFormat="1">
      <alignment readingOrder="0"/>
    </xf>
    <xf borderId="0" fillId="0" fontId="2" numFmtId="1" xfId="0" applyAlignment="1" applyFont="1" applyNumberFormat="1">
      <alignment readingOrder="0"/>
    </xf>
    <xf borderId="12" fillId="0" fontId="2" numFmtId="3" xfId="0" applyAlignment="1" applyBorder="1" applyFont="1" applyNumberFormat="1">
      <alignment readingOrder="0"/>
    </xf>
    <xf borderId="0" fillId="0" fontId="2" numFmtId="1" xfId="0" applyAlignment="1" applyFont="1" applyNumberFormat="1">
      <alignment horizontal="right" readingOrder="0"/>
    </xf>
    <xf borderId="12" fillId="0" fontId="2" numFmtId="3" xfId="0" applyAlignment="1" applyBorder="1" applyFont="1" applyNumberFormat="1">
      <alignment horizontal="right" readingOrder="0"/>
    </xf>
    <xf quotePrefix="1" borderId="11" fillId="0" fontId="2" numFmtId="0" xfId="0" applyAlignment="1" applyBorder="1" applyFont="1">
      <alignment readingOrder="0"/>
    </xf>
    <xf borderId="13" fillId="0" fontId="2" numFmtId="0" xfId="0" applyAlignment="1" applyBorder="1" applyFont="1">
      <alignment readingOrder="0" shrinkToFit="0" wrapText="1"/>
    </xf>
    <xf borderId="14" fillId="0" fontId="2" numFmtId="0" xfId="0" applyBorder="1" applyFont="1"/>
    <xf borderId="15" fillId="0" fontId="2" numFmtId="0" xfId="0" applyBorder="1" applyFont="1"/>
    <xf borderId="11" fillId="0" fontId="2" numFmtId="0" xfId="0" applyBorder="1" applyFont="1"/>
    <xf borderId="12" fillId="0" fontId="2" numFmtId="0" xfId="0" applyBorder="1" applyFont="1"/>
    <xf borderId="16" fillId="0" fontId="2" numFmtId="0" xfId="0" applyAlignment="1" applyBorder="1" applyFont="1">
      <alignment readingOrder="0"/>
    </xf>
    <xf borderId="17" fillId="0" fontId="2" numFmtId="0" xfId="0" applyBorder="1" applyFont="1"/>
    <xf borderId="18"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c r="A1" s="1" t="s">
        <v>0</v>
      </c>
      <c r="B1" s="2"/>
      <c r="C1" s="2"/>
      <c r="D1" s="2"/>
      <c r="E1" s="2"/>
      <c r="F1" s="2"/>
      <c r="G1" s="2"/>
      <c r="H1" s="2"/>
      <c r="I1" s="3"/>
    </row>
    <row r="2">
      <c r="A2" s="4" t="s">
        <v>1</v>
      </c>
      <c r="B2" s="5" t="s">
        <v>2</v>
      </c>
      <c r="C2" s="6"/>
      <c r="D2" s="5" t="s">
        <v>3</v>
      </c>
      <c r="E2" s="7"/>
      <c r="F2" s="7"/>
      <c r="G2" s="7"/>
      <c r="H2" s="7"/>
      <c r="I2" s="6"/>
    </row>
    <row r="3">
      <c r="A3" s="8"/>
      <c r="B3" s="9" t="s">
        <v>4</v>
      </c>
      <c r="C3" s="9" t="s">
        <v>5</v>
      </c>
      <c r="D3" s="5" t="s">
        <v>6</v>
      </c>
      <c r="E3" s="7"/>
      <c r="F3" s="6"/>
      <c r="G3" s="5" t="s">
        <v>7</v>
      </c>
      <c r="H3" s="7"/>
      <c r="I3" s="6"/>
    </row>
    <row r="4">
      <c r="A4" s="10"/>
      <c r="B4" s="10"/>
      <c r="C4" s="10"/>
      <c r="D4" s="11" t="s">
        <v>4</v>
      </c>
      <c r="E4" s="11" t="s">
        <v>5</v>
      </c>
      <c r="F4" s="11" t="s">
        <v>8</v>
      </c>
      <c r="G4" s="11" t="s">
        <v>4</v>
      </c>
      <c r="H4" s="11" t="s">
        <v>5</v>
      </c>
      <c r="I4" s="11" t="s">
        <v>8</v>
      </c>
    </row>
    <row r="5">
      <c r="A5" s="12" t="s">
        <v>9</v>
      </c>
      <c r="B5" s="13">
        <v>2.35086E8</v>
      </c>
      <c r="C5" s="14">
        <f t="shared" ref="C5:C23" si="1">B5/B$5</f>
        <v>1</v>
      </c>
      <c r="D5" s="13">
        <v>65100.0</v>
      </c>
      <c r="E5" s="14">
        <f t="shared" ref="E5:E23" si="2">D5/D$5</f>
        <v>1</v>
      </c>
      <c r="F5" s="15">
        <v>28.0</v>
      </c>
      <c r="G5" s="13">
        <v>2.28E7</v>
      </c>
      <c r="H5" s="14">
        <f t="shared" ref="H5:H23" si="3">G5/G$5</f>
        <v>1</v>
      </c>
      <c r="I5" s="16">
        <v>10.0</v>
      </c>
    </row>
    <row r="6">
      <c r="A6" s="12" t="s">
        <v>10</v>
      </c>
      <c r="B6" s="13">
        <v>106000.0</v>
      </c>
      <c r="C6" s="14">
        <f t="shared" si="1"/>
        <v>0.00045089882</v>
      </c>
      <c r="D6" s="13">
        <v>200.0</v>
      </c>
      <c r="E6" s="14">
        <f t="shared" si="2"/>
        <v>0.003072196621</v>
      </c>
      <c r="F6" s="17" t="s">
        <v>11</v>
      </c>
      <c r="G6" s="13">
        <v>110000.0</v>
      </c>
      <c r="H6" s="14">
        <f t="shared" si="3"/>
        <v>0.004824561404</v>
      </c>
      <c r="I6" s="18" t="s">
        <v>11</v>
      </c>
    </row>
    <row r="7">
      <c r="A7" s="19" t="s">
        <v>12</v>
      </c>
      <c r="B7" s="13">
        <v>1077000.0</v>
      </c>
      <c r="C7" s="14">
        <f t="shared" si="1"/>
        <v>0.004581302162</v>
      </c>
      <c r="D7" s="13">
        <v>500.0</v>
      </c>
      <c r="E7" s="14">
        <f t="shared" si="2"/>
        <v>0.007680491551</v>
      </c>
      <c r="F7" s="15">
        <v>46.0</v>
      </c>
      <c r="G7" s="13">
        <v>320000.0</v>
      </c>
      <c r="H7" s="14">
        <f t="shared" si="3"/>
        <v>0.01403508772</v>
      </c>
      <c r="I7" s="16">
        <v>30.0</v>
      </c>
    </row>
    <row r="8">
      <c r="A8" s="19" t="s">
        <v>13</v>
      </c>
      <c r="B8" s="13">
        <v>1846000.0</v>
      </c>
      <c r="C8" s="14">
        <f t="shared" si="1"/>
        <v>0.007852445488</v>
      </c>
      <c r="D8" s="13">
        <v>900.0</v>
      </c>
      <c r="E8" s="14">
        <f t="shared" si="2"/>
        <v>0.01382488479</v>
      </c>
      <c r="F8" s="15">
        <v>49.0</v>
      </c>
      <c r="G8" s="13">
        <v>460000.0</v>
      </c>
      <c r="H8" s="14">
        <f t="shared" si="3"/>
        <v>0.0201754386</v>
      </c>
      <c r="I8" s="16">
        <v>25.0</v>
      </c>
    </row>
    <row r="9">
      <c r="A9" s="19" t="s">
        <v>14</v>
      </c>
      <c r="B9" s="13">
        <v>2588000.0</v>
      </c>
      <c r="C9" s="14">
        <f t="shared" si="1"/>
        <v>0.01100873723</v>
      </c>
      <c r="D9" s="13">
        <v>1200.0</v>
      </c>
      <c r="E9" s="14">
        <f t="shared" si="2"/>
        <v>0.01843317972</v>
      </c>
      <c r="F9" s="15">
        <v>46.0</v>
      </c>
      <c r="G9" s="13">
        <v>640000.0</v>
      </c>
      <c r="H9" s="14">
        <f t="shared" si="3"/>
        <v>0.02807017544</v>
      </c>
      <c r="I9" s="16">
        <v>25.0</v>
      </c>
    </row>
    <row r="10">
      <c r="A10" s="19" t="s">
        <v>15</v>
      </c>
      <c r="B10" s="13">
        <v>2952000.0</v>
      </c>
      <c r="C10" s="14">
        <f t="shared" si="1"/>
        <v>0.01255710676</v>
      </c>
      <c r="D10" s="13">
        <v>1400.0</v>
      </c>
      <c r="E10" s="14">
        <f t="shared" si="2"/>
        <v>0.02150537634</v>
      </c>
      <c r="F10" s="15">
        <v>47.0</v>
      </c>
      <c r="G10" s="13">
        <v>650000.0</v>
      </c>
      <c r="H10" s="14">
        <f t="shared" si="3"/>
        <v>0.02850877193</v>
      </c>
      <c r="I10" s="16">
        <v>22.0</v>
      </c>
    </row>
    <row r="11">
      <c r="A11" s="19" t="s">
        <v>16</v>
      </c>
      <c r="B11" s="13">
        <v>8569000.0</v>
      </c>
      <c r="C11" s="14">
        <f t="shared" si="1"/>
        <v>0.03645049046</v>
      </c>
      <c r="D11" s="13">
        <v>4200.0</v>
      </c>
      <c r="E11" s="14">
        <f t="shared" si="2"/>
        <v>0.06451612903</v>
      </c>
      <c r="F11" s="15">
        <v>49.0</v>
      </c>
      <c r="G11" s="13">
        <v>2180000.0</v>
      </c>
      <c r="H11" s="14">
        <f t="shared" si="3"/>
        <v>0.09561403509</v>
      </c>
      <c r="I11" s="16">
        <v>25.0</v>
      </c>
    </row>
    <row r="12">
      <c r="A12" s="19" t="s">
        <v>17</v>
      </c>
      <c r="B12" s="13">
        <v>3205000.0</v>
      </c>
      <c r="C12" s="14">
        <f t="shared" si="1"/>
        <v>0.01363330866</v>
      </c>
      <c r="D12" s="13">
        <v>1400.0</v>
      </c>
      <c r="E12" s="14">
        <f t="shared" si="2"/>
        <v>0.02150537634</v>
      </c>
      <c r="F12" s="15">
        <v>44.0</v>
      </c>
      <c r="G12" s="13">
        <v>600000.0</v>
      </c>
      <c r="H12" s="14">
        <f t="shared" si="3"/>
        <v>0.02631578947</v>
      </c>
      <c r="I12" s="16">
        <v>19.0</v>
      </c>
    </row>
    <row r="13">
      <c r="A13" s="19" t="s">
        <v>18</v>
      </c>
      <c r="B13" s="13">
        <v>3425000.0</v>
      </c>
      <c r="C13" s="14">
        <f t="shared" si="1"/>
        <v>0.0145691364</v>
      </c>
      <c r="D13" s="13">
        <v>1400.0</v>
      </c>
      <c r="E13" s="14">
        <f t="shared" si="2"/>
        <v>0.02150537634</v>
      </c>
      <c r="F13" s="15">
        <v>41.0</v>
      </c>
      <c r="G13" s="13">
        <v>610000.0</v>
      </c>
      <c r="H13" s="14">
        <f t="shared" si="3"/>
        <v>0.02675438596</v>
      </c>
      <c r="I13" s="16">
        <v>18.0</v>
      </c>
    </row>
    <row r="14">
      <c r="A14" s="19" t="s">
        <v>19</v>
      </c>
      <c r="B14" s="13">
        <v>3522000.0</v>
      </c>
      <c r="C14" s="14">
        <f t="shared" si="1"/>
        <v>0.01498175136</v>
      </c>
      <c r="D14" s="13">
        <v>1500.0</v>
      </c>
      <c r="E14" s="14">
        <f t="shared" si="2"/>
        <v>0.02304147465</v>
      </c>
      <c r="F14" s="15">
        <v>43.0</v>
      </c>
      <c r="G14" s="13">
        <v>640000.0</v>
      </c>
      <c r="H14" s="14">
        <f t="shared" si="3"/>
        <v>0.02807017544</v>
      </c>
      <c r="I14" s="16">
        <v>18.0</v>
      </c>
    </row>
    <row r="15">
      <c r="A15" s="19" t="s">
        <v>20</v>
      </c>
      <c r="B15" s="13">
        <v>3606000.0</v>
      </c>
      <c r="C15" s="14">
        <f t="shared" si="1"/>
        <v>0.01533906741</v>
      </c>
      <c r="D15" s="13">
        <v>1500.0</v>
      </c>
      <c r="E15" s="14">
        <f t="shared" si="2"/>
        <v>0.02304147465</v>
      </c>
      <c r="F15" s="15">
        <v>42.0</v>
      </c>
      <c r="G15" s="13">
        <v>580000.0</v>
      </c>
      <c r="H15" s="14">
        <f t="shared" si="3"/>
        <v>0.02543859649</v>
      </c>
      <c r="I15" s="16">
        <v>16.0</v>
      </c>
    </row>
    <row r="16">
      <c r="A16" s="19" t="s">
        <v>21</v>
      </c>
      <c r="B16" s="13">
        <v>3738000.0</v>
      </c>
      <c r="C16" s="14">
        <f t="shared" si="1"/>
        <v>0.01590056405</v>
      </c>
      <c r="D16" s="13">
        <v>1500.0</v>
      </c>
      <c r="E16" s="14">
        <f t="shared" si="2"/>
        <v>0.02304147465</v>
      </c>
      <c r="F16" s="15">
        <v>40.0</v>
      </c>
      <c r="G16" s="13">
        <v>570000.0</v>
      </c>
      <c r="H16" s="14">
        <f t="shared" si="3"/>
        <v>0.025</v>
      </c>
      <c r="I16" s="16">
        <v>15.0</v>
      </c>
    </row>
    <row r="17">
      <c r="A17" s="19" t="s">
        <v>22</v>
      </c>
      <c r="B17" s="13">
        <v>1.7496E7</v>
      </c>
      <c r="C17" s="14">
        <f t="shared" si="1"/>
        <v>0.07442382788</v>
      </c>
      <c r="D17" s="13">
        <v>7300.0</v>
      </c>
      <c r="E17" s="14">
        <f t="shared" si="2"/>
        <v>0.1121351767</v>
      </c>
      <c r="F17" s="15">
        <v>42.0</v>
      </c>
      <c r="G17" s="13">
        <v>3000000.0</v>
      </c>
      <c r="H17" s="14">
        <f t="shared" si="3"/>
        <v>0.1315789474</v>
      </c>
      <c r="I17" s="16">
        <v>17.0</v>
      </c>
    </row>
    <row r="18">
      <c r="A18" s="19" t="s">
        <v>23</v>
      </c>
      <c r="B18" s="13">
        <v>4.081E7</v>
      </c>
      <c r="C18" s="14">
        <f t="shared" si="1"/>
        <v>0.1735960457</v>
      </c>
      <c r="D18" s="13">
        <v>14200.0</v>
      </c>
      <c r="E18" s="14">
        <f t="shared" si="2"/>
        <v>0.2181259601</v>
      </c>
      <c r="F18" s="15">
        <v>35.0</v>
      </c>
      <c r="G18" s="13">
        <v>5020000.0</v>
      </c>
      <c r="H18" s="14">
        <f t="shared" si="3"/>
        <v>0.2201754386</v>
      </c>
      <c r="I18" s="16">
        <v>12.0</v>
      </c>
    </row>
    <row r="19">
      <c r="A19" s="19" t="s">
        <v>24</v>
      </c>
      <c r="B19" s="13">
        <v>4.0099E7</v>
      </c>
      <c r="C19" s="14">
        <f t="shared" si="1"/>
        <v>0.1705716206</v>
      </c>
      <c r="D19" s="13">
        <v>11600.0</v>
      </c>
      <c r="E19" s="14">
        <f t="shared" si="2"/>
        <v>0.178187404</v>
      </c>
      <c r="F19" s="15">
        <v>29.0</v>
      </c>
      <c r="G19" s="13">
        <v>4130000.0</v>
      </c>
      <c r="H19" s="14">
        <f t="shared" si="3"/>
        <v>0.1811403509</v>
      </c>
      <c r="I19" s="16">
        <v>10.0</v>
      </c>
    </row>
    <row r="20">
      <c r="A20" s="19" t="s">
        <v>25</v>
      </c>
      <c r="B20" s="13">
        <v>3.7348E7</v>
      </c>
      <c r="C20" s="14">
        <f t="shared" si="1"/>
        <v>0.1588695201</v>
      </c>
      <c r="D20" s="13">
        <v>9600.0</v>
      </c>
      <c r="E20" s="14">
        <f t="shared" si="2"/>
        <v>0.1474654378</v>
      </c>
      <c r="F20" s="15">
        <v>26.0</v>
      </c>
      <c r="G20" s="13">
        <v>3240000.0</v>
      </c>
      <c r="H20" s="14">
        <f t="shared" si="3"/>
        <v>0.1421052632</v>
      </c>
      <c r="I20" s="16">
        <v>9.0</v>
      </c>
    </row>
    <row r="21">
      <c r="A21" s="19" t="s">
        <v>26</v>
      </c>
      <c r="B21" s="13">
        <v>3.9232E7</v>
      </c>
      <c r="C21" s="14">
        <f t="shared" si="1"/>
        <v>0.1668836086</v>
      </c>
      <c r="D21" s="13">
        <v>8800.0</v>
      </c>
      <c r="E21" s="14">
        <f t="shared" si="2"/>
        <v>0.1351766513</v>
      </c>
      <c r="F21" s="15">
        <v>22.0</v>
      </c>
      <c r="G21" s="13">
        <v>2780000.0</v>
      </c>
      <c r="H21" s="14">
        <f t="shared" si="3"/>
        <v>0.1219298246</v>
      </c>
      <c r="I21" s="16">
        <v>7.0</v>
      </c>
    </row>
    <row r="22">
      <c r="A22" s="19" t="s">
        <v>27</v>
      </c>
      <c r="B22" s="13">
        <v>3.1567E7</v>
      </c>
      <c r="C22" s="14">
        <f t="shared" si="1"/>
        <v>0.1342785194</v>
      </c>
      <c r="D22" s="13">
        <v>5700.0</v>
      </c>
      <c r="E22" s="14">
        <f t="shared" si="2"/>
        <v>0.08755760369</v>
      </c>
      <c r="F22" s="15">
        <v>18.0</v>
      </c>
      <c r="G22" s="13">
        <v>1620000.0</v>
      </c>
      <c r="H22" s="14">
        <f t="shared" si="3"/>
        <v>0.07105263158</v>
      </c>
      <c r="I22" s="16">
        <v>5.0</v>
      </c>
    </row>
    <row r="23">
      <c r="A23" s="12" t="s">
        <v>28</v>
      </c>
      <c r="B23" s="13">
        <v>1.9965E7</v>
      </c>
      <c r="C23" s="14">
        <f t="shared" si="1"/>
        <v>0.08492636737</v>
      </c>
      <c r="D23" s="13">
        <v>3900.0</v>
      </c>
      <c r="E23" s="14">
        <f t="shared" si="2"/>
        <v>0.0599078341</v>
      </c>
      <c r="F23" s="15">
        <v>20.0</v>
      </c>
      <c r="G23" s="13">
        <v>850000.0</v>
      </c>
      <c r="H23" s="14">
        <f t="shared" si="3"/>
        <v>0.03728070175</v>
      </c>
      <c r="I23" s="16">
        <v>4.0</v>
      </c>
    </row>
    <row r="24">
      <c r="A24" s="20" t="s">
        <v>29</v>
      </c>
      <c r="B24" s="21"/>
      <c r="C24" s="21"/>
      <c r="D24" s="21"/>
      <c r="E24" s="21"/>
      <c r="F24" s="21"/>
      <c r="G24" s="21"/>
      <c r="H24" s="21"/>
      <c r="I24" s="22"/>
    </row>
    <row r="25">
      <c r="A25" s="23"/>
      <c r="I25" s="24"/>
    </row>
    <row r="26">
      <c r="A26" s="23"/>
      <c r="I26" s="24"/>
    </row>
    <row r="27">
      <c r="A27" s="12" t="s">
        <v>30</v>
      </c>
      <c r="I27" s="24"/>
    </row>
    <row r="28">
      <c r="A28" s="12" t="s">
        <v>31</v>
      </c>
      <c r="I28" s="24"/>
    </row>
    <row r="29">
      <c r="A29" s="25" t="s">
        <v>32</v>
      </c>
      <c r="B29" s="26"/>
      <c r="C29" s="26"/>
      <c r="D29" s="26"/>
      <c r="E29" s="26"/>
      <c r="F29" s="26"/>
      <c r="G29" s="26"/>
      <c r="H29" s="26"/>
      <c r="I29" s="27"/>
    </row>
  </sheetData>
  <mergeCells count="12">
    <mergeCell ref="G3:I3"/>
    <mergeCell ref="A24:I26"/>
    <mergeCell ref="A27:I27"/>
    <mergeCell ref="A28:I28"/>
    <mergeCell ref="A29:I29"/>
    <mergeCell ref="A1:I1"/>
    <mergeCell ref="A2:A4"/>
    <mergeCell ref="B2:C2"/>
    <mergeCell ref="D2:I2"/>
    <mergeCell ref="B3:B4"/>
    <mergeCell ref="C3:C4"/>
    <mergeCell ref="D3:F3"/>
  </mergeCells>
  <drawing r:id="rId1"/>
</worksheet>
</file>