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. géné. Verti" sheetId="1" r:id="rId4"/>
    <sheet state="visible" name="Légende" sheetId="2" r:id="rId5"/>
    <sheet state="hidden" name="Cal. géné. hori." sheetId="3" r:id="rId6"/>
    <sheet state="visible" name="Divers" sheetId="4" r:id="rId7"/>
  </sheets>
  <definedNames/>
  <calcPr/>
  <extLst>
    <ext uri="GoogleSheetsCustomDataVersion2">
      <go:sheetsCustomData xmlns:go="http://customooxmlschemas.google.com/" r:id="rId8" roundtripDataChecksum="TApr0j92w6/6VtKIpCR4DHLrZ9HFLAZ3ITUMn7KVaxw="/>
    </ext>
  </extLst>
</workbook>
</file>

<file path=xl/sharedStrings.xml><?xml version="1.0" encoding="utf-8"?>
<sst xmlns="http://schemas.openxmlformats.org/spreadsheetml/2006/main" count="305" uniqueCount="170">
  <si>
    <t>Calendrier Général ASAV Handball 2020-2021</t>
  </si>
  <si>
    <t>-9 ans Mixtes</t>
  </si>
  <si>
    <t>-11 ans Fem.</t>
  </si>
  <si>
    <t>-11 ans Masc.</t>
  </si>
  <si>
    <t>-13 ans Fem.</t>
  </si>
  <si>
    <t>-13 ans Masc.</t>
  </si>
  <si>
    <t>-15 ans Fem.</t>
  </si>
  <si>
    <t>-15 ans Masc.</t>
  </si>
  <si>
    <t>-18 ans Fem. A</t>
  </si>
  <si>
    <t>-18 ans Masc. A</t>
  </si>
  <si>
    <t>Senior Fem. A</t>
  </si>
  <si>
    <t>Senior  Masc. B</t>
  </si>
  <si>
    <t>Senior  Masc. A</t>
  </si>
  <si>
    <t>Loisirs 1</t>
  </si>
  <si>
    <t>Tournois amical à Bouleret
18h00</t>
  </si>
  <si>
    <t>Mode de transport</t>
  </si>
  <si>
    <t>Minibus Club 1 et 3</t>
  </si>
  <si>
    <t>Match Amicale St Douchard
18H00</t>
  </si>
  <si>
    <t>JOUR DE HAND + FETE DE LA LIBERATION</t>
  </si>
  <si>
    <t>ASSEMBLEE GENERALE</t>
  </si>
  <si>
    <t>journée 1
asav-uson f / uson</t>
  </si>
  <si>
    <t>Match Amical
Decize
17h00</t>
  </si>
  <si>
    <t>Match amical
US PG
16h30/45</t>
  </si>
  <si>
    <t>AMICALE YZEURE
17H30</t>
  </si>
  <si>
    <r>
      <rPr>
        <rFont val="Arial"/>
        <color theme="1"/>
        <sz val="10.0"/>
      </rPr>
      <t xml:space="preserve">Match Amical
</t>
    </r>
    <r>
      <rPr>
        <rFont val="Arial"/>
        <color theme="1"/>
        <sz val="10.0"/>
      </rPr>
      <t>Bourges
19h30/20</t>
    </r>
  </si>
  <si>
    <t>VOITURES</t>
  </si>
  <si>
    <t>Minibus Club 3</t>
  </si>
  <si>
    <t xml:space="preserve">tournoi à 4
Nevers </t>
  </si>
  <si>
    <t>amical
équipe 1 - équipe 2</t>
  </si>
  <si>
    <t>La Machine hand à 4
13h45 - 16h15</t>
  </si>
  <si>
    <t>journée 2
asav-uson f / uson</t>
  </si>
  <si>
    <t>journée 2
uson 13h30</t>
  </si>
  <si>
    <t>tournoi Nevers14h30-17h30</t>
  </si>
  <si>
    <t>Amical à SENS
17h00</t>
  </si>
  <si>
    <t>vendredi 19h30 amical
La Gueurches - 19h30</t>
  </si>
  <si>
    <t>Amical - Yzeure B
18h30</t>
  </si>
  <si>
    <t>Amical - Yzeure A
18h30</t>
  </si>
  <si>
    <t>VP</t>
  </si>
  <si>
    <t>Clamecy
Maison des Sports (MDS)
 11h00</t>
  </si>
  <si>
    <t>CPS 2007-2008
JAJ T3 09-17 hrs</t>
  </si>
  <si>
    <t>tournoi à 4
Nevers</t>
  </si>
  <si>
    <t>Decize hand à 4
13h00</t>
  </si>
  <si>
    <t>La Charité
13h30</t>
  </si>
  <si>
    <t>brassage poligny
13h00</t>
  </si>
  <si>
    <t>brassage leviers
14h30</t>
  </si>
  <si>
    <t>brassage chalon/saône
14h00</t>
  </si>
  <si>
    <t>brassage 
palente besançon
18h00</t>
  </si>
  <si>
    <t>CTM HB (A)
20h30</t>
  </si>
  <si>
    <t>La Machine
20h00</t>
  </si>
  <si>
    <t>HB PAYS NUITON (A)
21h00</t>
  </si>
  <si>
    <t>MINIBUS CLUB 3</t>
  </si>
  <si>
    <t>2 MINIBUS USON</t>
  </si>
  <si>
    <t>MINIBUS 143</t>
  </si>
  <si>
    <t xml:space="preserve"> </t>
  </si>
  <si>
    <t>MINIBUS 969</t>
  </si>
  <si>
    <t>MINIBUS CLUB 1</t>
  </si>
  <si>
    <t>brassage hbc beaune
14h00</t>
  </si>
  <si>
    <r>
      <rPr>
        <rFont val="Arial"/>
        <strike/>
        <color theme="1"/>
        <sz val="10.0"/>
      </rPr>
      <t>CCA
La machine</t>
    </r>
    <r>
      <rPr>
        <rFont val="Arial"/>
        <color theme="1"/>
        <sz val="10.0"/>
      </rPr>
      <t xml:space="preserve"> - Reporté</t>
    </r>
  </si>
  <si>
    <t>La Machine
17h00</t>
  </si>
  <si>
    <r>
      <rPr>
        <rFont val="Arial"/>
        <strike/>
        <color theme="1"/>
        <sz val="10.0"/>
      </rPr>
      <t>hbc lure
13h45</t>
    </r>
    <r>
      <rPr>
        <rFont val="Arial"/>
        <color theme="1"/>
        <sz val="10.0"/>
      </rPr>
      <t xml:space="preserve"> - Forfait</t>
    </r>
  </si>
  <si>
    <t>doubs central hb
15h00 léo lagrange</t>
  </si>
  <si>
    <t>luxeuil
17h15</t>
  </si>
  <si>
    <t>luxeuil
15h15</t>
  </si>
  <si>
    <t>HBC VAROIS-ARC (B)
19h00</t>
  </si>
  <si>
    <r>
      <rPr>
        <rFont val="Arial"/>
        <strike/>
        <color theme="1"/>
        <sz val="10.0"/>
      </rPr>
      <t>AS CLAMECYCOISE (A)
21h00</t>
    </r>
    <r>
      <rPr>
        <rFont val="Arial"/>
        <color theme="1"/>
        <sz val="10.0"/>
      </rPr>
      <t xml:space="preserve"> - Reporté au 31/10</t>
    </r>
  </si>
  <si>
    <t xml:space="preserve">Minibus club 1 et 2 </t>
  </si>
  <si>
    <r>
      <rPr>
        <rFont val="Arial"/>
        <strike/>
        <color rgb="FF000000"/>
        <sz val="10.0"/>
      </rPr>
      <t>hand à 4
10-12 hrs</t>
    </r>
    <r>
      <rPr>
        <rFont val="Arial"/>
        <color rgb="FF000000"/>
        <sz val="10.0"/>
      </rPr>
      <t xml:space="preserve"> Annulé (CTF)</t>
    </r>
  </si>
  <si>
    <t>hbc franois
14h00</t>
  </si>
  <si>
    <r>
      <rPr>
        <rFont val="Arial"/>
        <color theme="1"/>
        <sz val="10.0"/>
      </rPr>
      <t xml:space="preserve">V. PREMERY HB
</t>
    </r>
    <r>
      <rPr>
        <rFont val="Arial"/>
        <strike/>
        <color theme="1"/>
        <sz val="10.0"/>
      </rPr>
      <t xml:space="preserve">15h00 </t>
    </r>
    <r>
      <rPr>
        <rFont val="Arial"/>
        <color theme="1"/>
        <sz val="10.0"/>
      </rPr>
      <t xml:space="preserve"> 16h00 R</t>
    </r>
  </si>
  <si>
    <t>DECIZE 
15H - Maison des sports NEVERS</t>
  </si>
  <si>
    <t>USCV LES LAUMES (A)
20H00</t>
  </si>
  <si>
    <t>MINIBUS CLUB 1 ET 3</t>
  </si>
  <si>
    <t>Decize 
13h45 - MDS Nevers</t>
  </si>
  <si>
    <r>
      <rPr>
        <rFont val="Arial"/>
        <color theme="1"/>
        <sz val="8.0"/>
      </rPr>
      <t>USON - MATCH SUPPORT
FORMATION</t>
    </r>
    <r>
      <rPr>
        <rFont val="Arial"/>
        <color theme="1"/>
        <sz val="10.0"/>
      </rPr>
      <t xml:space="preserve"> - 10H/12H30</t>
    </r>
  </si>
  <si>
    <r>
      <rPr>
        <rFont val="Arial"/>
        <strike/>
        <color rgb="FF000000"/>
        <sz val="10.0"/>
      </rPr>
      <t xml:space="preserve"> ALC LONGVIC (B)
16H00</t>
    </r>
    <r>
      <rPr>
        <rFont val="Arial"/>
        <color rgb="FF000000"/>
        <sz val="10.0"/>
      </rPr>
      <t xml:space="preserve"> - reporté COVID</t>
    </r>
  </si>
  <si>
    <r>
      <rPr>
        <rFont val="Arial"/>
        <strike/>
        <color rgb="FF0000FF"/>
        <sz val="10.0"/>
      </rPr>
      <t>BOURGES HB 18
EC ORLEANS/ST HILAIRE HB
US ARGENTON HBL 2
16h30</t>
    </r>
    <r>
      <rPr>
        <rFont val="Arial"/>
        <color rgb="FF0000FF"/>
        <sz val="10.0"/>
      </rPr>
      <t xml:space="preserve"> ANNULE</t>
    </r>
  </si>
  <si>
    <r>
      <rPr>
        <rFont val="Arial"/>
        <strike/>
        <color rgb="FF0000FF"/>
        <sz val="10.0"/>
      </rPr>
      <t>HBC SEMUR-EN-AUXOIS
HBC SAVINO-CHAPELAIN
CS.V. DE LA VANNE HB
13h00 -</t>
    </r>
    <r>
      <rPr>
        <rFont val="Arial"/>
        <color rgb="FF0000FF"/>
        <sz val="10.0"/>
      </rPr>
      <t xml:space="preserve"> ANNULE</t>
    </r>
  </si>
  <si>
    <t>TOURNOIS FEMININ OCTOBRE ROSE - 2005 ET AVANT
13H30 - 17H - ORGANISATION : LEA JACQUET</t>
  </si>
  <si>
    <t>Tournois octobre rose
13h30 - 17h00</t>
  </si>
  <si>
    <t>CLAMECY
20H00 (REPORT DU 10/10)</t>
  </si>
  <si>
    <t>CV. SAONOISE
19h00</t>
  </si>
  <si>
    <t>COURSON HBC
21h00</t>
  </si>
  <si>
    <t>CONV. PUISAYE +16M (B)
18h30</t>
  </si>
  <si>
    <t>HBC TALANT
20h30</t>
  </si>
  <si>
    <t>Exempt</t>
  </si>
  <si>
    <t>AS AUXOIS (A)
21h00</t>
  </si>
  <si>
    <t>TOURNOIS JUDO</t>
  </si>
  <si>
    <t>CTM HB (A)
19h00</t>
  </si>
  <si>
    <t>OC AUTUN
15h45</t>
  </si>
  <si>
    <t>HBC VAROIS-ARC (B)
18H30</t>
  </si>
  <si>
    <t>AS CLAMECYCOISE (A)
??h ??</t>
  </si>
  <si>
    <t>BEAUNE HB (A)
??h??</t>
  </si>
  <si>
    <t>HBC SANVIGNES
??h??</t>
  </si>
  <si>
    <t>ALC LONGVIC (B)
19h00</t>
  </si>
  <si>
    <t>USCV LES LAUMES (A)
21h00</t>
  </si>
  <si>
    <t>HBC AUXERRE (B)
13h00</t>
  </si>
  <si>
    <t>USO NEVERS H.B.
??h??</t>
  </si>
  <si>
    <t>CTM HB / AUTUN U15F
??h??</t>
  </si>
  <si>
    <t>CV. SAONOISE +16F (A)
??h ??</t>
  </si>
  <si>
    <t>US CHARITOISE
19h00</t>
  </si>
  <si>
    <t>CONV. PUISAYE +16M (B)
21h00</t>
  </si>
  <si>
    <t>ARBRE DE NOEL - 9 ANS</t>
  </si>
  <si>
    <t>HBC TALANT
??h ??</t>
  </si>
  <si>
    <t>AS AUXOIS (A)
??h ??</t>
  </si>
  <si>
    <t>HBC MEURSAULT
??h ??</t>
  </si>
  <si>
    <t>HBC SANVIGNES
??h ??</t>
  </si>
  <si>
    <t>AS AUXOIS (B)
??h ??</t>
  </si>
  <si>
    <t>CL MARSANNAY HB (C)
??h ??</t>
  </si>
  <si>
    <t>ATHLETISME</t>
  </si>
  <si>
    <t>GYMNASTIQUE</t>
  </si>
  <si>
    <t>CSIT GENLIS
??h ??</t>
  </si>
  <si>
    <t>SUD NIVERNAIS DECIZE HB
??h ??</t>
  </si>
  <si>
    <t>BEAUNE HB (B)
??h ??</t>
  </si>
  <si>
    <t xml:space="preserve"> 	USO NEVERS HB (B)
??h ??</t>
  </si>
  <si>
    <t>HBC CHENOVE
??h ??</t>
  </si>
  <si>
    <t>DEMIGNY HBC
??h ??</t>
  </si>
  <si>
    <t>HBC SEMUR-EN-AUXOIS
??h ??</t>
  </si>
  <si>
    <t>HB SAINT MARCEL
??h ??</t>
  </si>
  <si>
    <t>USO NEVERS HB (B)
??h ??</t>
  </si>
  <si>
    <t>FETE DES 50 ANS DU CLUB</t>
  </si>
  <si>
    <t>GRAND STADE - NUIT DU HAND</t>
  </si>
  <si>
    <t>Légende du calendrier</t>
  </si>
  <si>
    <t>Match à domicile</t>
  </si>
  <si>
    <t>Match à l'extérieur</t>
  </si>
  <si>
    <t>case sans fond particulier</t>
  </si>
  <si>
    <t>Animation Club</t>
  </si>
  <si>
    <t>Texte</t>
  </si>
  <si>
    <t>Animation du club</t>
  </si>
  <si>
    <t>Exempt de match</t>
  </si>
  <si>
    <t>Gymnase occupé</t>
  </si>
  <si>
    <t>Club</t>
  </si>
  <si>
    <t>Coupe de la Nièvre</t>
  </si>
  <si>
    <t>Coupe</t>
  </si>
  <si>
    <t>Coupe de Bourgogne</t>
  </si>
  <si>
    <t>Coupe de France</t>
  </si>
  <si>
    <t>Minibus</t>
  </si>
  <si>
    <t>(MB)</t>
  </si>
  <si>
    <t>Report</t>
  </si>
  <si>
    <t>(R)</t>
  </si>
  <si>
    <t>et barré à la date initiale sur fond</t>
  </si>
  <si>
    <t>Demande Report en cours</t>
  </si>
  <si>
    <t>(R?)</t>
  </si>
  <si>
    <t>Invertion</t>
  </si>
  <si>
    <t>(I)</t>
  </si>
  <si>
    <t>Demande Invertion en cours</t>
  </si>
  <si>
    <t>(I?)</t>
  </si>
  <si>
    <t>Vacances Zone A (Nièvre)</t>
  </si>
  <si>
    <t>Vacances Zone B (Cher)</t>
  </si>
  <si>
    <t>Calendrier Général ASAV Handball 2015-2016</t>
  </si>
  <si>
    <t>Semaine du</t>
  </si>
  <si>
    <t>Equipes</t>
  </si>
  <si>
    <t>Semaine</t>
  </si>
  <si>
    <t>Samedi</t>
  </si>
  <si>
    <t>Dimanche</t>
  </si>
  <si>
    <t>-9 ans</t>
  </si>
  <si>
    <t>-12 ans A</t>
  </si>
  <si>
    <t>-12 ans B</t>
  </si>
  <si>
    <t>-12 ans C</t>
  </si>
  <si>
    <t>-14 ans A</t>
  </si>
  <si>
    <t>-14 ans B</t>
  </si>
  <si>
    <t>-16 ans Fem.</t>
  </si>
  <si>
    <t>-16 ans Masc.</t>
  </si>
  <si>
    <t>-18 ans Fem.</t>
  </si>
  <si>
    <t>-18 ans Masc.</t>
  </si>
  <si>
    <t>Senior Fem.</t>
  </si>
  <si>
    <t>Senior 2 Masc.</t>
  </si>
  <si>
    <t>Senior 1 Masc.</t>
  </si>
  <si>
    <t>Loisirs</t>
  </si>
  <si>
    <t>Tournois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</si>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</sst>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dd\ dd\ mmm"/>
  </numFmts>
  <fonts count="21">
    <font>
      <sz val="10.0"/>
      <color rgb="FF000000"/>
      <name val="Calibri"/>
      <scheme val="minor"/>
    </font>
    <font>
      <b/>
      <sz val="24.0"/>
      <color rgb="FFFFFFFF"/>
      <name val="Georgia"/>
    </font>
    <font/>
    <font>
      <sz val="10.0"/>
      <color rgb="FF000000"/>
      <name val="Arial"/>
    </font>
    <font>
      <b/>
      <sz val="13.0"/>
      <color rgb="FFFFFFFF"/>
      <name val="Arial"/>
    </font>
    <font>
      <sz val="13.0"/>
      <color theme="1"/>
      <name val="Arial"/>
    </font>
    <font>
      <b/>
      <sz val="15.0"/>
      <color rgb="FF4472C4"/>
      <name val="Arial"/>
    </font>
    <font>
      <sz val="10.0"/>
      <color theme="1"/>
      <name val="Arial"/>
    </font>
    <font>
      <b/>
      <i/>
      <sz val="13.0"/>
      <color theme="1"/>
      <name val="Arial"/>
    </font>
    <font>
      <i/>
      <sz val="10.0"/>
      <color theme="1"/>
      <name val="Arial"/>
    </font>
    <font>
      <sz val="14.0"/>
      <color rgb="FFFFFFFF"/>
      <name val="Arial"/>
    </font>
    <font>
      <strike/>
      <sz val="10.0"/>
      <color theme="1"/>
      <name val="Arial"/>
    </font>
    <font>
      <sz val="10.0"/>
      <color rgb="FF0000FF"/>
      <name val="Arial"/>
    </font>
    <font>
      <sz val="10.0"/>
      <color rgb="FF00FF00"/>
      <name val="Arial"/>
    </font>
    <font>
      <sz val="26.0"/>
      <color rgb="FFFFFF00"/>
      <name val="Arial"/>
    </font>
    <font>
      <b/>
      <sz val="10.0"/>
      <color theme="1"/>
      <name val="Arial"/>
    </font>
    <font>
      <sz val="10.0"/>
      <color rgb="FF9900FF"/>
      <name val="Arial"/>
    </font>
    <font>
      <sz val="10.0"/>
      <color rgb="FFFFFFFF"/>
      <name val="Arial"/>
    </font>
    <font>
      <sz val="10.0"/>
      <color rgb="FFFFFF00"/>
      <name val="Arial"/>
    </font>
    <font>
      <sz val="10.0"/>
      <color rgb="FFFF00FF"/>
      <name val="Arial"/>
    </font>
    <font>
      <color theme="1"/>
      <name val="Calibri"/>
      <scheme val="minor"/>
    </font>
  </fonts>
  <fills count="16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468A1A"/>
        <bgColor rgb="FF468A1A"/>
      </patternFill>
    </fill>
    <fill>
      <patternFill patternType="solid">
        <fgColor rgb="FFA1467E"/>
        <bgColor rgb="FFA1467E"/>
      </patternFill>
    </fill>
    <fill>
      <patternFill patternType="solid">
        <fgColor rgb="FF434343"/>
        <bgColor rgb="FF434343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rgb="FFDEE6EF"/>
        <bgColor rgb="FFDEE6EF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980000"/>
        <bgColor rgb="FF980000"/>
      </patternFill>
    </fill>
    <fill>
      <patternFill patternType="solid">
        <fgColor rgb="FFFFFF00"/>
        <bgColor rgb="FFFFFF00"/>
      </patternFill>
    </fill>
    <fill>
      <patternFill patternType="solid">
        <fgColor rgb="FF674EA7"/>
        <bgColor rgb="FF674EA7"/>
      </patternFill>
    </fill>
    <fill>
      <patternFill patternType="solid">
        <fgColor rgb="FF3D85C6"/>
        <bgColor rgb="FF3D85C6"/>
      </patternFill>
    </fill>
  </fills>
  <borders count="16">
    <border/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4" fillId="3" fontId="4" numFmtId="0" xfId="0" applyAlignment="1" applyBorder="1" applyFill="1" applyFont="1">
      <alignment horizontal="center" vertical="center"/>
    </xf>
    <xf borderId="5" fillId="4" fontId="4" numFmtId="0" xfId="0" applyAlignment="1" applyBorder="1" applyFill="1" applyFont="1">
      <alignment horizontal="center" vertical="center"/>
    </xf>
    <xf borderId="5" fillId="5" fontId="4" numFmtId="0" xfId="0" applyAlignment="1" applyBorder="1" applyFill="1" applyFont="1">
      <alignment horizontal="center" vertical="center"/>
    </xf>
    <xf borderId="6" fillId="5" fontId="4" numFmtId="0" xfId="0" applyAlignment="1" applyBorder="1" applyFont="1">
      <alignment horizontal="center" vertical="center"/>
    </xf>
    <xf borderId="4" fillId="6" fontId="5" numFmtId="0" xfId="0" applyBorder="1" applyFill="1" applyFont="1"/>
    <xf borderId="6" fillId="3" fontId="4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left" vertical="center"/>
    </xf>
    <xf borderId="4" fillId="6" fontId="7" numFmtId="0" xfId="0" applyAlignment="1" applyBorder="1" applyFont="1">
      <alignment vertical="center"/>
    </xf>
    <xf borderId="6" fillId="0" fontId="7" numFmtId="0" xfId="0" applyAlignment="1" applyBorder="1" applyFont="1">
      <alignment horizontal="center" vertical="center"/>
    </xf>
    <xf borderId="4" fillId="6" fontId="7" numFmtId="0" xfId="0" applyBorder="1" applyFont="1"/>
    <xf borderId="6" fillId="7" fontId="8" numFmtId="164" xfId="0" applyAlignment="1" applyBorder="1" applyFill="1" applyFont="1" applyNumberFormat="1">
      <alignment horizontal="left" vertical="center"/>
    </xf>
    <xf borderId="6" fillId="7" fontId="7" numFmtId="0" xfId="0" applyAlignment="1" applyBorder="1" applyFont="1">
      <alignment horizontal="center" shrinkToFit="0" vertical="center" wrapText="1"/>
    </xf>
    <xf borderId="6" fillId="8" fontId="9" numFmtId="0" xfId="0" applyAlignment="1" applyBorder="1" applyFill="1" applyFont="1">
      <alignment horizontal="left" shrinkToFit="0" vertical="center" wrapText="1"/>
    </xf>
    <xf borderId="6" fillId="8" fontId="7" numFmtId="0" xfId="0" applyAlignment="1" applyBorder="1" applyFont="1">
      <alignment horizontal="center" shrinkToFit="0" vertical="center" wrapText="1"/>
    </xf>
    <xf borderId="6" fillId="0" fontId="8" numFmtId="164" xfId="0" applyAlignment="1" applyBorder="1" applyFont="1" applyNumberFormat="1">
      <alignment horizontal="left" vertical="center"/>
    </xf>
    <xf borderId="6" fillId="0" fontId="7" numFmtId="0" xfId="0" applyAlignment="1" applyBorder="1" applyFont="1">
      <alignment horizontal="center" readingOrder="0" vertical="center"/>
    </xf>
    <xf borderId="6" fillId="8" fontId="9" numFmtId="164" xfId="0" applyAlignment="1" applyBorder="1" applyFont="1" applyNumberFormat="1">
      <alignment horizontal="left" vertical="center"/>
    </xf>
    <xf borderId="6" fillId="8" fontId="7" numFmtId="0" xfId="0" applyAlignment="1" applyBorder="1" applyFont="1">
      <alignment horizontal="center" vertical="center"/>
    </xf>
    <xf borderId="6" fillId="7" fontId="7" numFmtId="0" xfId="0" applyAlignment="1" applyBorder="1" applyFont="1">
      <alignment horizontal="center" vertical="center"/>
    </xf>
    <xf borderId="7" fillId="9" fontId="10" numFmtId="0" xfId="0" applyAlignment="1" applyBorder="1" applyFill="1" applyFont="1">
      <alignment horizontal="center" vertical="center"/>
    </xf>
    <xf borderId="8" fillId="0" fontId="2" numFmtId="0" xfId="0" applyBorder="1" applyFont="1"/>
    <xf borderId="9" fillId="6" fontId="7" numFmtId="0" xfId="0" applyAlignment="1" applyBorder="1" applyFont="1">
      <alignment vertical="center"/>
    </xf>
    <xf borderId="6" fillId="9" fontId="7" numFmtId="0" xfId="0" applyAlignment="1" applyBorder="1" applyFont="1">
      <alignment horizontal="center" readingOrder="0" shrinkToFit="0" vertical="center" wrapText="1"/>
    </xf>
    <xf borderId="10" fillId="6" fontId="7" numFmtId="0" xfId="0" applyBorder="1" applyFont="1"/>
    <xf borderId="6" fillId="7" fontId="7" numFmtId="0" xfId="0" applyAlignment="1" applyBorder="1" applyFont="1">
      <alignment horizontal="center" readingOrder="0" vertical="center"/>
    </xf>
    <xf borderId="6" fillId="8" fontId="7" numFmtId="0" xfId="0" applyAlignment="1" applyBorder="1" applyFont="1">
      <alignment horizontal="center" readingOrder="0" shrinkToFit="0" vertical="center" wrapText="1"/>
    </xf>
    <xf borderId="6" fillId="8" fontId="7" numFmtId="0" xfId="0" applyAlignment="1" applyBorder="1" applyFont="1">
      <alignment horizontal="center" readingOrder="0" vertical="center"/>
    </xf>
    <xf borderId="6" fillId="9" fontId="7" numFmtId="0" xfId="0" applyAlignment="1" applyBorder="1" applyFont="1">
      <alignment horizontal="center" readingOrder="0" vertical="center"/>
    </xf>
    <xf borderId="6" fillId="7" fontId="7" numFmtId="0" xfId="0" applyAlignment="1" applyBorder="1" applyFont="1">
      <alignment horizontal="center" readingOrder="0" shrinkToFit="0" vertical="center" wrapText="1"/>
    </xf>
    <xf borderId="6" fillId="9" fontId="3" numFmtId="0" xfId="0" applyAlignment="1" applyBorder="1" applyFont="1">
      <alignment horizontal="center" readingOrder="0" vertical="center"/>
    </xf>
    <xf borderId="6" fillId="9" fontId="11" numFmtId="0" xfId="0" applyAlignment="1" applyBorder="1" applyFont="1">
      <alignment horizontal="center" readingOrder="0" vertical="center"/>
    </xf>
    <xf borderId="6" fillId="0" fontId="3" numFmtId="0" xfId="0" applyAlignment="1" applyBorder="1" applyFont="1">
      <alignment horizontal="center" readingOrder="0" shrinkToFit="0" vertical="center" wrapText="1"/>
    </xf>
    <xf borderId="6" fillId="7" fontId="12" numFmtId="0" xfId="0" applyAlignment="1" applyBorder="1" applyFont="1">
      <alignment horizontal="center" readingOrder="0" shrinkToFit="0" vertical="center" wrapText="1"/>
    </xf>
    <xf borderId="6" fillId="10" fontId="12" numFmtId="0" xfId="0" applyAlignment="1" applyBorder="1" applyFill="1" applyFont="1">
      <alignment horizontal="center" readingOrder="0" shrinkToFit="0" vertical="center" wrapText="1"/>
    </xf>
    <xf borderId="11" fillId="0" fontId="7" numFmtId="0" xfId="0" applyAlignment="1" applyBorder="1" applyFont="1">
      <alignment horizontal="center" vertical="center"/>
    </xf>
    <xf borderId="7" fillId="11" fontId="7" numFmtId="0" xfId="0" applyAlignment="1" applyBorder="1" applyFill="1" applyFont="1">
      <alignment horizontal="center" readingOrder="0" shrinkToFit="0" vertical="center" wrapText="1"/>
    </xf>
    <xf borderId="12" fillId="8" fontId="7" numFmtId="0" xfId="0" applyAlignment="1" applyBorder="1" applyFont="1">
      <alignment horizontal="center" shrinkToFit="0" vertical="center" wrapText="1"/>
    </xf>
    <xf borderId="6" fillId="7" fontId="13" numFmtId="0" xfId="0" applyAlignment="1" applyBorder="1" applyFont="1">
      <alignment horizontal="center" readingOrder="0" shrinkToFit="0" vertical="center" wrapText="1"/>
    </xf>
    <xf borderId="13" fillId="12" fontId="14" numFmtId="0" xfId="0" applyAlignment="1" applyBorder="1" applyFill="1" applyFont="1">
      <alignment horizontal="center" vertical="center"/>
    </xf>
    <xf borderId="14" fillId="0" fontId="2" numFmtId="0" xfId="0" applyBorder="1" applyFont="1"/>
    <xf borderId="6" fillId="7" fontId="3" numFmtId="0" xfId="0" applyAlignment="1" applyBorder="1" applyFont="1">
      <alignment horizontal="center" shrinkToFit="0" vertical="center" wrapText="1"/>
    </xf>
    <xf borderId="7" fillId="9" fontId="10" numFmtId="0" xfId="0" applyAlignment="1" applyBorder="1" applyFont="1">
      <alignment horizontal="center" shrinkToFit="0" vertical="center" wrapText="1"/>
    </xf>
    <xf borderId="6" fillId="9" fontId="7" numFmtId="0" xfId="0" applyAlignment="1" applyBorder="1" applyFont="1">
      <alignment horizontal="center" shrinkToFit="0" vertical="center" wrapText="1"/>
    </xf>
    <xf borderId="11" fillId="8" fontId="7" numFmtId="0" xfId="0" applyAlignment="1" applyBorder="1" applyFont="1">
      <alignment horizontal="center" shrinkToFit="0" vertical="center" wrapText="1"/>
    </xf>
    <xf borderId="12" fillId="8" fontId="7" numFmtId="0" xfId="0" applyAlignment="1" applyBorder="1" applyFont="1">
      <alignment horizontal="center" vertical="center"/>
    </xf>
    <xf borderId="0" fillId="0" fontId="15" numFmtId="0" xfId="0" applyAlignment="1" applyFont="1">
      <alignment horizontal="center"/>
    </xf>
    <xf borderId="6" fillId="0" fontId="7" numFmtId="0" xfId="0" applyBorder="1" applyFont="1"/>
    <xf borderId="6" fillId="9" fontId="7" numFmtId="0" xfId="0" applyBorder="1" applyFont="1"/>
    <xf borderId="6" fillId="0" fontId="16" numFmtId="0" xfId="0" applyBorder="1" applyFont="1"/>
    <xf borderId="6" fillId="9" fontId="17" numFmtId="0" xfId="0" applyBorder="1" applyFont="1"/>
    <xf borderId="6" fillId="0" fontId="13" numFmtId="0" xfId="0" applyBorder="1" applyFont="1"/>
    <xf borderId="6" fillId="12" fontId="18" numFmtId="0" xfId="0" applyBorder="1" applyFont="1"/>
    <xf borderId="6" fillId="0" fontId="19" numFmtId="0" xfId="0" applyBorder="1" applyFont="1"/>
    <xf borderId="6" fillId="0" fontId="12" numFmtId="0" xfId="0" applyBorder="1" applyFont="1"/>
    <xf borderId="6" fillId="13" fontId="7" numFmtId="0" xfId="0" applyBorder="1" applyFill="1" applyFont="1"/>
    <xf borderId="6" fillId="14" fontId="7" numFmtId="0" xfId="0" applyBorder="1" applyFill="1" applyFont="1"/>
    <xf borderId="6" fillId="15" fontId="7" numFmtId="0" xfId="0" applyBorder="1" applyFill="1" applyFont="1"/>
    <xf borderId="0" fillId="0" fontId="7" numFmtId="0" xfId="0" applyFont="1"/>
    <xf borderId="15" fillId="0" fontId="7" numFmtId="0" xfId="0" applyBorder="1" applyFont="1"/>
    <xf borderId="12" fillId="0" fontId="7" numFmtId="0" xfId="0" applyBorder="1" applyFont="1"/>
    <xf borderId="6" fillId="0" fontId="7" numFmtId="0" xfId="0" applyAlignment="1" applyBorder="1" applyFont="1">
      <alignment vertical="center"/>
    </xf>
    <xf borderId="0" fillId="0" fontId="20" numFmtId="0" xfId="0" applyFont="1"/>
    <xf borderId="0" fillId="0" fontId="3" numFmtId="21" xfId="0" applyFont="1" applyNumberFormat="1"/>
    <xf borderId="0" fillId="0" fontId="3" numFmtId="46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0</xdr:row>
      <xdr:rowOff>142875</xdr:rowOff>
    </xdr:from>
    <xdr:ext cx="628650" cy="5334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pageSetUpPr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4.43" defaultRowHeight="15.0"/>
  <cols>
    <col customWidth="1" min="1" max="1" width="23.0"/>
    <col customWidth="1" min="2" max="2" width="1.29"/>
    <col customWidth="1" min="3" max="8" width="21.57"/>
    <col customWidth="1" min="9" max="9" width="23.29"/>
    <col customWidth="1" min="10" max="11" width="21.57"/>
    <col customWidth="1" min="12" max="12" width="1.29"/>
    <col customWidth="1" min="13" max="14" width="22.0"/>
    <col customWidth="1" min="15" max="15" width="26.43"/>
    <col customWidth="1" min="16" max="16" width="21.57"/>
  </cols>
  <sheetData>
    <row r="1" ht="39.75" customHeight="1">
      <c r="A1" s="1"/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5"/>
      <c r="R1" s="5"/>
      <c r="S1" s="5"/>
      <c r="T1" s="5"/>
      <c r="U1" s="5"/>
      <c r="V1" s="5"/>
      <c r="W1" s="5"/>
    </row>
    <row r="2" ht="15.75" customHeight="1"/>
    <row r="3" ht="12.75" customHeight="1">
      <c r="C3" s="6" t="s">
        <v>1</v>
      </c>
      <c r="D3" s="7" t="s">
        <v>2</v>
      </c>
      <c r="E3" s="8" t="s">
        <v>3</v>
      </c>
      <c r="F3" s="7" t="s">
        <v>4</v>
      </c>
      <c r="G3" s="9" t="s">
        <v>5</v>
      </c>
      <c r="H3" s="7" t="s">
        <v>6</v>
      </c>
      <c r="I3" s="9" t="s">
        <v>7</v>
      </c>
      <c r="J3" s="7" t="s">
        <v>8</v>
      </c>
      <c r="K3" s="9" t="s">
        <v>9</v>
      </c>
      <c r="L3" s="10"/>
      <c r="M3" s="7" t="s">
        <v>10</v>
      </c>
      <c r="N3" s="9" t="s">
        <v>11</v>
      </c>
      <c r="O3" s="9" t="s">
        <v>12</v>
      </c>
      <c r="P3" s="11" t="s">
        <v>13</v>
      </c>
    </row>
    <row r="4" ht="30.0" customHeight="1">
      <c r="A4" s="12" t="str">
        <f>CONCATENATE("Semaine ",WEEKNUM(A5,1))</f>
        <v>Semaine 35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5"/>
      <c r="M4" s="14"/>
      <c r="N4" s="14"/>
      <c r="O4" s="14"/>
      <c r="P4" s="14"/>
    </row>
    <row r="5" ht="30.0" customHeight="1">
      <c r="A5" s="16">
        <v>44072.0</v>
      </c>
      <c r="B5" s="13"/>
      <c r="C5" s="17"/>
      <c r="D5" s="17"/>
      <c r="E5" s="17"/>
      <c r="F5" s="17"/>
      <c r="G5" s="17"/>
      <c r="H5" s="17"/>
      <c r="I5" s="17"/>
      <c r="J5" s="17"/>
      <c r="K5" s="17"/>
      <c r="L5" s="15"/>
      <c r="M5" s="17"/>
      <c r="N5" s="17"/>
      <c r="O5" s="17" t="s">
        <v>14</v>
      </c>
      <c r="P5" s="17"/>
    </row>
    <row r="6" ht="16.5" customHeight="1">
      <c r="A6" s="18" t="s">
        <v>15</v>
      </c>
      <c r="B6" s="13"/>
      <c r="C6" s="19"/>
      <c r="D6" s="19"/>
      <c r="E6" s="19"/>
      <c r="F6" s="19"/>
      <c r="G6" s="19"/>
      <c r="H6" s="19"/>
      <c r="I6" s="19"/>
      <c r="J6" s="19"/>
      <c r="K6" s="19"/>
      <c r="L6" s="15"/>
      <c r="M6" s="19"/>
      <c r="N6" s="19"/>
      <c r="O6" s="19" t="s">
        <v>16</v>
      </c>
      <c r="P6" s="19"/>
    </row>
    <row r="7" ht="30.0" customHeight="1">
      <c r="A7" s="20">
        <f>A5+1</f>
        <v>44073</v>
      </c>
      <c r="B7" s="13"/>
      <c r="C7" s="14"/>
      <c r="D7" s="14"/>
      <c r="E7" s="21"/>
      <c r="F7" s="14"/>
      <c r="G7" s="14"/>
      <c r="H7" s="14"/>
      <c r="I7" s="14"/>
      <c r="J7" s="14"/>
      <c r="K7" s="14"/>
      <c r="L7" s="15"/>
      <c r="M7" s="14"/>
      <c r="N7" s="14"/>
      <c r="O7" s="14"/>
      <c r="P7" s="14"/>
    </row>
    <row r="8" ht="17.25" customHeight="1">
      <c r="A8" s="22" t="s">
        <v>15</v>
      </c>
      <c r="B8" s="13"/>
      <c r="C8" s="23"/>
      <c r="D8" s="23"/>
      <c r="E8" s="23"/>
      <c r="F8" s="23"/>
      <c r="G8" s="23"/>
      <c r="H8" s="23"/>
      <c r="I8" s="23"/>
      <c r="J8" s="23"/>
      <c r="K8" s="23"/>
      <c r="L8" s="15"/>
      <c r="M8" s="23"/>
      <c r="N8" s="23"/>
      <c r="O8" s="23"/>
      <c r="P8" s="23"/>
    </row>
    <row r="9" ht="6.0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ht="30.0" customHeight="1">
      <c r="A10" s="12" t="str">
        <f>CONCATENATE("Semaine ",WEEKNUM(A11,1))</f>
        <v>Semaine 36</v>
      </c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/>
      <c r="M10" s="14"/>
      <c r="N10" s="14"/>
      <c r="O10" s="14"/>
      <c r="P10" s="14"/>
    </row>
    <row r="11" ht="30.0" customHeight="1">
      <c r="A11" s="16">
        <f>A5+7</f>
        <v>44079</v>
      </c>
      <c r="B11" s="13"/>
      <c r="C11" s="17"/>
      <c r="D11" s="17"/>
      <c r="E11" s="17"/>
      <c r="F11" s="17"/>
      <c r="G11" s="17"/>
      <c r="H11" s="17"/>
      <c r="I11" s="17"/>
      <c r="J11" s="17"/>
      <c r="K11" s="17"/>
      <c r="L11" s="15"/>
      <c r="M11" s="24"/>
      <c r="N11" s="17"/>
      <c r="O11" s="17" t="s">
        <v>17</v>
      </c>
      <c r="P11" s="24"/>
    </row>
    <row r="12" ht="16.5" customHeight="1">
      <c r="A12" s="18" t="s">
        <v>15</v>
      </c>
      <c r="B12" s="13"/>
      <c r="C12" s="19"/>
      <c r="D12" s="19"/>
      <c r="E12" s="19"/>
      <c r="F12" s="19"/>
      <c r="G12" s="19"/>
      <c r="H12" s="19"/>
      <c r="I12" s="19"/>
      <c r="J12" s="19"/>
      <c r="K12" s="19"/>
      <c r="L12" s="15"/>
      <c r="M12" s="23"/>
      <c r="N12" s="19"/>
      <c r="O12" s="19" t="s">
        <v>16</v>
      </c>
      <c r="P12" s="23"/>
    </row>
    <row r="13" ht="30.0" customHeight="1">
      <c r="A13" s="20">
        <f>A7+7</f>
        <v>44080</v>
      </c>
      <c r="B13" s="13"/>
      <c r="C13" s="25" t="s">
        <v>18</v>
      </c>
      <c r="D13" s="3"/>
      <c r="E13" s="3"/>
      <c r="F13" s="3"/>
      <c r="G13" s="3"/>
      <c r="H13" s="3"/>
      <c r="I13" s="3"/>
      <c r="J13" s="3"/>
      <c r="K13" s="26"/>
      <c r="L13" s="15"/>
      <c r="M13" s="14"/>
      <c r="N13" s="14"/>
      <c r="O13" s="14"/>
      <c r="P13" s="14"/>
    </row>
    <row r="14" ht="17.25" customHeight="1">
      <c r="A14" s="22" t="s">
        <v>15</v>
      </c>
      <c r="B14" s="13"/>
      <c r="C14" s="23"/>
      <c r="D14" s="23"/>
      <c r="E14" s="23"/>
      <c r="F14" s="23"/>
      <c r="G14" s="23"/>
      <c r="H14" s="23"/>
      <c r="I14" s="23"/>
      <c r="J14" s="23"/>
      <c r="K14" s="23"/>
      <c r="L14" s="15"/>
      <c r="M14" s="23"/>
      <c r="N14" s="23"/>
      <c r="O14" s="23"/>
      <c r="P14" s="23"/>
    </row>
    <row r="15" ht="6.0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ht="30.0" customHeight="1">
      <c r="A16" s="12" t="str">
        <f>CONCATENATE("Semaine ",WEEKNUM(A17,1))</f>
        <v>Semaine 37</v>
      </c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5"/>
      <c r="M16" s="14"/>
      <c r="N16" s="14"/>
      <c r="O16" s="14"/>
      <c r="P16" s="14"/>
    </row>
    <row r="17" ht="30.0" customHeight="1">
      <c r="A17" s="16">
        <f>A11+7</f>
        <v>44086</v>
      </c>
      <c r="B17" s="13"/>
      <c r="C17" s="17"/>
      <c r="D17" s="17"/>
      <c r="E17" s="17"/>
      <c r="F17" s="17"/>
      <c r="G17" s="17"/>
      <c r="H17" s="17"/>
      <c r="I17" s="17"/>
      <c r="J17" s="17"/>
      <c r="K17" s="17"/>
      <c r="L17" s="15"/>
      <c r="M17" s="24"/>
      <c r="N17" s="17"/>
      <c r="O17" s="17"/>
      <c r="P17" s="24"/>
    </row>
    <row r="18" ht="16.5" customHeight="1">
      <c r="A18" s="18" t="s">
        <v>15</v>
      </c>
      <c r="B18" s="13"/>
      <c r="C18" s="19"/>
      <c r="D18" s="19"/>
      <c r="E18" s="19"/>
      <c r="F18" s="19"/>
      <c r="G18" s="19"/>
      <c r="H18" s="19"/>
      <c r="I18" s="19"/>
      <c r="J18" s="19"/>
      <c r="K18" s="19"/>
      <c r="L18" s="15"/>
      <c r="M18" s="23"/>
      <c r="N18" s="19"/>
      <c r="O18" s="19"/>
      <c r="P18" s="23"/>
    </row>
    <row r="19" ht="30.0" customHeight="1">
      <c r="A19" s="20">
        <f>A13+7</f>
        <v>44087</v>
      </c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5"/>
      <c r="M19" s="14"/>
      <c r="N19" s="14"/>
      <c r="O19" s="14"/>
      <c r="P19" s="14"/>
    </row>
    <row r="20" ht="17.25" customHeight="1">
      <c r="A20" s="22" t="s">
        <v>15</v>
      </c>
      <c r="B20" s="13"/>
      <c r="C20" s="23"/>
      <c r="D20" s="23"/>
      <c r="E20" s="23"/>
      <c r="F20" s="23"/>
      <c r="G20" s="23"/>
      <c r="H20" s="23"/>
      <c r="I20" s="23"/>
      <c r="J20" s="23"/>
      <c r="K20" s="23"/>
      <c r="L20" s="15"/>
      <c r="M20" s="23"/>
      <c r="N20" s="23"/>
      <c r="O20" s="23"/>
      <c r="P20" s="23"/>
    </row>
    <row r="21" ht="6.0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ht="30.0" customHeight="1">
      <c r="A22" s="12" t="str">
        <f>CONCATENATE("Semaine ",WEEKNUM(A23,1))</f>
        <v>Semaine 38</v>
      </c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5"/>
      <c r="M22" s="14"/>
      <c r="N22" s="14"/>
      <c r="O22" s="14"/>
      <c r="P22" s="14"/>
    </row>
    <row r="23">
      <c r="A23" s="16">
        <f>A17+7</f>
        <v>44093</v>
      </c>
      <c r="B23" s="27"/>
      <c r="C23" s="25" t="s">
        <v>19</v>
      </c>
      <c r="D23" s="3"/>
      <c r="E23" s="3"/>
      <c r="F23" s="28" t="s">
        <v>20</v>
      </c>
      <c r="G23" s="28" t="s">
        <v>20</v>
      </c>
      <c r="H23" s="17" t="s">
        <v>21</v>
      </c>
      <c r="I23" s="25" t="s">
        <v>19</v>
      </c>
      <c r="J23" s="3"/>
      <c r="K23" s="28" t="s">
        <v>22</v>
      </c>
      <c r="L23" s="29"/>
      <c r="M23" s="30" t="s">
        <v>23</v>
      </c>
      <c r="N23" s="17"/>
      <c r="O23" s="28" t="s">
        <v>24</v>
      </c>
      <c r="P23" s="24"/>
    </row>
    <row r="24" ht="16.5" customHeight="1">
      <c r="A24" s="18" t="s">
        <v>15</v>
      </c>
      <c r="B24" s="13"/>
      <c r="C24" s="19"/>
      <c r="D24" s="19"/>
      <c r="E24" s="19"/>
      <c r="F24" s="31" t="s">
        <v>25</v>
      </c>
      <c r="G24" s="31" t="s">
        <v>25</v>
      </c>
      <c r="H24" s="19"/>
      <c r="I24" s="19"/>
      <c r="J24" s="19"/>
      <c r="K24" s="19"/>
      <c r="L24" s="15"/>
      <c r="M24" s="32" t="s">
        <v>26</v>
      </c>
      <c r="N24" s="19"/>
      <c r="O24" s="19"/>
      <c r="P24" s="23"/>
    </row>
    <row r="25" ht="30.0" customHeight="1">
      <c r="A25" s="20">
        <f>A19+7</f>
        <v>44094</v>
      </c>
      <c r="B25" s="13"/>
      <c r="C25" s="14"/>
      <c r="D25" s="14"/>
      <c r="E25" s="14"/>
      <c r="F25" s="14"/>
      <c r="G25" s="14"/>
      <c r="H25" s="14"/>
      <c r="I25" s="21" t="s">
        <v>27</v>
      </c>
      <c r="J25" s="33" t="s">
        <v>28</v>
      </c>
      <c r="K25" s="14"/>
      <c r="L25" s="15"/>
      <c r="M25" s="14"/>
      <c r="N25" s="14"/>
      <c r="O25" s="14"/>
      <c r="P25" s="14"/>
    </row>
    <row r="26" ht="17.25" customHeight="1">
      <c r="A26" s="22" t="s">
        <v>15</v>
      </c>
      <c r="B26" s="13"/>
      <c r="C26" s="23"/>
      <c r="D26" s="23"/>
      <c r="E26" s="23"/>
      <c r="F26" s="23"/>
      <c r="G26" s="23"/>
      <c r="H26" s="23"/>
      <c r="I26" s="23"/>
      <c r="J26" s="23"/>
      <c r="K26" s="23"/>
      <c r="L26" s="15"/>
      <c r="M26" s="23"/>
      <c r="N26" s="23"/>
      <c r="O26" s="23"/>
      <c r="P26" s="23"/>
    </row>
    <row r="27" ht="6.0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ht="30.0" customHeight="1">
      <c r="A28" s="12" t="str">
        <f>CONCATENATE("Semaine ",WEEKNUM(A29,1))</f>
        <v>Semaine 39</v>
      </c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5"/>
      <c r="M28" s="14"/>
      <c r="N28" s="14"/>
      <c r="O28" s="14"/>
      <c r="P28" s="14"/>
    </row>
    <row r="29" ht="30.0" customHeight="1">
      <c r="A29" s="16">
        <f>A23+7</f>
        <v>44100</v>
      </c>
      <c r="B29" s="13"/>
      <c r="C29" s="17"/>
      <c r="D29" s="17"/>
      <c r="E29" s="34" t="s">
        <v>29</v>
      </c>
      <c r="F29" s="28" t="s">
        <v>30</v>
      </c>
      <c r="G29" s="17" t="s">
        <v>31</v>
      </c>
      <c r="H29" s="34" t="s">
        <v>32</v>
      </c>
      <c r="I29" s="17"/>
      <c r="J29" s="17"/>
      <c r="K29" s="34" t="s">
        <v>33</v>
      </c>
      <c r="L29" s="15"/>
      <c r="M29" s="30" t="s">
        <v>34</v>
      </c>
      <c r="N29" s="28" t="s">
        <v>35</v>
      </c>
      <c r="O29" s="28" t="s">
        <v>36</v>
      </c>
      <c r="P29" s="24"/>
    </row>
    <row r="30" ht="16.5" customHeight="1">
      <c r="A30" s="18" t="s">
        <v>15</v>
      </c>
      <c r="B30" s="13"/>
      <c r="C30" s="19"/>
      <c r="D30" s="19"/>
      <c r="E30" s="31" t="s">
        <v>37</v>
      </c>
      <c r="F30" s="19"/>
      <c r="G30" s="31" t="s">
        <v>37</v>
      </c>
      <c r="H30" s="31" t="s">
        <v>37</v>
      </c>
      <c r="I30" s="19"/>
      <c r="J30" s="19"/>
      <c r="K30" s="32" t="s">
        <v>16</v>
      </c>
      <c r="L30" s="15"/>
      <c r="M30" s="32" t="s">
        <v>16</v>
      </c>
      <c r="N30" s="19"/>
      <c r="O30" s="19"/>
      <c r="P30" s="23"/>
    </row>
    <row r="31">
      <c r="A31" s="20">
        <f>A25+7</f>
        <v>44101</v>
      </c>
      <c r="B31" s="13"/>
      <c r="C31" s="14"/>
      <c r="D31" s="14"/>
      <c r="E31" s="14"/>
      <c r="F31" s="33" t="s">
        <v>38</v>
      </c>
      <c r="G31" s="33" t="s">
        <v>39</v>
      </c>
      <c r="H31" s="14"/>
      <c r="I31" s="21" t="s">
        <v>40</v>
      </c>
      <c r="J31" s="14"/>
      <c r="K31" s="14"/>
      <c r="L31" s="15"/>
      <c r="M31" s="14"/>
      <c r="N31" s="14"/>
      <c r="O31" s="14"/>
      <c r="P31" s="14"/>
    </row>
    <row r="32" ht="17.25" customHeight="1">
      <c r="A32" s="22" t="s">
        <v>15</v>
      </c>
      <c r="B32" s="13"/>
      <c r="C32" s="23"/>
      <c r="D32" s="23"/>
      <c r="E32" s="23"/>
      <c r="F32" s="32"/>
      <c r="G32" s="23"/>
      <c r="H32" s="23"/>
      <c r="I32" s="32" t="s">
        <v>37</v>
      </c>
      <c r="J32" s="23"/>
      <c r="K32" s="23"/>
      <c r="L32" s="15"/>
      <c r="M32" s="23"/>
      <c r="N32" s="23"/>
      <c r="O32" s="23"/>
      <c r="P32" s="23"/>
    </row>
    <row r="33" ht="6.0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ht="30.0" customHeight="1">
      <c r="A34" s="12" t="str">
        <f>CONCATENATE("Semaine ",WEEKNUM(A35,1))</f>
        <v>Semaine 40</v>
      </c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5"/>
      <c r="M34" s="14"/>
      <c r="N34" s="14"/>
      <c r="O34" s="14"/>
      <c r="P34" s="14"/>
    </row>
    <row r="35">
      <c r="A35" s="16">
        <f>A29+7</f>
        <v>44107</v>
      </c>
      <c r="B35" s="13"/>
      <c r="C35" s="17"/>
      <c r="D35" s="17"/>
      <c r="E35" s="34" t="s">
        <v>41</v>
      </c>
      <c r="F35" s="34" t="s">
        <v>42</v>
      </c>
      <c r="G35" s="34" t="s">
        <v>43</v>
      </c>
      <c r="H35" s="34" t="s">
        <v>44</v>
      </c>
      <c r="I35" s="28" t="s">
        <v>45</v>
      </c>
      <c r="J35" s="34" t="s">
        <v>46</v>
      </c>
      <c r="K35" s="17"/>
      <c r="L35" s="15"/>
      <c r="M35" s="34" t="s">
        <v>47</v>
      </c>
      <c r="N35" s="34" t="s">
        <v>48</v>
      </c>
      <c r="O35" s="34" t="s">
        <v>49</v>
      </c>
      <c r="P35" s="24"/>
    </row>
    <row r="36" ht="16.5" customHeight="1">
      <c r="A36" s="18" t="s">
        <v>15</v>
      </c>
      <c r="B36" s="13"/>
      <c r="C36" s="19"/>
      <c r="D36" s="19"/>
      <c r="E36" s="31" t="s">
        <v>37</v>
      </c>
      <c r="F36" s="31" t="s">
        <v>37</v>
      </c>
      <c r="G36" s="31" t="s">
        <v>50</v>
      </c>
      <c r="H36" s="31" t="s">
        <v>51</v>
      </c>
      <c r="I36" s="19"/>
      <c r="J36" s="31" t="s">
        <v>52</v>
      </c>
      <c r="K36" s="31" t="s">
        <v>53</v>
      </c>
      <c r="L36" s="15"/>
      <c r="M36" s="32" t="s">
        <v>54</v>
      </c>
      <c r="N36" s="31" t="s">
        <v>37</v>
      </c>
      <c r="O36" s="31" t="s">
        <v>55</v>
      </c>
      <c r="P36" s="23"/>
    </row>
    <row r="37" ht="30.0" customHeight="1">
      <c r="A37" s="20">
        <f>A31+7</f>
        <v>44108</v>
      </c>
      <c r="B37" s="13"/>
      <c r="C37" s="14"/>
      <c r="D37" s="14"/>
      <c r="E37" s="14"/>
      <c r="F37" s="14"/>
      <c r="G37" s="14"/>
      <c r="H37" s="14"/>
      <c r="I37" s="14"/>
      <c r="J37" s="14"/>
      <c r="K37" s="33" t="s">
        <v>56</v>
      </c>
      <c r="L37" s="15"/>
      <c r="M37" s="14"/>
      <c r="N37" s="14"/>
      <c r="O37" s="14"/>
      <c r="P37" s="14"/>
    </row>
    <row r="38" ht="17.25" customHeight="1">
      <c r="A38" s="22" t="s">
        <v>15</v>
      </c>
      <c r="B38" s="13"/>
      <c r="C38" s="23"/>
      <c r="D38" s="23"/>
      <c r="E38" s="23"/>
      <c r="F38" s="23"/>
      <c r="G38" s="23"/>
      <c r="H38" s="23"/>
      <c r="I38" s="23"/>
      <c r="J38" s="23"/>
      <c r="K38" s="23"/>
      <c r="L38" s="15"/>
      <c r="M38" s="23"/>
      <c r="N38" s="23"/>
      <c r="O38" s="23"/>
      <c r="P38" s="23"/>
    </row>
    <row r="39" ht="6.0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ht="30.0" customHeight="1">
      <c r="A40" s="12" t="str">
        <f>CONCATENATE("Semaine ",WEEKNUM(A41,1))</f>
        <v>Semaine 41</v>
      </c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5"/>
      <c r="M40" s="14"/>
      <c r="N40" s="14"/>
      <c r="O40" s="14"/>
      <c r="P40" s="14"/>
    </row>
    <row r="41" ht="30.0" customHeight="1">
      <c r="A41" s="16">
        <f>A35+7</f>
        <v>44114</v>
      </c>
      <c r="B41" s="13"/>
      <c r="C41" s="34" t="s">
        <v>57</v>
      </c>
      <c r="D41" s="17"/>
      <c r="E41" s="34" t="s">
        <v>53</v>
      </c>
      <c r="F41" s="34" t="s">
        <v>58</v>
      </c>
      <c r="G41" s="28" t="s">
        <v>59</v>
      </c>
      <c r="H41" s="28" t="s">
        <v>60</v>
      </c>
      <c r="I41" s="17"/>
      <c r="J41" s="28" t="s">
        <v>61</v>
      </c>
      <c r="K41" s="28" t="s">
        <v>62</v>
      </c>
      <c r="L41" s="15"/>
      <c r="M41" s="28" t="s">
        <v>63</v>
      </c>
      <c r="N41" s="34"/>
      <c r="O41" s="28" t="s">
        <v>64</v>
      </c>
      <c r="P41" s="24"/>
    </row>
    <row r="42" ht="16.5" customHeight="1">
      <c r="A42" s="18" t="s">
        <v>15</v>
      </c>
      <c r="B42" s="13"/>
      <c r="C42" s="19"/>
      <c r="D42" s="19"/>
      <c r="E42" s="19"/>
      <c r="F42" s="31" t="s">
        <v>65</v>
      </c>
      <c r="G42" s="19"/>
      <c r="H42" s="19"/>
      <c r="I42" s="19"/>
      <c r="J42" s="19"/>
      <c r="K42" s="19"/>
      <c r="L42" s="15"/>
      <c r="M42" s="23"/>
      <c r="N42" s="19"/>
      <c r="O42" s="19"/>
      <c r="P42" s="23"/>
    </row>
    <row r="43" ht="30.0" customHeight="1">
      <c r="A43" s="20">
        <f>A37+7</f>
        <v>44115</v>
      </c>
      <c r="B43" s="13"/>
      <c r="C43" s="14"/>
      <c r="D43" s="14"/>
      <c r="E43" s="35" t="s">
        <v>66</v>
      </c>
      <c r="F43" s="14"/>
      <c r="G43" s="14"/>
      <c r="H43" s="14"/>
      <c r="I43" s="33" t="s">
        <v>67</v>
      </c>
      <c r="J43" s="14"/>
      <c r="K43" s="14"/>
      <c r="L43" s="15"/>
      <c r="M43" s="14"/>
      <c r="N43" s="33" t="s">
        <v>68</v>
      </c>
      <c r="O43" s="14"/>
      <c r="P43" s="14"/>
    </row>
    <row r="44" ht="17.25" customHeight="1">
      <c r="A44" s="22" t="s">
        <v>15</v>
      </c>
      <c r="B44" s="13"/>
      <c r="C44" s="23"/>
      <c r="D44" s="23"/>
      <c r="E44" s="23"/>
      <c r="F44" s="23"/>
      <c r="G44" s="23"/>
      <c r="H44" s="23"/>
      <c r="I44" s="23"/>
      <c r="J44" s="23"/>
      <c r="K44" s="23"/>
      <c r="L44" s="15"/>
      <c r="M44" s="23"/>
      <c r="N44" s="23"/>
      <c r="O44" s="23"/>
      <c r="P44" s="23"/>
    </row>
    <row r="45" ht="6.0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ht="30.0" customHeight="1">
      <c r="A46" s="12" t="str">
        <f>CONCATENATE("Semaine ",WEEKNUM(A47,1))</f>
        <v>Semaine 42</v>
      </c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5"/>
      <c r="M46" s="14"/>
      <c r="N46" s="14"/>
      <c r="O46" s="14"/>
      <c r="P46" s="14"/>
    </row>
    <row r="47" ht="45.0" customHeight="1">
      <c r="A47" s="16">
        <f>A41+7</f>
        <v>44121</v>
      </c>
      <c r="B47" s="13"/>
      <c r="C47" s="17"/>
      <c r="D47" s="17"/>
      <c r="E47" s="17"/>
      <c r="F47" s="28" t="s">
        <v>69</v>
      </c>
      <c r="G47" s="17"/>
      <c r="H47" s="17"/>
      <c r="I47" s="17"/>
      <c r="J47" s="17"/>
      <c r="K47" s="17"/>
      <c r="L47" s="15"/>
      <c r="M47" s="24"/>
      <c r="N47" s="17"/>
      <c r="O47" s="34" t="s">
        <v>70</v>
      </c>
      <c r="P47" s="24"/>
    </row>
    <row r="48" ht="16.5" customHeight="1">
      <c r="A48" s="18" t="s">
        <v>15</v>
      </c>
      <c r="B48" s="13"/>
      <c r="C48" s="19"/>
      <c r="D48" s="19"/>
      <c r="E48" s="19"/>
      <c r="F48" s="19"/>
      <c r="G48" s="19"/>
      <c r="H48" s="19"/>
      <c r="I48" s="19"/>
      <c r="J48" s="19"/>
      <c r="K48" s="19"/>
      <c r="L48" s="15"/>
      <c r="M48" s="23"/>
      <c r="N48" s="19"/>
      <c r="O48" s="31" t="s">
        <v>71</v>
      </c>
      <c r="P48" s="23"/>
    </row>
    <row r="49" ht="30.0" customHeight="1">
      <c r="A49" s="20">
        <f>A43+7</f>
        <v>44122</v>
      </c>
      <c r="B49" s="13"/>
      <c r="C49" s="14"/>
      <c r="D49" s="14"/>
      <c r="E49" s="14"/>
      <c r="F49" s="36" t="s">
        <v>72</v>
      </c>
      <c r="G49" s="33" t="s">
        <v>73</v>
      </c>
      <c r="H49" s="14"/>
      <c r="I49" s="14"/>
      <c r="J49" s="14"/>
      <c r="K49" s="14"/>
      <c r="L49" s="15"/>
      <c r="M49" s="37" t="s">
        <v>74</v>
      </c>
      <c r="N49" s="14"/>
      <c r="O49" s="14"/>
      <c r="P49" s="14"/>
    </row>
    <row r="50" ht="17.25" customHeight="1">
      <c r="A50" s="22" t="s">
        <v>15</v>
      </c>
      <c r="B50" s="13"/>
      <c r="C50" s="23"/>
      <c r="D50" s="23"/>
      <c r="E50" s="23"/>
      <c r="F50" s="23"/>
      <c r="G50" s="23"/>
      <c r="H50" s="23"/>
      <c r="I50" s="23"/>
      <c r="J50" s="23"/>
      <c r="K50" s="23"/>
      <c r="L50" s="15"/>
      <c r="M50" s="23"/>
      <c r="N50" s="23"/>
      <c r="O50" s="23"/>
      <c r="P50" s="23"/>
    </row>
    <row r="51" ht="6.0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ht="30.0" customHeight="1">
      <c r="A52" s="12" t="str">
        <f>CONCATENATE("Semaine ",WEEKNUM(A53,1))</f>
        <v>Semaine 43</v>
      </c>
      <c r="B52" s="13"/>
      <c r="C52" s="14"/>
      <c r="D52" s="14"/>
      <c r="E52" s="14"/>
      <c r="F52" s="14"/>
      <c r="G52" s="14"/>
      <c r="H52" s="14"/>
      <c r="I52" s="14"/>
      <c r="J52" s="14"/>
      <c r="K52" s="14"/>
      <c r="L52" s="15"/>
      <c r="M52" s="14"/>
      <c r="N52" s="14"/>
      <c r="O52" s="14"/>
      <c r="P52" s="14"/>
    </row>
    <row r="53">
      <c r="A53" s="16">
        <f>A47+7</f>
        <v>44128</v>
      </c>
      <c r="B53" s="13"/>
      <c r="C53" s="17"/>
      <c r="D53" s="17"/>
      <c r="E53" s="17"/>
      <c r="F53" s="17"/>
      <c r="G53" s="17"/>
      <c r="H53" s="17"/>
      <c r="I53" s="17"/>
      <c r="J53" s="17"/>
      <c r="K53" s="17"/>
      <c r="L53" s="15"/>
      <c r="M53" s="17"/>
      <c r="N53" s="17"/>
      <c r="O53" s="38" t="s">
        <v>75</v>
      </c>
      <c r="P53" s="24"/>
    </row>
    <row r="54" ht="16.5" customHeight="1">
      <c r="A54" s="18" t="s">
        <v>15</v>
      </c>
      <c r="B54" s="13"/>
      <c r="C54" s="19"/>
      <c r="D54" s="19"/>
      <c r="E54" s="19"/>
      <c r="F54" s="19"/>
      <c r="G54" s="19"/>
      <c r="H54" s="19"/>
      <c r="I54" s="19"/>
      <c r="J54" s="19"/>
      <c r="K54" s="19"/>
      <c r="L54" s="15"/>
      <c r="M54" s="23"/>
      <c r="N54" s="19"/>
      <c r="O54" s="31" t="s">
        <v>71</v>
      </c>
      <c r="P54" s="23"/>
    </row>
    <row r="55">
      <c r="A55" s="20">
        <f>A49+7</f>
        <v>44129</v>
      </c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5"/>
      <c r="M55" s="39" t="s">
        <v>76</v>
      </c>
      <c r="N55" s="14"/>
      <c r="O55" s="14"/>
      <c r="P55" s="14"/>
    </row>
    <row r="56" ht="17.25" customHeight="1">
      <c r="A56" s="22" t="s">
        <v>15</v>
      </c>
      <c r="B56" s="13"/>
      <c r="C56" s="23"/>
      <c r="D56" s="23"/>
      <c r="E56" s="23"/>
      <c r="F56" s="23"/>
      <c r="G56" s="23"/>
      <c r="H56" s="23"/>
      <c r="I56" s="23"/>
      <c r="J56" s="23"/>
      <c r="K56" s="23"/>
      <c r="L56" s="15"/>
      <c r="M56" s="32" t="s">
        <v>71</v>
      </c>
      <c r="N56" s="23"/>
      <c r="O56" s="23"/>
      <c r="P56" s="23"/>
    </row>
    <row r="57" ht="6.0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ht="30.0" customHeight="1">
      <c r="A58" s="12" t="str">
        <f>CONCATENATE("Semaine ",WEEKNUM(A59,1))</f>
        <v>Semaine 44</v>
      </c>
      <c r="B58" s="13"/>
      <c r="C58" s="40"/>
      <c r="D58" s="40"/>
      <c r="E58" s="40"/>
      <c r="F58" s="40"/>
      <c r="G58" s="40"/>
      <c r="H58" s="40"/>
      <c r="I58" s="40"/>
      <c r="J58" s="40"/>
      <c r="K58" s="40"/>
      <c r="L58" s="15"/>
      <c r="M58" s="14"/>
      <c r="N58" s="14"/>
      <c r="O58" s="14"/>
      <c r="P58" s="14"/>
    </row>
    <row r="59" ht="30.0" customHeight="1">
      <c r="A59" s="16">
        <f>A53+7</f>
        <v>44135</v>
      </c>
      <c r="B59" s="27"/>
      <c r="C59" s="17"/>
      <c r="D59" s="17"/>
      <c r="E59" s="17"/>
      <c r="F59" s="17"/>
      <c r="G59" s="41" t="s">
        <v>77</v>
      </c>
      <c r="H59" s="3"/>
      <c r="I59" s="3"/>
      <c r="J59" s="3"/>
      <c r="K59" s="26"/>
      <c r="L59" s="15"/>
      <c r="M59" s="33" t="s">
        <v>78</v>
      </c>
      <c r="N59" s="17"/>
      <c r="O59" s="28" t="s">
        <v>79</v>
      </c>
      <c r="P59" s="24"/>
    </row>
    <row r="60" ht="16.5" customHeight="1">
      <c r="A60" s="18" t="s">
        <v>15</v>
      </c>
      <c r="B60" s="13"/>
      <c r="C60" s="42"/>
      <c r="D60" s="42"/>
      <c r="E60" s="42"/>
      <c r="F60" s="42"/>
      <c r="G60" s="42"/>
      <c r="H60" s="42"/>
      <c r="I60" s="42"/>
      <c r="J60" s="42"/>
      <c r="K60" s="42"/>
      <c r="L60" s="15"/>
      <c r="M60" s="23"/>
      <c r="N60" s="19"/>
      <c r="O60" s="19"/>
      <c r="P60" s="23"/>
    </row>
    <row r="61" ht="30.0" customHeight="1">
      <c r="A61" s="20">
        <f>A55+7</f>
        <v>44136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N61" s="14"/>
      <c r="O61" s="14"/>
      <c r="P61" s="14"/>
    </row>
    <row r="62" ht="17.25" customHeight="1">
      <c r="A62" s="22" t="s">
        <v>15</v>
      </c>
      <c r="B62" s="13"/>
      <c r="C62" s="23"/>
      <c r="D62" s="23"/>
      <c r="E62" s="23"/>
      <c r="F62" s="23"/>
      <c r="G62" s="23"/>
      <c r="H62" s="23"/>
      <c r="I62" s="23"/>
      <c r="J62" s="23"/>
      <c r="K62" s="23"/>
      <c r="L62" s="15"/>
      <c r="M62" s="23"/>
      <c r="N62" s="23"/>
      <c r="O62" s="23"/>
      <c r="P62" s="23"/>
    </row>
    <row r="63" ht="6.0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ht="30.0" customHeight="1">
      <c r="A64" s="12" t="str">
        <f>CONCATENATE("Semaine ",WEEKNUM(A65,1))</f>
        <v>Semaine 45</v>
      </c>
      <c r="B64" s="13"/>
      <c r="C64" s="14"/>
      <c r="D64" s="14"/>
      <c r="E64" s="14"/>
      <c r="F64" s="14"/>
      <c r="G64" s="14"/>
      <c r="H64" s="14"/>
      <c r="I64" s="14"/>
      <c r="J64" s="14"/>
      <c r="K64" s="14"/>
      <c r="L64" s="15"/>
      <c r="M64" s="14"/>
      <c r="N64" s="14"/>
      <c r="O64" s="14"/>
      <c r="P64" s="14"/>
    </row>
    <row r="65" ht="30.0" customHeight="1">
      <c r="A65" s="16">
        <f>A59+7</f>
        <v>44142</v>
      </c>
      <c r="B65" s="13"/>
      <c r="C65" s="17"/>
      <c r="D65" s="17"/>
      <c r="E65" s="17"/>
      <c r="F65" s="17"/>
      <c r="G65" s="17"/>
      <c r="H65" s="17"/>
      <c r="I65" s="17"/>
      <c r="J65" s="17"/>
      <c r="K65" s="17"/>
      <c r="L65" s="15"/>
      <c r="M65" s="28" t="s">
        <v>80</v>
      </c>
      <c r="N65" s="28" t="s">
        <v>81</v>
      </c>
      <c r="O65" s="34" t="s">
        <v>82</v>
      </c>
      <c r="P65" s="24"/>
    </row>
    <row r="66" ht="16.5" customHeight="1">
      <c r="A66" s="18" t="s">
        <v>15</v>
      </c>
      <c r="B66" s="13"/>
      <c r="C66" s="19"/>
      <c r="D66" s="19"/>
      <c r="E66" s="19"/>
      <c r="F66" s="19"/>
      <c r="G66" s="19"/>
      <c r="H66" s="19"/>
      <c r="I66" s="19"/>
      <c r="J66" s="19"/>
      <c r="K66" s="19"/>
      <c r="L66" s="15"/>
      <c r="M66" s="23"/>
      <c r="N66" s="19"/>
      <c r="O66" s="19"/>
      <c r="P66" s="23"/>
    </row>
    <row r="67" ht="30.0" customHeight="1">
      <c r="A67" s="20">
        <f>A61+7</f>
        <v>44143</v>
      </c>
      <c r="B67" s="13"/>
      <c r="C67" s="14"/>
      <c r="D67" s="14"/>
      <c r="E67" s="14"/>
      <c r="F67" s="14"/>
      <c r="G67" s="14"/>
      <c r="H67" s="14"/>
      <c r="I67" s="14"/>
      <c r="J67" s="14"/>
      <c r="K67" s="14"/>
      <c r="L67" s="15"/>
      <c r="M67" s="14"/>
      <c r="N67" s="14"/>
      <c r="O67" s="14"/>
      <c r="P67" s="14"/>
    </row>
    <row r="68" ht="17.25" customHeight="1">
      <c r="A68" s="22" t="s">
        <v>15</v>
      </c>
      <c r="B68" s="13"/>
      <c r="C68" s="23"/>
      <c r="D68" s="23"/>
      <c r="E68" s="23"/>
      <c r="F68" s="23"/>
      <c r="G68" s="23"/>
      <c r="H68" s="23"/>
      <c r="I68" s="23"/>
      <c r="J68" s="23"/>
      <c r="K68" s="23"/>
      <c r="L68" s="15"/>
      <c r="M68" s="23"/>
      <c r="N68" s="23"/>
      <c r="O68" s="23"/>
      <c r="P68" s="23"/>
    </row>
    <row r="69" ht="6.0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ht="30.0" customHeight="1">
      <c r="A70" s="12" t="str">
        <f>CONCATENATE("Semaine ",WEEKNUM(A71,1))</f>
        <v>Semaine 46</v>
      </c>
      <c r="B70" s="13"/>
      <c r="C70" s="14"/>
      <c r="D70" s="14"/>
      <c r="E70" s="14"/>
      <c r="F70" s="14"/>
      <c r="G70" s="14"/>
      <c r="H70" s="14"/>
      <c r="I70" s="14"/>
      <c r="J70" s="14"/>
      <c r="K70" s="14"/>
      <c r="L70" s="15"/>
      <c r="M70" s="14"/>
      <c r="N70" s="14"/>
      <c r="O70" s="14"/>
      <c r="P70" s="14"/>
    </row>
    <row r="71" ht="30.0" customHeight="1">
      <c r="A71" s="16">
        <f>A65+7</f>
        <v>44149</v>
      </c>
      <c r="B71" s="13"/>
      <c r="C71" s="17"/>
      <c r="D71" s="17"/>
      <c r="E71" s="17"/>
      <c r="F71" s="17"/>
      <c r="G71" s="17"/>
      <c r="H71" s="17"/>
      <c r="I71" s="17"/>
      <c r="J71" s="17"/>
      <c r="K71" s="17"/>
      <c r="L71" s="15"/>
      <c r="M71" s="34" t="s">
        <v>83</v>
      </c>
      <c r="N71" s="43" t="s">
        <v>84</v>
      </c>
      <c r="O71" s="28" t="s">
        <v>85</v>
      </c>
      <c r="P71" s="24"/>
    </row>
    <row r="72" ht="16.5" customHeight="1">
      <c r="A72" s="18" t="s">
        <v>15</v>
      </c>
      <c r="B72" s="13"/>
      <c r="C72" s="19"/>
      <c r="D72" s="19"/>
      <c r="E72" s="19"/>
      <c r="F72" s="19"/>
      <c r="G72" s="19"/>
      <c r="H72" s="19"/>
      <c r="I72" s="19"/>
      <c r="J72" s="19"/>
      <c r="K72" s="19"/>
      <c r="L72" s="15"/>
      <c r="M72" s="23"/>
      <c r="N72" s="19"/>
      <c r="O72" s="19"/>
      <c r="P72" s="23"/>
    </row>
    <row r="73" ht="30.0" customHeight="1">
      <c r="A73" s="20">
        <f>A67+7</f>
        <v>44150</v>
      </c>
      <c r="B73" s="13"/>
      <c r="C73" s="44" t="s">
        <v>86</v>
      </c>
      <c r="D73" s="45"/>
      <c r="E73" s="45"/>
      <c r="F73" s="45"/>
      <c r="G73" s="45"/>
      <c r="H73" s="45"/>
      <c r="I73" s="45"/>
      <c r="J73" s="45"/>
      <c r="K73" s="45"/>
      <c r="L73" s="15"/>
      <c r="M73" s="14"/>
      <c r="N73" s="14"/>
      <c r="O73" s="14"/>
      <c r="P73" s="14"/>
    </row>
    <row r="74" ht="17.25" customHeight="1">
      <c r="A74" s="22" t="s">
        <v>15</v>
      </c>
      <c r="B74" s="13"/>
      <c r="C74" s="23"/>
      <c r="D74" s="23"/>
      <c r="E74" s="23"/>
      <c r="F74" s="23"/>
      <c r="G74" s="23"/>
      <c r="H74" s="23"/>
      <c r="I74" s="23"/>
      <c r="J74" s="23"/>
      <c r="K74" s="23"/>
      <c r="L74" s="15"/>
      <c r="M74" s="23"/>
      <c r="N74" s="23"/>
      <c r="O74" s="23"/>
      <c r="P74" s="23"/>
    </row>
    <row r="75" ht="6.0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ht="30.0" customHeight="1">
      <c r="A76" s="12" t="str">
        <f>CONCATENATE("Semaine ",WEEKNUM(A77,1))</f>
        <v>Semaine 47</v>
      </c>
      <c r="B76" s="13"/>
      <c r="C76" s="14"/>
      <c r="D76" s="14"/>
      <c r="E76" s="14"/>
      <c r="F76" s="14"/>
      <c r="G76" s="14"/>
      <c r="H76" s="14"/>
      <c r="I76" s="14"/>
      <c r="J76" s="14"/>
      <c r="K76" s="14"/>
      <c r="L76" s="15"/>
      <c r="M76" s="14"/>
      <c r="N76" s="14"/>
      <c r="O76" s="14"/>
      <c r="P76" s="14"/>
    </row>
    <row r="77" ht="30.0" customHeight="1">
      <c r="A77" s="16">
        <f>A71+7</f>
        <v>44156</v>
      </c>
      <c r="B77" s="13"/>
      <c r="C77" s="17"/>
      <c r="D77" s="17"/>
      <c r="E77" s="17"/>
      <c r="F77" s="17"/>
      <c r="G77" s="17"/>
      <c r="H77" s="17"/>
      <c r="I77" s="17"/>
      <c r="J77" s="17"/>
      <c r="K77" s="17"/>
      <c r="L77" s="15"/>
      <c r="M77" s="28" t="s">
        <v>87</v>
      </c>
      <c r="N77" s="24"/>
      <c r="O77" s="28" t="s">
        <v>49</v>
      </c>
      <c r="P77" s="24"/>
    </row>
    <row r="78" ht="16.5" customHeight="1">
      <c r="A78" s="18" t="s">
        <v>15</v>
      </c>
      <c r="B78" s="13"/>
      <c r="C78" s="19"/>
      <c r="D78" s="19"/>
      <c r="E78" s="19"/>
      <c r="F78" s="19"/>
      <c r="G78" s="19"/>
      <c r="H78" s="19"/>
      <c r="I78" s="19"/>
      <c r="J78" s="19"/>
      <c r="K78" s="19"/>
      <c r="L78" s="15"/>
      <c r="M78" s="23"/>
      <c r="N78" s="19"/>
      <c r="O78" s="19"/>
      <c r="P78" s="23"/>
    </row>
    <row r="79" ht="30.0" customHeight="1">
      <c r="A79" s="20">
        <f>A73+7</f>
        <v>44157</v>
      </c>
      <c r="B79" s="13"/>
      <c r="C79" s="14"/>
      <c r="D79" s="14"/>
      <c r="E79" s="14"/>
      <c r="F79" s="14"/>
      <c r="G79" s="14"/>
      <c r="H79" s="14"/>
      <c r="I79" s="14"/>
      <c r="J79" s="14"/>
      <c r="K79" s="14"/>
      <c r="L79" s="15"/>
      <c r="M79" s="14"/>
      <c r="N79" s="28" t="s">
        <v>88</v>
      </c>
      <c r="O79" s="14"/>
      <c r="P79" s="14"/>
    </row>
    <row r="80" ht="17.25" customHeight="1">
      <c r="A80" s="22" t="s">
        <v>15</v>
      </c>
      <c r="B80" s="13"/>
      <c r="C80" s="23"/>
      <c r="D80" s="23"/>
      <c r="E80" s="23"/>
      <c r="F80" s="23"/>
      <c r="G80" s="23"/>
      <c r="H80" s="23"/>
      <c r="I80" s="23"/>
      <c r="J80" s="23"/>
      <c r="K80" s="23"/>
      <c r="L80" s="15"/>
      <c r="M80" s="23"/>
      <c r="N80" s="23"/>
      <c r="O80" s="23"/>
      <c r="P80" s="23"/>
    </row>
    <row r="81" ht="6.0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ht="30.0" customHeight="1">
      <c r="A82" s="12" t="str">
        <f>CONCATENATE("Semaine ",WEEKNUM(A83,1))</f>
        <v>Semaine 48</v>
      </c>
      <c r="B82" s="13"/>
      <c r="C82" s="14"/>
      <c r="D82" s="14"/>
      <c r="E82" s="14"/>
      <c r="F82" s="14"/>
      <c r="G82" s="14"/>
      <c r="H82" s="14"/>
      <c r="I82" s="14"/>
      <c r="J82" s="14"/>
      <c r="K82" s="14"/>
      <c r="L82" s="15"/>
      <c r="M82" s="14"/>
      <c r="N82" s="14"/>
      <c r="O82" s="14"/>
      <c r="P82" s="14"/>
    </row>
    <row r="83" ht="30.0" customHeight="1">
      <c r="A83" s="16">
        <f>A77+7</f>
        <v>44163</v>
      </c>
      <c r="B83" s="13"/>
      <c r="C83" s="17"/>
      <c r="D83" s="17"/>
      <c r="E83" s="17"/>
      <c r="F83" s="17"/>
      <c r="G83" s="17"/>
      <c r="H83" s="17"/>
      <c r="I83" s="17"/>
      <c r="J83" s="17"/>
      <c r="K83" s="17"/>
      <c r="L83" s="15"/>
      <c r="M83" s="46" t="s">
        <v>89</v>
      </c>
      <c r="N83" s="17"/>
      <c r="O83" s="17" t="s">
        <v>90</v>
      </c>
      <c r="P83" s="24"/>
    </row>
    <row r="84" ht="16.5" customHeight="1">
      <c r="A84" s="18" t="s">
        <v>15</v>
      </c>
      <c r="B84" s="13"/>
      <c r="C84" s="19"/>
      <c r="D84" s="19"/>
      <c r="E84" s="19"/>
      <c r="F84" s="19"/>
      <c r="G84" s="19"/>
      <c r="H84" s="19"/>
      <c r="I84" s="19"/>
      <c r="J84" s="19"/>
      <c r="K84" s="19"/>
      <c r="L84" s="15"/>
      <c r="M84" s="23"/>
      <c r="N84" s="19"/>
      <c r="O84" s="19"/>
      <c r="P84" s="23"/>
    </row>
    <row r="85" ht="30.0" customHeight="1">
      <c r="A85" s="20">
        <f>A79+7</f>
        <v>44164</v>
      </c>
      <c r="B85" s="13"/>
      <c r="C85" s="14"/>
      <c r="D85" s="14"/>
      <c r="E85" s="14"/>
      <c r="F85" s="14"/>
      <c r="G85" s="14"/>
      <c r="H85" s="14"/>
      <c r="I85" s="14"/>
      <c r="J85" s="14"/>
      <c r="K85" s="14"/>
      <c r="L85" s="15"/>
      <c r="M85" s="14"/>
      <c r="N85" s="14"/>
      <c r="O85" s="14"/>
      <c r="P85" s="14"/>
    </row>
    <row r="86" ht="17.25" customHeight="1">
      <c r="A86" s="22" t="s">
        <v>15</v>
      </c>
      <c r="B86" s="13"/>
      <c r="C86" s="23"/>
      <c r="D86" s="23"/>
      <c r="E86" s="23"/>
      <c r="F86" s="23"/>
      <c r="G86" s="23"/>
      <c r="H86" s="23"/>
      <c r="I86" s="23"/>
      <c r="J86" s="23"/>
      <c r="K86" s="23"/>
      <c r="L86" s="15"/>
      <c r="M86" s="23"/>
      <c r="N86" s="23"/>
      <c r="O86" s="23"/>
      <c r="P86" s="23"/>
    </row>
    <row r="87" ht="6.0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ht="30.0" customHeight="1">
      <c r="A88" s="12" t="str">
        <f>CONCATENATE("Semaine ",WEEKNUM(A89,1))</f>
        <v>Semaine 49</v>
      </c>
      <c r="B88" s="13"/>
      <c r="C88" s="14"/>
      <c r="D88" s="14"/>
      <c r="E88" s="14"/>
      <c r="F88" s="14"/>
      <c r="G88" s="14"/>
      <c r="H88" s="14"/>
      <c r="I88" s="14"/>
      <c r="J88" s="14"/>
      <c r="K88" s="14"/>
      <c r="L88" s="15"/>
      <c r="M88" s="14"/>
      <c r="N88" s="14"/>
      <c r="O88" s="14"/>
      <c r="P88" s="14"/>
    </row>
    <row r="89" ht="30.0" customHeight="1">
      <c r="A89" s="16">
        <f>A83+7</f>
        <v>44170</v>
      </c>
      <c r="B89" s="13"/>
      <c r="C89" s="17"/>
      <c r="D89" s="17"/>
      <c r="E89" s="17"/>
      <c r="F89" s="17"/>
      <c r="G89" s="28" t="s">
        <v>91</v>
      </c>
      <c r="H89" s="28" t="s">
        <v>92</v>
      </c>
      <c r="I89" s="17"/>
      <c r="J89" s="17"/>
      <c r="K89" s="17"/>
      <c r="L89" s="15"/>
      <c r="M89" s="28" t="s">
        <v>93</v>
      </c>
      <c r="N89" s="34" t="s">
        <v>53</v>
      </c>
      <c r="O89" s="28" t="s">
        <v>94</v>
      </c>
      <c r="P89" s="24"/>
    </row>
    <row r="90" ht="16.5" customHeight="1">
      <c r="A90" s="18" t="s">
        <v>15</v>
      </c>
      <c r="B90" s="13"/>
      <c r="C90" s="19"/>
      <c r="D90" s="19"/>
      <c r="E90" s="19"/>
      <c r="F90" s="19"/>
      <c r="G90" s="19"/>
      <c r="H90" s="19"/>
      <c r="I90" s="19"/>
      <c r="J90" s="19"/>
      <c r="K90" s="19"/>
      <c r="L90" s="15"/>
      <c r="M90" s="23"/>
      <c r="N90" s="19"/>
      <c r="O90" s="19"/>
      <c r="P90" s="23"/>
    </row>
    <row r="91" ht="30.0" customHeight="1">
      <c r="A91" s="20">
        <f>A85+7</f>
        <v>44171</v>
      </c>
      <c r="B91" s="13"/>
      <c r="C91" s="14"/>
      <c r="D91" s="14"/>
      <c r="E91" s="14"/>
      <c r="F91" s="14"/>
      <c r="G91" s="14"/>
      <c r="H91" s="14"/>
      <c r="I91" s="14"/>
      <c r="J91" s="14"/>
      <c r="K91" s="14"/>
      <c r="L91" s="15"/>
      <c r="M91" s="14"/>
      <c r="N91" s="21" t="s">
        <v>95</v>
      </c>
      <c r="O91" s="14"/>
      <c r="P91" s="14"/>
    </row>
    <row r="92" ht="17.25" customHeight="1">
      <c r="A92" s="22" t="s">
        <v>15</v>
      </c>
      <c r="B92" s="13"/>
      <c r="C92" s="23"/>
      <c r="D92" s="23"/>
      <c r="E92" s="23"/>
      <c r="F92" s="23"/>
      <c r="G92" s="23"/>
      <c r="H92" s="23"/>
      <c r="I92" s="23"/>
      <c r="J92" s="23"/>
      <c r="K92" s="23"/>
      <c r="L92" s="15"/>
      <c r="M92" s="23"/>
      <c r="N92" s="23"/>
      <c r="O92" s="23"/>
      <c r="P92" s="23"/>
    </row>
    <row r="93" ht="6.0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  <row r="94" ht="30.0" customHeight="1">
      <c r="A94" s="12" t="str">
        <f>CONCATENATE("Semaine ",WEEKNUM(A95,1))</f>
        <v>Semaine 50</v>
      </c>
      <c r="B94" s="13"/>
      <c r="C94" s="14"/>
      <c r="D94" s="14"/>
      <c r="E94" s="14"/>
      <c r="F94" s="14"/>
      <c r="G94" s="14"/>
      <c r="H94" s="14"/>
      <c r="I94" s="14"/>
      <c r="J94" s="14"/>
      <c r="K94" s="14"/>
      <c r="L94" s="15"/>
      <c r="M94" s="14"/>
      <c r="N94" s="14"/>
      <c r="O94" s="14"/>
      <c r="P94" s="14"/>
    </row>
    <row r="95" ht="12.75" customHeight="1">
      <c r="A95" s="16">
        <f>A89+7</f>
        <v>44177</v>
      </c>
      <c r="B95" s="13"/>
      <c r="C95" s="17"/>
      <c r="D95" s="17"/>
      <c r="E95" s="28" t="s">
        <v>96</v>
      </c>
      <c r="F95" s="17"/>
      <c r="G95" s="34" t="s">
        <v>96</v>
      </c>
      <c r="H95" s="34" t="s">
        <v>97</v>
      </c>
      <c r="I95" s="17"/>
      <c r="J95" s="17"/>
      <c r="K95" s="17"/>
      <c r="L95" s="15"/>
      <c r="M95" s="17" t="s">
        <v>98</v>
      </c>
      <c r="N95" s="28" t="s">
        <v>99</v>
      </c>
      <c r="O95" s="28" t="s">
        <v>100</v>
      </c>
      <c r="P95" s="24"/>
    </row>
    <row r="96" ht="16.5" customHeight="1">
      <c r="A96" s="18" t="s">
        <v>15</v>
      </c>
      <c r="B96" s="13"/>
      <c r="C96" s="19"/>
      <c r="D96" s="19"/>
      <c r="E96" s="19"/>
      <c r="F96" s="19"/>
      <c r="G96" s="19"/>
      <c r="H96" s="19"/>
      <c r="I96" s="19"/>
      <c r="J96" s="19"/>
      <c r="K96" s="19"/>
      <c r="L96" s="15"/>
      <c r="M96" s="23"/>
      <c r="N96" s="19"/>
      <c r="O96" s="19"/>
      <c r="P96" s="23"/>
    </row>
    <row r="97" ht="30.0" customHeight="1">
      <c r="A97" s="20">
        <f>A91+7</f>
        <v>44178</v>
      </c>
      <c r="B97" s="13"/>
      <c r="C97" s="14"/>
      <c r="D97" s="14"/>
      <c r="E97" s="14"/>
      <c r="F97" s="14"/>
      <c r="G97" s="14"/>
      <c r="H97" s="14"/>
      <c r="I97" s="14"/>
      <c r="J97" s="14"/>
      <c r="K97" s="14"/>
      <c r="L97" s="15"/>
      <c r="M97" s="14"/>
      <c r="N97" s="14"/>
      <c r="O97" s="14"/>
      <c r="P97" s="14"/>
    </row>
    <row r="98" ht="17.25" customHeight="1">
      <c r="A98" s="22" t="s">
        <v>15</v>
      </c>
      <c r="B98" s="13"/>
      <c r="C98" s="23"/>
      <c r="D98" s="23"/>
      <c r="E98" s="23"/>
      <c r="F98" s="23"/>
      <c r="G98" s="23"/>
      <c r="H98" s="23"/>
      <c r="I98" s="23"/>
      <c r="J98" s="23"/>
      <c r="K98" s="23"/>
      <c r="L98" s="15"/>
      <c r="M98" s="23"/>
      <c r="N98" s="23"/>
      <c r="O98" s="23"/>
      <c r="P98" s="23"/>
    </row>
    <row r="99" ht="6.0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</row>
    <row r="100" ht="30.0" customHeight="1">
      <c r="A100" s="12" t="str">
        <f>CONCATENATE("Semaine ",WEEKNUM(A101,1))</f>
        <v>Semaine 51</v>
      </c>
      <c r="B100" s="13"/>
      <c r="C100" s="14"/>
      <c r="D100" s="14"/>
      <c r="E100" s="14"/>
      <c r="F100" s="14"/>
      <c r="G100" s="14"/>
      <c r="H100" s="14"/>
      <c r="I100" s="14"/>
      <c r="J100" s="14"/>
      <c r="K100" s="14"/>
      <c r="L100" s="15"/>
      <c r="M100" s="14"/>
      <c r="N100" s="14"/>
      <c r="O100" s="14"/>
      <c r="P100" s="14"/>
    </row>
    <row r="101" ht="30.0" customHeight="1">
      <c r="A101" s="16">
        <f>A95+7</f>
        <v>44184</v>
      </c>
      <c r="B101" s="13"/>
      <c r="C101" s="47" t="s">
        <v>101</v>
      </c>
      <c r="D101" s="3"/>
      <c r="E101" s="3"/>
      <c r="F101" s="3"/>
      <c r="G101" s="3"/>
      <c r="H101" s="3"/>
      <c r="I101" s="3"/>
      <c r="J101" s="3"/>
      <c r="K101" s="26"/>
      <c r="L101" s="15"/>
      <c r="M101" s="24"/>
      <c r="N101" s="17"/>
      <c r="O101" s="17"/>
      <c r="P101" s="24"/>
    </row>
    <row r="102" ht="16.5" customHeight="1">
      <c r="A102" s="18" t="s">
        <v>15</v>
      </c>
      <c r="B102" s="13"/>
      <c r="C102" s="19"/>
      <c r="D102" s="19"/>
      <c r="E102" s="19"/>
      <c r="F102" s="19"/>
      <c r="G102" s="19"/>
      <c r="H102" s="19"/>
      <c r="I102" s="19"/>
      <c r="J102" s="19"/>
      <c r="K102" s="19"/>
      <c r="L102" s="15"/>
      <c r="M102" s="23"/>
      <c r="N102" s="19"/>
      <c r="O102" s="19"/>
      <c r="P102" s="23"/>
    </row>
    <row r="103" ht="30.0" customHeight="1">
      <c r="A103" s="20">
        <f>A97+7</f>
        <v>44185</v>
      </c>
      <c r="B103" s="13"/>
      <c r="C103" s="14"/>
      <c r="D103" s="14"/>
      <c r="E103" s="14"/>
      <c r="F103" s="14"/>
      <c r="G103" s="14"/>
      <c r="H103" s="14"/>
      <c r="I103" s="14"/>
      <c r="J103" s="14"/>
      <c r="K103" s="14"/>
      <c r="L103" s="15"/>
      <c r="M103" s="14"/>
      <c r="N103" s="14"/>
      <c r="O103" s="14"/>
      <c r="P103" s="14"/>
    </row>
    <row r="104" ht="17.25" customHeight="1">
      <c r="A104" s="22" t="s">
        <v>15</v>
      </c>
      <c r="B104" s="13"/>
      <c r="C104" s="23"/>
      <c r="D104" s="23"/>
      <c r="E104" s="23"/>
      <c r="F104" s="23"/>
      <c r="G104" s="23"/>
      <c r="H104" s="23"/>
      <c r="I104" s="23"/>
      <c r="J104" s="23"/>
      <c r="K104" s="23"/>
      <c r="L104" s="15"/>
      <c r="M104" s="23"/>
      <c r="N104" s="23"/>
      <c r="O104" s="23"/>
      <c r="P104" s="23"/>
    </row>
    <row r="105" ht="6.0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</row>
    <row r="106" ht="30.0" customHeight="1">
      <c r="A106" s="12" t="str">
        <f>CONCATENATE("Semaine ",WEEKNUM(A107,1))</f>
        <v>Semaine 52</v>
      </c>
      <c r="B106" s="13"/>
      <c r="C106" s="14"/>
      <c r="D106" s="14"/>
      <c r="E106" s="14"/>
      <c r="F106" s="14"/>
      <c r="G106" s="14"/>
      <c r="H106" s="14"/>
      <c r="I106" s="14"/>
      <c r="J106" s="14"/>
      <c r="K106" s="14"/>
      <c r="L106" s="15"/>
      <c r="M106" s="14"/>
      <c r="N106" s="14"/>
      <c r="O106" s="14"/>
      <c r="P106" s="14"/>
    </row>
    <row r="107" ht="30.0" customHeight="1">
      <c r="A107" s="16">
        <f>A101+7</f>
        <v>44191</v>
      </c>
      <c r="B107" s="13"/>
      <c r="C107" s="17"/>
      <c r="D107" s="17"/>
      <c r="E107" s="17"/>
      <c r="F107" s="17"/>
      <c r="G107" s="17"/>
      <c r="H107" s="17"/>
      <c r="I107" s="17"/>
      <c r="J107" s="17"/>
      <c r="K107" s="17"/>
      <c r="L107" s="15"/>
      <c r="M107" s="24"/>
      <c r="N107" s="17"/>
      <c r="O107" s="17"/>
      <c r="P107" s="24"/>
    </row>
    <row r="108" ht="16.5" customHeight="1">
      <c r="A108" s="18" t="s">
        <v>15</v>
      </c>
      <c r="B108" s="13"/>
      <c r="C108" s="19"/>
      <c r="D108" s="19"/>
      <c r="E108" s="19"/>
      <c r="F108" s="19"/>
      <c r="G108" s="19"/>
      <c r="H108" s="19"/>
      <c r="I108" s="19"/>
      <c r="J108" s="19"/>
      <c r="K108" s="19"/>
      <c r="L108" s="15"/>
      <c r="M108" s="23"/>
      <c r="N108" s="19"/>
      <c r="O108" s="19"/>
      <c r="P108" s="23"/>
    </row>
    <row r="109" ht="30.0" customHeight="1">
      <c r="A109" s="20">
        <f>A103+7</f>
        <v>44192</v>
      </c>
      <c r="B109" s="13"/>
      <c r="C109" s="14"/>
      <c r="D109" s="14"/>
      <c r="E109" s="14"/>
      <c r="F109" s="14"/>
      <c r="G109" s="14"/>
      <c r="H109" s="14"/>
      <c r="I109" s="14"/>
      <c r="J109" s="14"/>
      <c r="K109" s="14"/>
      <c r="L109" s="15"/>
      <c r="M109" s="14"/>
      <c r="N109" s="14"/>
      <c r="O109" s="14"/>
      <c r="P109" s="14"/>
    </row>
    <row r="110" ht="17.25" customHeight="1">
      <c r="A110" s="22" t="s">
        <v>15</v>
      </c>
      <c r="B110" s="13"/>
      <c r="C110" s="23"/>
      <c r="D110" s="23"/>
      <c r="E110" s="23"/>
      <c r="F110" s="23"/>
      <c r="G110" s="23"/>
      <c r="H110" s="23"/>
      <c r="I110" s="23"/>
      <c r="J110" s="23"/>
      <c r="K110" s="23"/>
      <c r="L110" s="15"/>
      <c r="M110" s="23"/>
      <c r="N110" s="23"/>
      <c r="O110" s="23"/>
      <c r="P110" s="23"/>
    </row>
    <row r="111" ht="6.0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</row>
    <row r="112" ht="30.0" customHeight="1">
      <c r="A112" s="12" t="str">
        <f>CONCATENATE("Semaine ",WEEKNUM(A113,1))</f>
        <v>Semaine 1</v>
      </c>
      <c r="B112" s="13"/>
      <c r="C112" s="14"/>
      <c r="D112" s="14"/>
      <c r="E112" s="14"/>
      <c r="F112" s="14"/>
      <c r="G112" s="14"/>
      <c r="H112" s="14"/>
      <c r="I112" s="14"/>
      <c r="J112" s="14"/>
      <c r="K112" s="14"/>
      <c r="L112" s="15"/>
      <c r="M112" s="14"/>
      <c r="N112" s="14"/>
      <c r="O112" s="14"/>
      <c r="P112" s="14"/>
    </row>
    <row r="113" ht="30.0" customHeight="1">
      <c r="A113" s="16">
        <f>A107+7</f>
        <v>44198</v>
      </c>
      <c r="B113" s="13"/>
      <c r="C113" s="17"/>
      <c r="D113" s="17"/>
      <c r="E113" s="17"/>
      <c r="F113" s="17"/>
      <c r="G113" s="17"/>
      <c r="H113" s="17"/>
      <c r="I113" s="17"/>
      <c r="J113" s="17"/>
      <c r="K113" s="17"/>
      <c r="L113" s="15"/>
      <c r="M113" s="24"/>
      <c r="N113" s="17"/>
      <c r="O113" s="17"/>
      <c r="P113" s="24"/>
    </row>
    <row r="114" ht="16.5" customHeight="1">
      <c r="A114" s="18" t="s">
        <v>15</v>
      </c>
      <c r="B114" s="13"/>
      <c r="C114" s="19"/>
      <c r="D114" s="19"/>
      <c r="E114" s="19"/>
      <c r="F114" s="19"/>
      <c r="G114" s="19"/>
      <c r="H114" s="19"/>
      <c r="I114" s="19"/>
      <c r="J114" s="19"/>
      <c r="K114" s="19"/>
      <c r="L114" s="15"/>
      <c r="M114" s="23"/>
      <c r="N114" s="19"/>
      <c r="O114" s="19"/>
      <c r="P114" s="23"/>
    </row>
    <row r="115" ht="30.0" customHeight="1">
      <c r="A115" s="20">
        <f>A109+7</f>
        <v>44199</v>
      </c>
      <c r="B115" s="13"/>
      <c r="C115" s="14"/>
      <c r="D115" s="14"/>
      <c r="E115" s="14"/>
      <c r="F115" s="14"/>
      <c r="G115" s="14"/>
      <c r="H115" s="14"/>
      <c r="I115" s="14"/>
      <c r="J115" s="14"/>
      <c r="K115" s="14"/>
      <c r="L115" s="15"/>
      <c r="M115" s="14"/>
      <c r="N115" s="14"/>
      <c r="O115" s="14"/>
      <c r="P115" s="14"/>
    </row>
    <row r="116" ht="17.25" customHeight="1">
      <c r="A116" s="22" t="s">
        <v>15</v>
      </c>
      <c r="B116" s="13"/>
      <c r="C116" s="23"/>
      <c r="D116" s="23"/>
      <c r="E116" s="23"/>
      <c r="F116" s="23"/>
      <c r="G116" s="23"/>
      <c r="H116" s="23"/>
      <c r="I116" s="23"/>
      <c r="J116" s="23"/>
      <c r="K116" s="23"/>
      <c r="L116" s="15"/>
      <c r="M116" s="23"/>
      <c r="N116" s="23"/>
      <c r="O116" s="23"/>
      <c r="P116" s="23"/>
    </row>
    <row r="117" ht="6.0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ht="30.0" customHeight="1">
      <c r="A118" s="12" t="str">
        <f>CONCATENATE("Semaine ",WEEKNUM(A119,1))</f>
        <v>Semaine 2</v>
      </c>
      <c r="B118" s="13"/>
      <c r="C118" s="14"/>
      <c r="D118" s="14"/>
      <c r="E118" s="14"/>
      <c r="F118" s="14"/>
      <c r="G118" s="14"/>
      <c r="H118" s="14"/>
      <c r="I118" s="14"/>
      <c r="J118" s="14"/>
      <c r="K118" s="14"/>
      <c r="L118" s="15"/>
      <c r="M118" s="14"/>
      <c r="N118" s="14"/>
      <c r="O118" s="14"/>
      <c r="P118" s="14"/>
    </row>
    <row r="119" ht="30.0" customHeight="1">
      <c r="A119" s="16">
        <f>A113+7</f>
        <v>44205</v>
      </c>
      <c r="B119" s="13"/>
      <c r="C119" s="17"/>
      <c r="D119" s="17"/>
      <c r="E119" s="17"/>
      <c r="F119" s="17"/>
      <c r="G119" s="17"/>
      <c r="H119" s="17"/>
      <c r="I119" s="17"/>
      <c r="J119" s="17"/>
      <c r="K119" s="17"/>
      <c r="L119" s="15"/>
      <c r="M119" s="24"/>
      <c r="N119" s="17"/>
      <c r="O119" s="17"/>
      <c r="P119" s="24"/>
    </row>
    <row r="120" ht="16.5" customHeight="1">
      <c r="A120" s="18" t="s">
        <v>15</v>
      </c>
      <c r="B120" s="13"/>
      <c r="C120" s="19"/>
      <c r="D120" s="19"/>
      <c r="E120" s="19"/>
      <c r="F120" s="19"/>
      <c r="G120" s="19"/>
      <c r="H120" s="19"/>
      <c r="I120" s="19"/>
      <c r="J120" s="19"/>
      <c r="K120" s="19"/>
      <c r="L120" s="15"/>
      <c r="M120" s="23"/>
      <c r="N120" s="19"/>
      <c r="O120" s="19"/>
      <c r="P120" s="23"/>
    </row>
    <row r="121" ht="30.0" customHeight="1">
      <c r="A121" s="20">
        <f>A115+7</f>
        <v>44206</v>
      </c>
      <c r="B121" s="13"/>
      <c r="C121" s="14"/>
      <c r="D121" s="14"/>
      <c r="E121" s="14"/>
      <c r="F121" s="14"/>
      <c r="G121" s="14"/>
      <c r="H121" s="14"/>
      <c r="I121" s="14"/>
      <c r="J121" s="14"/>
      <c r="K121" s="14"/>
      <c r="L121" s="15"/>
      <c r="M121" s="14"/>
      <c r="N121" s="14"/>
      <c r="O121" s="14"/>
      <c r="P121" s="14"/>
    </row>
    <row r="122" ht="17.25" customHeight="1">
      <c r="A122" s="22" t="s">
        <v>15</v>
      </c>
      <c r="B122" s="13"/>
      <c r="C122" s="23"/>
      <c r="D122" s="23"/>
      <c r="E122" s="23"/>
      <c r="F122" s="23"/>
      <c r="G122" s="23"/>
      <c r="H122" s="23"/>
      <c r="I122" s="23"/>
      <c r="J122" s="23"/>
      <c r="K122" s="23"/>
      <c r="L122" s="15"/>
      <c r="M122" s="23"/>
      <c r="N122" s="23"/>
      <c r="O122" s="23"/>
      <c r="P122" s="23"/>
    </row>
    <row r="123" ht="6.0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</row>
    <row r="124" ht="30.0" customHeight="1">
      <c r="A124" s="12" t="str">
        <f>CONCATENATE("Semaine ",WEEKNUM(A125,1))</f>
        <v>Semaine 3</v>
      </c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5"/>
      <c r="M124" s="14"/>
      <c r="N124" s="14"/>
      <c r="O124" s="14"/>
      <c r="P124" s="14"/>
    </row>
    <row r="125" ht="30.0" customHeight="1">
      <c r="A125" s="16">
        <f>A119+7</f>
        <v>44212</v>
      </c>
      <c r="B125" s="13"/>
      <c r="C125" s="17"/>
      <c r="D125" s="17"/>
      <c r="E125" s="17"/>
      <c r="F125" s="17"/>
      <c r="G125" s="17"/>
      <c r="H125" s="17"/>
      <c r="I125" s="17"/>
      <c r="J125" s="17"/>
      <c r="K125" s="17"/>
      <c r="L125" s="15"/>
      <c r="M125" s="48" t="s">
        <v>102</v>
      </c>
      <c r="N125" s="17"/>
      <c r="O125" s="17" t="s">
        <v>103</v>
      </c>
      <c r="P125" s="24"/>
    </row>
    <row r="126" ht="16.5" customHeight="1">
      <c r="A126" s="18" t="s">
        <v>15</v>
      </c>
      <c r="B126" s="13"/>
      <c r="C126" s="19"/>
      <c r="D126" s="19"/>
      <c r="E126" s="19"/>
      <c r="F126" s="19"/>
      <c r="G126" s="19"/>
      <c r="H126" s="19"/>
      <c r="I126" s="19"/>
      <c r="J126" s="19"/>
      <c r="K126" s="19"/>
      <c r="L126" s="15"/>
      <c r="M126" s="23"/>
      <c r="N126" s="19"/>
      <c r="O126" s="19"/>
      <c r="P126" s="23"/>
    </row>
    <row r="127" ht="30.0" customHeight="1">
      <c r="A127" s="20">
        <f>A121+7</f>
        <v>44213</v>
      </c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5"/>
      <c r="M127" s="14"/>
      <c r="N127" s="14"/>
      <c r="O127" s="14"/>
      <c r="P127" s="14"/>
    </row>
    <row r="128" ht="17.25" customHeight="1">
      <c r="A128" s="22" t="s">
        <v>15</v>
      </c>
      <c r="B128" s="13"/>
      <c r="C128" s="23"/>
      <c r="D128" s="23"/>
      <c r="E128" s="23"/>
      <c r="F128" s="23"/>
      <c r="G128" s="23"/>
      <c r="H128" s="23"/>
      <c r="I128" s="23"/>
      <c r="J128" s="23"/>
      <c r="K128" s="23"/>
      <c r="L128" s="15"/>
      <c r="M128" s="23"/>
      <c r="N128" s="23"/>
      <c r="O128" s="23"/>
      <c r="P128" s="23"/>
    </row>
    <row r="129" ht="6.0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</row>
    <row r="130" ht="30.0" customHeight="1">
      <c r="A130" s="12" t="str">
        <f>CONCATENATE("Semaine ",WEEKNUM(A131,1))</f>
        <v>Semaine 4</v>
      </c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5"/>
      <c r="M130" s="14"/>
      <c r="N130" s="14"/>
      <c r="O130" s="14"/>
      <c r="P130" s="14"/>
    </row>
    <row r="131" ht="30.0" customHeight="1">
      <c r="A131" s="16">
        <f>A125+7</f>
        <v>44219</v>
      </c>
      <c r="B131" s="13"/>
      <c r="C131" s="17"/>
      <c r="D131" s="17"/>
      <c r="E131" s="17"/>
      <c r="F131" s="17"/>
      <c r="G131" s="17"/>
      <c r="H131" s="17"/>
      <c r="I131" s="17"/>
      <c r="J131" s="17"/>
      <c r="K131" s="17"/>
      <c r="L131" s="15"/>
      <c r="M131" s="17" t="s">
        <v>104</v>
      </c>
      <c r="N131" s="17"/>
      <c r="O131" s="17" t="s">
        <v>105</v>
      </c>
      <c r="P131" s="24"/>
    </row>
    <row r="132" ht="16.5" customHeight="1">
      <c r="A132" s="18" t="s">
        <v>15</v>
      </c>
      <c r="B132" s="13"/>
      <c r="C132" s="19"/>
      <c r="D132" s="19"/>
      <c r="E132" s="19"/>
      <c r="F132" s="19"/>
      <c r="G132" s="19"/>
      <c r="H132" s="19"/>
      <c r="I132" s="19"/>
      <c r="J132" s="19"/>
      <c r="K132" s="19"/>
      <c r="L132" s="15"/>
      <c r="M132" s="23"/>
      <c r="N132" s="19"/>
      <c r="O132" s="19"/>
      <c r="P132" s="23"/>
    </row>
    <row r="133" ht="30.0" customHeight="1">
      <c r="A133" s="20">
        <f>A127+7</f>
        <v>44220</v>
      </c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5"/>
      <c r="M133" s="14"/>
      <c r="N133" s="14"/>
      <c r="O133" s="14"/>
      <c r="P133" s="14"/>
    </row>
    <row r="134" ht="17.25" customHeight="1">
      <c r="A134" s="22" t="s">
        <v>15</v>
      </c>
      <c r="B134" s="13"/>
      <c r="C134" s="23"/>
      <c r="D134" s="23"/>
      <c r="E134" s="23"/>
      <c r="F134" s="23"/>
      <c r="G134" s="23"/>
      <c r="H134" s="23"/>
      <c r="I134" s="23"/>
      <c r="J134" s="23"/>
      <c r="K134" s="23"/>
      <c r="L134" s="15"/>
      <c r="M134" s="23"/>
      <c r="N134" s="23"/>
      <c r="O134" s="23"/>
      <c r="P134" s="23"/>
    </row>
    <row r="135" ht="6.0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</row>
    <row r="136" ht="30.0" customHeight="1">
      <c r="A136" s="12" t="str">
        <f>CONCATENATE("Semaine ",WEEKNUM(A137,1))</f>
        <v>Semaine 5</v>
      </c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5"/>
      <c r="M136" s="14"/>
      <c r="N136" s="14"/>
      <c r="O136" s="14"/>
      <c r="P136" s="14"/>
    </row>
    <row r="137" ht="30.0" customHeight="1">
      <c r="A137" s="16">
        <f>A131+7</f>
        <v>44226</v>
      </c>
      <c r="B137" s="13"/>
      <c r="C137" s="17"/>
      <c r="D137" s="17"/>
      <c r="E137" s="17"/>
      <c r="F137" s="17"/>
      <c r="G137" s="17"/>
      <c r="H137" s="17"/>
      <c r="I137" s="17"/>
      <c r="J137" s="17"/>
      <c r="K137" s="17"/>
      <c r="L137" s="15"/>
      <c r="M137" s="48" t="s">
        <v>106</v>
      </c>
      <c r="N137" s="17"/>
      <c r="O137" s="48" t="s">
        <v>107</v>
      </c>
      <c r="P137" s="24"/>
    </row>
    <row r="138" ht="16.5" customHeight="1">
      <c r="A138" s="18" t="s">
        <v>15</v>
      </c>
      <c r="B138" s="13"/>
      <c r="C138" s="19"/>
      <c r="D138" s="19"/>
      <c r="E138" s="19"/>
      <c r="F138" s="19"/>
      <c r="G138" s="19"/>
      <c r="H138" s="19"/>
      <c r="I138" s="19"/>
      <c r="J138" s="19"/>
      <c r="K138" s="19"/>
      <c r="L138" s="15"/>
      <c r="M138" s="23"/>
      <c r="N138" s="19"/>
      <c r="O138" s="19"/>
      <c r="P138" s="23"/>
    </row>
    <row r="139" ht="30.0" customHeight="1">
      <c r="A139" s="20">
        <f>A133+7</f>
        <v>44227</v>
      </c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5"/>
      <c r="M139" s="14"/>
      <c r="N139" s="14"/>
      <c r="O139" s="14"/>
      <c r="P139" s="14"/>
    </row>
    <row r="140" ht="17.25" customHeight="1">
      <c r="A140" s="22" t="s">
        <v>15</v>
      </c>
      <c r="B140" s="13"/>
      <c r="C140" s="23"/>
      <c r="D140" s="23"/>
      <c r="E140" s="23"/>
      <c r="F140" s="23"/>
      <c r="G140" s="23"/>
      <c r="H140" s="23"/>
      <c r="I140" s="23"/>
      <c r="J140" s="23"/>
      <c r="K140" s="23"/>
      <c r="L140" s="15"/>
      <c r="M140" s="23"/>
      <c r="N140" s="23"/>
      <c r="O140" s="23"/>
      <c r="P140" s="23"/>
    </row>
    <row r="141" ht="6.0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ht="30.0" customHeight="1">
      <c r="A142" s="12" t="str">
        <f>CONCATENATE("Semaine ",WEEKNUM(A143,1))</f>
        <v>Semaine 6</v>
      </c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5"/>
      <c r="M142" s="14"/>
      <c r="N142" s="14"/>
      <c r="O142" s="14"/>
      <c r="P142" s="14"/>
    </row>
    <row r="143" ht="30.0" customHeight="1">
      <c r="A143" s="16">
        <f>A137+7</f>
        <v>44233</v>
      </c>
      <c r="B143" s="13"/>
      <c r="C143" s="17"/>
      <c r="D143" s="17"/>
      <c r="E143" s="17"/>
      <c r="F143" s="17"/>
      <c r="G143" s="17"/>
      <c r="H143" s="17"/>
      <c r="I143" s="17"/>
      <c r="J143" s="17"/>
      <c r="K143" s="17"/>
      <c r="L143" s="15"/>
      <c r="M143" s="24"/>
      <c r="N143" s="17"/>
      <c r="O143" s="17"/>
      <c r="P143" s="24"/>
    </row>
    <row r="144" ht="16.5" customHeight="1">
      <c r="A144" s="18" t="s">
        <v>15</v>
      </c>
      <c r="B144" s="13"/>
      <c r="C144" s="19"/>
      <c r="D144" s="19"/>
      <c r="E144" s="19"/>
      <c r="F144" s="19"/>
      <c r="G144" s="19"/>
      <c r="H144" s="19"/>
      <c r="I144" s="19"/>
      <c r="J144" s="19"/>
      <c r="K144" s="19"/>
      <c r="L144" s="15"/>
      <c r="M144" s="23"/>
      <c r="N144" s="19"/>
      <c r="O144" s="19"/>
      <c r="P144" s="23"/>
    </row>
    <row r="145" ht="30.0" customHeight="1">
      <c r="A145" s="20">
        <f>A139+7</f>
        <v>44234</v>
      </c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5"/>
      <c r="M145" s="14"/>
      <c r="N145" s="14"/>
      <c r="O145" s="14"/>
      <c r="P145" s="14"/>
    </row>
    <row r="146" ht="17.25" customHeight="1">
      <c r="A146" s="22" t="s">
        <v>15</v>
      </c>
      <c r="B146" s="13"/>
      <c r="C146" s="23"/>
      <c r="D146" s="23"/>
      <c r="E146" s="23"/>
      <c r="F146" s="23"/>
      <c r="G146" s="23"/>
      <c r="H146" s="23"/>
      <c r="I146" s="23"/>
      <c r="J146" s="23"/>
      <c r="K146" s="23"/>
      <c r="L146" s="15"/>
      <c r="M146" s="23"/>
      <c r="N146" s="23"/>
      <c r="O146" s="23"/>
      <c r="P146" s="23"/>
    </row>
    <row r="147" ht="6.0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</row>
    <row r="148" ht="30.0" customHeight="1">
      <c r="A148" s="12" t="str">
        <f>CONCATENATE("Semaine ",WEEKNUM(A149,1))</f>
        <v>Semaine 7</v>
      </c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5"/>
      <c r="M148" s="14"/>
      <c r="N148" s="14"/>
      <c r="O148" s="14"/>
      <c r="P148" s="14"/>
    </row>
    <row r="149" ht="30.0" customHeight="1">
      <c r="A149" s="16">
        <f>A143+7</f>
        <v>44240</v>
      </c>
      <c r="B149" s="13"/>
      <c r="C149" s="17"/>
      <c r="D149" s="17"/>
      <c r="E149" s="17"/>
      <c r="F149" s="17"/>
      <c r="G149" s="17"/>
      <c r="H149" s="17"/>
      <c r="I149" s="17"/>
      <c r="J149" s="17"/>
      <c r="K149" s="17"/>
      <c r="L149" s="15"/>
      <c r="M149" s="24"/>
      <c r="N149" s="17"/>
      <c r="O149" s="17"/>
      <c r="P149" s="24"/>
    </row>
    <row r="150" ht="16.5" customHeight="1">
      <c r="A150" s="18" t="s">
        <v>15</v>
      </c>
      <c r="B150" s="13"/>
      <c r="C150" s="49"/>
      <c r="D150" s="49"/>
      <c r="E150" s="49"/>
      <c r="F150" s="49"/>
      <c r="G150" s="49"/>
      <c r="H150" s="49"/>
      <c r="I150" s="49"/>
      <c r="J150" s="49"/>
      <c r="K150" s="49"/>
      <c r="L150" s="15"/>
      <c r="M150" s="23"/>
      <c r="N150" s="19"/>
      <c r="O150" s="19"/>
      <c r="P150" s="23"/>
    </row>
    <row r="151" ht="30.0" customHeight="1">
      <c r="A151" s="20">
        <f>A145+7</f>
        <v>44241</v>
      </c>
      <c r="B151" s="27"/>
      <c r="C151" s="44" t="s">
        <v>108</v>
      </c>
      <c r="D151" s="45"/>
      <c r="E151" s="45"/>
      <c r="F151" s="45"/>
      <c r="G151" s="45"/>
      <c r="H151" s="45"/>
      <c r="I151" s="45"/>
      <c r="J151" s="45"/>
      <c r="K151" s="45"/>
      <c r="L151" s="15"/>
      <c r="M151" s="14"/>
      <c r="N151" s="14"/>
      <c r="O151" s="14"/>
      <c r="P151" s="14"/>
    </row>
    <row r="152" ht="17.25" customHeight="1">
      <c r="A152" s="22" t="s">
        <v>15</v>
      </c>
      <c r="B152" s="13"/>
      <c r="C152" s="50"/>
      <c r="D152" s="50"/>
      <c r="E152" s="50"/>
      <c r="F152" s="50"/>
      <c r="G152" s="50"/>
      <c r="H152" s="50"/>
      <c r="I152" s="50"/>
      <c r="J152" s="50"/>
      <c r="K152" s="50"/>
      <c r="L152" s="15"/>
      <c r="M152" s="23"/>
      <c r="N152" s="23"/>
      <c r="O152" s="23"/>
      <c r="P152" s="23"/>
    </row>
    <row r="153" ht="6.0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</row>
    <row r="154" ht="30.0" customHeight="1">
      <c r="A154" s="12" t="str">
        <f>CONCATENATE("Semaine ",WEEKNUM(A155,1))</f>
        <v>Semaine 8</v>
      </c>
      <c r="B154" s="13"/>
      <c r="C154" s="14"/>
      <c r="D154" s="14"/>
      <c r="E154" s="14"/>
      <c r="F154" s="14"/>
      <c r="G154" s="14"/>
      <c r="H154" s="14"/>
      <c r="I154" s="14"/>
      <c r="J154" s="14"/>
      <c r="K154" s="14"/>
      <c r="L154" s="15"/>
      <c r="M154" s="14"/>
      <c r="N154" s="14"/>
      <c r="O154" s="14"/>
      <c r="P154" s="14"/>
    </row>
    <row r="155" ht="30.0" customHeight="1">
      <c r="A155" s="16">
        <f>A149+7</f>
        <v>44247</v>
      </c>
      <c r="B155" s="13"/>
      <c r="C155" s="44" t="s">
        <v>109</v>
      </c>
      <c r="D155" s="45"/>
      <c r="E155" s="45"/>
      <c r="F155" s="45"/>
      <c r="G155" s="45"/>
      <c r="H155" s="45"/>
      <c r="I155" s="45"/>
      <c r="J155" s="45"/>
      <c r="K155" s="45"/>
      <c r="L155" s="15"/>
      <c r="M155" s="24"/>
      <c r="N155" s="17"/>
      <c r="O155" s="17"/>
      <c r="P155" s="24"/>
    </row>
    <row r="156" ht="16.5" customHeight="1">
      <c r="A156" s="18" t="s">
        <v>15</v>
      </c>
      <c r="B156" s="13"/>
      <c r="C156" s="19"/>
      <c r="D156" s="19"/>
      <c r="E156" s="19"/>
      <c r="F156" s="19"/>
      <c r="G156" s="19"/>
      <c r="H156" s="19"/>
      <c r="I156" s="19"/>
      <c r="J156" s="19"/>
      <c r="K156" s="19"/>
      <c r="L156" s="15"/>
      <c r="M156" s="23"/>
      <c r="N156" s="19"/>
      <c r="O156" s="19"/>
      <c r="P156" s="23"/>
    </row>
    <row r="157" ht="30.0" customHeight="1">
      <c r="A157" s="20">
        <f>A151+7</f>
        <v>44248</v>
      </c>
      <c r="B157" s="13"/>
      <c r="C157" s="44" t="s">
        <v>109</v>
      </c>
      <c r="D157" s="45"/>
      <c r="E157" s="45"/>
      <c r="F157" s="45"/>
      <c r="G157" s="45"/>
      <c r="H157" s="45"/>
      <c r="I157" s="45"/>
      <c r="J157" s="45"/>
      <c r="K157" s="45"/>
      <c r="L157" s="15"/>
      <c r="M157" s="14"/>
      <c r="N157" s="14"/>
      <c r="O157" s="14"/>
      <c r="P157" s="14"/>
    </row>
    <row r="158" ht="17.25" customHeight="1">
      <c r="A158" s="22" t="s">
        <v>15</v>
      </c>
      <c r="B158" s="13"/>
      <c r="C158" s="23"/>
      <c r="D158" s="23"/>
      <c r="E158" s="23"/>
      <c r="F158" s="23"/>
      <c r="G158" s="23"/>
      <c r="H158" s="23"/>
      <c r="I158" s="23"/>
      <c r="J158" s="23"/>
      <c r="K158" s="23"/>
      <c r="L158" s="15"/>
      <c r="M158" s="23"/>
      <c r="N158" s="23"/>
      <c r="O158" s="23"/>
      <c r="P158" s="23"/>
    </row>
    <row r="159" ht="6.0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</row>
    <row r="160" ht="30.0" customHeight="1">
      <c r="A160" s="12" t="str">
        <f>CONCATENATE("Semaine ",WEEKNUM(A161,1))</f>
        <v>Semaine 9</v>
      </c>
      <c r="B160" s="13"/>
      <c r="C160" s="14"/>
      <c r="D160" s="14"/>
      <c r="E160" s="14"/>
      <c r="F160" s="14"/>
      <c r="G160" s="14"/>
      <c r="H160" s="14"/>
      <c r="I160" s="14"/>
      <c r="J160" s="14"/>
      <c r="K160" s="14"/>
      <c r="L160" s="15"/>
      <c r="M160" s="14"/>
      <c r="N160" s="14"/>
      <c r="O160" s="14"/>
      <c r="P160" s="14"/>
    </row>
    <row r="161" ht="30.0" customHeight="1">
      <c r="A161" s="16">
        <f>A155+7</f>
        <v>44254</v>
      </c>
      <c r="B161" s="13"/>
      <c r="C161" s="17"/>
      <c r="D161" s="17"/>
      <c r="E161" s="17"/>
      <c r="F161" s="17"/>
      <c r="G161" s="17"/>
      <c r="H161" s="17"/>
      <c r="I161" s="17"/>
      <c r="J161" s="17"/>
      <c r="K161" s="17"/>
      <c r="L161" s="15"/>
      <c r="M161" s="17" t="s">
        <v>110</v>
      </c>
      <c r="N161" s="17"/>
      <c r="O161" s="17" t="s">
        <v>111</v>
      </c>
      <c r="P161" s="24"/>
    </row>
    <row r="162" ht="16.5" customHeight="1">
      <c r="A162" s="18" t="s">
        <v>15</v>
      </c>
      <c r="B162" s="13"/>
      <c r="C162" s="19"/>
      <c r="D162" s="19"/>
      <c r="E162" s="19"/>
      <c r="F162" s="19"/>
      <c r="G162" s="19"/>
      <c r="H162" s="19"/>
      <c r="I162" s="19"/>
      <c r="J162" s="19"/>
      <c r="K162" s="19"/>
      <c r="L162" s="15"/>
      <c r="M162" s="23"/>
      <c r="N162" s="19"/>
      <c r="O162" s="19"/>
      <c r="P162" s="23"/>
    </row>
    <row r="163" ht="30.0" customHeight="1">
      <c r="A163" s="20">
        <f>A157+7</f>
        <v>44255</v>
      </c>
      <c r="B163" s="13"/>
      <c r="C163" s="14"/>
      <c r="D163" s="14"/>
      <c r="E163" s="14"/>
      <c r="F163" s="14"/>
      <c r="G163" s="14"/>
      <c r="H163" s="14"/>
      <c r="I163" s="14"/>
      <c r="J163" s="14"/>
      <c r="K163" s="14"/>
      <c r="L163" s="15"/>
      <c r="M163" s="14"/>
      <c r="N163" s="14"/>
      <c r="O163" s="14"/>
      <c r="P163" s="14"/>
    </row>
    <row r="164" ht="17.25" customHeight="1">
      <c r="A164" s="22" t="s">
        <v>15</v>
      </c>
      <c r="B164" s="13"/>
      <c r="C164" s="23"/>
      <c r="D164" s="23"/>
      <c r="E164" s="23"/>
      <c r="F164" s="23"/>
      <c r="G164" s="23"/>
      <c r="H164" s="23"/>
      <c r="I164" s="23"/>
      <c r="J164" s="23"/>
      <c r="K164" s="23"/>
      <c r="L164" s="15"/>
      <c r="M164" s="23"/>
      <c r="N164" s="23"/>
      <c r="O164" s="23"/>
      <c r="P164" s="23"/>
    </row>
    <row r="165" ht="6.0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</row>
    <row r="166" ht="30.0" customHeight="1">
      <c r="A166" s="12" t="str">
        <f>CONCATENATE("Semaine ",WEEKNUM(A167,1))</f>
        <v>Semaine 10</v>
      </c>
      <c r="B166" s="13"/>
      <c r="C166" s="14"/>
      <c r="D166" s="14"/>
      <c r="E166" s="14"/>
      <c r="F166" s="14"/>
      <c r="G166" s="14"/>
      <c r="H166" s="14"/>
      <c r="I166" s="14"/>
      <c r="J166" s="14"/>
      <c r="K166" s="14"/>
      <c r="L166" s="15"/>
      <c r="M166" s="14"/>
      <c r="N166" s="14"/>
      <c r="O166" s="14"/>
      <c r="P166" s="14"/>
    </row>
    <row r="167" ht="30.0" customHeight="1">
      <c r="A167" s="16">
        <f>A161+7</f>
        <v>44261</v>
      </c>
      <c r="B167" s="13"/>
      <c r="C167" s="17"/>
      <c r="D167" s="17"/>
      <c r="E167" s="17"/>
      <c r="F167" s="17"/>
      <c r="G167" s="17"/>
      <c r="H167" s="17"/>
      <c r="I167" s="17"/>
      <c r="J167" s="17"/>
      <c r="K167" s="17"/>
      <c r="L167" s="15"/>
      <c r="M167" s="48" t="s">
        <v>112</v>
      </c>
      <c r="N167" s="17"/>
      <c r="O167" s="48" t="s">
        <v>113</v>
      </c>
      <c r="P167" s="24"/>
    </row>
    <row r="168" ht="16.5" customHeight="1">
      <c r="A168" s="18" t="s">
        <v>15</v>
      </c>
      <c r="B168" s="13"/>
      <c r="C168" s="19"/>
      <c r="D168" s="19"/>
      <c r="E168" s="19"/>
      <c r="F168" s="19"/>
      <c r="G168" s="19"/>
      <c r="H168" s="19"/>
      <c r="I168" s="19"/>
      <c r="J168" s="19"/>
      <c r="K168" s="19"/>
      <c r="L168" s="15"/>
      <c r="M168" s="23"/>
      <c r="N168" s="19"/>
      <c r="O168" s="19"/>
      <c r="P168" s="23"/>
    </row>
    <row r="169" ht="30.0" customHeight="1">
      <c r="A169" s="20">
        <f>A163+7</f>
        <v>44262</v>
      </c>
      <c r="B169" s="13"/>
      <c r="C169" s="14"/>
      <c r="D169" s="14"/>
      <c r="E169" s="14"/>
      <c r="F169" s="14"/>
      <c r="G169" s="14"/>
      <c r="H169" s="14"/>
      <c r="I169" s="14"/>
      <c r="J169" s="14"/>
      <c r="K169" s="14"/>
      <c r="L169" s="15"/>
      <c r="M169" s="14"/>
      <c r="N169" s="14"/>
      <c r="O169" s="14"/>
      <c r="P169" s="14"/>
    </row>
    <row r="170" ht="17.25" customHeight="1">
      <c r="A170" s="22" t="s">
        <v>15</v>
      </c>
      <c r="B170" s="13"/>
      <c r="C170" s="23"/>
      <c r="D170" s="23"/>
      <c r="E170" s="23"/>
      <c r="F170" s="23"/>
      <c r="G170" s="23"/>
      <c r="H170" s="23"/>
      <c r="I170" s="23"/>
      <c r="J170" s="23"/>
      <c r="K170" s="23"/>
      <c r="L170" s="15"/>
      <c r="M170" s="23"/>
      <c r="N170" s="23"/>
      <c r="O170" s="23"/>
      <c r="P170" s="23"/>
    </row>
    <row r="171" ht="6.0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</row>
    <row r="172" ht="30.0" customHeight="1">
      <c r="A172" s="12" t="str">
        <f>CONCATENATE("Semaine ",WEEKNUM(A173,1))</f>
        <v>Semaine 11</v>
      </c>
      <c r="B172" s="13"/>
      <c r="C172" s="14"/>
      <c r="D172" s="14"/>
      <c r="E172" s="14"/>
      <c r="F172" s="14"/>
      <c r="G172" s="14"/>
      <c r="H172" s="14"/>
      <c r="I172" s="14"/>
      <c r="J172" s="14"/>
      <c r="K172" s="14"/>
      <c r="L172" s="15"/>
      <c r="M172" s="14"/>
      <c r="N172" s="14"/>
      <c r="O172" s="14"/>
      <c r="P172" s="14"/>
    </row>
    <row r="173" ht="30.0" customHeight="1">
      <c r="A173" s="16">
        <f>A167+7</f>
        <v>44268</v>
      </c>
      <c r="B173" s="13"/>
      <c r="C173" s="17"/>
      <c r="D173" s="17"/>
      <c r="E173" s="17"/>
      <c r="F173" s="17"/>
      <c r="G173" s="17"/>
      <c r="H173" s="17"/>
      <c r="I173" s="17"/>
      <c r="J173" s="17"/>
      <c r="K173" s="17"/>
      <c r="L173" s="15"/>
      <c r="M173" s="17"/>
      <c r="N173" s="17"/>
      <c r="O173" s="17"/>
      <c r="P173" s="24"/>
    </row>
    <row r="174" ht="16.5" customHeight="1">
      <c r="A174" s="18" t="s">
        <v>15</v>
      </c>
      <c r="B174" s="13"/>
      <c r="C174" s="49"/>
      <c r="D174" s="49"/>
      <c r="E174" s="49"/>
      <c r="F174" s="49"/>
      <c r="G174" s="49"/>
      <c r="H174" s="49"/>
      <c r="I174" s="49"/>
      <c r="J174" s="49"/>
      <c r="K174" s="49"/>
      <c r="L174" s="15"/>
      <c r="M174" s="23"/>
      <c r="N174" s="19"/>
      <c r="O174" s="19"/>
      <c r="P174" s="23"/>
    </row>
    <row r="175" ht="30.0" customHeight="1">
      <c r="A175" s="20">
        <f>A169+7</f>
        <v>44269</v>
      </c>
      <c r="B175" s="27"/>
      <c r="C175" s="44" t="s">
        <v>108</v>
      </c>
      <c r="D175" s="45"/>
      <c r="E175" s="45"/>
      <c r="F175" s="45"/>
      <c r="G175" s="45"/>
      <c r="H175" s="45"/>
      <c r="I175" s="45"/>
      <c r="J175" s="45"/>
      <c r="K175" s="45"/>
      <c r="L175" s="15"/>
      <c r="M175" s="14"/>
      <c r="N175" s="14"/>
      <c r="O175" s="14"/>
      <c r="P175" s="14"/>
    </row>
    <row r="176" ht="17.25" customHeight="1">
      <c r="A176" s="22" t="s">
        <v>15</v>
      </c>
      <c r="B176" s="13"/>
      <c r="C176" s="50"/>
      <c r="D176" s="50"/>
      <c r="E176" s="50"/>
      <c r="F176" s="50"/>
      <c r="G176" s="50"/>
      <c r="H176" s="50"/>
      <c r="I176" s="50"/>
      <c r="J176" s="50"/>
      <c r="K176" s="50"/>
      <c r="L176" s="15"/>
      <c r="M176" s="23"/>
      <c r="N176" s="23"/>
      <c r="O176" s="23"/>
      <c r="P176" s="23"/>
    </row>
    <row r="177" ht="6.0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</row>
    <row r="178" ht="30.0" customHeight="1">
      <c r="A178" s="12" t="str">
        <f>CONCATENATE("Semaine ",WEEKNUM(A179,1))</f>
        <v>Semaine 12</v>
      </c>
      <c r="B178" s="13"/>
      <c r="C178" s="14"/>
      <c r="D178" s="14"/>
      <c r="E178" s="14"/>
      <c r="F178" s="14"/>
      <c r="G178" s="14"/>
      <c r="H178" s="14"/>
      <c r="I178" s="14"/>
      <c r="J178" s="14"/>
      <c r="K178" s="14"/>
      <c r="L178" s="15"/>
      <c r="M178" s="14"/>
      <c r="N178" s="14"/>
      <c r="O178" s="14"/>
      <c r="P178" s="14"/>
    </row>
    <row r="179" ht="30.0" customHeight="1">
      <c r="A179" s="16">
        <f>A173+7</f>
        <v>44275</v>
      </c>
      <c r="B179" s="13"/>
      <c r="C179" s="17"/>
      <c r="D179" s="17"/>
      <c r="E179" s="17"/>
      <c r="F179" s="17"/>
      <c r="G179" s="17"/>
      <c r="H179" s="17"/>
      <c r="I179" s="17"/>
      <c r="J179" s="17"/>
      <c r="K179" s="17"/>
      <c r="L179" s="15"/>
      <c r="M179" s="17" t="s">
        <v>114</v>
      </c>
      <c r="N179" s="17"/>
      <c r="O179" s="17" t="s">
        <v>115</v>
      </c>
      <c r="P179" s="24"/>
    </row>
    <row r="180" ht="16.5" customHeight="1">
      <c r="A180" s="18" t="s">
        <v>15</v>
      </c>
      <c r="B180" s="13"/>
      <c r="C180" s="19"/>
      <c r="D180" s="19"/>
      <c r="E180" s="19"/>
      <c r="F180" s="19"/>
      <c r="G180" s="19"/>
      <c r="H180" s="19"/>
      <c r="I180" s="19"/>
      <c r="J180" s="19"/>
      <c r="K180" s="19"/>
      <c r="L180" s="15"/>
      <c r="M180" s="23"/>
      <c r="N180" s="19"/>
      <c r="O180" s="19"/>
      <c r="P180" s="23"/>
    </row>
    <row r="181" ht="30.0" customHeight="1">
      <c r="A181" s="20">
        <f>A175+7</f>
        <v>44276</v>
      </c>
      <c r="B181" s="13"/>
      <c r="C181" s="14"/>
      <c r="D181" s="14"/>
      <c r="E181" s="14"/>
      <c r="F181" s="14"/>
      <c r="G181" s="14"/>
      <c r="H181" s="14"/>
      <c r="I181" s="14"/>
      <c r="J181" s="14"/>
      <c r="K181" s="14"/>
      <c r="L181" s="15"/>
      <c r="M181" s="14"/>
      <c r="N181" s="14"/>
      <c r="O181" s="14"/>
      <c r="P181" s="14"/>
    </row>
    <row r="182" ht="17.25" customHeight="1">
      <c r="A182" s="22" t="s">
        <v>15</v>
      </c>
      <c r="B182" s="13"/>
      <c r="C182" s="23"/>
      <c r="D182" s="23"/>
      <c r="E182" s="23"/>
      <c r="F182" s="23"/>
      <c r="G182" s="23"/>
      <c r="H182" s="23"/>
      <c r="I182" s="23"/>
      <c r="J182" s="23"/>
      <c r="K182" s="23"/>
      <c r="L182" s="15"/>
      <c r="M182" s="23"/>
      <c r="N182" s="23"/>
      <c r="O182" s="23"/>
      <c r="P182" s="23"/>
    </row>
    <row r="183" ht="6.0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</row>
    <row r="184" ht="30.0" customHeight="1">
      <c r="A184" s="12" t="str">
        <f>CONCATENATE("Semaine ",WEEKNUM(A185,1))</f>
        <v>Semaine 13</v>
      </c>
      <c r="B184" s="13"/>
      <c r="C184" s="14"/>
      <c r="D184" s="14"/>
      <c r="E184" s="14"/>
      <c r="F184" s="14"/>
      <c r="G184" s="14"/>
      <c r="H184" s="14"/>
      <c r="I184" s="14"/>
      <c r="J184" s="14"/>
      <c r="K184" s="14"/>
      <c r="L184" s="15"/>
      <c r="M184" s="14"/>
      <c r="N184" s="14"/>
      <c r="O184" s="14"/>
      <c r="P184" s="14"/>
    </row>
    <row r="185" ht="12.75" customHeight="1">
      <c r="A185" s="16">
        <f>A179+7</f>
        <v>44282</v>
      </c>
      <c r="B185" s="13"/>
      <c r="C185" s="17"/>
      <c r="D185" s="17"/>
      <c r="E185" s="17"/>
      <c r="F185" s="17"/>
      <c r="G185" s="17"/>
      <c r="H185" s="17"/>
      <c r="I185" s="17"/>
      <c r="J185" s="17"/>
      <c r="K185" s="17"/>
      <c r="L185" s="15"/>
      <c r="M185" s="48" t="s">
        <v>116</v>
      </c>
      <c r="N185" s="17"/>
      <c r="O185" s="48" t="s">
        <v>117</v>
      </c>
      <c r="P185" s="24"/>
    </row>
    <row r="186" ht="16.5" customHeight="1">
      <c r="A186" s="18" t="s">
        <v>15</v>
      </c>
      <c r="B186" s="13"/>
      <c r="C186" s="19"/>
      <c r="D186" s="19"/>
      <c r="E186" s="19"/>
      <c r="F186" s="19"/>
      <c r="G186" s="19"/>
      <c r="H186" s="19"/>
      <c r="I186" s="19"/>
      <c r="J186" s="19"/>
      <c r="K186" s="19"/>
      <c r="L186" s="15"/>
      <c r="M186" s="23"/>
      <c r="N186" s="19"/>
      <c r="O186" s="19"/>
      <c r="P186" s="23"/>
    </row>
    <row r="187" ht="30.0" customHeight="1">
      <c r="A187" s="20">
        <f>A181+7</f>
        <v>44283</v>
      </c>
      <c r="B187" s="13"/>
      <c r="C187" s="14"/>
      <c r="D187" s="14"/>
      <c r="E187" s="14"/>
      <c r="F187" s="14"/>
      <c r="G187" s="14"/>
      <c r="H187" s="14"/>
      <c r="I187" s="14"/>
      <c r="J187" s="14"/>
      <c r="K187" s="14"/>
      <c r="L187" s="15"/>
      <c r="M187" s="14"/>
      <c r="N187" s="14"/>
      <c r="O187" s="14"/>
      <c r="P187" s="14"/>
    </row>
    <row r="188" ht="17.25" customHeight="1">
      <c r="A188" s="22" t="s">
        <v>15</v>
      </c>
      <c r="B188" s="13"/>
      <c r="C188" s="23"/>
      <c r="D188" s="23"/>
      <c r="E188" s="23"/>
      <c r="F188" s="23"/>
      <c r="G188" s="23"/>
      <c r="H188" s="23"/>
      <c r="I188" s="23"/>
      <c r="J188" s="23"/>
      <c r="K188" s="23"/>
      <c r="L188" s="15"/>
      <c r="M188" s="23"/>
      <c r="N188" s="23"/>
      <c r="O188" s="23"/>
      <c r="P188" s="23"/>
    </row>
    <row r="189" ht="6.0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</row>
    <row r="190" ht="30.0" customHeight="1">
      <c r="A190" s="12" t="str">
        <f>CONCATENATE("Semaine ",WEEKNUM(A191,1))</f>
        <v>Semaine 14</v>
      </c>
      <c r="B190" s="13"/>
      <c r="C190" s="14"/>
      <c r="D190" s="14"/>
      <c r="E190" s="14"/>
      <c r="F190" s="14"/>
      <c r="G190" s="14"/>
      <c r="H190" s="14"/>
      <c r="I190" s="14"/>
      <c r="J190" s="14"/>
      <c r="K190" s="14"/>
      <c r="L190" s="15"/>
      <c r="M190" s="14"/>
      <c r="N190" s="14"/>
      <c r="O190" s="14"/>
      <c r="P190" s="14"/>
    </row>
    <row r="191" ht="30.0" customHeight="1">
      <c r="A191" s="16">
        <f>A185+7</f>
        <v>44289</v>
      </c>
      <c r="B191" s="13"/>
      <c r="C191" s="17"/>
      <c r="D191" s="17"/>
      <c r="E191" s="17"/>
      <c r="F191" s="17"/>
      <c r="G191" s="17"/>
      <c r="H191" s="17"/>
      <c r="I191" s="17"/>
      <c r="J191" s="17"/>
      <c r="K191" s="17"/>
      <c r="L191" s="15"/>
      <c r="M191" s="17" t="s">
        <v>106</v>
      </c>
      <c r="N191" s="17"/>
      <c r="O191" s="17" t="s">
        <v>107</v>
      </c>
      <c r="P191" s="24"/>
    </row>
    <row r="192" ht="16.5" customHeight="1">
      <c r="A192" s="18" t="s">
        <v>15</v>
      </c>
      <c r="B192" s="13"/>
      <c r="C192" s="19"/>
      <c r="D192" s="19"/>
      <c r="E192" s="19"/>
      <c r="F192" s="19"/>
      <c r="G192" s="19"/>
      <c r="H192" s="19"/>
      <c r="I192" s="19"/>
      <c r="J192" s="19"/>
      <c r="K192" s="19"/>
      <c r="L192" s="15"/>
      <c r="M192" s="23"/>
      <c r="N192" s="19"/>
      <c r="O192" s="19"/>
      <c r="P192" s="23"/>
    </row>
    <row r="193" ht="30.0" customHeight="1">
      <c r="A193" s="20">
        <f>A187+7</f>
        <v>44290</v>
      </c>
      <c r="B193" s="13"/>
      <c r="C193" s="14"/>
      <c r="D193" s="14"/>
      <c r="E193" s="14"/>
      <c r="F193" s="14"/>
      <c r="G193" s="14"/>
      <c r="H193" s="14"/>
      <c r="I193" s="14"/>
      <c r="J193" s="14"/>
      <c r="K193" s="14"/>
      <c r="L193" s="15"/>
      <c r="M193" s="14"/>
      <c r="N193" s="14"/>
      <c r="O193" s="14"/>
      <c r="P193" s="14"/>
    </row>
    <row r="194" ht="17.25" customHeight="1">
      <c r="A194" s="22" t="s">
        <v>15</v>
      </c>
      <c r="B194" s="13"/>
      <c r="C194" s="23"/>
      <c r="D194" s="23"/>
      <c r="E194" s="23"/>
      <c r="F194" s="23"/>
      <c r="G194" s="23"/>
      <c r="H194" s="23"/>
      <c r="I194" s="23"/>
      <c r="J194" s="23"/>
      <c r="K194" s="23"/>
      <c r="L194" s="15"/>
      <c r="M194" s="23"/>
      <c r="N194" s="23"/>
      <c r="O194" s="23"/>
      <c r="P194" s="23"/>
    </row>
    <row r="195" ht="6.0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</row>
    <row r="196" ht="30.0" customHeight="1">
      <c r="A196" s="12" t="str">
        <f>CONCATENATE("Semaine ",WEEKNUM(A197,1))</f>
        <v>Semaine 15</v>
      </c>
      <c r="B196" s="13"/>
      <c r="C196" s="14"/>
      <c r="D196" s="14"/>
      <c r="E196" s="14"/>
      <c r="F196" s="14"/>
      <c r="G196" s="14"/>
      <c r="H196" s="14"/>
      <c r="I196" s="14"/>
      <c r="J196" s="14"/>
      <c r="K196" s="14"/>
      <c r="L196" s="15"/>
      <c r="M196" s="14"/>
      <c r="N196" s="14"/>
      <c r="O196" s="14"/>
      <c r="P196" s="14"/>
    </row>
    <row r="197" ht="30.0" customHeight="1">
      <c r="A197" s="16">
        <f>A191+7</f>
        <v>44296</v>
      </c>
      <c r="B197" s="13"/>
      <c r="C197" s="17"/>
      <c r="D197" s="17"/>
      <c r="E197" s="17"/>
      <c r="F197" s="17"/>
      <c r="G197" s="17"/>
      <c r="H197" s="17"/>
      <c r="I197" s="17"/>
      <c r="J197" s="17"/>
      <c r="K197" s="17"/>
      <c r="L197" s="15"/>
      <c r="M197" s="48" t="s">
        <v>110</v>
      </c>
      <c r="N197" s="17"/>
      <c r="O197" s="17"/>
      <c r="P197" s="24"/>
    </row>
    <row r="198" ht="16.5" customHeight="1">
      <c r="A198" s="18" t="s">
        <v>15</v>
      </c>
      <c r="B198" s="13"/>
      <c r="C198" s="19"/>
      <c r="D198" s="19"/>
      <c r="E198" s="19"/>
      <c r="F198" s="19"/>
      <c r="G198" s="19"/>
      <c r="H198" s="19"/>
      <c r="I198" s="19"/>
      <c r="J198" s="19"/>
      <c r="K198" s="19"/>
      <c r="L198" s="15"/>
      <c r="M198" s="23"/>
      <c r="N198" s="19"/>
      <c r="O198" s="19"/>
      <c r="P198" s="23"/>
    </row>
    <row r="199" ht="30.0" customHeight="1">
      <c r="A199" s="20">
        <f>A193+7</f>
        <v>44297</v>
      </c>
      <c r="B199" s="13"/>
      <c r="C199" s="14"/>
      <c r="D199" s="14"/>
      <c r="E199" s="14"/>
      <c r="F199" s="14"/>
      <c r="G199" s="14"/>
      <c r="H199" s="14"/>
      <c r="I199" s="14"/>
      <c r="J199" s="14"/>
      <c r="K199" s="14"/>
      <c r="L199" s="15"/>
      <c r="M199" s="14"/>
      <c r="N199" s="14"/>
      <c r="O199" s="14"/>
      <c r="P199" s="14"/>
    </row>
    <row r="200" ht="17.25" customHeight="1">
      <c r="A200" s="22" t="s">
        <v>15</v>
      </c>
      <c r="B200" s="13"/>
      <c r="C200" s="23"/>
      <c r="D200" s="23"/>
      <c r="E200" s="23"/>
      <c r="F200" s="23"/>
      <c r="G200" s="23"/>
      <c r="H200" s="23"/>
      <c r="I200" s="23"/>
      <c r="J200" s="23"/>
      <c r="K200" s="23"/>
      <c r="L200" s="15"/>
      <c r="M200" s="23"/>
      <c r="N200" s="23"/>
      <c r="O200" s="23"/>
      <c r="P200" s="23"/>
    </row>
    <row r="201" ht="6.0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</row>
    <row r="202" ht="30.0" customHeight="1">
      <c r="A202" s="12" t="str">
        <f>CONCATENATE("Semaine ",WEEKNUM(A203,1))</f>
        <v>Semaine 16</v>
      </c>
      <c r="B202" s="13"/>
      <c r="C202" s="14"/>
      <c r="D202" s="14"/>
      <c r="E202" s="14"/>
      <c r="F202" s="14"/>
      <c r="G202" s="14"/>
      <c r="H202" s="14"/>
      <c r="I202" s="14"/>
      <c r="J202" s="14"/>
      <c r="K202" s="14"/>
      <c r="L202" s="15"/>
      <c r="M202" s="14"/>
      <c r="N202" s="14"/>
      <c r="O202" s="14"/>
      <c r="P202" s="14"/>
    </row>
    <row r="203" ht="30.0" customHeight="1">
      <c r="A203" s="16">
        <f>A197+7</f>
        <v>44303</v>
      </c>
      <c r="B203" s="13"/>
      <c r="C203" s="17"/>
      <c r="D203" s="17"/>
      <c r="E203" s="17"/>
      <c r="F203" s="17"/>
      <c r="G203" s="17"/>
      <c r="H203" s="17"/>
      <c r="I203" s="17"/>
      <c r="J203" s="17"/>
      <c r="K203" s="17"/>
      <c r="L203" s="15"/>
      <c r="M203" s="24"/>
      <c r="N203" s="17"/>
      <c r="O203" s="17"/>
      <c r="P203" s="24"/>
    </row>
    <row r="204" ht="16.5" customHeight="1">
      <c r="A204" s="18" t="s">
        <v>15</v>
      </c>
      <c r="B204" s="13"/>
      <c r="C204" s="19"/>
      <c r="D204" s="19"/>
      <c r="E204" s="19"/>
      <c r="F204" s="19"/>
      <c r="G204" s="19"/>
      <c r="H204" s="19"/>
      <c r="I204" s="19"/>
      <c r="J204" s="19"/>
      <c r="K204" s="19"/>
      <c r="L204" s="15"/>
      <c r="M204" s="23"/>
      <c r="N204" s="19"/>
      <c r="O204" s="19"/>
      <c r="P204" s="23"/>
    </row>
    <row r="205" ht="30.0" customHeight="1">
      <c r="A205" s="20">
        <f>A199+7</f>
        <v>44304</v>
      </c>
      <c r="B205" s="13"/>
      <c r="C205" s="14"/>
      <c r="D205" s="14"/>
      <c r="E205" s="14"/>
      <c r="F205" s="14"/>
      <c r="G205" s="14"/>
      <c r="H205" s="14"/>
      <c r="I205" s="14"/>
      <c r="J205" s="14"/>
      <c r="K205" s="14"/>
      <c r="L205" s="15"/>
      <c r="M205" s="14"/>
      <c r="N205" s="14"/>
      <c r="O205" s="14"/>
      <c r="P205" s="14"/>
    </row>
    <row r="206" ht="17.25" customHeight="1">
      <c r="A206" s="22" t="s">
        <v>15</v>
      </c>
      <c r="B206" s="13"/>
      <c r="C206" s="23"/>
      <c r="D206" s="23"/>
      <c r="E206" s="23"/>
      <c r="F206" s="23"/>
      <c r="G206" s="23"/>
      <c r="H206" s="23"/>
      <c r="I206" s="23"/>
      <c r="J206" s="23"/>
      <c r="K206" s="23"/>
      <c r="L206" s="15"/>
      <c r="M206" s="23"/>
      <c r="N206" s="23"/>
      <c r="O206" s="23"/>
      <c r="P206" s="23"/>
    </row>
    <row r="207" ht="6.0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</row>
    <row r="208" ht="30.0" customHeight="1">
      <c r="A208" s="12" t="str">
        <f>CONCATENATE("Semaine ",WEEKNUM(A209,1))</f>
        <v>Semaine 17</v>
      </c>
      <c r="B208" s="13"/>
      <c r="C208" s="14"/>
      <c r="D208" s="14"/>
      <c r="E208" s="14"/>
      <c r="F208" s="14"/>
      <c r="G208" s="14"/>
      <c r="H208" s="14"/>
      <c r="I208" s="14"/>
      <c r="J208" s="14"/>
      <c r="K208" s="14"/>
      <c r="L208" s="15"/>
      <c r="M208" s="14"/>
      <c r="N208" s="14"/>
      <c r="O208" s="14"/>
      <c r="P208" s="14"/>
    </row>
    <row r="209" ht="30.0" customHeight="1">
      <c r="A209" s="16">
        <f>A203+7</f>
        <v>44310</v>
      </c>
      <c r="B209" s="13"/>
      <c r="C209" s="17"/>
      <c r="D209" s="17"/>
      <c r="E209" s="17"/>
      <c r="F209" s="17"/>
      <c r="G209" s="17"/>
      <c r="H209" s="17"/>
      <c r="I209" s="17"/>
      <c r="J209" s="17"/>
      <c r="K209" s="17"/>
      <c r="L209" s="15"/>
      <c r="M209" s="24"/>
      <c r="N209" s="17"/>
      <c r="O209" s="17"/>
      <c r="P209" s="24"/>
    </row>
    <row r="210" ht="16.5" customHeight="1">
      <c r="A210" s="18" t="s">
        <v>15</v>
      </c>
      <c r="B210" s="13"/>
      <c r="C210" s="19"/>
      <c r="D210" s="19"/>
      <c r="E210" s="19"/>
      <c r="F210" s="19"/>
      <c r="G210" s="19"/>
      <c r="H210" s="19"/>
      <c r="I210" s="19"/>
      <c r="J210" s="19"/>
      <c r="K210" s="19"/>
      <c r="L210" s="15"/>
      <c r="M210" s="23"/>
      <c r="N210" s="19"/>
      <c r="O210" s="19"/>
      <c r="P210" s="23"/>
    </row>
    <row r="211" ht="30.0" customHeight="1">
      <c r="A211" s="20">
        <f>A205+7</f>
        <v>44311</v>
      </c>
      <c r="B211" s="13"/>
      <c r="C211" s="14"/>
      <c r="D211" s="14"/>
      <c r="E211" s="14"/>
      <c r="F211" s="14"/>
      <c r="G211" s="14"/>
      <c r="H211" s="14"/>
      <c r="I211" s="14"/>
      <c r="J211" s="14"/>
      <c r="K211" s="14"/>
      <c r="L211" s="15"/>
      <c r="M211" s="14"/>
      <c r="N211" s="14"/>
      <c r="O211" s="14"/>
      <c r="P211" s="14"/>
    </row>
    <row r="212" ht="17.25" customHeight="1">
      <c r="A212" s="22" t="s">
        <v>15</v>
      </c>
      <c r="B212" s="13"/>
      <c r="C212" s="23"/>
      <c r="D212" s="23"/>
      <c r="E212" s="23"/>
      <c r="F212" s="23"/>
      <c r="G212" s="23"/>
      <c r="H212" s="23"/>
      <c r="I212" s="23"/>
      <c r="J212" s="23"/>
      <c r="K212" s="23"/>
      <c r="L212" s="15"/>
      <c r="M212" s="23"/>
      <c r="N212" s="23"/>
      <c r="O212" s="23"/>
      <c r="P212" s="23"/>
    </row>
    <row r="213" ht="6.0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</row>
    <row r="214" ht="30.0" customHeight="1">
      <c r="A214" s="12" t="str">
        <f>CONCATENATE("Semaine ",WEEKNUM(A215,1))</f>
        <v>Semaine 18</v>
      </c>
      <c r="B214" s="13"/>
      <c r="C214" s="14"/>
      <c r="D214" s="14"/>
      <c r="E214" s="14"/>
      <c r="F214" s="14"/>
      <c r="G214" s="14"/>
      <c r="H214" s="14"/>
      <c r="I214" s="14"/>
      <c r="J214" s="14"/>
      <c r="K214" s="14"/>
      <c r="L214" s="15"/>
      <c r="M214" s="14"/>
      <c r="N214" s="14"/>
      <c r="O214" s="14"/>
      <c r="P214" s="14"/>
    </row>
    <row r="215" ht="30.0" customHeight="1">
      <c r="A215" s="16">
        <f>A209+7</f>
        <v>44317</v>
      </c>
      <c r="B215" s="13"/>
      <c r="C215" s="17"/>
      <c r="D215" s="17"/>
      <c r="E215" s="17"/>
      <c r="F215" s="17"/>
      <c r="G215" s="17"/>
      <c r="H215" s="17"/>
      <c r="I215" s="17"/>
      <c r="J215" s="17"/>
      <c r="K215" s="17"/>
      <c r="L215" s="15"/>
      <c r="M215" s="24"/>
      <c r="N215" s="17"/>
      <c r="O215" s="48" t="s">
        <v>105</v>
      </c>
      <c r="P215" s="24"/>
    </row>
    <row r="216" ht="16.5" customHeight="1">
      <c r="A216" s="18" t="s">
        <v>15</v>
      </c>
      <c r="B216" s="13"/>
      <c r="C216" s="19"/>
      <c r="D216" s="19"/>
      <c r="E216" s="19"/>
      <c r="F216" s="19"/>
      <c r="G216" s="19"/>
      <c r="H216" s="19"/>
      <c r="I216" s="19"/>
      <c r="J216" s="19"/>
      <c r="K216" s="19"/>
      <c r="L216" s="15"/>
      <c r="M216" s="23"/>
      <c r="N216" s="19"/>
      <c r="O216" s="19"/>
      <c r="P216" s="23"/>
    </row>
    <row r="217" ht="30.0" customHeight="1">
      <c r="A217" s="20">
        <f>A211+7</f>
        <v>44318</v>
      </c>
      <c r="B217" s="13"/>
      <c r="C217" s="14"/>
      <c r="D217" s="14"/>
      <c r="E217" s="14"/>
      <c r="F217" s="14"/>
      <c r="G217" s="14"/>
      <c r="H217" s="14"/>
      <c r="I217" s="14"/>
      <c r="J217" s="14"/>
      <c r="K217" s="14"/>
      <c r="L217" s="15"/>
      <c r="M217" s="14"/>
      <c r="N217" s="14"/>
      <c r="O217" s="14"/>
      <c r="P217" s="14"/>
    </row>
    <row r="218" ht="17.25" customHeight="1">
      <c r="A218" s="22" t="s">
        <v>15</v>
      </c>
      <c r="B218" s="13"/>
      <c r="C218" s="23"/>
      <c r="D218" s="23"/>
      <c r="E218" s="23"/>
      <c r="F218" s="23"/>
      <c r="G218" s="23"/>
      <c r="H218" s="23"/>
      <c r="I218" s="23"/>
      <c r="J218" s="23"/>
      <c r="K218" s="23"/>
      <c r="L218" s="15"/>
      <c r="M218" s="23"/>
      <c r="N218" s="23"/>
      <c r="O218" s="23"/>
      <c r="P218" s="23"/>
    </row>
    <row r="219" ht="6.0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</row>
    <row r="220" ht="30.0" customHeight="1">
      <c r="A220" s="12" t="str">
        <f>CONCATENATE("Semaine ",WEEKNUM(A221,1))</f>
        <v>Semaine 19</v>
      </c>
      <c r="B220" s="13"/>
      <c r="C220" s="14"/>
      <c r="D220" s="14"/>
      <c r="E220" s="14"/>
      <c r="F220" s="14"/>
      <c r="G220" s="14"/>
      <c r="H220" s="14"/>
      <c r="I220" s="14"/>
      <c r="J220" s="14"/>
      <c r="K220" s="14"/>
      <c r="L220" s="15"/>
      <c r="M220" s="14"/>
      <c r="N220" s="14"/>
      <c r="O220" s="14"/>
      <c r="P220" s="14"/>
    </row>
    <row r="221" ht="30.0" customHeight="1">
      <c r="A221" s="16">
        <f>A215+7</f>
        <v>44324</v>
      </c>
      <c r="B221" s="13"/>
      <c r="C221" s="17"/>
      <c r="D221" s="17"/>
      <c r="E221" s="17"/>
      <c r="F221" s="17"/>
      <c r="G221" s="17"/>
      <c r="H221" s="17"/>
      <c r="I221" s="17"/>
      <c r="J221" s="17"/>
      <c r="K221" s="17"/>
      <c r="L221" s="15"/>
      <c r="M221" s="24"/>
      <c r="N221" s="17"/>
      <c r="O221" s="17" t="s">
        <v>118</v>
      </c>
      <c r="P221" s="24"/>
    </row>
    <row r="222" ht="16.5" customHeight="1">
      <c r="A222" s="18" t="s">
        <v>15</v>
      </c>
      <c r="B222" s="13"/>
      <c r="C222" s="19"/>
      <c r="D222" s="19"/>
      <c r="E222" s="19"/>
      <c r="F222" s="19"/>
      <c r="G222" s="19"/>
      <c r="H222" s="19"/>
      <c r="I222" s="19"/>
      <c r="J222" s="19"/>
      <c r="K222" s="19"/>
      <c r="L222" s="15"/>
      <c r="M222" s="23"/>
      <c r="N222" s="19"/>
      <c r="O222" s="19"/>
      <c r="P222" s="23"/>
    </row>
    <row r="223" ht="30.0" customHeight="1">
      <c r="A223" s="20">
        <f>A217+7</f>
        <v>44325</v>
      </c>
      <c r="B223" s="13"/>
      <c r="C223" s="14"/>
      <c r="D223" s="14"/>
      <c r="E223" s="14"/>
      <c r="F223" s="14"/>
      <c r="G223" s="14"/>
      <c r="H223" s="14"/>
      <c r="I223" s="14"/>
      <c r="J223" s="14"/>
      <c r="K223" s="14"/>
      <c r="L223" s="15"/>
      <c r="M223" s="14"/>
      <c r="N223" s="14"/>
      <c r="O223" s="14"/>
      <c r="P223" s="14"/>
    </row>
    <row r="224" ht="17.25" customHeight="1">
      <c r="A224" s="22" t="s">
        <v>15</v>
      </c>
      <c r="B224" s="13"/>
      <c r="C224" s="23"/>
      <c r="D224" s="23"/>
      <c r="E224" s="23"/>
      <c r="F224" s="23"/>
      <c r="G224" s="23"/>
      <c r="H224" s="23"/>
      <c r="I224" s="23"/>
      <c r="J224" s="23"/>
      <c r="K224" s="23"/>
      <c r="L224" s="15"/>
      <c r="M224" s="23"/>
      <c r="N224" s="23"/>
      <c r="O224" s="23"/>
      <c r="P224" s="23"/>
    </row>
    <row r="225" ht="6.0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</row>
    <row r="226" ht="30.0" customHeight="1">
      <c r="A226" s="12" t="str">
        <f>CONCATENATE("Semaine ",WEEKNUM(A227,1))</f>
        <v>Semaine 20</v>
      </c>
      <c r="B226" s="13"/>
      <c r="C226" s="14"/>
      <c r="D226" s="14"/>
      <c r="E226" s="14"/>
      <c r="F226" s="14"/>
      <c r="G226" s="14"/>
      <c r="H226" s="14"/>
      <c r="I226" s="14"/>
      <c r="J226" s="14"/>
      <c r="K226" s="14"/>
      <c r="L226" s="15"/>
      <c r="M226" s="14"/>
      <c r="N226" s="14"/>
      <c r="O226" s="14"/>
      <c r="P226" s="14"/>
    </row>
    <row r="227" ht="30.0" customHeight="1">
      <c r="A227" s="16">
        <f>A221+7</f>
        <v>44331</v>
      </c>
      <c r="B227" s="13"/>
      <c r="C227" s="17"/>
      <c r="D227" s="17"/>
      <c r="E227" s="17"/>
      <c r="F227" s="17"/>
      <c r="G227" s="17"/>
      <c r="H227" s="17"/>
      <c r="I227" s="17"/>
      <c r="J227" s="17"/>
      <c r="K227" s="17"/>
      <c r="L227" s="15"/>
      <c r="M227" s="24"/>
      <c r="N227" s="17"/>
      <c r="O227" s="48" t="s">
        <v>111</v>
      </c>
      <c r="P227" s="24"/>
    </row>
    <row r="228" ht="16.5" customHeight="1">
      <c r="A228" s="18" t="s">
        <v>15</v>
      </c>
      <c r="B228" s="13"/>
      <c r="C228" s="19"/>
      <c r="D228" s="19"/>
      <c r="E228" s="19"/>
      <c r="F228" s="19"/>
      <c r="G228" s="19"/>
      <c r="H228" s="19"/>
      <c r="I228" s="19"/>
      <c r="J228" s="19"/>
      <c r="K228" s="19"/>
      <c r="L228" s="15"/>
      <c r="M228" s="23"/>
      <c r="N228" s="19"/>
      <c r="O228" s="19"/>
      <c r="P228" s="23"/>
    </row>
    <row r="229" ht="30.0" customHeight="1">
      <c r="A229" s="20">
        <f>A223+7</f>
        <v>44332</v>
      </c>
      <c r="B229" s="13"/>
      <c r="C229" s="14"/>
      <c r="D229" s="14"/>
      <c r="E229" s="14"/>
      <c r="F229" s="14"/>
      <c r="G229" s="14"/>
      <c r="H229" s="14"/>
      <c r="I229" s="14"/>
      <c r="J229" s="14"/>
      <c r="K229" s="14"/>
      <c r="L229" s="15"/>
      <c r="M229" s="14"/>
      <c r="N229" s="14"/>
      <c r="O229" s="14"/>
      <c r="P229" s="14"/>
    </row>
    <row r="230" ht="17.25" customHeight="1">
      <c r="A230" s="22" t="s">
        <v>15</v>
      </c>
      <c r="B230" s="13"/>
      <c r="C230" s="23"/>
      <c r="D230" s="23"/>
      <c r="E230" s="23"/>
      <c r="F230" s="23"/>
      <c r="G230" s="23"/>
      <c r="H230" s="23"/>
      <c r="I230" s="23"/>
      <c r="J230" s="23"/>
      <c r="K230" s="23"/>
      <c r="L230" s="15"/>
      <c r="M230" s="23"/>
      <c r="N230" s="23"/>
      <c r="O230" s="23"/>
      <c r="P230" s="23"/>
    </row>
    <row r="231" ht="6.0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</row>
    <row r="232" ht="30.0" customHeight="1">
      <c r="A232" s="12" t="str">
        <f>CONCATENATE("Semaine ",WEEKNUM(A233,1))</f>
        <v>Semaine 21</v>
      </c>
      <c r="B232" s="13"/>
      <c r="C232" s="14"/>
      <c r="D232" s="14"/>
      <c r="E232" s="14"/>
      <c r="F232" s="14"/>
      <c r="G232" s="14"/>
      <c r="H232" s="14"/>
      <c r="I232" s="14"/>
      <c r="J232" s="14"/>
      <c r="K232" s="14"/>
      <c r="L232" s="15"/>
      <c r="M232" s="14"/>
      <c r="N232" s="14"/>
      <c r="O232" s="14"/>
      <c r="P232" s="14"/>
    </row>
    <row r="233" ht="12.75" customHeight="1">
      <c r="A233" s="16">
        <f>A227+7</f>
        <v>44338</v>
      </c>
      <c r="B233" s="13"/>
      <c r="C233" s="47" t="s">
        <v>119</v>
      </c>
      <c r="D233" s="3"/>
      <c r="E233" s="3"/>
      <c r="F233" s="3"/>
      <c r="G233" s="3"/>
      <c r="H233" s="3"/>
      <c r="I233" s="3"/>
      <c r="J233" s="3"/>
      <c r="K233" s="26"/>
      <c r="L233" s="15"/>
      <c r="M233" s="17" t="s">
        <v>116</v>
      </c>
      <c r="N233" s="17"/>
      <c r="O233" s="17" t="s">
        <v>117</v>
      </c>
      <c r="P233" s="24"/>
    </row>
    <row r="234" ht="16.5" customHeight="1">
      <c r="A234" s="18" t="s">
        <v>15</v>
      </c>
      <c r="B234" s="13"/>
      <c r="C234" s="19"/>
      <c r="D234" s="19"/>
      <c r="E234" s="19"/>
      <c r="F234" s="19"/>
      <c r="G234" s="19"/>
      <c r="H234" s="19"/>
      <c r="I234" s="19"/>
      <c r="J234" s="19"/>
      <c r="K234" s="19"/>
      <c r="L234" s="15"/>
      <c r="M234" s="23"/>
      <c r="N234" s="19"/>
      <c r="O234" s="19"/>
      <c r="P234" s="23"/>
    </row>
    <row r="235" ht="30.0" customHeight="1">
      <c r="A235" s="20">
        <f>A229+7</f>
        <v>44339</v>
      </c>
      <c r="B235" s="13"/>
      <c r="C235" s="14"/>
      <c r="D235" s="14"/>
      <c r="E235" s="14"/>
      <c r="F235" s="14"/>
      <c r="G235" s="14"/>
      <c r="H235" s="14"/>
      <c r="I235" s="14"/>
      <c r="J235" s="14"/>
      <c r="K235" s="14"/>
      <c r="L235" s="15"/>
      <c r="M235" s="14"/>
      <c r="N235" s="14"/>
      <c r="O235" s="14"/>
      <c r="P235" s="14"/>
    </row>
    <row r="236" ht="17.25" customHeight="1">
      <c r="A236" s="22" t="s">
        <v>15</v>
      </c>
      <c r="B236" s="13"/>
      <c r="C236" s="23"/>
      <c r="D236" s="23"/>
      <c r="E236" s="23"/>
      <c r="F236" s="23"/>
      <c r="G236" s="23"/>
      <c r="H236" s="23"/>
      <c r="I236" s="23"/>
      <c r="J236" s="23"/>
      <c r="K236" s="23"/>
      <c r="L236" s="15"/>
      <c r="M236" s="23"/>
      <c r="N236" s="23"/>
      <c r="O236" s="23"/>
      <c r="P236" s="23"/>
    </row>
    <row r="237" ht="6.0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</row>
    <row r="238" ht="30.0" customHeight="1">
      <c r="A238" s="12" t="str">
        <f>CONCATENATE("Semaine ",WEEKNUM(A239,1))</f>
        <v>Semaine 22</v>
      </c>
      <c r="B238" s="13"/>
      <c r="C238" s="14"/>
      <c r="D238" s="14"/>
      <c r="E238" s="14"/>
      <c r="F238" s="14"/>
      <c r="G238" s="14"/>
      <c r="H238" s="14"/>
      <c r="I238" s="14"/>
      <c r="J238" s="14"/>
      <c r="K238" s="14"/>
      <c r="L238" s="15"/>
      <c r="M238" s="14"/>
      <c r="N238" s="14"/>
      <c r="O238" s="14"/>
      <c r="P238" s="14"/>
    </row>
    <row r="239" ht="30.0" customHeight="1">
      <c r="A239" s="16">
        <f>A233+7</f>
        <v>44345</v>
      </c>
      <c r="B239" s="13"/>
      <c r="C239" s="17"/>
      <c r="D239" s="17"/>
      <c r="E239" s="17"/>
      <c r="F239" s="17"/>
      <c r="G239" s="17"/>
      <c r="H239" s="17"/>
      <c r="I239" s="17"/>
      <c r="J239" s="17"/>
      <c r="K239" s="17"/>
      <c r="L239" s="15"/>
      <c r="M239" s="48" t="s">
        <v>114</v>
      </c>
      <c r="N239" s="17"/>
      <c r="O239" s="48" t="s">
        <v>115</v>
      </c>
      <c r="P239" s="24"/>
    </row>
    <row r="240" ht="16.5" customHeight="1">
      <c r="A240" s="18" t="s">
        <v>15</v>
      </c>
      <c r="B240" s="13"/>
      <c r="C240" s="19"/>
      <c r="D240" s="19"/>
      <c r="E240" s="19"/>
      <c r="F240" s="19"/>
      <c r="G240" s="19"/>
      <c r="H240" s="19"/>
      <c r="I240" s="19"/>
      <c r="J240" s="19"/>
      <c r="K240" s="19"/>
      <c r="L240" s="15"/>
      <c r="M240" s="23"/>
      <c r="N240" s="19"/>
      <c r="O240" s="19"/>
      <c r="P240" s="23"/>
    </row>
    <row r="241" ht="30.0" customHeight="1">
      <c r="A241" s="20">
        <f>A235+7</f>
        <v>44346</v>
      </c>
      <c r="B241" s="13"/>
      <c r="C241" s="14"/>
      <c r="D241" s="14"/>
      <c r="E241" s="14"/>
      <c r="F241" s="14"/>
      <c r="G241" s="14"/>
      <c r="H241" s="14"/>
      <c r="I241" s="14"/>
      <c r="J241" s="14"/>
      <c r="K241" s="14"/>
      <c r="L241" s="15"/>
      <c r="M241" s="14"/>
      <c r="N241" s="14"/>
      <c r="O241" s="14"/>
      <c r="P241" s="14"/>
    </row>
    <row r="242" ht="17.25" customHeight="1">
      <c r="A242" s="22" t="s">
        <v>15</v>
      </c>
      <c r="B242" s="13"/>
      <c r="C242" s="23"/>
      <c r="D242" s="23"/>
      <c r="E242" s="23"/>
      <c r="F242" s="23"/>
      <c r="G242" s="23"/>
      <c r="H242" s="23"/>
      <c r="I242" s="23"/>
      <c r="J242" s="23"/>
      <c r="K242" s="23"/>
      <c r="L242" s="15"/>
      <c r="M242" s="23"/>
      <c r="N242" s="23"/>
      <c r="O242" s="23"/>
      <c r="P242" s="23"/>
    </row>
    <row r="243" ht="6.0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</row>
    <row r="244" ht="30.0" customHeight="1">
      <c r="A244" s="12" t="str">
        <f>CONCATENATE("Semaine ",WEEKNUM(A245,1))</f>
        <v>Semaine 23</v>
      </c>
      <c r="B244" s="13"/>
      <c r="C244" s="14"/>
      <c r="D244" s="14"/>
      <c r="E244" s="14"/>
      <c r="F244" s="14"/>
      <c r="G244" s="14"/>
      <c r="H244" s="14"/>
      <c r="I244" s="14"/>
      <c r="J244" s="14"/>
      <c r="K244" s="14"/>
      <c r="L244" s="15"/>
      <c r="M244" s="14"/>
      <c r="N244" s="14"/>
      <c r="O244" s="14"/>
      <c r="P244" s="14"/>
    </row>
    <row r="245" ht="30.0" customHeight="1">
      <c r="A245" s="16">
        <f>A239+7</f>
        <v>44352</v>
      </c>
      <c r="B245" s="13"/>
      <c r="C245" s="17"/>
      <c r="D245" s="17"/>
      <c r="E245" s="17"/>
      <c r="F245" s="17"/>
      <c r="G245" s="17"/>
      <c r="H245" s="17"/>
      <c r="I245" s="17"/>
      <c r="J245" s="17"/>
      <c r="K245" s="17"/>
      <c r="L245" s="15"/>
      <c r="M245" s="24"/>
      <c r="N245" s="17"/>
      <c r="O245" s="17"/>
      <c r="P245" s="24"/>
    </row>
    <row r="246" ht="16.5" customHeight="1">
      <c r="A246" s="18" t="s">
        <v>15</v>
      </c>
      <c r="B246" s="13"/>
      <c r="C246" s="19"/>
      <c r="D246" s="19"/>
      <c r="E246" s="19"/>
      <c r="F246" s="19"/>
      <c r="G246" s="19"/>
      <c r="H246" s="19"/>
      <c r="I246" s="19"/>
      <c r="J246" s="19"/>
      <c r="K246" s="19"/>
      <c r="L246" s="15"/>
      <c r="M246" s="23"/>
      <c r="N246" s="19"/>
      <c r="O246" s="19"/>
      <c r="P246" s="23"/>
    </row>
    <row r="247" ht="30.0" customHeight="1">
      <c r="A247" s="20">
        <f>A241+7</f>
        <v>44353</v>
      </c>
      <c r="B247" s="13"/>
      <c r="C247" s="14"/>
      <c r="D247" s="14"/>
      <c r="E247" s="14"/>
      <c r="F247" s="14"/>
      <c r="G247" s="14"/>
      <c r="H247" s="14"/>
      <c r="I247" s="14"/>
      <c r="J247" s="14"/>
      <c r="K247" s="14"/>
      <c r="L247" s="15"/>
      <c r="M247" s="14"/>
      <c r="N247" s="14"/>
      <c r="O247" s="14"/>
      <c r="P247" s="14"/>
    </row>
    <row r="248" ht="17.25" customHeight="1">
      <c r="A248" s="22" t="s">
        <v>15</v>
      </c>
      <c r="B248" s="13"/>
      <c r="C248" s="23"/>
      <c r="D248" s="23"/>
      <c r="E248" s="23"/>
      <c r="F248" s="23"/>
      <c r="G248" s="23"/>
      <c r="H248" s="23"/>
      <c r="I248" s="23"/>
      <c r="J248" s="23"/>
      <c r="K248" s="23"/>
      <c r="L248" s="15"/>
      <c r="M248" s="23"/>
      <c r="N248" s="23"/>
      <c r="O248" s="23"/>
      <c r="P248" s="23"/>
    </row>
    <row r="249" ht="6.0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</row>
    <row r="250" ht="30.0" customHeight="1">
      <c r="A250" s="12" t="str">
        <f>CONCATENATE("Semaine ",WEEKNUM(A251,1))</f>
        <v>Semaine 24</v>
      </c>
      <c r="B250" s="13"/>
      <c r="C250" s="14"/>
      <c r="D250" s="14"/>
      <c r="E250" s="14"/>
      <c r="F250" s="14"/>
      <c r="G250" s="14"/>
      <c r="H250" s="14"/>
      <c r="I250" s="14"/>
      <c r="J250" s="14"/>
      <c r="K250" s="14"/>
      <c r="L250" s="15"/>
      <c r="M250" s="14"/>
      <c r="N250" s="14"/>
      <c r="O250" s="14"/>
      <c r="P250" s="14"/>
    </row>
    <row r="251" ht="30.0" customHeight="1">
      <c r="A251" s="16">
        <f>A245+7</f>
        <v>44359</v>
      </c>
      <c r="B251" s="13"/>
      <c r="C251" s="25" t="s">
        <v>120</v>
      </c>
      <c r="D251" s="3"/>
      <c r="E251" s="3"/>
      <c r="F251" s="3"/>
      <c r="G251" s="3"/>
      <c r="H251" s="3"/>
      <c r="I251" s="3"/>
      <c r="J251" s="3"/>
      <c r="K251" s="26"/>
      <c r="L251" s="15"/>
      <c r="M251" s="24"/>
      <c r="N251" s="17"/>
      <c r="O251" s="17"/>
      <c r="P251" s="24"/>
    </row>
    <row r="252" ht="16.5" customHeight="1">
      <c r="A252" s="18" t="s">
        <v>15</v>
      </c>
      <c r="B252" s="13"/>
      <c r="C252" s="19"/>
      <c r="D252" s="19"/>
      <c r="E252" s="19"/>
      <c r="F252" s="19"/>
      <c r="G252" s="19"/>
      <c r="H252" s="19"/>
      <c r="I252" s="19"/>
      <c r="J252" s="19"/>
      <c r="K252" s="19"/>
      <c r="L252" s="15"/>
      <c r="M252" s="23"/>
      <c r="N252" s="19"/>
      <c r="O252" s="19"/>
      <c r="P252" s="23"/>
    </row>
    <row r="253" ht="30.0" customHeight="1">
      <c r="A253" s="20">
        <f>A247+7</f>
        <v>44360</v>
      </c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5"/>
      <c r="M253" s="14"/>
      <c r="N253" s="14"/>
      <c r="O253" s="14"/>
      <c r="P253" s="14"/>
    </row>
    <row r="254" ht="17.25" customHeight="1">
      <c r="A254" s="22" t="s">
        <v>15</v>
      </c>
      <c r="B254" s="13"/>
      <c r="C254" s="23"/>
      <c r="D254" s="23"/>
      <c r="E254" s="23"/>
      <c r="F254" s="23"/>
      <c r="G254" s="23"/>
      <c r="H254" s="23"/>
      <c r="I254" s="23"/>
      <c r="J254" s="23"/>
      <c r="K254" s="23"/>
      <c r="L254" s="15"/>
      <c r="M254" s="23"/>
      <c r="N254" s="23"/>
      <c r="O254" s="23"/>
      <c r="P254" s="23"/>
    </row>
    <row r="255" ht="6.0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</row>
    <row r="256" ht="30.0" customHeight="1">
      <c r="A256" s="12" t="str">
        <f>CONCATENATE("Semaine ",WEEKNUM(A257,1))</f>
        <v>Semaine 25</v>
      </c>
      <c r="B256" s="13"/>
      <c r="C256" s="14"/>
      <c r="D256" s="14"/>
      <c r="E256" s="14"/>
      <c r="F256" s="14"/>
      <c r="G256" s="14"/>
      <c r="H256" s="14"/>
      <c r="I256" s="14"/>
      <c r="J256" s="14"/>
      <c r="K256" s="14"/>
      <c r="L256" s="15"/>
      <c r="M256" s="14"/>
      <c r="N256" s="14"/>
      <c r="O256" s="14"/>
      <c r="P256" s="14"/>
    </row>
    <row r="257" ht="30.0" customHeight="1">
      <c r="A257" s="16">
        <f>A251+7</f>
        <v>44366</v>
      </c>
      <c r="B257" s="13"/>
      <c r="C257" s="17"/>
      <c r="D257" s="17"/>
      <c r="E257" s="17"/>
      <c r="F257" s="17"/>
      <c r="G257" s="17"/>
      <c r="H257" s="17"/>
      <c r="I257" s="17"/>
      <c r="J257" s="17"/>
      <c r="K257" s="17"/>
      <c r="L257" s="15"/>
      <c r="M257" s="24"/>
      <c r="N257" s="17"/>
      <c r="O257" s="17"/>
      <c r="P257" s="24"/>
    </row>
    <row r="258" ht="16.5" customHeight="1">
      <c r="A258" s="18" t="s">
        <v>15</v>
      </c>
      <c r="B258" s="13"/>
      <c r="C258" s="19"/>
      <c r="D258" s="19"/>
      <c r="E258" s="19"/>
      <c r="F258" s="19"/>
      <c r="G258" s="19"/>
      <c r="H258" s="19"/>
      <c r="I258" s="19"/>
      <c r="J258" s="19"/>
      <c r="K258" s="19"/>
      <c r="L258" s="15"/>
      <c r="M258" s="23"/>
      <c r="N258" s="19"/>
      <c r="O258" s="19"/>
      <c r="P258" s="23"/>
    </row>
    <row r="259" ht="30.0" customHeight="1">
      <c r="A259" s="20">
        <f>A253+7</f>
        <v>44367</v>
      </c>
      <c r="B259" s="13"/>
      <c r="C259" s="14"/>
      <c r="D259" s="14"/>
      <c r="E259" s="14"/>
      <c r="F259" s="14"/>
      <c r="G259" s="14"/>
      <c r="H259" s="14"/>
      <c r="I259" s="14"/>
      <c r="J259" s="14"/>
      <c r="K259" s="14"/>
      <c r="L259" s="15"/>
      <c r="M259" s="14"/>
      <c r="N259" s="14"/>
      <c r="O259" s="14"/>
      <c r="P259" s="14"/>
    </row>
    <row r="260" ht="17.25" customHeight="1">
      <c r="A260" s="22" t="s">
        <v>15</v>
      </c>
      <c r="B260" s="13"/>
      <c r="C260" s="23"/>
      <c r="D260" s="23"/>
      <c r="E260" s="23"/>
      <c r="F260" s="23"/>
      <c r="G260" s="23"/>
      <c r="H260" s="23"/>
      <c r="I260" s="23"/>
      <c r="J260" s="23"/>
      <c r="K260" s="23"/>
      <c r="L260" s="15"/>
      <c r="M260" s="23"/>
      <c r="N260" s="23"/>
      <c r="O260" s="23"/>
      <c r="P260" s="23"/>
    </row>
    <row r="261" ht="6.0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</row>
    <row r="262" ht="30.0" customHeight="1">
      <c r="A262" s="12" t="str">
        <f>CONCATENATE("Semaine ",WEEKNUM(A263,1))</f>
        <v>Semaine 26</v>
      </c>
      <c r="B262" s="13"/>
      <c r="C262" s="14"/>
      <c r="D262" s="14"/>
      <c r="E262" s="14"/>
      <c r="F262" s="14"/>
      <c r="G262" s="14"/>
      <c r="H262" s="14"/>
      <c r="I262" s="14"/>
      <c r="J262" s="14"/>
      <c r="K262" s="14"/>
      <c r="L262" s="15"/>
      <c r="M262" s="14"/>
      <c r="N262" s="14"/>
      <c r="O262" s="14"/>
      <c r="P262" s="14"/>
    </row>
    <row r="263" ht="30.0" customHeight="1">
      <c r="A263" s="16">
        <f>A257+7</f>
        <v>44373</v>
      </c>
      <c r="B263" s="13"/>
      <c r="C263" s="17"/>
      <c r="D263" s="17"/>
      <c r="E263" s="17"/>
      <c r="F263" s="17"/>
      <c r="G263" s="17"/>
      <c r="H263" s="17"/>
      <c r="I263" s="17"/>
      <c r="J263" s="17"/>
      <c r="K263" s="17"/>
      <c r="L263" s="15"/>
      <c r="M263" s="24"/>
      <c r="N263" s="17"/>
      <c r="O263" s="17"/>
      <c r="P263" s="24"/>
    </row>
    <row r="264" ht="16.5" customHeight="1">
      <c r="A264" s="18" t="s">
        <v>15</v>
      </c>
      <c r="B264" s="13"/>
      <c r="C264" s="19"/>
      <c r="D264" s="19"/>
      <c r="E264" s="19"/>
      <c r="F264" s="19"/>
      <c r="G264" s="19"/>
      <c r="H264" s="19"/>
      <c r="I264" s="19"/>
      <c r="J264" s="19"/>
      <c r="K264" s="19"/>
      <c r="L264" s="15"/>
      <c r="M264" s="23"/>
      <c r="N264" s="19"/>
      <c r="O264" s="19"/>
      <c r="P264" s="23"/>
    </row>
    <row r="265" ht="30.0" customHeight="1">
      <c r="A265" s="20">
        <f>A259+7</f>
        <v>44374</v>
      </c>
      <c r="B265" s="13"/>
      <c r="C265" s="14"/>
      <c r="D265" s="14"/>
      <c r="E265" s="14"/>
      <c r="F265" s="14"/>
      <c r="G265" s="14"/>
      <c r="H265" s="14"/>
      <c r="I265" s="14"/>
      <c r="J265" s="14"/>
      <c r="K265" s="14"/>
      <c r="L265" s="15"/>
      <c r="M265" s="14"/>
      <c r="N265" s="14"/>
      <c r="O265" s="14"/>
      <c r="P265" s="14"/>
    </row>
    <row r="266" ht="17.25" customHeight="1">
      <c r="A266" s="22" t="s">
        <v>15</v>
      </c>
      <c r="B266" s="13"/>
      <c r="C266" s="23"/>
      <c r="D266" s="23"/>
      <c r="E266" s="23"/>
      <c r="F266" s="23"/>
      <c r="G266" s="23"/>
      <c r="H266" s="23"/>
      <c r="I266" s="23"/>
      <c r="J266" s="23"/>
      <c r="K266" s="23"/>
      <c r="L266" s="15"/>
      <c r="M266" s="23"/>
      <c r="N266" s="23"/>
      <c r="O266" s="23"/>
      <c r="P266" s="23"/>
    </row>
    <row r="267" ht="6.0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</row>
    <row r="268" ht="30.0" customHeight="1">
      <c r="A268" s="12" t="str">
        <f>CONCATENATE("Semaine ",WEEKNUM(A269,1))</f>
        <v>Semaine 27</v>
      </c>
      <c r="B268" s="13"/>
      <c r="C268" s="14"/>
      <c r="D268" s="14"/>
      <c r="E268" s="14"/>
      <c r="F268" s="14"/>
      <c r="G268" s="14"/>
      <c r="H268" s="14"/>
      <c r="I268" s="14"/>
      <c r="J268" s="14"/>
      <c r="K268" s="14"/>
      <c r="L268" s="15"/>
      <c r="M268" s="14"/>
      <c r="N268" s="14"/>
      <c r="O268" s="14"/>
      <c r="P268" s="14"/>
    </row>
    <row r="269" ht="30.0" customHeight="1">
      <c r="A269" s="16">
        <f>A263+7</f>
        <v>44380</v>
      </c>
      <c r="B269" s="13"/>
      <c r="C269" s="17"/>
      <c r="D269" s="17"/>
      <c r="E269" s="17"/>
      <c r="F269" s="17"/>
      <c r="G269" s="17"/>
      <c r="H269" s="17"/>
      <c r="I269" s="17"/>
      <c r="J269" s="17"/>
      <c r="K269" s="17"/>
      <c r="L269" s="15"/>
      <c r="M269" s="24"/>
      <c r="N269" s="17"/>
      <c r="O269" s="17"/>
      <c r="P269" s="24"/>
    </row>
    <row r="270" ht="16.5" customHeight="1">
      <c r="A270" s="18" t="s">
        <v>15</v>
      </c>
      <c r="B270" s="13"/>
      <c r="C270" s="19"/>
      <c r="D270" s="19"/>
      <c r="E270" s="19"/>
      <c r="F270" s="19"/>
      <c r="G270" s="19"/>
      <c r="H270" s="19"/>
      <c r="I270" s="19"/>
      <c r="J270" s="19"/>
      <c r="K270" s="19"/>
      <c r="L270" s="15"/>
      <c r="M270" s="23"/>
      <c r="N270" s="19"/>
      <c r="O270" s="19"/>
      <c r="P270" s="23"/>
    </row>
    <row r="271" ht="30.0" customHeight="1">
      <c r="A271" s="20">
        <f>A265+7</f>
        <v>44381</v>
      </c>
      <c r="B271" s="13"/>
      <c r="C271" s="14"/>
      <c r="D271" s="14"/>
      <c r="E271" s="14"/>
      <c r="F271" s="14"/>
      <c r="G271" s="14"/>
      <c r="H271" s="14"/>
      <c r="I271" s="14"/>
      <c r="J271" s="14"/>
      <c r="K271" s="14"/>
      <c r="L271" s="15"/>
      <c r="M271" s="14"/>
      <c r="N271" s="14"/>
      <c r="O271" s="14"/>
      <c r="P271" s="14"/>
    </row>
    <row r="272" ht="17.25" customHeight="1">
      <c r="A272" s="22" t="s">
        <v>15</v>
      </c>
      <c r="B272" s="13"/>
      <c r="C272" s="23"/>
      <c r="D272" s="23"/>
      <c r="E272" s="23"/>
      <c r="F272" s="23"/>
      <c r="G272" s="23"/>
      <c r="H272" s="23"/>
      <c r="I272" s="23"/>
      <c r="J272" s="23"/>
      <c r="K272" s="23"/>
      <c r="L272" s="15"/>
      <c r="M272" s="23"/>
      <c r="N272" s="23"/>
      <c r="O272" s="23"/>
      <c r="P272" s="23"/>
    </row>
    <row r="273" ht="6.0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</row>
    <row r="274" ht="30.0" customHeight="1">
      <c r="A274" s="12" t="str">
        <f>CONCATENATE("Semaine ",WEEKNUM(A275,1))</f>
        <v>Semaine 28</v>
      </c>
      <c r="B274" s="13"/>
      <c r="C274" s="14"/>
      <c r="D274" s="14"/>
      <c r="E274" s="14"/>
      <c r="F274" s="14"/>
      <c r="G274" s="14"/>
      <c r="H274" s="14"/>
      <c r="I274" s="14"/>
      <c r="J274" s="14"/>
      <c r="K274" s="14"/>
      <c r="L274" s="15"/>
      <c r="M274" s="14"/>
      <c r="N274" s="14"/>
      <c r="O274" s="14"/>
      <c r="P274" s="14"/>
    </row>
    <row r="275" ht="30.0" customHeight="1">
      <c r="A275" s="16">
        <f>A269+7</f>
        <v>44387</v>
      </c>
      <c r="B275" s="13"/>
      <c r="C275" s="17"/>
      <c r="D275" s="17"/>
      <c r="E275" s="17"/>
      <c r="F275" s="17"/>
      <c r="G275" s="17"/>
      <c r="H275" s="17"/>
      <c r="I275" s="17"/>
      <c r="J275" s="17"/>
      <c r="K275" s="17"/>
      <c r="L275" s="15"/>
      <c r="M275" s="24"/>
      <c r="N275" s="17"/>
      <c r="O275" s="17"/>
      <c r="P275" s="24"/>
    </row>
    <row r="276" ht="16.5" customHeight="1">
      <c r="A276" s="18" t="s">
        <v>15</v>
      </c>
      <c r="B276" s="13"/>
      <c r="C276" s="19"/>
      <c r="D276" s="19"/>
      <c r="E276" s="19"/>
      <c r="F276" s="19"/>
      <c r="G276" s="19"/>
      <c r="H276" s="19"/>
      <c r="I276" s="19"/>
      <c r="J276" s="19"/>
      <c r="K276" s="19"/>
      <c r="L276" s="15"/>
      <c r="M276" s="23"/>
      <c r="N276" s="19"/>
      <c r="O276" s="19"/>
      <c r="P276" s="23"/>
    </row>
    <row r="277" ht="30.0" customHeight="1">
      <c r="A277" s="20">
        <f>A271+7</f>
        <v>44388</v>
      </c>
      <c r="B277" s="13"/>
      <c r="C277" s="14"/>
      <c r="D277" s="14"/>
      <c r="E277" s="14"/>
      <c r="F277" s="14"/>
      <c r="G277" s="14"/>
      <c r="H277" s="14"/>
      <c r="I277" s="14"/>
      <c r="J277" s="14"/>
      <c r="K277" s="14"/>
      <c r="L277" s="15"/>
      <c r="M277" s="14"/>
      <c r="N277" s="14"/>
      <c r="O277" s="14"/>
      <c r="P277" s="14"/>
    </row>
    <row r="278" ht="17.25" customHeight="1">
      <c r="A278" s="22" t="s">
        <v>15</v>
      </c>
      <c r="B278" s="13"/>
      <c r="C278" s="23"/>
      <c r="D278" s="23"/>
      <c r="E278" s="23"/>
      <c r="F278" s="23"/>
      <c r="G278" s="23"/>
      <c r="H278" s="23"/>
      <c r="I278" s="23"/>
      <c r="J278" s="23"/>
      <c r="K278" s="23"/>
      <c r="L278" s="15"/>
      <c r="M278" s="23"/>
      <c r="N278" s="23"/>
      <c r="O278" s="23"/>
      <c r="P278" s="23"/>
    </row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4">
    <mergeCell ref="C151:K151"/>
    <mergeCell ref="C155:K155"/>
    <mergeCell ref="C157:K157"/>
    <mergeCell ref="C175:K175"/>
    <mergeCell ref="C233:K233"/>
    <mergeCell ref="C251:K251"/>
    <mergeCell ref="A1:B3"/>
    <mergeCell ref="C1:P1"/>
    <mergeCell ref="C13:K13"/>
    <mergeCell ref="C23:E23"/>
    <mergeCell ref="I23:J23"/>
    <mergeCell ref="C73:K73"/>
    <mergeCell ref="C101:K101"/>
    <mergeCell ref="G59:K59"/>
  </mergeCells>
  <conditionalFormatting sqref="A1:B3">
    <cfRule type="expression" dxfId="0" priority="1">
      <formula>LEN(TRIM(A1))&gt;0</formula>
    </cfRule>
  </conditionalFormatting>
  <printOptions/>
  <pageMargins bottom="0.0" footer="0.0" header="0.0" left="0.0" right="0.0" top="0.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00"/>
    <pageSetUpPr/>
  </sheetPr>
  <sheetViews>
    <sheetView workbookViewId="0"/>
  </sheetViews>
  <sheetFormatPr customHeight="1" defaultColWidth="14.43" defaultRowHeight="15.0"/>
  <cols>
    <col customWidth="1" min="1" max="1" width="24.29"/>
    <col customWidth="1" min="2" max="2" width="2.0"/>
    <col customWidth="1" min="3" max="3" width="8.0"/>
    <col customWidth="1" min="4" max="4" width="30.14"/>
    <col customWidth="1" min="5" max="6" width="14.43"/>
  </cols>
  <sheetData>
    <row r="1" ht="15.75" customHeight="1">
      <c r="A1" s="51" t="s">
        <v>121</v>
      </c>
    </row>
    <row r="2" ht="15.75" customHeight="1"/>
    <row r="3" ht="15.75" customHeight="1"/>
    <row r="4" ht="15.75" customHeight="1">
      <c r="A4" s="52" t="s">
        <v>122</v>
      </c>
      <c r="C4" s="53"/>
      <c r="D4" s="52"/>
    </row>
    <row r="5" ht="15.75" customHeight="1">
      <c r="A5" s="52" t="s">
        <v>123</v>
      </c>
      <c r="C5" s="54"/>
      <c r="D5" s="52" t="s">
        <v>124</v>
      </c>
    </row>
    <row r="6" ht="15.75" customHeight="1">
      <c r="A6" s="52" t="s">
        <v>125</v>
      </c>
      <c r="C6" s="55" t="s">
        <v>126</v>
      </c>
      <c r="D6" s="52" t="s">
        <v>127</v>
      </c>
    </row>
    <row r="7" ht="15.75" customHeight="1">
      <c r="A7" s="52" t="s">
        <v>128</v>
      </c>
      <c r="C7" s="56" t="s">
        <v>84</v>
      </c>
      <c r="D7" s="52"/>
    </row>
    <row r="8" ht="15.75" customHeight="1">
      <c r="A8" s="52" t="s">
        <v>129</v>
      </c>
      <c r="C8" s="57" t="s">
        <v>130</v>
      </c>
      <c r="D8" s="52"/>
    </row>
    <row r="9" ht="15.75" customHeight="1">
      <c r="A9" s="52" t="s">
        <v>131</v>
      </c>
      <c r="C9" s="54" t="s">
        <v>132</v>
      </c>
      <c r="D9" s="52"/>
    </row>
    <row r="10" ht="15.75" customHeight="1">
      <c r="A10" s="52" t="s">
        <v>133</v>
      </c>
      <c r="C10" s="58" t="s">
        <v>132</v>
      </c>
      <c r="D10" s="52"/>
    </row>
    <row r="11" ht="15.75" customHeight="1">
      <c r="A11" s="52" t="s">
        <v>134</v>
      </c>
      <c r="C11" s="59" t="s">
        <v>132</v>
      </c>
      <c r="D11" s="52"/>
    </row>
    <row r="12" ht="15.75" customHeight="1">
      <c r="A12" s="52" t="s">
        <v>135</v>
      </c>
      <c r="C12" s="52" t="s">
        <v>136</v>
      </c>
      <c r="D12" s="52"/>
    </row>
    <row r="13" ht="15.75" customHeight="1">
      <c r="A13" s="52" t="s">
        <v>137</v>
      </c>
      <c r="C13" s="52" t="s">
        <v>138</v>
      </c>
      <c r="D13" s="60" t="s">
        <v>139</v>
      </c>
    </row>
    <row r="14" ht="15.75" customHeight="1">
      <c r="A14" s="52" t="s">
        <v>140</v>
      </c>
      <c r="C14" s="52" t="s">
        <v>141</v>
      </c>
      <c r="D14" s="52"/>
    </row>
    <row r="15" ht="15.75" customHeight="1">
      <c r="A15" s="52" t="s">
        <v>142</v>
      </c>
      <c r="C15" s="52" t="s">
        <v>143</v>
      </c>
      <c r="D15" s="52"/>
    </row>
    <row r="16" ht="15.75" customHeight="1">
      <c r="A16" s="52" t="s">
        <v>144</v>
      </c>
      <c r="C16" s="52" t="s">
        <v>145</v>
      </c>
      <c r="D16" s="52"/>
    </row>
    <row r="17" ht="15.75" customHeight="1">
      <c r="A17" s="52" t="s">
        <v>146</v>
      </c>
      <c r="C17" s="61"/>
      <c r="D17" s="52"/>
    </row>
    <row r="18" ht="15.75" customHeight="1">
      <c r="A18" s="52" t="s">
        <v>147</v>
      </c>
      <c r="C18" s="62"/>
      <c r="D18" s="52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printOptions/>
  <pageMargins bottom="0.0" footer="0.0" header="0.0" left="0.0" right="0.0" top="0.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4" width="14.43"/>
    <col customWidth="1" min="5" max="5" width="1.43"/>
    <col customWidth="1" min="6" max="6" width="14.43"/>
    <col customWidth="1" min="9" max="9" width="1.29"/>
    <col customWidth="1" min="13" max="13" width="1.29"/>
  </cols>
  <sheetData>
    <row r="1" ht="15.75" customHeight="1">
      <c r="A1" s="63" t="s">
        <v>148</v>
      </c>
    </row>
    <row r="2" ht="15.75" customHeight="1"/>
    <row r="3" ht="15.75" customHeight="1">
      <c r="A3" s="64"/>
      <c r="B3" s="52" t="s">
        <v>149</v>
      </c>
      <c r="C3" s="52"/>
      <c r="D3" s="52"/>
      <c r="F3" s="52" t="s">
        <v>149</v>
      </c>
      <c r="G3" s="52"/>
      <c r="H3" s="52"/>
      <c r="J3" s="52" t="s">
        <v>149</v>
      </c>
      <c r="K3" s="52"/>
      <c r="L3" s="52"/>
      <c r="N3" s="52" t="s">
        <v>149</v>
      </c>
      <c r="O3" s="52"/>
      <c r="P3" s="52"/>
    </row>
    <row r="4" ht="15.75" customHeight="1">
      <c r="A4" s="65" t="s">
        <v>150</v>
      </c>
      <c r="B4" s="52" t="s">
        <v>151</v>
      </c>
      <c r="C4" s="52" t="s">
        <v>152</v>
      </c>
      <c r="D4" s="52" t="s">
        <v>153</v>
      </c>
      <c r="F4" s="52" t="s">
        <v>151</v>
      </c>
      <c r="G4" s="52" t="s">
        <v>152</v>
      </c>
      <c r="H4" s="52" t="s">
        <v>153</v>
      </c>
      <c r="J4" s="52" t="s">
        <v>151</v>
      </c>
      <c r="K4" s="52" t="s">
        <v>152</v>
      </c>
      <c r="L4" s="52" t="s">
        <v>153</v>
      </c>
      <c r="N4" s="52" t="s">
        <v>151</v>
      </c>
      <c r="O4" s="52" t="s">
        <v>152</v>
      </c>
      <c r="P4" s="52" t="s">
        <v>153</v>
      </c>
    </row>
    <row r="5" ht="30.0" customHeight="1">
      <c r="A5" s="66" t="s">
        <v>154</v>
      </c>
      <c r="B5" s="66"/>
      <c r="C5" s="66"/>
      <c r="D5" s="66"/>
      <c r="F5" s="66"/>
      <c r="G5" s="66"/>
      <c r="H5" s="66"/>
      <c r="J5" s="66"/>
      <c r="K5" s="66"/>
      <c r="L5" s="66"/>
      <c r="N5" s="66"/>
      <c r="O5" s="66"/>
      <c r="P5" s="66"/>
    </row>
    <row r="6" ht="30.0" customHeight="1">
      <c r="A6" s="66" t="s">
        <v>155</v>
      </c>
      <c r="B6" s="66"/>
      <c r="C6" s="66"/>
      <c r="D6" s="66"/>
      <c r="F6" s="66"/>
      <c r="G6" s="66"/>
      <c r="H6" s="66"/>
      <c r="J6" s="66"/>
      <c r="K6" s="66"/>
      <c r="L6" s="66"/>
      <c r="N6" s="66"/>
      <c r="O6" s="66"/>
      <c r="P6" s="66"/>
    </row>
    <row r="7" ht="30.0" customHeight="1">
      <c r="A7" s="66" t="s">
        <v>156</v>
      </c>
      <c r="B7" s="66"/>
      <c r="C7" s="66"/>
      <c r="D7" s="66"/>
      <c r="F7" s="66"/>
      <c r="G7" s="66"/>
      <c r="H7" s="66"/>
      <c r="J7" s="66"/>
      <c r="K7" s="66"/>
      <c r="L7" s="66"/>
      <c r="N7" s="66"/>
      <c r="O7" s="66"/>
      <c r="P7" s="66"/>
    </row>
    <row r="8" ht="30.0" customHeight="1">
      <c r="A8" s="66" t="s">
        <v>157</v>
      </c>
      <c r="B8" s="66"/>
      <c r="C8" s="66"/>
      <c r="D8" s="66"/>
      <c r="F8" s="66"/>
      <c r="G8" s="66"/>
      <c r="H8" s="66"/>
      <c r="J8" s="66"/>
      <c r="K8" s="66"/>
      <c r="L8" s="66"/>
      <c r="N8" s="66"/>
      <c r="O8" s="66"/>
      <c r="P8" s="66"/>
    </row>
    <row r="9" ht="30.0" customHeight="1">
      <c r="A9" s="66" t="s">
        <v>158</v>
      </c>
      <c r="B9" s="66"/>
      <c r="C9" s="66"/>
      <c r="D9" s="66"/>
      <c r="F9" s="66"/>
      <c r="G9" s="66"/>
      <c r="H9" s="66"/>
      <c r="J9" s="66"/>
      <c r="K9" s="66"/>
      <c r="L9" s="66"/>
      <c r="N9" s="66"/>
      <c r="O9" s="66"/>
      <c r="P9" s="66"/>
    </row>
    <row r="10" ht="30.0" customHeight="1">
      <c r="A10" s="66" t="s">
        <v>159</v>
      </c>
      <c r="B10" s="66"/>
      <c r="C10" s="66"/>
      <c r="D10" s="66"/>
      <c r="F10" s="66"/>
      <c r="G10" s="66"/>
      <c r="H10" s="66"/>
      <c r="J10" s="66"/>
      <c r="K10" s="66"/>
      <c r="L10" s="66"/>
      <c r="N10" s="66"/>
      <c r="O10" s="66"/>
      <c r="P10" s="66"/>
    </row>
    <row r="11" ht="30.0" customHeight="1">
      <c r="A11" s="66" t="s">
        <v>160</v>
      </c>
      <c r="B11" s="66"/>
      <c r="C11" s="66"/>
      <c r="D11" s="66"/>
      <c r="F11" s="66"/>
      <c r="G11" s="66"/>
      <c r="H11" s="66"/>
      <c r="J11" s="66"/>
      <c r="K11" s="66"/>
      <c r="L11" s="66"/>
      <c r="N11" s="66"/>
      <c r="O11" s="66"/>
      <c r="P11" s="66"/>
    </row>
    <row r="12" ht="30.0" customHeight="1">
      <c r="A12" s="66" t="s">
        <v>161</v>
      </c>
      <c r="B12" s="66"/>
      <c r="C12" s="66"/>
      <c r="D12" s="66"/>
      <c r="F12" s="66"/>
      <c r="G12" s="66"/>
      <c r="H12" s="66"/>
      <c r="J12" s="66"/>
      <c r="K12" s="66"/>
      <c r="L12" s="66"/>
      <c r="N12" s="66"/>
      <c r="O12" s="66"/>
      <c r="P12" s="66"/>
    </row>
    <row r="13" ht="30.0" customHeight="1">
      <c r="A13" s="66" t="s">
        <v>162</v>
      </c>
      <c r="B13" s="66"/>
      <c r="C13" s="66"/>
      <c r="D13" s="66"/>
      <c r="F13" s="66"/>
      <c r="G13" s="66"/>
      <c r="H13" s="66"/>
      <c r="J13" s="66"/>
      <c r="K13" s="66"/>
      <c r="L13" s="66"/>
      <c r="N13" s="66"/>
      <c r="O13" s="66"/>
      <c r="P13" s="66"/>
    </row>
    <row r="14" ht="30.0" customHeight="1">
      <c r="A14" s="66" t="s">
        <v>163</v>
      </c>
      <c r="B14" s="66"/>
      <c r="C14" s="66"/>
      <c r="D14" s="66"/>
      <c r="F14" s="66"/>
      <c r="G14" s="66"/>
      <c r="H14" s="66"/>
      <c r="J14" s="66"/>
      <c r="K14" s="66"/>
      <c r="L14" s="66"/>
      <c r="N14" s="66"/>
      <c r="O14" s="66"/>
      <c r="P14" s="66"/>
    </row>
    <row r="15" ht="6.0" customHeight="1"/>
    <row r="16" ht="30.0" customHeight="1">
      <c r="A16" s="66" t="s">
        <v>164</v>
      </c>
      <c r="B16" s="66"/>
      <c r="C16" s="66"/>
      <c r="D16" s="66"/>
      <c r="F16" s="66"/>
      <c r="G16" s="66"/>
      <c r="H16" s="66"/>
      <c r="J16" s="66"/>
      <c r="K16" s="66"/>
      <c r="L16" s="66"/>
      <c r="N16" s="66"/>
      <c r="O16" s="66"/>
      <c r="P16" s="66"/>
    </row>
    <row r="17" ht="30.0" customHeight="1">
      <c r="A17" s="66" t="s">
        <v>165</v>
      </c>
      <c r="B17" s="66"/>
      <c r="C17" s="66"/>
      <c r="D17" s="66"/>
      <c r="F17" s="66"/>
      <c r="G17" s="66"/>
      <c r="H17" s="66"/>
      <c r="J17" s="66"/>
      <c r="K17" s="66"/>
      <c r="L17" s="66"/>
      <c r="N17" s="66"/>
      <c r="O17" s="66"/>
      <c r="P17" s="66"/>
    </row>
    <row r="18" ht="30.0" customHeight="1">
      <c r="A18" s="66" t="s">
        <v>166</v>
      </c>
      <c r="B18" s="66"/>
      <c r="C18" s="66"/>
      <c r="D18" s="66"/>
      <c r="F18" s="66"/>
      <c r="G18" s="66"/>
      <c r="H18" s="66"/>
      <c r="J18" s="66"/>
      <c r="K18" s="66"/>
      <c r="L18" s="66"/>
      <c r="N18" s="66"/>
      <c r="O18" s="66"/>
      <c r="P18" s="66"/>
    </row>
    <row r="19" ht="30.0" customHeight="1">
      <c r="A19" s="66" t="s">
        <v>167</v>
      </c>
      <c r="B19" s="66"/>
      <c r="C19" s="66"/>
      <c r="D19" s="66"/>
      <c r="F19" s="66"/>
      <c r="G19" s="66"/>
      <c r="H19" s="66"/>
      <c r="J19" s="66"/>
      <c r="K19" s="66"/>
      <c r="L19" s="66"/>
      <c r="N19" s="66"/>
      <c r="O19" s="66"/>
      <c r="P19" s="66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0" footer="0.0" header="0.0" left="0.0" right="0.0" top="0.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2.75" customHeight="1"/>
    <row r="2" ht="12.75" customHeight="1"/>
    <row r="3" ht="12.75" customHeight="1">
      <c r="A3" s="67" t="s">
        <v>168</v>
      </c>
      <c r="B3" s="67">
        <v>-18.0</v>
      </c>
      <c r="C3" s="68">
        <v>0.107638888888889</v>
      </c>
      <c r="E3" s="68"/>
    </row>
    <row r="4" ht="12.75" customHeight="1">
      <c r="B4" s="67">
        <v>-15.0</v>
      </c>
      <c r="C4" s="68">
        <v>0.0868055555555556</v>
      </c>
    </row>
    <row r="5" ht="12.75" customHeight="1">
      <c r="B5" s="67">
        <v>-13.0</v>
      </c>
      <c r="C5" s="68">
        <v>0.0763888888888889</v>
      </c>
    </row>
    <row r="6" ht="12.75" customHeight="1">
      <c r="B6" s="67" t="s">
        <v>169</v>
      </c>
      <c r="C6" s="69">
        <f>SUM(C3:C5)</f>
        <v>0.2708333333</v>
      </c>
    </row>
    <row r="7" ht="12.75" customHeight="1"/>
    <row r="8" ht="12.75" customHeight="1">
      <c r="B8" s="68">
        <v>0.541666666666667</v>
      </c>
      <c r="C8" s="68">
        <f t="shared" ref="C8:C10" si="1">B8+$C$6</f>
        <v>0.8125</v>
      </c>
    </row>
    <row r="9" ht="12.75" customHeight="1">
      <c r="B9" s="68">
        <v>0.5625</v>
      </c>
      <c r="C9" s="68">
        <f t="shared" si="1"/>
        <v>0.8333333333</v>
      </c>
    </row>
    <row r="10" ht="12.75" customHeight="1">
      <c r="B10" s="68">
        <v>0.583333333333333</v>
      </c>
      <c r="C10" s="68">
        <f t="shared" si="1"/>
        <v>0.8541666667</v>
      </c>
    </row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2018-06-29T17:57:47Z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