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ATALOGO" sheetId="1" r:id="rId4"/>
  </sheets>
  <definedNames/>
  <calcPr/>
  <extLst>
    <ext uri="GoogleSheetsCustomDataVersion2">
      <go:sheetsCustomData xmlns:go="http://customooxmlschemas.google.com/" r:id="rId5" roundtripDataChecksum="DAdXwzvDoiIgwAMKyb30JeuMrb7obSihPq1B9AuGBzw="/>
    </ext>
  </extLst>
</workbook>
</file>

<file path=xl/sharedStrings.xml><?xml version="1.0" encoding="utf-8"?>
<sst xmlns="http://schemas.openxmlformats.org/spreadsheetml/2006/main" count="1151" uniqueCount="368">
  <si>
    <t>마감</t>
  </si>
  <si>
    <t>합계</t>
  </si>
  <si>
    <t>조건</t>
  </si>
  <si>
    <t>주문접수url</t>
  </si>
  <si>
    <t>https://docs.google.com/forms/d/e/1FAIpQLScmAhAOhyOZR32K-RPYbJdcJyLV2Kby3FQDPH9vUjxcnDz75Q/viewform</t>
  </si>
  <si>
    <t xml:space="preserve">◆ 상품유형: 부티크 재고
◆ 관부가세 포함: 관부가세 및 배송비 별도
◆ 오더 컨펌: 7일 이내
◆ 인도예정일: 컨펌 후 한 달 이내
◆ 오더룰
1) 등급순/주문순으로 마감
2) &lt;등급별 오더조건&gt; 라이트(무료) : 800만원 이상
베이직 : 500만원 이상
프리미엄 : 300만원 이상
vip : 120만원 이상                                 </t>
  </si>
  <si>
    <t xml:space="preserve"> </t>
  </si>
  <si>
    <t>A2</t>
  </si>
  <si>
    <t>3XS</t>
  </si>
  <si>
    <t>2XS</t>
  </si>
  <si>
    <t>XS</t>
  </si>
  <si>
    <t>S</t>
  </si>
  <si>
    <t>M</t>
  </si>
  <si>
    <t>L</t>
  </si>
  <si>
    <t>XL</t>
  </si>
  <si>
    <t>2XL</t>
  </si>
  <si>
    <t>3XL</t>
  </si>
  <si>
    <t>4XL</t>
  </si>
  <si>
    <t>FF</t>
  </si>
  <si>
    <t>34</t>
  </si>
  <si>
    <t>34½</t>
  </si>
  <si>
    <t>35</t>
  </si>
  <si>
    <t>35½</t>
  </si>
  <si>
    <t>36</t>
  </si>
  <si>
    <t>36½</t>
  </si>
  <si>
    <t>37</t>
  </si>
  <si>
    <t>37½</t>
  </si>
  <si>
    <t>38</t>
  </si>
  <si>
    <t>38½</t>
  </si>
  <si>
    <t>39</t>
  </si>
  <si>
    <t>39½</t>
  </si>
  <si>
    <t>40</t>
  </si>
  <si>
    <t>40½</t>
  </si>
  <si>
    <t>41</t>
  </si>
  <si>
    <t>41½</t>
  </si>
  <si>
    <t>42</t>
  </si>
  <si>
    <t>60</t>
  </si>
  <si>
    <t>65</t>
  </si>
  <si>
    <t>70</t>
  </si>
  <si>
    <t>75</t>
  </si>
  <si>
    <t>80</t>
  </si>
  <si>
    <t>85</t>
  </si>
  <si>
    <t>90</t>
  </si>
  <si>
    <t>95</t>
  </si>
  <si>
    <t>100</t>
  </si>
  <si>
    <t>105</t>
  </si>
  <si>
    <t>110</t>
  </si>
  <si>
    <t>115</t>
  </si>
  <si>
    <t>120</t>
  </si>
  <si>
    <t>125</t>
  </si>
  <si>
    <t>130</t>
  </si>
  <si>
    <t>135</t>
  </si>
  <si>
    <t>140</t>
  </si>
  <si>
    <t>TU</t>
  </si>
  <si>
    <t>V</t>
  </si>
  <si>
    <t>32</t>
  </si>
  <si>
    <t>44</t>
  </si>
  <si>
    <t>46</t>
  </si>
  <si>
    <t>48</t>
  </si>
  <si>
    <t>50</t>
  </si>
  <si>
    <t>52</t>
  </si>
  <si>
    <t>54</t>
  </si>
  <si>
    <t>56</t>
  </si>
  <si>
    <t>58</t>
  </si>
  <si>
    <t>62</t>
  </si>
  <si>
    <t>관부가세 비포함, 배송비별도, 수수료 포함</t>
  </si>
  <si>
    <t>이용사 입력
----
주문수량</t>
  </si>
  <si>
    <t>옵션별개수</t>
  </si>
  <si>
    <t>주문합계</t>
  </si>
  <si>
    <t>공급가
(A열 클릭시 가격분석)</t>
  </si>
  <si>
    <t>상품분석
(B열 클릭시 상품분석)</t>
  </si>
  <si>
    <t>총수량입력
(예: 5)</t>
  </si>
  <si>
    <t xml:space="preserve">예: s사이즈 3개, L사이즈2개 </t>
  </si>
  <si>
    <t>Costo</t>
  </si>
  <si>
    <t>Retail</t>
  </si>
  <si>
    <t>Linea</t>
  </si>
  <si>
    <t>Descrizione</t>
  </si>
  <si>
    <t>Modello</t>
  </si>
  <si>
    <t>Variante</t>
  </si>
  <si>
    <t>Sesso</t>
  </si>
  <si>
    <t>Scalarino</t>
  </si>
  <si>
    <t>Totale</t>
  </si>
  <si>
    <t>TotalePrz</t>
  </si>
  <si>
    <t>ALEXANDER MCQUEENDonnaABITI</t>
  </si>
  <si>
    <t>378</t>
  </si>
  <si>
    <t>890</t>
  </si>
  <si>
    <t>ALEXANDER MCQUEEN</t>
  </si>
  <si>
    <t>ABITI</t>
  </si>
  <si>
    <t>677541QAAAY 9000</t>
  </si>
  <si>
    <t>OPTICALWHITE</t>
  </si>
  <si>
    <t>Donna</t>
  </si>
  <si>
    <t>632</t>
  </si>
  <si>
    <t>1490</t>
  </si>
  <si>
    <t>687406QMABP 4118</t>
  </si>
  <si>
    <t>4119</t>
  </si>
  <si>
    <t>293</t>
  </si>
  <si>
    <t>690</t>
  </si>
  <si>
    <t>687822QLAA6 1000</t>
  </si>
  <si>
    <t>1000</t>
  </si>
  <si>
    <t>572</t>
  </si>
  <si>
    <t>1350</t>
  </si>
  <si>
    <t>696906QMABP 4118</t>
  </si>
  <si>
    <t>4118</t>
  </si>
  <si>
    <t>ALEXANDER MCQUEENDonnaBALLERINE</t>
  </si>
  <si>
    <t>289.2</t>
  </si>
  <si>
    <t>590</t>
  </si>
  <si>
    <t>BALLERINE</t>
  </si>
  <si>
    <t>651815WIA14 1081</t>
  </si>
  <si>
    <t>Nero</t>
  </si>
  <si>
    <t>ALEXANDER MCQUEENDonnaBORSE A MANO</t>
  </si>
  <si>
    <t>715</t>
  </si>
  <si>
    <t>1690</t>
  </si>
  <si>
    <t>BORSE A MANO</t>
  </si>
  <si>
    <t>665489D78AT 1051</t>
  </si>
  <si>
    <t>1051</t>
  </si>
  <si>
    <t>ALEXANDER MCQUEENDonnaBORSE A SPALLA</t>
  </si>
  <si>
    <t>758</t>
  </si>
  <si>
    <t>1790</t>
  </si>
  <si>
    <t>BORSE A TRACOLLA</t>
  </si>
  <si>
    <t>554128CMO0V 1000</t>
  </si>
  <si>
    <t>1590</t>
  </si>
  <si>
    <t>BORSE A SPALLA</t>
  </si>
  <si>
    <t>653134CMO0T 1000</t>
  </si>
  <si>
    <t>504</t>
  </si>
  <si>
    <t>1190</t>
  </si>
  <si>
    <t>6564671YB41 9090</t>
  </si>
  <si>
    <t>9090</t>
  </si>
  <si>
    <t>6564671YB45 1000</t>
  </si>
  <si>
    <t>BLACK</t>
  </si>
  <si>
    <t>420</t>
  </si>
  <si>
    <t>990</t>
  </si>
  <si>
    <t>66958916XZA 1050</t>
  </si>
  <si>
    <t>BLACK/WHITE</t>
  </si>
  <si>
    <t>547</t>
  </si>
  <si>
    <t>1290</t>
  </si>
  <si>
    <t>6968111AXAF 9290</t>
  </si>
  <si>
    <t>9290</t>
  </si>
  <si>
    <t>ALEXANDER MCQUEENDonnaBORSE A TRACOLLA</t>
  </si>
  <si>
    <t>335</t>
  </si>
  <si>
    <t>790</t>
  </si>
  <si>
    <t>6130881CW0V 1000</t>
  </si>
  <si>
    <t>6130881HB0G 1001</t>
  </si>
  <si>
    <t>6130881HB0I 1001</t>
  </si>
  <si>
    <t>613088DYT20 1080</t>
  </si>
  <si>
    <t>BLACK IVORY</t>
  </si>
  <si>
    <t>403</t>
  </si>
  <si>
    <t>950</t>
  </si>
  <si>
    <t>6302661CW0V 1000</t>
  </si>
  <si>
    <t>6302661HB0G 1001</t>
  </si>
  <si>
    <t>250</t>
  </si>
  <si>
    <t>66611916XAA 1000</t>
  </si>
  <si>
    <t>67628616XZA 1050</t>
  </si>
  <si>
    <t>1050</t>
  </si>
  <si>
    <t>ALEXANDER MCQUEENDonnaBORSE CLUTCH</t>
  </si>
  <si>
    <t>591</t>
  </si>
  <si>
    <t>1395</t>
  </si>
  <si>
    <t>BORSE CLUTCH</t>
  </si>
  <si>
    <t>5705821HB0Y 1000</t>
  </si>
  <si>
    <t>6130881HB0I 3205</t>
  </si>
  <si>
    <t>KHAKI</t>
  </si>
  <si>
    <t>6130881HUMI 1000</t>
  </si>
  <si>
    <t>POCHETTE</t>
  </si>
  <si>
    <t>653018D78UT 1051</t>
  </si>
  <si>
    <t>BLACK DEEP RED</t>
  </si>
  <si>
    <t>103</t>
  </si>
  <si>
    <t>240</t>
  </si>
  <si>
    <t>68706216X21 1000</t>
  </si>
  <si>
    <t>210</t>
  </si>
  <si>
    <t>68706616X30 1090</t>
  </si>
  <si>
    <t>1090</t>
  </si>
  <si>
    <t>ALEXANDER MCQUEENDonnaBRACCIALI</t>
  </si>
  <si>
    <t>245</t>
  </si>
  <si>
    <t>BRACCIALI</t>
  </si>
  <si>
    <t>550499J160K 7285</t>
  </si>
  <si>
    <t>Oro</t>
  </si>
  <si>
    <t>550499J160K 7286</t>
  </si>
  <si>
    <t>7286</t>
  </si>
  <si>
    <t>550499J160Y 1177</t>
  </si>
  <si>
    <t>Argento</t>
  </si>
  <si>
    <t>71</t>
  </si>
  <si>
    <t>165</t>
  </si>
  <si>
    <t>553652J160I 0926</t>
  </si>
  <si>
    <t>553652J160O 0953</t>
  </si>
  <si>
    <t>83</t>
  </si>
  <si>
    <t>195</t>
  </si>
  <si>
    <t>5511561ACPI 1001</t>
  </si>
  <si>
    <t>1001</t>
  </si>
  <si>
    <t>175</t>
  </si>
  <si>
    <t>6309901HG0M 6248</t>
  </si>
  <si>
    <t>LUST RED</t>
  </si>
  <si>
    <t>6309901JM11 1000</t>
  </si>
  <si>
    <t>6309901JM11 5730</t>
  </si>
  <si>
    <t>5730</t>
  </si>
  <si>
    <t>630990ASD0N 1000</t>
  </si>
  <si>
    <t>630990ASD0O 1000</t>
  </si>
  <si>
    <t>ALEXANDER MCQUEENDonnaCINTURE</t>
  </si>
  <si>
    <t>156</t>
  </si>
  <si>
    <t>365</t>
  </si>
  <si>
    <t>CINTURE</t>
  </si>
  <si>
    <t>5584491AC0M 1000</t>
  </si>
  <si>
    <t>234</t>
  </si>
  <si>
    <t>550</t>
  </si>
  <si>
    <t>6870781HB0Y 1000</t>
  </si>
  <si>
    <t>ALEXANDER MCQUEENDonnaFELPE</t>
  </si>
  <si>
    <t>192</t>
  </si>
  <si>
    <t>450</t>
  </si>
  <si>
    <t>FELPE</t>
  </si>
  <si>
    <t>659975QZAD5 0520</t>
  </si>
  <si>
    <t>BLACKWHITE</t>
  </si>
  <si>
    <t>659975QZAD5 0909</t>
  </si>
  <si>
    <t>0909</t>
  </si>
  <si>
    <t>659975QZADI 0520</t>
  </si>
  <si>
    <t>BLACK WHITE</t>
  </si>
  <si>
    <t>659975QZADI 0909</t>
  </si>
  <si>
    <t>WHITE BLACK</t>
  </si>
  <si>
    <t>ALEXANDER MCQUEENDonnaGONNE</t>
  </si>
  <si>
    <t>208</t>
  </si>
  <si>
    <t>490</t>
  </si>
  <si>
    <t>GONNE</t>
  </si>
  <si>
    <t>584714QJAAC 1000</t>
  </si>
  <si>
    <t>687466QMABR 4119</t>
  </si>
  <si>
    <t>ALEXANDER MCQUEENDonnaINTIMO</t>
  </si>
  <si>
    <t>INTIMO</t>
  </si>
  <si>
    <t>6651893D86Q 1077</t>
  </si>
  <si>
    <t>1077</t>
  </si>
  <si>
    <t>ALEXANDER MCQUEENDonnaMAGLIE</t>
  </si>
  <si>
    <t>MAGLIE</t>
  </si>
  <si>
    <t>677226QLABB 1000</t>
  </si>
  <si>
    <t>ALEXANDER MCQUEENDonnaMOCASSINI</t>
  </si>
  <si>
    <t>325</t>
  </si>
  <si>
    <t>650</t>
  </si>
  <si>
    <t>MOCASSINI</t>
  </si>
  <si>
    <t>666328WHZ80 1000</t>
  </si>
  <si>
    <t>ALEXANDER MCQUEENDonnaORECCHINI</t>
  </si>
  <si>
    <t>ORECCHINI</t>
  </si>
  <si>
    <t>550503J160K 7285</t>
  </si>
  <si>
    <t>124</t>
  </si>
  <si>
    <t>290</t>
  </si>
  <si>
    <t>688465J160T 1059</t>
  </si>
  <si>
    <t>1059</t>
  </si>
  <si>
    <t>688473J160T 0448</t>
  </si>
  <si>
    <t>0448</t>
  </si>
  <si>
    <t>ALEXANDER MCQUEENDonnaPANTALONI</t>
  </si>
  <si>
    <t>275</t>
  </si>
  <si>
    <t>PANTALONI</t>
  </si>
  <si>
    <t>584873QEAAA 1000</t>
  </si>
  <si>
    <t>584873QJAAC 1000</t>
  </si>
  <si>
    <t>589426QJACA 1000</t>
  </si>
  <si>
    <t>ALEXANDER MCQUEENDonnaPORTAFOGLI</t>
  </si>
  <si>
    <t>PORTAFOGLI</t>
  </si>
  <si>
    <t>632032C8Z51 1090</t>
  </si>
  <si>
    <t>632032C8Z63 5890</t>
  </si>
  <si>
    <t>5890</t>
  </si>
  <si>
    <t>390</t>
  </si>
  <si>
    <t>648015C8Z50 1095</t>
  </si>
  <si>
    <t>648015C8Z57 1095</t>
  </si>
  <si>
    <t>1095</t>
  </si>
  <si>
    <t>149</t>
  </si>
  <si>
    <t>350</t>
  </si>
  <si>
    <t>6836531BL20 1000</t>
  </si>
  <si>
    <t>ALEXANDER MCQUEENDonnaSANDALI</t>
  </si>
  <si>
    <t>SANDALI</t>
  </si>
  <si>
    <t>650784WHXZE 1081</t>
  </si>
  <si>
    <t>1081</t>
  </si>
  <si>
    <t>270</t>
  </si>
  <si>
    <t>658063W4Q51 1081</t>
  </si>
  <si>
    <t>BLACK SILVER</t>
  </si>
  <si>
    <t>658063W4Q51 6833</t>
  </si>
  <si>
    <t>TEA ROSE SILVER</t>
  </si>
  <si>
    <t>666983W4QS0 1000</t>
  </si>
  <si>
    <t>ALEXANDER MCQUEENDonnaSCIARPE</t>
  </si>
  <si>
    <t>SCIARPE</t>
  </si>
  <si>
    <t>5909293001Q 4975</t>
  </si>
  <si>
    <t>4975</t>
  </si>
  <si>
    <t>5909293001Q 5971</t>
  </si>
  <si>
    <t>5971</t>
  </si>
  <si>
    <t>ALEXANDER MCQUEENDonnaSCIARPE &amp; FOULARD</t>
  </si>
  <si>
    <t>108</t>
  </si>
  <si>
    <t>5577173052Q 1078</t>
  </si>
  <si>
    <t>SCIARPE &amp; FOULARD</t>
  </si>
  <si>
    <t>5577173052Q 1082</t>
  </si>
  <si>
    <t>1082</t>
  </si>
  <si>
    <t>5577173052Q 9260</t>
  </si>
  <si>
    <t>IVORY/BLACK</t>
  </si>
  <si>
    <t>121</t>
  </si>
  <si>
    <t>5577173943Q 1078</t>
  </si>
  <si>
    <t>Stampa</t>
  </si>
  <si>
    <t>5577173943Q 9260</t>
  </si>
  <si>
    <t>5909293001Q 1078</t>
  </si>
  <si>
    <t>5909293001Q 9260</t>
  </si>
  <si>
    <t>5909343418Q 9272</t>
  </si>
  <si>
    <t>9272</t>
  </si>
  <si>
    <t>ALEXANDER MCQUEENDonnaSNEAKERS</t>
  </si>
  <si>
    <t>225</t>
  </si>
  <si>
    <t>SNEAKERS</t>
  </si>
  <si>
    <t>553770WHFBU 9075</t>
  </si>
  <si>
    <t>BIANCO ORO</t>
  </si>
  <si>
    <t>553770WHGP0 9000</t>
  </si>
  <si>
    <t>Bianco</t>
  </si>
  <si>
    <t>553770WHGP7 9061</t>
  </si>
  <si>
    <t>553770WHGP7 9086</t>
  </si>
  <si>
    <t>Multicolor</t>
  </si>
  <si>
    <t>553770WHGP7 9182</t>
  </si>
  <si>
    <t>BIANCO ROSA</t>
  </si>
  <si>
    <t>208.3</t>
  </si>
  <si>
    <t>425</t>
  </si>
  <si>
    <t>553770WHGP7 9410</t>
  </si>
  <si>
    <t>WHITE DOVE GREY</t>
  </si>
  <si>
    <t>553770WHGP7 9676</t>
  </si>
  <si>
    <t>WHITE LUST RED</t>
  </si>
  <si>
    <t>553770WHXMY 9448</t>
  </si>
  <si>
    <t>WHITE DARK FORGREEN</t>
  </si>
  <si>
    <t>260</t>
  </si>
  <si>
    <t>520</t>
  </si>
  <si>
    <t>611705W4MV2 1070</t>
  </si>
  <si>
    <t>295</t>
  </si>
  <si>
    <t>STIVALI</t>
  </si>
  <si>
    <t>611706W4MV2 1070</t>
  </si>
  <si>
    <t>1070</t>
  </si>
  <si>
    <t>212.5</t>
  </si>
  <si>
    <t>633915WIA9A 9061</t>
  </si>
  <si>
    <t>633915WIA9A 9182</t>
  </si>
  <si>
    <t>9182</t>
  </si>
  <si>
    <t>633915WIA9D 9773</t>
  </si>
  <si>
    <t>9773</t>
  </si>
  <si>
    <t>654593W4MV7 1000</t>
  </si>
  <si>
    <t>193.6</t>
  </si>
  <si>
    <t>395</t>
  </si>
  <si>
    <t>657567WIAA1 9319</t>
  </si>
  <si>
    <t>BONE CAMEL CALICO</t>
  </si>
  <si>
    <t>679530WIABD 9071</t>
  </si>
  <si>
    <t>OPTIQUE WHITE BLACK</t>
  </si>
  <si>
    <t>687995WIC93 9061</t>
  </si>
  <si>
    <t>9061</t>
  </si>
  <si>
    <t>691039WIC95 9061</t>
  </si>
  <si>
    <t>697072W4T31 5401</t>
  </si>
  <si>
    <t>5401</t>
  </si>
  <si>
    <t>480</t>
  </si>
  <si>
    <t>697103WIBNH 9858</t>
  </si>
  <si>
    <t>9858</t>
  </si>
  <si>
    <t>697105WHGP7 9182</t>
  </si>
  <si>
    <t>ALEXANDER MCQUEENDonnaSTIVALI</t>
  </si>
  <si>
    <t>269.6</t>
  </si>
  <si>
    <t>586394WHX51 1000</t>
  </si>
  <si>
    <t>586398WHX52 1066</t>
  </si>
  <si>
    <t>338.2</t>
  </si>
  <si>
    <t>666367WHZ84 1000</t>
  </si>
  <si>
    <t>367.6</t>
  </si>
  <si>
    <t>750</t>
  </si>
  <si>
    <t>666368WHZ84 1000</t>
  </si>
  <si>
    <t>485.3</t>
  </si>
  <si>
    <t>666410WHZ66 1000</t>
  </si>
  <si>
    <t>416.7</t>
  </si>
  <si>
    <t>850</t>
  </si>
  <si>
    <t>678530WHZ84 1000</t>
  </si>
  <si>
    <t>678530WHZ84 6122</t>
  </si>
  <si>
    <t>LIGHT WINE BLACK</t>
  </si>
  <si>
    <t>688310W4SQ1 1053</t>
  </si>
  <si>
    <t>1053</t>
  </si>
  <si>
    <t>495</t>
  </si>
  <si>
    <t>700078WIC63 1081</t>
  </si>
  <si>
    <t>ALEXANDER MCQUEENDonnaSTRINGATE</t>
  </si>
  <si>
    <t>657568WHZ80 1000</t>
  </si>
  <si>
    <t>ALEXANDER MCQUEENDonnaT-SHIRT</t>
  </si>
  <si>
    <t>T-SHIRT &amp; CANOTTE</t>
  </si>
  <si>
    <t>659987QZAC6 0900</t>
  </si>
  <si>
    <t>T-SHIRT</t>
  </si>
  <si>
    <t>678406QZAD4 0909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</si>
</sst>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-[$₩-412]* #,##0_-;\-[$₩-412]* #,##0_-;_-[$₩-412]* &quot;-&quot;??_-;_-@"/>
    <numFmt numFmtId="165" formatCode="yyyy-mm-dd h:mm"/>
  </numFmts>
  <fonts count="14">
    <font>
      <sz val="11.0"/>
      <color theme="1"/>
      <name val="Calibri"/>
      <scheme val="minor"/>
    </font>
    <font>
      <sz val="11.0"/>
      <color rgb="FFFFFFFF"/>
      <name val="Calibri"/>
    </font>
    <font>
      <sz val="11.0"/>
      <color rgb="FFE7E6E6"/>
      <name val="Calibri"/>
    </font>
    <font>
      <sz val="11.0"/>
      <color theme="1"/>
      <name val="Calibri"/>
    </font>
    <font>
      <sz val="10.0"/>
      <color theme="1"/>
      <name val="Calibri"/>
    </font>
    <font>
      <b/>
      <sz val="11.0"/>
      <color theme="1"/>
      <name val="Calibri"/>
    </font>
    <font>
      <b/>
      <sz val="9.0"/>
      <color theme="1"/>
      <name val="Cambria"/>
    </font>
    <font>
      <u/>
      <sz val="11.0"/>
      <color rgb="FF1155CC"/>
      <name val="Arial"/>
    </font>
    <font>
      <sz val="11.0"/>
      <color rgb="FFFFFFFF"/>
      <name val="Arial"/>
    </font>
    <font/>
    <font>
      <b/>
      <sz val="11.0"/>
      <color theme="1"/>
      <name val="Arial"/>
    </font>
    <font>
      <b/>
      <sz val="10.0"/>
      <color theme="1"/>
      <name val="Calibri"/>
    </font>
    <font>
      <u/>
      <sz val="11.0"/>
      <color rgb="FF0563C1"/>
      <name val="Calibri"/>
    </font>
    <font>
      <u/>
      <sz val="11.0"/>
      <color rgb="FF0563C1"/>
      <name val="Calibri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DDD9C3"/>
        <bgColor rgb="FFDDD9C3"/>
      </patternFill>
    </fill>
    <fill>
      <patternFill patternType="solid">
        <fgColor rgb="FFE7E6E6"/>
        <bgColor rgb="FFE7E6E6"/>
      </patternFill>
    </fill>
  </fills>
  <borders count="5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31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right" vertical="bottom"/>
    </xf>
    <xf borderId="1" fillId="0" fontId="2" numFmtId="10" xfId="0" applyAlignment="1" applyBorder="1" applyFont="1" applyNumberFormat="1">
      <alignment horizontal="right" vertical="bottom"/>
    </xf>
    <xf borderId="1" fillId="0" fontId="2" numFmtId="10" xfId="0" applyAlignment="1" applyBorder="1" applyFont="1" applyNumberFormat="1">
      <alignment horizontal="right" shrinkToFit="0" vertical="bottom" wrapText="1"/>
    </xf>
    <xf borderId="1" fillId="0" fontId="3" numFmtId="10" xfId="0" applyAlignment="1" applyBorder="1" applyFont="1" applyNumberFormat="1">
      <alignment vertical="bottom"/>
    </xf>
    <xf borderId="1" fillId="0" fontId="3" numFmtId="164" xfId="0" applyAlignment="1" applyBorder="1" applyFont="1" applyNumberFormat="1">
      <alignment vertical="bottom"/>
    </xf>
    <xf borderId="0" fillId="0" fontId="4" numFmtId="0" xfId="0" applyFont="1"/>
    <xf borderId="1" fillId="2" fontId="5" numFmtId="0" xfId="0" applyAlignment="1" applyBorder="1" applyFill="1" applyFont="1">
      <alignment shrinkToFit="0" vertical="bottom" wrapText="1"/>
    </xf>
    <xf borderId="1" fillId="0" fontId="6" numFmtId="0" xfId="0" applyAlignment="1" applyBorder="1" applyFont="1">
      <alignment horizontal="center" vertical="bottom"/>
    </xf>
    <xf borderId="1" fillId="0" fontId="3" numFmtId="1" xfId="0" applyAlignment="1" applyBorder="1" applyFont="1" applyNumberFormat="1">
      <alignment horizontal="right" vertical="bottom"/>
    </xf>
    <xf borderId="1" fillId="0" fontId="3" numFmtId="0" xfId="0" applyAlignment="1" applyBorder="1" applyFont="1">
      <alignment vertical="bottom"/>
    </xf>
    <xf borderId="1" fillId="0" fontId="3" numFmtId="164" xfId="0" applyAlignment="1" applyBorder="1" applyFont="1" applyNumberFormat="1">
      <alignment horizontal="right" vertical="bottom"/>
    </xf>
    <xf borderId="1" fillId="2" fontId="5" numFmtId="165" xfId="0" applyAlignment="1" applyBorder="1" applyFont="1" applyNumberFormat="1">
      <alignment horizontal="right" shrinkToFit="0" vertical="bottom" wrapText="1"/>
    </xf>
    <xf borderId="1" fillId="2" fontId="3" numFmtId="0" xfId="0" applyAlignment="1" applyBorder="1" applyFont="1">
      <alignment vertical="bottom"/>
    </xf>
    <xf borderId="1" fillId="2" fontId="7" numFmtId="0" xfId="0" applyAlignment="1" applyBorder="1" applyFont="1">
      <alignment vertical="bottom"/>
    </xf>
    <xf borderId="0" fillId="0" fontId="3" numFmtId="0" xfId="0" applyAlignment="1" applyFont="1">
      <alignment vertical="bottom"/>
    </xf>
    <xf borderId="2" fillId="3" fontId="8" numFmtId="164" xfId="0" applyAlignment="1" applyBorder="1" applyFill="1" applyFont="1" applyNumberFormat="1">
      <alignment horizontal="center" shrinkToFit="0" vertical="bottom" wrapText="1"/>
    </xf>
    <xf borderId="3" fillId="0" fontId="9" numFmtId="0" xfId="0" applyBorder="1" applyFont="1"/>
    <xf borderId="1" fillId="4" fontId="10" numFmtId="0" xfId="0" applyAlignment="1" applyBorder="1" applyFill="1" applyFont="1">
      <alignment horizontal="center" shrinkToFit="0" vertical="bottom" wrapText="1"/>
    </xf>
    <xf borderId="1" fillId="4" fontId="10" numFmtId="164" xfId="0" applyAlignment="1" applyBorder="1" applyFont="1" applyNumberFormat="1">
      <alignment horizontal="center" shrinkToFit="0" vertical="bottom" wrapText="1"/>
    </xf>
    <xf borderId="1" fillId="5" fontId="10" numFmtId="164" xfId="0" applyAlignment="1" applyBorder="1" applyFill="1" applyFont="1" applyNumberFormat="1">
      <alignment horizontal="center" shrinkToFit="0" vertical="bottom" wrapText="1"/>
    </xf>
    <xf borderId="1" fillId="5" fontId="10" numFmtId="1" xfId="0" applyAlignment="1" applyBorder="1" applyFont="1" applyNumberFormat="1">
      <alignment horizontal="center" shrinkToFit="0" vertical="bottom" wrapText="1"/>
    </xf>
    <xf borderId="1" fillId="4" fontId="10" numFmtId="1" xfId="0" applyAlignment="1" applyBorder="1" applyFont="1" applyNumberFormat="1">
      <alignment horizontal="center" shrinkToFit="0" vertical="bottom" wrapText="1"/>
    </xf>
    <xf borderId="1" fillId="4" fontId="3" numFmtId="164" xfId="0" applyAlignment="1" applyBorder="1" applyFont="1" applyNumberFormat="1">
      <alignment vertical="bottom"/>
    </xf>
    <xf borderId="4" fillId="4" fontId="11" numFmtId="0" xfId="0" applyBorder="1" applyFont="1"/>
    <xf borderId="0" fillId="0" fontId="11" numFmtId="0" xfId="0" applyFont="1"/>
    <xf borderId="1" fillId="2" fontId="12" numFmtId="164" xfId="0" applyAlignment="1" applyBorder="1" applyFont="1" applyNumberFormat="1">
      <alignment horizontal="right" vertical="bottom"/>
    </xf>
    <xf borderId="1" fillId="2" fontId="13" numFmtId="1" xfId="0" applyAlignment="1" applyBorder="1" applyFont="1" applyNumberFormat="1">
      <alignment shrinkToFit="0" vertical="bottom" wrapText="1"/>
    </xf>
    <xf borderId="1" fillId="4" fontId="3" numFmtId="1" xfId="0" applyAlignment="1" applyBorder="1" applyFont="1" applyNumberFormat="1">
      <alignment vertical="bottom"/>
    </xf>
    <xf borderId="1" fillId="4" fontId="3" numFmtId="164" xfId="0" applyAlignment="1" applyBorder="1" applyFont="1" applyNumberFormat="1">
      <alignment horizontal="right" vertical="bottom"/>
    </xf>
    <xf borderId="4" fillId="6" fontId="4" numFmtId="0" xfId="0" applyBorder="1" applyFill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62.jpg"/><Relationship Id="rId42" Type="http://schemas.openxmlformats.org/officeDocument/2006/relationships/image" Target="../media/image47.jpg"/><Relationship Id="rId41" Type="http://schemas.openxmlformats.org/officeDocument/2006/relationships/image" Target="../media/image46.jpg"/><Relationship Id="rId44" Type="http://schemas.openxmlformats.org/officeDocument/2006/relationships/image" Target="../media/image34.jpg"/><Relationship Id="rId43" Type="http://schemas.openxmlformats.org/officeDocument/2006/relationships/image" Target="../media/image60.jpg"/><Relationship Id="rId46" Type="http://schemas.openxmlformats.org/officeDocument/2006/relationships/image" Target="../media/image44.jpg"/><Relationship Id="rId45" Type="http://schemas.openxmlformats.org/officeDocument/2006/relationships/image" Target="../media/image58.jpg"/><Relationship Id="rId107" Type="http://schemas.openxmlformats.org/officeDocument/2006/relationships/image" Target="../media/image111.jpg"/><Relationship Id="rId106" Type="http://schemas.openxmlformats.org/officeDocument/2006/relationships/image" Target="../media/image99.jpg"/><Relationship Id="rId105" Type="http://schemas.openxmlformats.org/officeDocument/2006/relationships/image" Target="../media/image94.jpg"/><Relationship Id="rId104" Type="http://schemas.openxmlformats.org/officeDocument/2006/relationships/image" Target="../media/image116.jpg"/><Relationship Id="rId109" Type="http://schemas.openxmlformats.org/officeDocument/2006/relationships/image" Target="../media/image110.jpg"/><Relationship Id="rId108" Type="http://schemas.openxmlformats.org/officeDocument/2006/relationships/image" Target="../media/image117.jpg"/><Relationship Id="rId48" Type="http://schemas.openxmlformats.org/officeDocument/2006/relationships/image" Target="../media/image35.jpg"/><Relationship Id="rId47" Type="http://schemas.openxmlformats.org/officeDocument/2006/relationships/image" Target="../media/image33.jpg"/><Relationship Id="rId49" Type="http://schemas.openxmlformats.org/officeDocument/2006/relationships/image" Target="../media/image66.jpg"/><Relationship Id="rId103" Type="http://schemas.openxmlformats.org/officeDocument/2006/relationships/image" Target="../media/image102.jpg"/><Relationship Id="rId102" Type="http://schemas.openxmlformats.org/officeDocument/2006/relationships/image" Target="../media/image87.jpg"/><Relationship Id="rId101" Type="http://schemas.openxmlformats.org/officeDocument/2006/relationships/image" Target="../media/image85.jpg"/><Relationship Id="rId100" Type="http://schemas.openxmlformats.org/officeDocument/2006/relationships/image" Target="../media/image103.jpg"/><Relationship Id="rId31" Type="http://schemas.openxmlformats.org/officeDocument/2006/relationships/image" Target="../media/image39.jpg"/><Relationship Id="rId30" Type="http://schemas.openxmlformats.org/officeDocument/2006/relationships/image" Target="../media/image31.jpg"/><Relationship Id="rId33" Type="http://schemas.openxmlformats.org/officeDocument/2006/relationships/image" Target="../media/image28.jpg"/><Relationship Id="rId32" Type="http://schemas.openxmlformats.org/officeDocument/2006/relationships/image" Target="../media/image42.jpg"/><Relationship Id="rId35" Type="http://schemas.openxmlformats.org/officeDocument/2006/relationships/image" Target="../media/image37.jpg"/><Relationship Id="rId34" Type="http://schemas.openxmlformats.org/officeDocument/2006/relationships/image" Target="../media/image49.jpg"/><Relationship Id="rId37" Type="http://schemas.openxmlformats.org/officeDocument/2006/relationships/image" Target="../media/image30.jpg"/><Relationship Id="rId36" Type="http://schemas.openxmlformats.org/officeDocument/2006/relationships/image" Target="../media/image32.jpg"/><Relationship Id="rId39" Type="http://schemas.openxmlformats.org/officeDocument/2006/relationships/image" Target="../media/image52.jpg"/><Relationship Id="rId38" Type="http://schemas.openxmlformats.org/officeDocument/2006/relationships/image" Target="../media/image48.jpg"/><Relationship Id="rId20" Type="http://schemas.openxmlformats.org/officeDocument/2006/relationships/image" Target="../media/image5.jpg"/><Relationship Id="rId22" Type="http://schemas.openxmlformats.org/officeDocument/2006/relationships/image" Target="../media/image19.jpg"/><Relationship Id="rId21" Type="http://schemas.openxmlformats.org/officeDocument/2006/relationships/image" Target="../media/image18.jpg"/><Relationship Id="rId24" Type="http://schemas.openxmlformats.org/officeDocument/2006/relationships/image" Target="../media/image4.jpg"/><Relationship Id="rId23" Type="http://schemas.openxmlformats.org/officeDocument/2006/relationships/image" Target="../media/image7.jpg"/><Relationship Id="rId129" Type="http://schemas.openxmlformats.org/officeDocument/2006/relationships/image" Target="../media/image137.jpg"/><Relationship Id="rId128" Type="http://schemas.openxmlformats.org/officeDocument/2006/relationships/image" Target="../media/image121.jpg"/><Relationship Id="rId127" Type="http://schemas.openxmlformats.org/officeDocument/2006/relationships/image" Target="../media/image139.jpg"/><Relationship Id="rId126" Type="http://schemas.openxmlformats.org/officeDocument/2006/relationships/image" Target="../media/image140.jpg"/><Relationship Id="rId26" Type="http://schemas.openxmlformats.org/officeDocument/2006/relationships/image" Target="../media/image26.jpg"/><Relationship Id="rId121" Type="http://schemas.openxmlformats.org/officeDocument/2006/relationships/image" Target="../media/image118.jpg"/><Relationship Id="rId25" Type="http://schemas.openxmlformats.org/officeDocument/2006/relationships/image" Target="../media/image25.jpg"/><Relationship Id="rId120" Type="http://schemas.openxmlformats.org/officeDocument/2006/relationships/image" Target="../media/image114.jpg"/><Relationship Id="rId28" Type="http://schemas.openxmlformats.org/officeDocument/2006/relationships/image" Target="../media/image20.jpg"/><Relationship Id="rId27" Type="http://schemas.openxmlformats.org/officeDocument/2006/relationships/image" Target="../media/image23.jpg"/><Relationship Id="rId125" Type="http://schemas.openxmlformats.org/officeDocument/2006/relationships/image" Target="../media/image115.jpg"/><Relationship Id="rId29" Type="http://schemas.openxmlformats.org/officeDocument/2006/relationships/image" Target="../media/image27.jpg"/><Relationship Id="rId124" Type="http://schemas.openxmlformats.org/officeDocument/2006/relationships/image" Target="../media/image126.jpg"/><Relationship Id="rId123" Type="http://schemas.openxmlformats.org/officeDocument/2006/relationships/image" Target="../media/image113.jpg"/><Relationship Id="rId122" Type="http://schemas.openxmlformats.org/officeDocument/2006/relationships/image" Target="../media/image109.jpg"/><Relationship Id="rId95" Type="http://schemas.openxmlformats.org/officeDocument/2006/relationships/image" Target="../media/image84.jpg"/><Relationship Id="rId94" Type="http://schemas.openxmlformats.org/officeDocument/2006/relationships/image" Target="../media/image105.jpg"/><Relationship Id="rId97" Type="http://schemas.openxmlformats.org/officeDocument/2006/relationships/image" Target="../media/image83.jpg"/><Relationship Id="rId96" Type="http://schemas.openxmlformats.org/officeDocument/2006/relationships/image" Target="../media/image108.jpg"/><Relationship Id="rId11" Type="http://schemas.openxmlformats.org/officeDocument/2006/relationships/image" Target="../media/image22.jpg"/><Relationship Id="rId99" Type="http://schemas.openxmlformats.org/officeDocument/2006/relationships/image" Target="../media/image106.jpg"/><Relationship Id="rId10" Type="http://schemas.openxmlformats.org/officeDocument/2006/relationships/image" Target="../media/image24.jpg"/><Relationship Id="rId98" Type="http://schemas.openxmlformats.org/officeDocument/2006/relationships/image" Target="../media/image92.jpg"/><Relationship Id="rId13" Type="http://schemas.openxmlformats.org/officeDocument/2006/relationships/image" Target="../media/image17.jpg"/><Relationship Id="rId12" Type="http://schemas.openxmlformats.org/officeDocument/2006/relationships/image" Target="../media/image12.jpg"/><Relationship Id="rId91" Type="http://schemas.openxmlformats.org/officeDocument/2006/relationships/image" Target="../media/image88.jpg"/><Relationship Id="rId90" Type="http://schemas.openxmlformats.org/officeDocument/2006/relationships/image" Target="../media/image78.jpg"/><Relationship Id="rId93" Type="http://schemas.openxmlformats.org/officeDocument/2006/relationships/image" Target="../media/image104.jpg"/><Relationship Id="rId92" Type="http://schemas.openxmlformats.org/officeDocument/2006/relationships/image" Target="../media/image101.jpg"/><Relationship Id="rId118" Type="http://schemas.openxmlformats.org/officeDocument/2006/relationships/image" Target="../media/image131.jpg"/><Relationship Id="rId117" Type="http://schemas.openxmlformats.org/officeDocument/2006/relationships/image" Target="../media/image100.jpg"/><Relationship Id="rId116" Type="http://schemas.openxmlformats.org/officeDocument/2006/relationships/image" Target="../media/image112.jpg"/><Relationship Id="rId115" Type="http://schemas.openxmlformats.org/officeDocument/2006/relationships/image" Target="../media/image134.jpg"/><Relationship Id="rId119" Type="http://schemas.openxmlformats.org/officeDocument/2006/relationships/image" Target="../media/image122.jpg"/><Relationship Id="rId15" Type="http://schemas.openxmlformats.org/officeDocument/2006/relationships/image" Target="../media/image13.jpg"/><Relationship Id="rId110" Type="http://schemas.openxmlformats.org/officeDocument/2006/relationships/image" Target="../media/image97.jpg"/><Relationship Id="rId14" Type="http://schemas.openxmlformats.org/officeDocument/2006/relationships/image" Target="../media/image29.jpg"/><Relationship Id="rId17" Type="http://schemas.openxmlformats.org/officeDocument/2006/relationships/image" Target="../media/image2.jpg"/><Relationship Id="rId16" Type="http://schemas.openxmlformats.org/officeDocument/2006/relationships/image" Target="../media/image15.jpg"/><Relationship Id="rId19" Type="http://schemas.openxmlformats.org/officeDocument/2006/relationships/image" Target="../media/image14.jpg"/><Relationship Id="rId114" Type="http://schemas.openxmlformats.org/officeDocument/2006/relationships/image" Target="../media/image120.jpg"/><Relationship Id="rId18" Type="http://schemas.openxmlformats.org/officeDocument/2006/relationships/image" Target="../media/image9.jpg"/><Relationship Id="rId113" Type="http://schemas.openxmlformats.org/officeDocument/2006/relationships/image" Target="../media/image98.jpg"/><Relationship Id="rId112" Type="http://schemas.openxmlformats.org/officeDocument/2006/relationships/image" Target="../media/image119.jpg"/><Relationship Id="rId111" Type="http://schemas.openxmlformats.org/officeDocument/2006/relationships/image" Target="../media/image128.jpg"/><Relationship Id="rId84" Type="http://schemas.openxmlformats.org/officeDocument/2006/relationships/image" Target="../media/image75.jpg"/><Relationship Id="rId83" Type="http://schemas.openxmlformats.org/officeDocument/2006/relationships/image" Target="../media/image89.jpg"/><Relationship Id="rId86" Type="http://schemas.openxmlformats.org/officeDocument/2006/relationships/image" Target="../media/image79.jpg"/><Relationship Id="rId85" Type="http://schemas.openxmlformats.org/officeDocument/2006/relationships/image" Target="../media/image91.jpg"/><Relationship Id="rId88" Type="http://schemas.openxmlformats.org/officeDocument/2006/relationships/image" Target="../media/image95.jpg"/><Relationship Id="rId150" Type="http://schemas.openxmlformats.org/officeDocument/2006/relationships/image" Target="../media/image146.jpg"/><Relationship Id="rId87" Type="http://schemas.openxmlformats.org/officeDocument/2006/relationships/image" Target="../media/image96.jpg"/><Relationship Id="rId89" Type="http://schemas.openxmlformats.org/officeDocument/2006/relationships/image" Target="../media/image93.jpg"/><Relationship Id="rId80" Type="http://schemas.openxmlformats.org/officeDocument/2006/relationships/image" Target="../media/image67.jpg"/><Relationship Id="rId82" Type="http://schemas.openxmlformats.org/officeDocument/2006/relationships/image" Target="../media/image74.jpg"/><Relationship Id="rId81" Type="http://schemas.openxmlformats.org/officeDocument/2006/relationships/image" Target="../media/image76.jpg"/><Relationship Id="rId1" Type="http://schemas.openxmlformats.org/officeDocument/2006/relationships/image" Target="../media/image11.jpg"/><Relationship Id="rId2" Type="http://schemas.openxmlformats.org/officeDocument/2006/relationships/image" Target="../media/image16.jpg"/><Relationship Id="rId3" Type="http://schemas.openxmlformats.org/officeDocument/2006/relationships/image" Target="../media/image10.jpg"/><Relationship Id="rId149" Type="http://schemas.openxmlformats.org/officeDocument/2006/relationships/image" Target="../media/image144.jpg"/><Relationship Id="rId4" Type="http://schemas.openxmlformats.org/officeDocument/2006/relationships/image" Target="../media/image3.jpg"/><Relationship Id="rId148" Type="http://schemas.openxmlformats.org/officeDocument/2006/relationships/image" Target="../media/image147.jpg"/><Relationship Id="rId9" Type="http://schemas.openxmlformats.org/officeDocument/2006/relationships/image" Target="../media/image8.jpg"/><Relationship Id="rId143" Type="http://schemas.openxmlformats.org/officeDocument/2006/relationships/image" Target="../media/image149.jpg"/><Relationship Id="rId142" Type="http://schemas.openxmlformats.org/officeDocument/2006/relationships/image" Target="../media/image154.jpg"/><Relationship Id="rId141" Type="http://schemas.openxmlformats.org/officeDocument/2006/relationships/image" Target="../media/image132.jpg"/><Relationship Id="rId140" Type="http://schemas.openxmlformats.org/officeDocument/2006/relationships/image" Target="../media/image138.jpg"/><Relationship Id="rId5" Type="http://schemas.openxmlformats.org/officeDocument/2006/relationships/image" Target="../media/image1.jpg"/><Relationship Id="rId147" Type="http://schemas.openxmlformats.org/officeDocument/2006/relationships/image" Target="../media/image152.jpg"/><Relationship Id="rId6" Type="http://schemas.openxmlformats.org/officeDocument/2006/relationships/image" Target="../media/image6.jpg"/><Relationship Id="rId146" Type="http://schemas.openxmlformats.org/officeDocument/2006/relationships/image" Target="../media/image151.jpg"/><Relationship Id="rId7" Type="http://schemas.openxmlformats.org/officeDocument/2006/relationships/image" Target="../media/image21.jpg"/><Relationship Id="rId145" Type="http://schemas.openxmlformats.org/officeDocument/2006/relationships/image" Target="../media/image142.jpg"/><Relationship Id="rId8" Type="http://schemas.openxmlformats.org/officeDocument/2006/relationships/image" Target="../media/image36.jpg"/><Relationship Id="rId144" Type="http://schemas.openxmlformats.org/officeDocument/2006/relationships/image" Target="../media/image133.jpg"/><Relationship Id="rId73" Type="http://schemas.openxmlformats.org/officeDocument/2006/relationships/image" Target="../media/image90.jpg"/><Relationship Id="rId72" Type="http://schemas.openxmlformats.org/officeDocument/2006/relationships/image" Target="../media/image77.jpg"/><Relationship Id="rId75" Type="http://schemas.openxmlformats.org/officeDocument/2006/relationships/image" Target="../media/image59.jpg"/><Relationship Id="rId74" Type="http://schemas.openxmlformats.org/officeDocument/2006/relationships/image" Target="../media/image69.jpg"/><Relationship Id="rId77" Type="http://schemas.openxmlformats.org/officeDocument/2006/relationships/image" Target="../media/image86.jpg"/><Relationship Id="rId76" Type="http://schemas.openxmlformats.org/officeDocument/2006/relationships/image" Target="../media/image73.jpg"/><Relationship Id="rId79" Type="http://schemas.openxmlformats.org/officeDocument/2006/relationships/image" Target="../media/image80.jpg"/><Relationship Id="rId78" Type="http://schemas.openxmlformats.org/officeDocument/2006/relationships/image" Target="../media/image71.jpg"/><Relationship Id="rId71" Type="http://schemas.openxmlformats.org/officeDocument/2006/relationships/image" Target="../media/image81.jpg"/><Relationship Id="rId70" Type="http://schemas.openxmlformats.org/officeDocument/2006/relationships/image" Target="../media/image107.jpg"/><Relationship Id="rId139" Type="http://schemas.openxmlformats.org/officeDocument/2006/relationships/image" Target="../media/image153.jpg"/><Relationship Id="rId138" Type="http://schemas.openxmlformats.org/officeDocument/2006/relationships/image" Target="../media/image124.jpg"/><Relationship Id="rId137" Type="http://schemas.openxmlformats.org/officeDocument/2006/relationships/image" Target="../media/image130.jpg"/><Relationship Id="rId132" Type="http://schemas.openxmlformats.org/officeDocument/2006/relationships/image" Target="../media/image127.jpg"/><Relationship Id="rId131" Type="http://schemas.openxmlformats.org/officeDocument/2006/relationships/image" Target="../media/image136.jpg"/><Relationship Id="rId130" Type="http://schemas.openxmlformats.org/officeDocument/2006/relationships/image" Target="../media/image129.jpg"/><Relationship Id="rId136" Type="http://schemas.openxmlformats.org/officeDocument/2006/relationships/image" Target="../media/image125.jpg"/><Relationship Id="rId135" Type="http://schemas.openxmlformats.org/officeDocument/2006/relationships/image" Target="../media/image145.jpg"/><Relationship Id="rId134" Type="http://schemas.openxmlformats.org/officeDocument/2006/relationships/image" Target="../media/image123.jpg"/><Relationship Id="rId133" Type="http://schemas.openxmlformats.org/officeDocument/2006/relationships/image" Target="../media/image135.jpg"/><Relationship Id="rId62" Type="http://schemas.openxmlformats.org/officeDocument/2006/relationships/image" Target="../media/image56.jpg"/><Relationship Id="rId61" Type="http://schemas.openxmlformats.org/officeDocument/2006/relationships/image" Target="../media/image68.jpg"/><Relationship Id="rId64" Type="http://schemas.openxmlformats.org/officeDocument/2006/relationships/image" Target="../media/image54.jpg"/><Relationship Id="rId63" Type="http://schemas.openxmlformats.org/officeDocument/2006/relationships/image" Target="../media/image72.jpg"/><Relationship Id="rId66" Type="http://schemas.openxmlformats.org/officeDocument/2006/relationships/image" Target="../media/image64.jpg"/><Relationship Id="rId65" Type="http://schemas.openxmlformats.org/officeDocument/2006/relationships/image" Target="../media/image55.jpg"/><Relationship Id="rId68" Type="http://schemas.openxmlformats.org/officeDocument/2006/relationships/image" Target="../media/image63.jpg"/><Relationship Id="rId67" Type="http://schemas.openxmlformats.org/officeDocument/2006/relationships/image" Target="../media/image65.jpg"/><Relationship Id="rId60" Type="http://schemas.openxmlformats.org/officeDocument/2006/relationships/image" Target="../media/image82.jpg"/><Relationship Id="rId69" Type="http://schemas.openxmlformats.org/officeDocument/2006/relationships/image" Target="../media/image61.jpg"/><Relationship Id="rId51" Type="http://schemas.openxmlformats.org/officeDocument/2006/relationships/image" Target="../media/image57.jpg"/><Relationship Id="rId50" Type="http://schemas.openxmlformats.org/officeDocument/2006/relationships/image" Target="../media/image51.jpg"/><Relationship Id="rId53" Type="http://schemas.openxmlformats.org/officeDocument/2006/relationships/image" Target="../media/image41.jpg"/><Relationship Id="rId52" Type="http://schemas.openxmlformats.org/officeDocument/2006/relationships/image" Target="../media/image43.jpg"/><Relationship Id="rId55" Type="http://schemas.openxmlformats.org/officeDocument/2006/relationships/image" Target="../media/image40.jpg"/><Relationship Id="rId54" Type="http://schemas.openxmlformats.org/officeDocument/2006/relationships/image" Target="../media/image38.jpg"/><Relationship Id="rId57" Type="http://schemas.openxmlformats.org/officeDocument/2006/relationships/image" Target="../media/image50.jpg"/><Relationship Id="rId56" Type="http://schemas.openxmlformats.org/officeDocument/2006/relationships/image" Target="../media/image70.jpg"/><Relationship Id="rId59" Type="http://schemas.openxmlformats.org/officeDocument/2006/relationships/image" Target="../media/image45.jpg"/><Relationship Id="rId154" Type="http://schemas.openxmlformats.org/officeDocument/2006/relationships/image" Target="../media/image148.jpg"/><Relationship Id="rId58" Type="http://schemas.openxmlformats.org/officeDocument/2006/relationships/image" Target="../media/image53.jpg"/><Relationship Id="rId153" Type="http://schemas.openxmlformats.org/officeDocument/2006/relationships/image" Target="../media/image143.jpg"/><Relationship Id="rId152" Type="http://schemas.openxmlformats.org/officeDocument/2006/relationships/image" Target="../media/image141.jpg"/><Relationship Id="rId151" Type="http://schemas.openxmlformats.org/officeDocument/2006/relationships/image" Target="../media/image150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0</xdr:colOff>
      <xdr:row>13</xdr:row>
      <xdr:rowOff>0</xdr:rowOff>
    </xdr:from>
    <xdr:ext cx="1819275" cy="1009650"/>
    <xdr:pic>
      <xdr:nvPicPr>
        <xdr:cNvPr id="0" name="image1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</xdr:row>
      <xdr:rowOff>0</xdr:rowOff>
    </xdr:from>
    <xdr:ext cx="1819275" cy="1009650"/>
    <xdr:pic>
      <xdr:nvPicPr>
        <xdr:cNvPr id="0" name="image1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</xdr:row>
      <xdr:rowOff>0</xdr:rowOff>
    </xdr:from>
    <xdr:ext cx="1819275" cy="1009650"/>
    <xdr:pic>
      <xdr:nvPicPr>
        <xdr:cNvPr id="0" name="image10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</xdr:row>
      <xdr:rowOff>0</xdr:rowOff>
    </xdr:from>
    <xdr:ext cx="1819275" cy="1009650"/>
    <xdr:pic>
      <xdr:nvPicPr>
        <xdr:cNvPr id="0" name="image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</xdr:row>
      <xdr:rowOff>0</xdr:rowOff>
    </xdr:from>
    <xdr:ext cx="1819275" cy="1009650"/>
    <xdr:pic>
      <xdr:nvPicPr>
        <xdr:cNvPr id="0" name="image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</xdr:row>
      <xdr:rowOff>0</xdr:rowOff>
    </xdr:from>
    <xdr:ext cx="1819275" cy="1009650"/>
    <xdr:pic>
      <xdr:nvPicPr>
        <xdr:cNvPr id="0" name="image6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</xdr:row>
      <xdr:rowOff>0</xdr:rowOff>
    </xdr:from>
    <xdr:ext cx="1819275" cy="1009650"/>
    <xdr:pic>
      <xdr:nvPicPr>
        <xdr:cNvPr id="0" name="image21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</xdr:row>
      <xdr:rowOff>0</xdr:rowOff>
    </xdr:from>
    <xdr:ext cx="1819275" cy="1009650"/>
    <xdr:pic>
      <xdr:nvPicPr>
        <xdr:cNvPr id="0" name="image36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</xdr:row>
      <xdr:rowOff>0</xdr:rowOff>
    </xdr:from>
    <xdr:ext cx="1819275" cy="1009650"/>
    <xdr:pic>
      <xdr:nvPicPr>
        <xdr:cNvPr id="0" name="image8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</xdr:row>
      <xdr:rowOff>0</xdr:rowOff>
    </xdr:from>
    <xdr:ext cx="1819275" cy="1009650"/>
    <xdr:pic>
      <xdr:nvPicPr>
        <xdr:cNvPr id="0" name="image24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26</xdr:row>
      <xdr:rowOff>0</xdr:rowOff>
    </xdr:from>
    <xdr:ext cx="1819275" cy="1009650"/>
    <xdr:pic>
      <xdr:nvPicPr>
        <xdr:cNvPr id="0" name="image22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</xdr:row>
      <xdr:rowOff>0</xdr:rowOff>
    </xdr:from>
    <xdr:ext cx="1819275" cy="1009650"/>
    <xdr:pic>
      <xdr:nvPicPr>
        <xdr:cNvPr id="0" name="image12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</xdr:row>
      <xdr:rowOff>0</xdr:rowOff>
    </xdr:from>
    <xdr:ext cx="1819275" cy="1009650"/>
    <xdr:pic>
      <xdr:nvPicPr>
        <xdr:cNvPr id="0" name="image17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29</xdr:row>
      <xdr:rowOff>0</xdr:rowOff>
    </xdr:from>
    <xdr:ext cx="1819275" cy="1009650"/>
    <xdr:pic>
      <xdr:nvPicPr>
        <xdr:cNvPr id="0" name="image29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</xdr:row>
      <xdr:rowOff>0</xdr:rowOff>
    </xdr:from>
    <xdr:ext cx="1819275" cy="1009650"/>
    <xdr:pic>
      <xdr:nvPicPr>
        <xdr:cNvPr id="0" name="image13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</xdr:row>
      <xdr:rowOff>0</xdr:rowOff>
    </xdr:from>
    <xdr:ext cx="1819275" cy="1009650"/>
    <xdr:pic>
      <xdr:nvPicPr>
        <xdr:cNvPr id="0" name="image15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</xdr:row>
      <xdr:rowOff>0</xdr:rowOff>
    </xdr:from>
    <xdr:ext cx="1819275" cy="1009650"/>
    <xdr:pic>
      <xdr:nvPicPr>
        <xdr:cNvPr id="0" name="image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33</xdr:row>
      <xdr:rowOff>0</xdr:rowOff>
    </xdr:from>
    <xdr:ext cx="1819275" cy="1009650"/>
    <xdr:pic>
      <xdr:nvPicPr>
        <xdr:cNvPr id="0" name="image9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34</xdr:row>
      <xdr:rowOff>0</xdr:rowOff>
    </xdr:from>
    <xdr:ext cx="1819275" cy="1009650"/>
    <xdr:pic>
      <xdr:nvPicPr>
        <xdr:cNvPr id="0" name="image14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35</xdr:row>
      <xdr:rowOff>0</xdr:rowOff>
    </xdr:from>
    <xdr:ext cx="1819275" cy="1009650"/>
    <xdr:pic>
      <xdr:nvPicPr>
        <xdr:cNvPr id="0" name="image5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36</xdr:row>
      <xdr:rowOff>0</xdr:rowOff>
    </xdr:from>
    <xdr:ext cx="1819275" cy="1009650"/>
    <xdr:pic>
      <xdr:nvPicPr>
        <xdr:cNvPr id="0" name="image18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39</xdr:row>
      <xdr:rowOff>0</xdr:rowOff>
    </xdr:from>
    <xdr:ext cx="1819275" cy="1009650"/>
    <xdr:pic>
      <xdr:nvPicPr>
        <xdr:cNvPr id="0" name="image19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41</xdr:row>
      <xdr:rowOff>0</xdr:rowOff>
    </xdr:from>
    <xdr:ext cx="1819275" cy="1009650"/>
    <xdr:pic>
      <xdr:nvPicPr>
        <xdr:cNvPr id="0" name="image7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42</xdr:row>
      <xdr:rowOff>0</xdr:rowOff>
    </xdr:from>
    <xdr:ext cx="1819275" cy="1009650"/>
    <xdr:pic>
      <xdr:nvPicPr>
        <xdr:cNvPr id="0" name="image4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43</xdr:row>
      <xdr:rowOff>0</xdr:rowOff>
    </xdr:from>
    <xdr:ext cx="1819275" cy="1009650"/>
    <xdr:pic>
      <xdr:nvPicPr>
        <xdr:cNvPr id="0" name="image25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45</xdr:row>
      <xdr:rowOff>0</xdr:rowOff>
    </xdr:from>
    <xdr:ext cx="1819275" cy="1009650"/>
    <xdr:pic>
      <xdr:nvPicPr>
        <xdr:cNvPr id="0" name="image26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47</xdr:row>
      <xdr:rowOff>0</xdr:rowOff>
    </xdr:from>
    <xdr:ext cx="1819275" cy="1009650"/>
    <xdr:pic>
      <xdr:nvPicPr>
        <xdr:cNvPr id="0" name="image23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48</xdr:row>
      <xdr:rowOff>0</xdr:rowOff>
    </xdr:from>
    <xdr:ext cx="1819275" cy="1009650"/>
    <xdr:pic>
      <xdr:nvPicPr>
        <xdr:cNvPr id="0" name="image20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49</xdr:row>
      <xdr:rowOff>0</xdr:rowOff>
    </xdr:from>
    <xdr:ext cx="1819275" cy="1009650"/>
    <xdr:pic>
      <xdr:nvPicPr>
        <xdr:cNvPr id="0" name="image27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0</xdr:rowOff>
    </xdr:from>
    <xdr:ext cx="1819275" cy="1009650"/>
    <xdr:pic>
      <xdr:nvPicPr>
        <xdr:cNvPr id="0" name="image31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</xdr:row>
      <xdr:rowOff>0</xdr:rowOff>
    </xdr:from>
    <xdr:ext cx="1819275" cy="1009650"/>
    <xdr:pic>
      <xdr:nvPicPr>
        <xdr:cNvPr id="0" name="image39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54</xdr:row>
      <xdr:rowOff>0</xdr:rowOff>
    </xdr:from>
    <xdr:ext cx="1819275" cy="1009650"/>
    <xdr:pic>
      <xdr:nvPicPr>
        <xdr:cNvPr id="0" name="image42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55</xdr:row>
      <xdr:rowOff>0</xdr:rowOff>
    </xdr:from>
    <xdr:ext cx="1819275" cy="1009650"/>
    <xdr:pic>
      <xdr:nvPicPr>
        <xdr:cNvPr id="0" name="image28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56</xdr:row>
      <xdr:rowOff>0</xdr:rowOff>
    </xdr:from>
    <xdr:ext cx="1819275" cy="1009650"/>
    <xdr:pic>
      <xdr:nvPicPr>
        <xdr:cNvPr id="0" name="image49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</xdr:row>
      <xdr:rowOff>0</xdr:rowOff>
    </xdr:from>
    <xdr:ext cx="1819275" cy="1009650"/>
    <xdr:pic>
      <xdr:nvPicPr>
        <xdr:cNvPr id="0" name="image37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58</xdr:row>
      <xdr:rowOff>0</xdr:rowOff>
    </xdr:from>
    <xdr:ext cx="1819275" cy="1009650"/>
    <xdr:pic>
      <xdr:nvPicPr>
        <xdr:cNvPr id="0" name="image32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61</xdr:row>
      <xdr:rowOff>0</xdr:rowOff>
    </xdr:from>
    <xdr:ext cx="1819275" cy="1009650"/>
    <xdr:pic>
      <xdr:nvPicPr>
        <xdr:cNvPr id="0" name="image30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62</xdr:row>
      <xdr:rowOff>0</xdr:rowOff>
    </xdr:from>
    <xdr:ext cx="1819275" cy="1009650"/>
    <xdr:pic>
      <xdr:nvPicPr>
        <xdr:cNvPr id="0" name="image48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63</xdr:row>
      <xdr:rowOff>0</xdr:rowOff>
    </xdr:from>
    <xdr:ext cx="1819275" cy="1009650"/>
    <xdr:pic>
      <xdr:nvPicPr>
        <xdr:cNvPr id="0" name="image52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65</xdr:row>
      <xdr:rowOff>0</xdr:rowOff>
    </xdr:from>
    <xdr:ext cx="1819275" cy="1009650"/>
    <xdr:pic>
      <xdr:nvPicPr>
        <xdr:cNvPr id="0" name="image62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66</xdr:row>
      <xdr:rowOff>0</xdr:rowOff>
    </xdr:from>
    <xdr:ext cx="1819275" cy="1009650"/>
    <xdr:pic>
      <xdr:nvPicPr>
        <xdr:cNvPr id="0" name="image46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67</xdr:row>
      <xdr:rowOff>0</xdr:rowOff>
    </xdr:from>
    <xdr:ext cx="1819275" cy="1009650"/>
    <xdr:pic>
      <xdr:nvPicPr>
        <xdr:cNvPr id="0" name="image47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68</xdr:row>
      <xdr:rowOff>0</xdr:rowOff>
    </xdr:from>
    <xdr:ext cx="1819275" cy="1009650"/>
    <xdr:pic>
      <xdr:nvPicPr>
        <xdr:cNvPr id="0" name="image60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71</xdr:row>
      <xdr:rowOff>0</xdr:rowOff>
    </xdr:from>
    <xdr:ext cx="1819275" cy="1009650"/>
    <xdr:pic>
      <xdr:nvPicPr>
        <xdr:cNvPr id="0" name="image34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76</xdr:row>
      <xdr:rowOff>0</xdr:rowOff>
    </xdr:from>
    <xdr:ext cx="1819275" cy="1009650"/>
    <xdr:pic>
      <xdr:nvPicPr>
        <xdr:cNvPr id="0" name="image58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78</xdr:row>
      <xdr:rowOff>0</xdr:rowOff>
    </xdr:from>
    <xdr:ext cx="1819275" cy="1009650"/>
    <xdr:pic>
      <xdr:nvPicPr>
        <xdr:cNvPr id="0" name="image44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81</xdr:row>
      <xdr:rowOff>0</xdr:rowOff>
    </xdr:from>
    <xdr:ext cx="1819275" cy="1009650"/>
    <xdr:pic>
      <xdr:nvPicPr>
        <xdr:cNvPr id="0" name="image33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82</xdr:row>
      <xdr:rowOff>0</xdr:rowOff>
    </xdr:from>
    <xdr:ext cx="1819275" cy="1009650"/>
    <xdr:pic>
      <xdr:nvPicPr>
        <xdr:cNvPr id="0" name="image35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83</xdr:row>
      <xdr:rowOff>0</xdr:rowOff>
    </xdr:from>
    <xdr:ext cx="1819275" cy="1009650"/>
    <xdr:pic>
      <xdr:nvPicPr>
        <xdr:cNvPr id="0" name="image66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84</xdr:row>
      <xdr:rowOff>0</xdr:rowOff>
    </xdr:from>
    <xdr:ext cx="1819275" cy="1009650"/>
    <xdr:pic>
      <xdr:nvPicPr>
        <xdr:cNvPr id="0" name="image51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85</xdr:row>
      <xdr:rowOff>0</xdr:rowOff>
    </xdr:from>
    <xdr:ext cx="1819275" cy="1009650"/>
    <xdr:pic>
      <xdr:nvPicPr>
        <xdr:cNvPr id="0" name="image57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86</xdr:row>
      <xdr:rowOff>0</xdr:rowOff>
    </xdr:from>
    <xdr:ext cx="1819275" cy="1009650"/>
    <xdr:pic>
      <xdr:nvPicPr>
        <xdr:cNvPr id="0" name="image43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87</xdr:row>
      <xdr:rowOff>0</xdr:rowOff>
    </xdr:from>
    <xdr:ext cx="1819275" cy="1009650"/>
    <xdr:pic>
      <xdr:nvPicPr>
        <xdr:cNvPr id="0" name="image41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88</xdr:row>
      <xdr:rowOff>0</xdr:rowOff>
    </xdr:from>
    <xdr:ext cx="1819275" cy="1009650"/>
    <xdr:pic>
      <xdr:nvPicPr>
        <xdr:cNvPr id="0" name="image38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89</xdr:row>
      <xdr:rowOff>0</xdr:rowOff>
    </xdr:from>
    <xdr:ext cx="1819275" cy="1009650"/>
    <xdr:pic>
      <xdr:nvPicPr>
        <xdr:cNvPr id="0" name="image40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90</xdr:row>
      <xdr:rowOff>0</xdr:rowOff>
    </xdr:from>
    <xdr:ext cx="1819275" cy="1009650"/>
    <xdr:pic>
      <xdr:nvPicPr>
        <xdr:cNvPr id="0" name="image70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91</xdr:row>
      <xdr:rowOff>0</xdr:rowOff>
    </xdr:from>
    <xdr:ext cx="1819275" cy="1009650"/>
    <xdr:pic>
      <xdr:nvPicPr>
        <xdr:cNvPr id="0" name="image50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92</xdr:row>
      <xdr:rowOff>0</xdr:rowOff>
    </xdr:from>
    <xdr:ext cx="1819275" cy="1009650"/>
    <xdr:pic>
      <xdr:nvPicPr>
        <xdr:cNvPr id="0" name="image53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93</xdr:row>
      <xdr:rowOff>0</xdr:rowOff>
    </xdr:from>
    <xdr:ext cx="1819275" cy="1009650"/>
    <xdr:pic>
      <xdr:nvPicPr>
        <xdr:cNvPr id="0" name="image45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94</xdr:row>
      <xdr:rowOff>0</xdr:rowOff>
    </xdr:from>
    <xdr:ext cx="1819275" cy="1009650"/>
    <xdr:pic>
      <xdr:nvPicPr>
        <xdr:cNvPr id="0" name="image82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95</xdr:row>
      <xdr:rowOff>0</xdr:rowOff>
    </xdr:from>
    <xdr:ext cx="1819275" cy="1009650"/>
    <xdr:pic>
      <xdr:nvPicPr>
        <xdr:cNvPr id="0" name="image68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96</xdr:row>
      <xdr:rowOff>0</xdr:rowOff>
    </xdr:from>
    <xdr:ext cx="1819275" cy="1009650"/>
    <xdr:pic>
      <xdr:nvPicPr>
        <xdr:cNvPr id="0" name="image56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97</xdr:row>
      <xdr:rowOff>0</xdr:rowOff>
    </xdr:from>
    <xdr:ext cx="1819275" cy="1009650"/>
    <xdr:pic>
      <xdr:nvPicPr>
        <xdr:cNvPr id="0" name="image72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98</xdr:row>
      <xdr:rowOff>0</xdr:rowOff>
    </xdr:from>
    <xdr:ext cx="1819275" cy="1009650"/>
    <xdr:pic>
      <xdr:nvPicPr>
        <xdr:cNvPr id="0" name="image54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99</xdr:row>
      <xdr:rowOff>0</xdr:rowOff>
    </xdr:from>
    <xdr:ext cx="1819275" cy="1009650"/>
    <xdr:pic>
      <xdr:nvPicPr>
        <xdr:cNvPr id="0" name="image55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100</xdr:row>
      <xdr:rowOff>0</xdr:rowOff>
    </xdr:from>
    <xdr:ext cx="1819275" cy="1009650"/>
    <xdr:pic>
      <xdr:nvPicPr>
        <xdr:cNvPr id="0" name="image64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102</xdr:row>
      <xdr:rowOff>0</xdr:rowOff>
    </xdr:from>
    <xdr:ext cx="1819275" cy="1009650"/>
    <xdr:pic>
      <xdr:nvPicPr>
        <xdr:cNvPr id="0" name="image65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104</xdr:row>
      <xdr:rowOff>0</xdr:rowOff>
    </xdr:from>
    <xdr:ext cx="1819275" cy="1009650"/>
    <xdr:pic>
      <xdr:nvPicPr>
        <xdr:cNvPr id="0" name="image63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110</xdr:row>
      <xdr:rowOff>0</xdr:rowOff>
    </xdr:from>
    <xdr:ext cx="1819275" cy="1009650"/>
    <xdr:pic>
      <xdr:nvPicPr>
        <xdr:cNvPr id="0" name="image61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111</xdr:row>
      <xdr:rowOff>0</xdr:rowOff>
    </xdr:from>
    <xdr:ext cx="1819275" cy="1009650"/>
    <xdr:pic>
      <xdr:nvPicPr>
        <xdr:cNvPr id="0" name="image107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112</xdr:row>
      <xdr:rowOff>0</xdr:rowOff>
    </xdr:from>
    <xdr:ext cx="1819275" cy="1009650"/>
    <xdr:pic>
      <xdr:nvPicPr>
        <xdr:cNvPr id="0" name="image81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113</xdr:row>
      <xdr:rowOff>0</xdr:rowOff>
    </xdr:from>
    <xdr:ext cx="1819275" cy="1009650"/>
    <xdr:pic>
      <xdr:nvPicPr>
        <xdr:cNvPr id="0" name="image77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114</xdr:row>
      <xdr:rowOff>0</xdr:rowOff>
    </xdr:from>
    <xdr:ext cx="1819275" cy="1009650"/>
    <xdr:pic>
      <xdr:nvPicPr>
        <xdr:cNvPr id="0" name="image90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115</xdr:row>
      <xdr:rowOff>0</xdr:rowOff>
    </xdr:from>
    <xdr:ext cx="1819275" cy="1009650"/>
    <xdr:pic>
      <xdr:nvPicPr>
        <xdr:cNvPr id="0" name="image69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116</xdr:row>
      <xdr:rowOff>0</xdr:rowOff>
    </xdr:from>
    <xdr:ext cx="1819275" cy="1009650"/>
    <xdr:pic>
      <xdr:nvPicPr>
        <xdr:cNvPr id="0" name="image59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119</xdr:row>
      <xdr:rowOff>0</xdr:rowOff>
    </xdr:from>
    <xdr:ext cx="1819275" cy="1009650"/>
    <xdr:pic>
      <xdr:nvPicPr>
        <xdr:cNvPr id="0" name="image73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120</xdr:row>
      <xdr:rowOff>0</xdr:rowOff>
    </xdr:from>
    <xdr:ext cx="1819275" cy="1009650"/>
    <xdr:pic>
      <xdr:nvPicPr>
        <xdr:cNvPr id="0" name="image86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13</xdr:row>
      <xdr:rowOff>0</xdr:rowOff>
    </xdr:from>
    <xdr:ext cx="714375" cy="1076325"/>
    <xdr:pic>
      <xdr:nvPicPr>
        <xdr:cNvPr id="0" name="image71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14</xdr:row>
      <xdr:rowOff>0</xdr:rowOff>
    </xdr:from>
    <xdr:ext cx="714375" cy="1076325"/>
    <xdr:pic>
      <xdr:nvPicPr>
        <xdr:cNvPr id="0" name="image80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15</xdr:row>
      <xdr:rowOff>0</xdr:rowOff>
    </xdr:from>
    <xdr:ext cx="714375" cy="1076325"/>
    <xdr:pic>
      <xdr:nvPicPr>
        <xdr:cNvPr id="0" name="image67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17</xdr:row>
      <xdr:rowOff>0</xdr:rowOff>
    </xdr:from>
    <xdr:ext cx="714375" cy="1076325"/>
    <xdr:pic>
      <xdr:nvPicPr>
        <xdr:cNvPr id="0" name="image76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18</xdr:row>
      <xdr:rowOff>0</xdr:rowOff>
    </xdr:from>
    <xdr:ext cx="714375" cy="1076325"/>
    <xdr:pic>
      <xdr:nvPicPr>
        <xdr:cNvPr id="0" name="image74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19</xdr:row>
      <xdr:rowOff>0</xdr:rowOff>
    </xdr:from>
    <xdr:ext cx="714375" cy="1076325"/>
    <xdr:pic>
      <xdr:nvPicPr>
        <xdr:cNvPr id="0" name="image89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20</xdr:row>
      <xdr:rowOff>0</xdr:rowOff>
    </xdr:from>
    <xdr:ext cx="714375" cy="1076325"/>
    <xdr:pic>
      <xdr:nvPicPr>
        <xdr:cNvPr id="0" name="image75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22</xdr:row>
      <xdr:rowOff>0</xdr:rowOff>
    </xdr:from>
    <xdr:ext cx="714375" cy="1076325"/>
    <xdr:pic>
      <xdr:nvPicPr>
        <xdr:cNvPr id="0" name="image91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23</xdr:row>
      <xdr:rowOff>0</xdr:rowOff>
    </xdr:from>
    <xdr:ext cx="714375" cy="1076325"/>
    <xdr:pic>
      <xdr:nvPicPr>
        <xdr:cNvPr id="0" name="image79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25</xdr:row>
      <xdr:rowOff>0</xdr:rowOff>
    </xdr:from>
    <xdr:ext cx="714375" cy="1076325"/>
    <xdr:pic>
      <xdr:nvPicPr>
        <xdr:cNvPr id="0" name="image96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26</xdr:row>
      <xdr:rowOff>0</xdr:rowOff>
    </xdr:from>
    <xdr:ext cx="714375" cy="1076325"/>
    <xdr:pic>
      <xdr:nvPicPr>
        <xdr:cNvPr id="0" name="image95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27</xdr:row>
      <xdr:rowOff>0</xdr:rowOff>
    </xdr:from>
    <xdr:ext cx="714375" cy="1076325"/>
    <xdr:pic>
      <xdr:nvPicPr>
        <xdr:cNvPr id="0" name="image93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28</xdr:row>
      <xdr:rowOff>0</xdr:rowOff>
    </xdr:from>
    <xdr:ext cx="714375" cy="1076325"/>
    <xdr:pic>
      <xdr:nvPicPr>
        <xdr:cNvPr id="0" name="image78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29</xdr:row>
      <xdr:rowOff>0</xdr:rowOff>
    </xdr:from>
    <xdr:ext cx="714375" cy="1076325"/>
    <xdr:pic>
      <xdr:nvPicPr>
        <xdr:cNvPr id="0" name="image88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30</xdr:row>
      <xdr:rowOff>0</xdr:rowOff>
    </xdr:from>
    <xdr:ext cx="714375" cy="1076325"/>
    <xdr:pic>
      <xdr:nvPicPr>
        <xdr:cNvPr id="0" name="image101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31</xdr:row>
      <xdr:rowOff>0</xdr:rowOff>
    </xdr:from>
    <xdr:ext cx="714375" cy="1076325"/>
    <xdr:pic>
      <xdr:nvPicPr>
        <xdr:cNvPr id="0" name="image104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32</xdr:row>
      <xdr:rowOff>0</xdr:rowOff>
    </xdr:from>
    <xdr:ext cx="714375" cy="1076325"/>
    <xdr:pic>
      <xdr:nvPicPr>
        <xdr:cNvPr id="0" name="image105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33</xdr:row>
      <xdr:rowOff>0</xdr:rowOff>
    </xdr:from>
    <xdr:ext cx="714375" cy="1076325"/>
    <xdr:pic>
      <xdr:nvPicPr>
        <xdr:cNvPr id="0" name="image84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34</xdr:row>
      <xdr:rowOff>0</xdr:rowOff>
    </xdr:from>
    <xdr:ext cx="714375" cy="1076325"/>
    <xdr:pic>
      <xdr:nvPicPr>
        <xdr:cNvPr id="0" name="image108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35</xdr:row>
      <xdr:rowOff>0</xdr:rowOff>
    </xdr:from>
    <xdr:ext cx="714375" cy="1076325"/>
    <xdr:pic>
      <xdr:nvPicPr>
        <xdr:cNvPr id="0" name="image83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36</xdr:row>
      <xdr:rowOff>0</xdr:rowOff>
    </xdr:from>
    <xdr:ext cx="714375" cy="1076325"/>
    <xdr:pic>
      <xdr:nvPicPr>
        <xdr:cNvPr id="0" name="image92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39</xdr:row>
      <xdr:rowOff>0</xdr:rowOff>
    </xdr:from>
    <xdr:ext cx="714375" cy="1076325"/>
    <xdr:pic>
      <xdr:nvPicPr>
        <xdr:cNvPr id="0" name="image106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41</xdr:row>
      <xdr:rowOff>0</xdr:rowOff>
    </xdr:from>
    <xdr:ext cx="714375" cy="1076325"/>
    <xdr:pic>
      <xdr:nvPicPr>
        <xdr:cNvPr id="0" name="image103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42</xdr:row>
      <xdr:rowOff>0</xdr:rowOff>
    </xdr:from>
    <xdr:ext cx="714375" cy="1076325"/>
    <xdr:pic>
      <xdr:nvPicPr>
        <xdr:cNvPr id="0" name="image85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43</xdr:row>
      <xdr:rowOff>0</xdr:rowOff>
    </xdr:from>
    <xdr:ext cx="714375" cy="1076325"/>
    <xdr:pic>
      <xdr:nvPicPr>
        <xdr:cNvPr id="0" name="image87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45</xdr:row>
      <xdr:rowOff>0</xdr:rowOff>
    </xdr:from>
    <xdr:ext cx="714375" cy="1076325"/>
    <xdr:pic>
      <xdr:nvPicPr>
        <xdr:cNvPr id="0" name="image102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47</xdr:row>
      <xdr:rowOff>0</xdr:rowOff>
    </xdr:from>
    <xdr:ext cx="714375" cy="1076325"/>
    <xdr:pic>
      <xdr:nvPicPr>
        <xdr:cNvPr id="0" name="image116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48</xdr:row>
      <xdr:rowOff>0</xdr:rowOff>
    </xdr:from>
    <xdr:ext cx="714375" cy="1076325"/>
    <xdr:pic>
      <xdr:nvPicPr>
        <xdr:cNvPr id="0" name="image94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49</xdr:row>
      <xdr:rowOff>0</xdr:rowOff>
    </xdr:from>
    <xdr:ext cx="714375" cy="1076325"/>
    <xdr:pic>
      <xdr:nvPicPr>
        <xdr:cNvPr id="0" name="image99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50</xdr:row>
      <xdr:rowOff>0</xdr:rowOff>
    </xdr:from>
    <xdr:ext cx="714375" cy="1076325"/>
    <xdr:pic>
      <xdr:nvPicPr>
        <xdr:cNvPr id="0" name="image111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53</xdr:row>
      <xdr:rowOff>0</xdr:rowOff>
    </xdr:from>
    <xdr:ext cx="714375" cy="1076325"/>
    <xdr:pic>
      <xdr:nvPicPr>
        <xdr:cNvPr id="0" name="image117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54</xdr:row>
      <xdr:rowOff>0</xdr:rowOff>
    </xdr:from>
    <xdr:ext cx="714375" cy="1076325"/>
    <xdr:pic>
      <xdr:nvPicPr>
        <xdr:cNvPr id="0" name="image110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55</xdr:row>
      <xdr:rowOff>0</xdr:rowOff>
    </xdr:from>
    <xdr:ext cx="714375" cy="1076325"/>
    <xdr:pic>
      <xdr:nvPicPr>
        <xdr:cNvPr id="0" name="image97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56</xdr:row>
      <xdr:rowOff>0</xdr:rowOff>
    </xdr:from>
    <xdr:ext cx="714375" cy="1076325"/>
    <xdr:pic>
      <xdr:nvPicPr>
        <xdr:cNvPr id="0" name="image128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57</xdr:row>
      <xdr:rowOff>0</xdr:rowOff>
    </xdr:from>
    <xdr:ext cx="714375" cy="1076325"/>
    <xdr:pic>
      <xdr:nvPicPr>
        <xdr:cNvPr id="0" name="image119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58</xdr:row>
      <xdr:rowOff>0</xdr:rowOff>
    </xdr:from>
    <xdr:ext cx="714375" cy="1076325"/>
    <xdr:pic>
      <xdr:nvPicPr>
        <xdr:cNvPr id="0" name="image98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61</xdr:row>
      <xdr:rowOff>0</xdr:rowOff>
    </xdr:from>
    <xdr:ext cx="714375" cy="1076325"/>
    <xdr:pic>
      <xdr:nvPicPr>
        <xdr:cNvPr id="0" name="image120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62</xdr:row>
      <xdr:rowOff>0</xdr:rowOff>
    </xdr:from>
    <xdr:ext cx="714375" cy="1076325"/>
    <xdr:pic>
      <xdr:nvPicPr>
        <xdr:cNvPr id="0" name="image134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63</xdr:row>
      <xdr:rowOff>0</xdr:rowOff>
    </xdr:from>
    <xdr:ext cx="714375" cy="1076325"/>
    <xdr:pic>
      <xdr:nvPicPr>
        <xdr:cNvPr id="0" name="image112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65</xdr:row>
      <xdr:rowOff>0</xdr:rowOff>
    </xdr:from>
    <xdr:ext cx="714375" cy="1076325"/>
    <xdr:pic>
      <xdr:nvPicPr>
        <xdr:cNvPr id="0" name="image100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66</xdr:row>
      <xdr:rowOff>0</xdr:rowOff>
    </xdr:from>
    <xdr:ext cx="714375" cy="1076325"/>
    <xdr:pic>
      <xdr:nvPicPr>
        <xdr:cNvPr id="0" name="image131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67</xdr:row>
      <xdr:rowOff>0</xdr:rowOff>
    </xdr:from>
    <xdr:ext cx="714375" cy="1076325"/>
    <xdr:pic>
      <xdr:nvPicPr>
        <xdr:cNvPr id="0" name="image122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68</xdr:row>
      <xdr:rowOff>0</xdr:rowOff>
    </xdr:from>
    <xdr:ext cx="714375" cy="1076325"/>
    <xdr:pic>
      <xdr:nvPicPr>
        <xdr:cNvPr id="0" name="image114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71</xdr:row>
      <xdr:rowOff>0</xdr:rowOff>
    </xdr:from>
    <xdr:ext cx="714375" cy="1076325"/>
    <xdr:pic>
      <xdr:nvPicPr>
        <xdr:cNvPr id="0" name="image118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76</xdr:row>
      <xdr:rowOff>0</xdr:rowOff>
    </xdr:from>
    <xdr:ext cx="714375" cy="1076325"/>
    <xdr:pic>
      <xdr:nvPicPr>
        <xdr:cNvPr id="0" name="image109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78</xdr:row>
      <xdr:rowOff>0</xdr:rowOff>
    </xdr:from>
    <xdr:ext cx="714375" cy="1076325"/>
    <xdr:pic>
      <xdr:nvPicPr>
        <xdr:cNvPr id="0" name="image113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81</xdr:row>
      <xdr:rowOff>0</xdr:rowOff>
    </xdr:from>
    <xdr:ext cx="714375" cy="1076325"/>
    <xdr:pic>
      <xdr:nvPicPr>
        <xdr:cNvPr id="0" name="image126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82</xdr:row>
      <xdr:rowOff>0</xdr:rowOff>
    </xdr:from>
    <xdr:ext cx="714375" cy="1076325"/>
    <xdr:pic>
      <xdr:nvPicPr>
        <xdr:cNvPr id="0" name="image115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83</xdr:row>
      <xdr:rowOff>0</xdr:rowOff>
    </xdr:from>
    <xdr:ext cx="714375" cy="1076325"/>
    <xdr:pic>
      <xdr:nvPicPr>
        <xdr:cNvPr id="0" name="image140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84</xdr:row>
      <xdr:rowOff>0</xdr:rowOff>
    </xdr:from>
    <xdr:ext cx="714375" cy="1076325"/>
    <xdr:pic>
      <xdr:nvPicPr>
        <xdr:cNvPr id="0" name="image139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85</xdr:row>
      <xdr:rowOff>0</xdr:rowOff>
    </xdr:from>
    <xdr:ext cx="714375" cy="1076325"/>
    <xdr:pic>
      <xdr:nvPicPr>
        <xdr:cNvPr id="0" name="image121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86</xdr:row>
      <xdr:rowOff>0</xdr:rowOff>
    </xdr:from>
    <xdr:ext cx="714375" cy="1076325"/>
    <xdr:pic>
      <xdr:nvPicPr>
        <xdr:cNvPr id="0" name="image137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87</xdr:row>
      <xdr:rowOff>0</xdr:rowOff>
    </xdr:from>
    <xdr:ext cx="714375" cy="1076325"/>
    <xdr:pic>
      <xdr:nvPicPr>
        <xdr:cNvPr id="0" name="image129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88</xdr:row>
      <xdr:rowOff>0</xdr:rowOff>
    </xdr:from>
    <xdr:ext cx="714375" cy="1076325"/>
    <xdr:pic>
      <xdr:nvPicPr>
        <xdr:cNvPr id="0" name="image136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89</xdr:row>
      <xdr:rowOff>0</xdr:rowOff>
    </xdr:from>
    <xdr:ext cx="714375" cy="1076325"/>
    <xdr:pic>
      <xdr:nvPicPr>
        <xdr:cNvPr id="0" name="image127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90</xdr:row>
      <xdr:rowOff>0</xdr:rowOff>
    </xdr:from>
    <xdr:ext cx="714375" cy="1076325"/>
    <xdr:pic>
      <xdr:nvPicPr>
        <xdr:cNvPr id="0" name="image135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91</xdr:row>
      <xdr:rowOff>0</xdr:rowOff>
    </xdr:from>
    <xdr:ext cx="714375" cy="1076325"/>
    <xdr:pic>
      <xdr:nvPicPr>
        <xdr:cNvPr id="0" name="image123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92</xdr:row>
      <xdr:rowOff>0</xdr:rowOff>
    </xdr:from>
    <xdr:ext cx="714375" cy="1076325"/>
    <xdr:pic>
      <xdr:nvPicPr>
        <xdr:cNvPr id="0" name="image145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93</xdr:row>
      <xdr:rowOff>0</xdr:rowOff>
    </xdr:from>
    <xdr:ext cx="714375" cy="1076325"/>
    <xdr:pic>
      <xdr:nvPicPr>
        <xdr:cNvPr id="0" name="image125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94</xdr:row>
      <xdr:rowOff>0</xdr:rowOff>
    </xdr:from>
    <xdr:ext cx="714375" cy="1076325"/>
    <xdr:pic>
      <xdr:nvPicPr>
        <xdr:cNvPr id="0" name="image130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95</xdr:row>
      <xdr:rowOff>0</xdr:rowOff>
    </xdr:from>
    <xdr:ext cx="714375" cy="1076325"/>
    <xdr:pic>
      <xdr:nvPicPr>
        <xdr:cNvPr id="0" name="image124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96</xdr:row>
      <xdr:rowOff>0</xdr:rowOff>
    </xdr:from>
    <xdr:ext cx="714375" cy="1076325"/>
    <xdr:pic>
      <xdr:nvPicPr>
        <xdr:cNvPr id="0" name="image153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97</xdr:row>
      <xdr:rowOff>0</xdr:rowOff>
    </xdr:from>
    <xdr:ext cx="714375" cy="1076325"/>
    <xdr:pic>
      <xdr:nvPicPr>
        <xdr:cNvPr id="0" name="image138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98</xdr:row>
      <xdr:rowOff>0</xdr:rowOff>
    </xdr:from>
    <xdr:ext cx="714375" cy="1076325"/>
    <xdr:pic>
      <xdr:nvPicPr>
        <xdr:cNvPr id="0" name="image132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99</xdr:row>
      <xdr:rowOff>0</xdr:rowOff>
    </xdr:from>
    <xdr:ext cx="714375" cy="1076325"/>
    <xdr:pic>
      <xdr:nvPicPr>
        <xdr:cNvPr id="0" name="image154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100</xdr:row>
      <xdr:rowOff>0</xdr:rowOff>
    </xdr:from>
    <xdr:ext cx="714375" cy="1076325"/>
    <xdr:pic>
      <xdr:nvPicPr>
        <xdr:cNvPr id="0" name="image149.jp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102</xdr:row>
      <xdr:rowOff>0</xdr:rowOff>
    </xdr:from>
    <xdr:ext cx="714375" cy="1076325"/>
    <xdr:pic>
      <xdr:nvPicPr>
        <xdr:cNvPr id="0" name="image133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104</xdr:row>
      <xdr:rowOff>0</xdr:rowOff>
    </xdr:from>
    <xdr:ext cx="714375" cy="1076325"/>
    <xdr:pic>
      <xdr:nvPicPr>
        <xdr:cNvPr id="0" name="image142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110</xdr:row>
      <xdr:rowOff>0</xdr:rowOff>
    </xdr:from>
    <xdr:ext cx="714375" cy="1076325"/>
    <xdr:pic>
      <xdr:nvPicPr>
        <xdr:cNvPr id="0" name="image151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111</xdr:row>
      <xdr:rowOff>0</xdr:rowOff>
    </xdr:from>
    <xdr:ext cx="714375" cy="1076325"/>
    <xdr:pic>
      <xdr:nvPicPr>
        <xdr:cNvPr id="0" name="image152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112</xdr:row>
      <xdr:rowOff>0</xdr:rowOff>
    </xdr:from>
    <xdr:ext cx="714375" cy="1076325"/>
    <xdr:pic>
      <xdr:nvPicPr>
        <xdr:cNvPr id="0" name="image147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113</xdr:row>
      <xdr:rowOff>0</xdr:rowOff>
    </xdr:from>
    <xdr:ext cx="714375" cy="1076325"/>
    <xdr:pic>
      <xdr:nvPicPr>
        <xdr:cNvPr id="0" name="image144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114</xdr:row>
      <xdr:rowOff>0</xdr:rowOff>
    </xdr:from>
    <xdr:ext cx="714375" cy="1076325"/>
    <xdr:pic>
      <xdr:nvPicPr>
        <xdr:cNvPr id="0" name="image146.jp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115</xdr:row>
      <xdr:rowOff>0</xdr:rowOff>
    </xdr:from>
    <xdr:ext cx="714375" cy="1076325"/>
    <xdr:pic>
      <xdr:nvPicPr>
        <xdr:cNvPr id="0" name="image150.jp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116</xdr:row>
      <xdr:rowOff>0</xdr:rowOff>
    </xdr:from>
    <xdr:ext cx="714375" cy="1076325"/>
    <xdr:pic>
      <xdr:nvPicPr>
        <xdr:cNvPr id="0" name="image141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119</xdr:row>
      <xdr:rowOff>0</xdr:rowOff>
    </xdr:from>
    <xdr:ext cx="714375" cy="1076325"/>
    <xdr:pic>
      <xdr:nvPicPr>
        <xdr:cNvPr id="0" name="image143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120</xdr:row>
      <xdr:rowOff>0</xdr:rowOff>
    </xdr:from>
    <xdr:ext cx="714375" cy="1076325"/>
    <xdr:pic>
      <xdr:nvPicPr>
        <xdr:cNvPr id="0" name="image148.jp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forms/d/e/1FAIpQLScmAhAOhyOZR32K-RPYbJdcJyLV2Kby3FQDPH9vUjxcnDz75Q/viewform" TargetMode="External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6.14"/>
    <col customWidth="1" min="2" max="5" width="13.29"/>
    <col customWidth="1" min="6" max="6" width="30.43"/>
    <col customWidth="1" min="7" max="8" width="5.71"/>
    <col customWidth="1" min="9" max="10" width="12.71"/>
    <col customWidth="1" hidden="1" min="11" max="13" width="5.71"/>
    <col customWidth="1" min="14" max="15" width="10.71"/>
    <col customWidth="1" min="16" max="16" width="20.71"/>
    <col customWidth="1" min="17" max="17" width="10.71"/>
    <col customWidth="1" min="18" max="20" width="20.71"/>
    <col customWidth="1" min="21" max="36" width="5.71"/>
    <col customWidth="1" hidden="1" min="37" max="50" width="5.71"/>
    <col customWidth="1" min="51" max="53" width="5.71"/>
    <col customWidth="1" hidden="1" min="54" max="54" width="5.71"/>
  </cols>
  <sheetData>
    <row r="1" ht="13.5" customHeight="1">
      <c r="A1" s="1">
        <v>1380.0</v>
      </c>
      <c r="B1" s="2">
        <v>0.16</v>
      </c>
      <c r="C1" s="3">
        <v>0.31</v>
      </c>
      <c r="D1" s="4"/>
      <c r="E1" s="5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</row>
    <row r="2" ht="13.5" customHeight="1">
      <c r="A2" s="7" t="s">
        <v>0</v>
      </c>
      <c r="B2" s="8" t="s">
        <v>1</v>
      </c>
      <c r="C2" s="9">
        <f>sum(C13:C1006)</f>
        <v>0</v>
      </c>
      <c r="D2" s="10"/>
      <c r="E2" s="11">
        <f>sum(E13:E1006)</f>
        <v>0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</row>
    <row r="3" ht="13.5" customHeight="1">
      <c r="A3" s="12">
        <v>44691.75</v>
      </c>
      <c r="B3" s="13"/>
      <c r="C3" s="13"/>
      <c r="D3" s="13"/>
      <c r="E3" s="13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</row>
    <row r="4" ht="13.5" customHeight="1">
      <c r="A4" s="10" t="s">
        <v>2</v>
      </c>
      <c r="B4" s="8" t="s">
        <v>3</v>
      </c>
      <c r="C4" s="14" t="s">
        <v>4</v>
      </c>
      <c r="D4" s="10"/>
      <c r="E4" s="10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</row>
    <row r="5" ht="13.5" customHeight="1">
      <c r="A5" s="15" t="s">
        <v>5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</row>
    <row r="6" ht="13.5" customHeight="1"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</row>
    <row r="7" ht="13.5" customHeight="1">
      <c r="F7" s="6"/>
      <c r="G7" s="6" t="s">
        <v>6</v>
      </c>
      <c r="H7" s="6" t="s">
        <v>6</v>
      </c>
      <c r="I7" s="6" t="s">
        <v>6</v>
      </c>
      <c r="J7" s="6" t="s">
        <v>6</v>
      </c>
      <c r="K7" s="6" t="s">
        <v>6</v>
      </c>
      <c r="L7" s="6" t="s">
        <v>6</v>
      </c>
      <c r="M7" s="6" t="s">
        <v>6</v>
      </c>
      <c r="N7" s="6" t="s">
        <v>6</v>
      </c>
      <c r="O7" s="6" t="s">
        <v>6</v>
      </c>
      <c r="P7" s="6" t="s">
        <v>6</v>
      </c>
      <c r="Q7" s="6" t="s">
        <v>6</v>
      </c>
      <c r="R7" s="6" t="s">
        <v>6</v>
      </c>
      <c r="S7" s="6" t="s">
        <v>6</v>
      </c>
      <c r="T7" s="6" t="s">
        <v>6</v>
      </c>
      <c r="U7" s="6" t="s">
        <v>7</v>
      </c>
      <c r="V7" s="6" t="s">
        <v>8</v>
      </c>
      <c r="W7" s="6" t="s">
        <v>9</v>
      </c>
      <c r="X7" s="6" t="s">
        <v>10</v>
      </c>
      <c r="Y7" s="6" t="s">
        <v>11</v>
      </c>
      <c r="Z7" s="6" t="s">
        <v>12</v>
      </c>
      <c r="AA7" s="6" t="s">
        <v>13</v>
      </c>
      <c r="AB7" s="6" t="s">
        <v>14</v>
      </c>
      <c r="AC7" s="6" t="s">
        <v>15</v>
      </c>
      <c r="AD7" s="6" t="s">
        <v>16</v>
      </c>
      <c r="AE7" s="6" t="s">
        <v>17</v>
      </c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 t="s">
        <v>6</v>
      </c>
      <c r="BA7" s="6" t="s">
        <v>6</v>
      </c>
      <c r="BB7" s="6">
        <v>159.0</v>
      </c>
    </row>
    <row r="8" ht="13.5" customHeight="1">
      <c r="F8" s="6"/>
      <c r="G8" s="6" t="s">
        <v>6</v>
      </c>
      <c r="H8" s="6" t="s">
        <v>6</v>
      </c>
      <c r="I8" s="6" t="s">
        <v>6</v>
      </c>
      <c r="J8" s="6" t="s">
        <v>6</v>
      </c>
      <c r="K8" s="6" t="s">
        <v>6</v>
      </c>
      <c r="L8" s="6" t="s">
        <v>6</v>
      </c>
      <c r="M8" s="6" t="s">
        <v>6</v>
      </c>
      <c r="N8" s="6" t="s">
        <v>6</v>
      </c>
      <c r="O8" s="6" t="s">
        <v>6</v>
      </c>
      <c r="P8" s="6" t="s">
        <v>6</v>
      </c>
      <c r="Q8" s="6" t="s">
        <v>6</v>
      </c>
      <c r="R8" s="6" t="s">
        <v>6</v>
      </c>
      <c r="S8" s="6" t="s">
        <v>6</v>
      </c>
      <c r="T8" s="6" t="s">
        <v>6</v>
      </c>
      <c r="U8" s="6" t="s">
        <v>18</v>
      </c>
      <c r="V8" s="6" t="s">
        <v>19</v>
      </c>
      <c r="W8" s="6" t="s">
        <v>20</v>
      </c>
      <c r="X8" s="6" t="s">
        <v>21</v>
      </c>
      <c r="Y8" s="6" t="s">
        <v>22</v>
      </c>
      <c r="Z8" s="6" t="s">
        <v>23</v>
      </c>
      <c r="AA8" s="6" t="s">
        <v>24</v>
      </c>
      <c r="AB8" s="6" t="s">
        <v>25</v>
      </c>
      <c r="AC8" s="6" t="s">
        <v>26</v>
      </c>
      <c r="AD8" s="6" t="s">
        <v>27</v>
      </c>
      <c r="AE8" s="6" t="s">
        <v>28</v>
      </c>
      <c r="AF8" s="6" t="s">
        <v>29</v>
      </c>
      <c r="AG8" s="6" t="s">
        <v>30</v>
      </c>
      <c r="AH8" s="6" t="s">
        <v>31</v>
      </c>
      <c r="AI8" s="6" t="s">
        <v>32</v>
      </c>
      <c r="AJ8" s="6" t="s">
        <v>33</v>
      </c>
      <c r="AK8" s="6" t="s">
        <v>34</v>
      </c>
      <c r="AL8" s="6" t="s">
        <v>35</v>
      </c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 t="s">
        <v>6</v>
      </c>
      <c r="BA8" s="6" t="s">
        <v>6</v>
      </c>
      <c r="BB8" s="6">
        <v>159.0</v>
      </c>
    </row>
    <row r="9" ht="13.5" customHeight="1">
      <c r="F9" s="6"/>
      <c r="G9" s="6" t="s">
        <v>6</v>
      </c>
      <c r="H9" s="6" t="s">
        <v>6</v>
      </c>
      <c r="I9" s="6" t="s">
        <v>6</v>
      </c>
      <c r="J9" s="6" t="s">
        <v>6</v>
      </c>
      <c r="K9" s="6" t="s">
        <v>6</v>
      </c>
      <c r="L9" s="6" t="s">
        <v>6</v>
      </c>
      <c r="M9" s="6" t="s">
        <v>6</v>
      </c>
      <c r="N9" s="6" t="s">
        <v>6</v>
      </c>
      <c r="O9" s="6" t="s">
        <v>6</v>
      </c>
      <c r="P9" s="6" t="s">
        <v>6</v>
      </c>
      <c r="Q9" s="6" t="s">
        <v>6</v>
      </c>
      <c r="R9" s="6" t="s">
        <v>6</v>
      </c>
      <c r="S9" s="6" t="s">
        <v>6</v>
      </c>
      <c r="T9" s="6" t="s">
        <v>6</v>
      </c>
      <c r="U9" s="6" t="s">
        <v>13</v>
      </c>
      <c r="V9" s="6" t="s">
        <v>36</v>
      </c>
      <c r="W9" s="6" t="s">
        <v>37</v>
      </c>
      <c r="X9" s="6" t="s">
        <v>38</v>
      </c>
      <c r="Y9" s="6" t="s">
        <v>39</v>
      </c>
      <c r="Z9" s="6" t="s">
        <v>40</v>
      </c>
      <c r="AA9" s="6" t="s">
        <v>41</v>
      </c>
      <c r="AB9" s="6" t="s">
        <v>42</v>
      </c>
      <c r="AC9" s="6" t="s">
        <v>43</v>
      </c>
      <c r="AD9" s="6" t="s">
        <v>44</v>
      </c>
      <c r="AE9" s="6" t="s">
        <v>45</v>
      </c>
      <c r="AF9" s="6" t="s">
        <v>46</v>
      </c>
      <c r="AG9" s="6" t="s">
        <v>47</v>
      </c>
      <c r="AH9" s="6" t="s">
        <v>48</v>
      </c>
      <c r="AI9" s="6" t="s">
        <v>49</v>
      </c>
      <c r="AJ9" s="6" t="s">
        <v>50</v>
      </c>
      <c r="AK9" s="6" t="s">
        <v>51</v>
      </c>
      <c r="AL9" s="6" t="s">
        <v>52</v>
      </c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 t="s">
        <v>6</v>
      </c>
      <c r="BA9" s="6" t="s">
        <v>6</v>
      </c>
      <c r="BB9" s="6">
        <v>159.0</v>
      </c>
    </row>
    <row r="10" ht="13.5" customHeight="1">
      <c r="F10" s="6"/>
      <c r="G10" s="6" t="s">
        <v>6</v>
      </c>
      <c r="H10" s="6" t="s">
        <v>6</v>
      </c>
      <c r="I10" s="6" t="s">
        <v>6</v>
      </c>
      <c r="J10" s="6" t="s">
        <v>6</v>
      </c>
      <c r="K10" s="6" t="s">
        <v>6</v>
      </c>
      <c r="L10" s="6" t="s">
        <v>6</v>
      </c>
      <c r="M10" s="6" t="s">
        <v>6</v>
      </c>
      <c r="N10" s="6" t="s">
        <v>6</v>
      </c>
      <c r="O10" s="6" t="s">
        <v>6</v>
      </c>
      <c r="P10" s="6" t="s">
        <v>6</v>
      </c>
      <c r="Q10" s="6" t="s">
        <v>6</v>
      </c>
      <c r="R10" s="6" t="s">
        <v>6</v>
      </c>
      <c r="S10" s="6" t="s">
        <v>6</v>
      </c>
      <c r="T10" s="6" t="s">
        <v>6</v>
      </c>
      <c r="U10" s="6" t="s">
        <v>53</v>
      </c>
      <c r="V10" s="6" t="s">
        <v>53</v>
      </c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 t="s">
        <v>6</v>
      </c>
      <c r="BA10" s="6" t="s">
        <v>6</v>
      </c>
      <c r="BB10" s="6">
        <v>159.0</v>
      </c>
    </row>
    <row r="11" ht="54.0" customHeight="1">
      <c r="F11" s="6"/>
      <c r="G11" s="6" t="s">
        <v>6</v>
      </c>
      <c r="H11" s="6" t="s">
        <v>6</v>
      </c>
      <c r="I11" s="6" t="s">
        <v>6</v>
      </c>
      <c r="J11" s="6" t="s">
        <v>6</v>
      </c>
      <c r="K11" s="6" t="s">
        <v>6</v>
      </c>
      <c r="L11" s="6" t="s">
        <v>6</v>
      </c>
      <c r="M11" s="6" t="s">
        <v>6</v>
      </c>
      <c r="N11" s="6" t="s">
        <v>6</v>
      </c>
      <c r="O11" s="6" t="s">
        <v>6</v>
      </c>
      <c r="P11" s="6" t="s">
        <v>6</v>
      </c>
      <c r="Q11" s="6" t="s">
        <v>6</v>
      </c>
      <c r="R11" s="6" t="s">
        <v>6</v>
      </c>
      <c r="S11" s="6" t="s">
        <v>6</v>
      </c>
      <c r="T11" s="6" t="s">
        <v>6</v>
      </c>
      <c r="U11" s="6" t="s">
        <v>54</v>
      </c>
      <c r="V11" s="6" t="s">
        <v>55</v>
      </c>
      <c r="W11" s="6" t="s">
        <v>19</v>
      </c>
      <c r="X11" s="6" t="s">
        <v>23</v>
      </c>
      <c r="Y11" s="6" t="s">
        <v>27</v>
      </c>
      <c r="Z11" s="6" t="s">
        <v>31</v>
      </c>
      <c r="AA11" s="6" t="s">
        <v>35</v>
      </c>
      <c r="AB11" s="6" t="s">
        <v>56</v>
      </c>
      <c r="AC11" s="6" t="s">
        <v>57</v>
      </c>
      <c r="AD11" s="6" t="s">
        <v>58</v>
      </c>
      <c r="AE11" s="6" t="s">
        <v>59</v>
      </c>
      <c r="AF11" s="6" t="s">
        <v>60</v>
      </c>
      <c r="AG11" s="6" t="s">
        <v>61</v>
      </c>
      <c r="AH11" s="6" t="s">
        <v>62</v>
      </c>
      <c r="AI11" s="6" t="s">
        <v>63</v>
      </c>
      <c r="AJ11" s="6" t="s">
        <v>36</v>
      </c>
      <c r="AK11" s="6" t="s">
        <v>64</v>
      </c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 t="s">
        <v>6</v>
      </c>
      <c r="BA11" s="6" t="s">
        <v>6</v>
      </c>
      <c r="BB11" s="6">
        <v>159.0</v>
      </c>
    </row>
    <row r="12" ht="13.5" customHeight="1">
      <c r="A12" s="16" t="s">
        <v>65</v>
      </c>
      <c r="B12" s="17"/>
      <c r="C12" s="18" t="s">
        <v>66</v>
      </c>
      <c r="D12" s="19" t="s">
        <v>67</v>
      </c>
      <c r="E12" s="19" t="s">
        <v>68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>
        <v>159.0</v>
      </c>
    </row>
    <row r="13" ht="13.5" customHeight="1">
      <c r="A13" s="20" t="s">
        <v>69</v>
      </c>
      <c r="B13" s="21" t="s">
        <v>70</v>
      </c>
      <c r="C13" s="22" t="s">
        <v>71</v>
      </c>
      <c r="D13" s="19" t="s">
        <v>72</v>
      </c>
      <c r="E13" s="23"/>
      <c r="F13" s="24">
        <v>1.0</v>
      </c>
      <c r="G13" s="24"/>
      <c r="H13" s="24"/>
      <c r="I13" s="24"/>
      <c r="J13" s="24"/>
      <c r="K13" s="24"/>
      <c r="L13" s="24"/>
      <c r="M13" s="24"/>
      <c r="N13" s="24" t="s">
        <v>73</v>
      </c>
      <c r="O13" s="24" t="s">
        <v>74</v>
      </c>
      <c r="P13" s="24" t="s">
        <v>75</v>
      </c>
      <c r="Q13" s="24" t="s">
        <v>76</v>
      </c>
      <c r="R13" s="24" t="s">
        <v>77</v>
      </c>
      <c r="S13" s="24" t="s">
        <v>78</v>
      </c>
      <c r="T13" s="24" t="s">
        <v>79</v>
      </c>
      <c r="U13" s="24" t="s">
        <v>80</v>
      </c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5" t="s">
        <v>81</v>
      </c>
      <c r="BA13" s="25" t="s">
        <v>82</v>
      </c>
      <c r="BB13" s="25">
        <v>159.0</v>
      </c>
    </row>
    <row r="14" ht="84.75" customHeight="1">
      <c r="A14" s="26">
        <f t="shared" ref="A14:A89" si="1">HYPERLINK("https://mustit.co.kr/product/search?search_action=search&amp;event=0&amp;event_no=1004&amp;keyword="&amp;iferror(left(R14,FIND(" ",R14)),""),N14*$A$1*(1+$B$1))</f>
        <v>605102.4</v>
      </c>
      <c r="B14" s="27" t="str">
        <f t="shared" ref="B14:B122" si="2">HYPERLINK("http://helpstore.shop/keyword/"&amp;iferror(left(V14,FIND(" ",V14)),""))</f>
        <v>http://helpstore.shop/keyword/</v>
      </c>
      <c r="C14" s="28"/>
      <c r="D14" s="23"/>
      <c r="E14" s="29">
        <f t="shared" ref="E14:E122" si="3">iferror((A14*C14),"")</f>
        <v>0</v>
      </c>
      <c r="F14" s="6">
        <v>2.0</v>
      </c>
      <c r="G14" s="6" t="s">
        <v>83</v>
      </c>
      <c r="H14" s="6"/>
      <c r="I14" s="6"/>
      <c r="J14" s="6"/>
      <c r="K14" s="6"/>
      <c r="L14" s="6"/>
      <c r="M14" s="6"/>
      <c r="N14" s="6" t="s">
        <v>84</v>
      </c>
      <c r="O14" s="6" t="s">
        <v>85</v>
      </c>
      <c r="P14" s="6" t="s">
        <v>86</v>
      </c>
      <c r="Q14" s="6" t="s">
        <v>87</v>
      </c>
      <c r="R14" s="6" t="s">
        <v>88</v>
      </c>
      <c r="S14" s="6" t="s">
        <v>89</v>
      </c>
      <c r="T14" s="6" t="s">
        <v>90</v>
      </c>
      <c r="U14" s="6" t="s">
        <v>54</v>
      </c>
      <c r="V14" s="30"/>
      <c r="W14" s="30"/>
      <c r="X14" s="30"/>
      <c r="Y14" s="6">
        <v>1.0</v>
      </c>
      <c r="Z14" s="6">
        <v>2.0</v>
      </c>
      <c r="AA14" s="6">
        <v>2.0</v>
      </c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6"/>
      <c r="AZ14" s="6">
        <f t="shared" ref="AZ14:AZ122" si="4">SUM(V14:AY14)</f>
        <v>5</v>
      </c>
      <c r="BA14" s="6">
        <f t="shared" ref="BA14:BA122" si="5"> AZ14 * SUBSTITUTE(N14,".",",")</f>
        <v>1890</v>
      </c>
      <c r="BB14" s="6">
        <v>159.0</v>
      </c>
    </row>
    <row r="15" ht="84.75" customHeight="1">
      <c r="A15" s="26">
        <f t="shared" si="1"/>
        <v>1011705.6</v>
      </c>
      <c r="B15" s="27" t="str">
        <f t="shared" si="2"/>
        <v>http://helpstore.shop/keyword/</v>
      </c>
      <c r="C15" s="28"/>
      <c r="D15" s="23"/>
      <c r="E15" s="29">
        <f t="shared" si="3"/>
        <v>0</v>
      </c>
      <c r="F15" s="6">
        <v>2.0</v>
      </c>
      <c r="G15" s="6" t="s">
        <v>83</v>
      </c>
      <c r="H15" s="6"/>
      <c r="I15" s="6"/>
      <c r="J15" s="6"/>
      <c r="K15" s="6"/>
      <c r="L15" s="6"/>
      <c r="M15" s="6"/>
      <c r="N15" s="6" t="s">
        <v>91</v>
      </c>
      <c r="O15" s="6" t="s">
        <v>92</v>
      </c>
      <c r="P15" s="6" t="s">
        <v>86</v>
      </c>
      <c r="Q15" s="6" t="s">
        <v>87</v>
      </c>
      <c r="R15" s="6" t="s">
        <v>93</v>
      </c>
      <c r="S15" s="6" t="s">
        <v>94</v>
      </c>
      <c r="T15" s="6" t="s">
        <v>90</v>
      </c>
      <c r="U15" s="6" t="s">
        <v>54</v>
      </c>
      <c r="V15" s="30"/>
      <c r="W15" s="30"/>
      <c r="X15" s="30"/>
      <c r="Y15" s="6">
        <v>1.0</v>
      </c>
      <c r="Z15" s="6">
        <v>1.0</v>
      </c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6"/>
      <c r="AZ15" s="6">
        <f t="shared" si="4"/>
        <v>2</v>
      </c>
      <c r="BA15" s="6">
        <f t="shared" si="5"/>
        <v>1264</v>
      </c>
      <c r="BB15" s="6">
        <v>159.0</v>
      </c>
    </row>
    <row r="16" ht="84.75" customHeight="1">
      <c r="A16" s="26">
        <f t="shared" si="1"/>
        <v>469034.4</v>
      </c>
      <c r="B16" s="27" t="str">
        <f t="shared" si="2"/>
        <v>http://helpstore.shop/keyword/</v>
      </c>
      <c r="C16" s="28"/>
      <c r="D16" s="23"/>
      <c r="E16" s="29">
        <f t="shared" si="3"/>
        <v>0</v>
      </c>
      <c r="F16" s="6">
        <v>2.0</v>
      </c>
      <c r="G16" s="6" t="s">
        <v>83</v>
      </c>
      <c r="H16" s="6"/>
      <c r="I16" s="6"/>
      <c r="J16" s="6"/>
      <c r="K16" s="6"/>
      <c r="L16" s="6"/>
      <c r="M16" s="6"/>
      <c r="N16" s="6" t="s">
        <v>95</v>
      </c>
      <c r="O16" s="6" t="s">
        <v>96</v>
      </c>
      <c r="P16" s="6" t="s">
        <v>86</v>
      </c>
      <c r="Q16" s="6" t="s">
        <v>87</v>
      </c>
      <c r="R16" s="6" t="s">
        <v>97</v>
      </c>
      <c r="S16" s="6" t="s">
        <v>98</v>
      </c>
      <c r="T16" s="6" t="s">
        <v>90</v>
      </c>
      <c r="U16" s="6" t="s">
        <v>54</v>
      </c>
      <c r="V16" s="30"/>
      <c r="W16" s="30"/>
      <c r="X16" s="30"/>
      <c r="Y16" s="30"/>
      <c r="Z16" s="30"/>
      <c r="AA16" s="30"/>
      <c r="AB16" s="6">
        <v>1.0</v>
      </c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6"/>
      <c r="AZ16" s="6">
        <f t="shared" si="4"/>
        <v>1</v>
      </c>
      <c r="BA16" s="6">
        <f t="shared" si="5"/>
        <v>293</v>
      </c>
      <c r="BB16" s="6">
        <v>159.0</v>
      </c>
    </row>
    <row r="17" ht="84.75" customHeight="1">
      <c r="A17" s="26">
        <f t="shared" si="1"/>
        <v>915657.6</v>
      </c>
      <c r="B17" s="27" t="str">
        <f t="shared" si="2"/>
        <v>http://helpstore.shop/keyword/</v>
      </c>
      <c r="C17" s="28"/>
      <c r="D17" s="23"/>
      <c r="E17" s="29">
        <f t="shared" si="3"/>
        <v>0</v>
      </c>
      <c r="F17" s="6">
        <v>2.0</v>
      </c>
      <c r="G17" s="6" t="s">
        <v>83</v>
      </c>
      <c r="H17" s="6"/>
      <c r="I17" s="6"/>
      <c r="J17" s="6"/>
      <c r="K17" s="6"/>
      <c r="L17" s="6"/>
      <c r="M17" s="6"/>
      <c r="N17" s="6" t="s">
        <v>99</v>
      </c>
      <c r="O17" s="6" t="s">
        <v>100</v>
      </c>
      <c r="P17" s="6" t="s">
        <v>86</v>
      </c>
      <c r="Q17" s="6" t="s">
        <v>87</v>
      </c>
      <c r="R17" s="6" t="s">
        <v>101</v>
      </c>
      <c r="S17" s="6" t="s">
        <v>102</v>
      </c>
      <c r="T17" s="6" t="s">
        <v>90</v>
      </c>
      <c r="U17" s="6" t="s">
        <v>54</v>
      </c>
      <c r="V17" s="30"/>
      <c r="W17" s="30"/>
      <c r="X17" s="30"/>
      <c r="Y17" s="30"/>
      <c r="Z17" s="6">
        <v>1.0</v>
      </c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6"/>
      <c r="AZ17" s="6">
        <f t="shared" si="4"/>
        <v>1</v>
      </c>
      <c r="BA17" s="6">
        <f t="shared" si="5"/>
        <v>572</v>
      </c>
      <c r="BB17" s="6">
        <v>159.0</v>
      </c>
    </row>
    <row r="18" ht="84.75" customHeight="1">
      <c r="A18" s="26">
        <f t="shared" si="1"/>
        <v>462951.36</v>
      </c>
      <c r="B18" s="27" t="str">
        <f t="shared" si="2"/>
        <v>http://helpstore.shop/keyword/</v>
      </c>
      <c r="C18" s="28"/>
      <c r="D18" s="23"/>
      <c r="E18" s="29">
        <f t="shared" si="3"/>
        <v>0</v>
      </c>
      <c r="F18" s="6">
        <v>2.0</v>
      </c>
      <c r="G18" s="6" t="s">
        <v>103</v>
      </c>
      <c r="H18" s="6"/>
      <c r="I18" s="6"/>
      <c r="J18" s="6"/>
      <c r="K18" s="6"/>
      <c r="L18" s="6"/>
      <c r="M18" s="6"/>
      <c r="N18" s="6" t="s">
        <v>104</v>
      </c>
      <c r="O18" s="6" t="s">
        <v>105</v>
      </c>
      <c r="P18" s="6" t="s">
        <v>86</v>
      </c>
      <c r="Q18" s="6" t="s">
        <v>106</v>
      </c>
      <c r="R18" s="6" t="s">
        <v>107</v>
      </c>
      <c r="S18" s="6" t="s">
        <v>108</v>
      </c>
      <c r="T18" s="6" t="s">
        <v>90</v>
      </c>
      <c r="U18" s="6" t="s">
        <v>18</v>
      </c>
      <c r="V18" s="30"/>
      <c r="W18" s="30"/>
      <c r="X18" s="30"/>
      <c r="Y18" s="30"/>
      <c r="Z18" s="6">
        <v>1.0</v>
      </c>
      <c r="AA18" s="30"/>
      <c r="AB18" s="6">
        <v>1.0</v>
      </c>
      <c r="AC18" s="30"/>
      <c r="AD18" s="6">
        <v>2.0</v>
      </c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6"/>
      <c r="AZ18" s="6">
        <f t="shared" si="4"/>
        <v>4</v>
      </c>
      <c r="BA18" s="6" t="str">
        <f t="shared" si="5"/>
        <v>#VALUE!</v>
      </c>
      <c r="BB18" s="6">
        <v>159.0</v>
      </c>
    </row>
    <row r="19" ht="84.75" customHeight="1">
      <c r="A19" s="26">
        <f t="shared" si="1"/>
        <v>1144572</v>
      </c>
      <c r="B19" s="27" t="str">
        <f t="shared" si="2"/>
        <v>http://helpstore.shop/keyword/</v>
      </c>
      <c r="C19" s="28"/>
      <c r="D19" s="23"/>
      <c r="E19" s="29">
        <f t="shared" si="3"/>
        <v>0</v>
      </c>
      <c r="F19" s="6">
        <v>2.0</v>
      </c>
      <c r="G19" s="6" t="s">
        <v>109</v>
      </c>
      <c r="H19" s="6"/>
      <c r="I19" s="6"/>
      <c r="J19" s="6"/>
      <c r="K19" s="6"/>
      <c r="L19" s="6"/>
      <c r="M19" s="6"/>
      <c r="N19" s="6" t="s">
        <v>110</v>
      </c>
      <c r="O19" s="6" t="s">
        <v>111</v>
      </c>
      <c r="P19" s="6" t="s">
        <v>86</v>
      </c>
      <c r="Q19" s="6" t="s">
        <v>112</v>
      </c>
      <c r="R19" s="6" t="s">
        <v>113</v>
      </c>
      <c r="S19" s="6" t="s">
        <v>114</v>
      </c>
      <c r="T19" s="6" t="s">
        <v>90</v>
      </c>
      <c r="U19" s="6" t="s">
        <v>53</v>
      </c>
      <c r="V19" s="6">
        <v>1.0</v>
      </c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6"/>
      <c r="AZ19" s="6">
        <f t="shared" si="4"/>
        <v>1</v>
      </c>
      <c r="BA19" s="6">
        <f t="shared" si="5"/>
        <v>715</v>
      </c>
      <c r="BB19" s="6">
        <v>159.0</v>
      </c>
    </row>
    <row r="20" ht="84.75" customHeight="1">
      <c r="A20" s="26">
        <f t="shared" si="1"/>
        <v>1213406.4</v>
      </c>
      <c r="B20" s="27" t="str">
        <f t="shared" si="2"/>
        <v>http://helpstore.shop/keyword/</v>
      </c>
      <c r="C20" s="28"/>
      <c r="D20" s="23"/>
      <c r="E20" s="29">
        <f t="shared" si="3"/>
        <v>0</v>
      </c>
      <c r="F20" s="6">
        <v>2.0</v>
      </c>
      <c r="G20" s="6" t="s">
        <v>115</v>
      </c>
      <c r="H20" s="6"/>
      <c r="I20" s="6"/>
      <c r="J20" s="6"/>
      <c r="K20" s="6"/>
      <c r="L20" s="6"/>
      <c r="M20" s="6"/>
      <c r="N20" s="6" t="s">
        <v>116</v>
      </c>
      <c r="O20" s="6" t="s">
        <v>117</v>
      </c>
      <c r="P20" s="6" t="s">
        <v>86</v>
      </c>
      <c r="Q20" s="6" t="s">
        <v>118</v>
      </c>
      <c r="R20" s="6" t="s">
        <v>119</v>
      </c>
      <c r="S20" s="6" t="s">
        <v>98</v>
      </c>
      <c r="T20" s="6" t="s">
        <v>90</v>
      </c>
      <c r="U20" s="6" t="s">
        <v>53</v>
      </c>
      <c r="V20" s="6">
        <v>2.0</v>
      </c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6"/>
      <c r="AZ20" s="6">
        <f t="shared" si="4"/>
        <v>2</v>
      </c>
      <c r="BA20" s="6">
        <f t="shared" si="5"/>
        <v>1516</v>
      </c>
      <c r="BB20" s="6">
        <v>159.0</v>
      </c>
    </row>
    <row r="21" ht="84.75" customHeight="1">
      <c r="A21" s="26">
        <f t="shared" si="1"/>
        <v>1011705.6</v>
      </c>
      <c r="B21" s="27" t="str">
        <f t="shared" si="2"/>
        <v>http://helpstore.shop/keyword/</v>
      </c>
      <c r="C21" s="28"/>
      <c r="D21" s="23"/>
      <c r="E21" s="29">
        <f t="shared" si="3"/>
        <v>0</v>
      </c>
      <c r="F21" s="6">
        <v>2.0</v>
      </c>
      <c r="G21" s="6" t="s">
        <v>115</v>
      </c>
      <c r="H21" s="6"/>
      <c r="I21" s="6"/>
      <c r="J21" s="6"/>
      <c r="K21" s="6"/>
      <c r="L21" s="6"/>
      <c r="M21" s="6"/>
      <c r="N21" s="6" t="s">
        <v>91</v>
      </c>
      <c r="O21" s="6" t="s">
        <v>120</v>
      </c>
      <c r="P21" s="6" t="s">
        <v>86</v>
      </c>
      <c r="Q21" s="6" t="s">
        <v>121</v>
      </c>
      <c r="R21" s="6" t="s">
        <v>122</v>
      </c>
      <c r="S21" s="6" t="s">
        <v>108</v>
      </c>
      <c r="T21" s="6" t="s">
        <v>90</v>
      </c>
      <c r="U21" s="6" t="s">
        <v>53</v>
      </c>
      <c r="V21" s="6">
        <v>3.0</v>
      </c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6"/>
      <c r="AZ21" s="6">
        <f t="shared" si="4"/>
        <v>3</v>
      </c>
      <c r="BA21" s="6">
        <f t="shared" si="5"/>
        <v>1896</v>
      </c>
      <c r="BB21" s="6">
        <v>159.0</v>
      </c>
    </row>
    <row r="22" ht="84.75" customHeight="1">
      <c r="A22" s="26">
        <f t="shared" si="1"/>
        <v>806803.2</v>
      </c>
      <c r="B22" s="27" t="str">
        <f t="shared" si="2"/>
        <v>http://helpstore.shop/keyword/</v>
      </c>
      <c r="C22" s="28"/>
      <c r="D22" s="23"/>
      <c r="E22" s="29">
        <f t="shared" si="3"/>
        <v>0</v>
      </c>
      <c r="F22" s="6">
        <v>2.0</v>
      </c>
      <c r="G22" s="6" t="s">
        <v>115</v>
      </c>
      <c r="H22" s="6"/>
      <c r="I22" s="6"/>
      <c r="J22" s="6"/>
      <c r="K22" s="6"/>
      <c r="L22" s="6"/>
      <c r="M22" s="6"/>
      <c r="N22" s="6" t="s">
        <v>123</v>
      </c>
      <c r="O22" s="6" t="s">
        <v>124</v>
      </c>
      <c r="P22" s="6" t="s">
        <v>86</v>
      </c>
      <c r="Q22" s="6" t="s">
        <v>121</v>
      </c>
      <c r="R22" s="6" t="s">
        <v>125</v>
      </c>
      <c r="S22" s="6" t="s">
        <v>126</v>
      </c>
      <c r="T22" s="6" t="s">
        <v>90</v>
      </c>
      <c r="U22" s="6" t="s">
        <v>53</v>
      </c>
      <c r="V22" s="6">
        <v>2.0</v>
      </c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6"/>
      <c r="AZ22" s="6">
        <f t="shared" si="4"/>
        <v>2</v>
      </c>
      <c r="BA22" s="6">
        <f t="shared" si="5"/>
        <v>1008</v>
      </c>
      <c r="BB22" s="6">
        <v>159.0</v>
      </c>
    </row>
    <row r="23" ht="84.75" customHeight="1">
      <c r="A23" s="26">
        <f t="shared" si="1"/>
        <v>806803.2</v>
      </c>
      <c r="B23" s="27" t="str">
        <f t="shared" si="2"/>
        <v>http://helpstore.shop/keyword/</v>
      </c>
      <c r="C23" s="28"/>
      <c r="D23" s="23"/>
      <c r="E23" s="29">
        <f t="shared" si="3"/>
        <v>0</v>
      </c>
      <c r="F23" s="6">
        <v>2.0</v>
      </c>
      <c r="G23" s="6" t="s">
        <v>115</v>
      </c>
      <c r="H23" s="6"/>
      <c r="I23" s="6"/>
      <c r="J23" s="6"/>
      <c r="K23" s="6"/>
      <c r="L23" s="6"/>
      <c r="M23" s="6"/>
      <c r="N23" s="6" t="s">
        <v>123</v>
      </c>
      <c r="O23" s="6" t="s">
        <v>124</v>
      </c>
      <c r="P23" s="6" t="s">
        <v>86</v>
      </c>
      <c r="Q23" s="6" t="s">
        <v>121</v>
      </c>
      <c r="R23" s="6" t="s">
        <v>127</v>
      </c>
      <c r="S23" s="6" t="s">
        <v>128</v>
      </c>
      <c r="T23" s="6" t="s">
        <v>90</v>
      </c>
      <c r="U23" s="6" t="s">
        <v>53</v>
      </c>
      <c r="V23" s="6">
        <v>1.0</v>
      </c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6"/>
      <c r="AZ23" s="6">
        <f t="shared" si="4"/>
        <v>1</v>
      </c>
      <c r="BA23" s="6">
        <f t="shared" si="5"/>
        <v>504</v>
      </c>
      <c r="BB23" s="6">
        <v>159.0</v>
      </c>
    </row>
    <row r="24" ht="84.75" customHeight="1">
      <c r="A24" s="26">
        <f t="shared" si="1"/>
        <v>672336</v>
      </c>
      <c r="B24" s="27" t="str">
        <f t="shared" si="2"/>
        <v>http://helpstore.shop/keyword/</v>
      </c>
      <c r="C24" s="28"/>
      <c r="D24" s="23"/>
      <c r="E24" s="29">
        <f t="shared" si="3"/>
        <v>0</v>
      </c>
      <c r="F24" s="6">
        <v>2.0</v>
      </c>
      <c r="G24" s="6" t="s">
        <v>115</v>
      </c>
      <c r="H24" s="6"/>
      <c r="I24" s="6"/>
      <c r="J24" s="6"/>
      <c r="K24" s="6"/>
      <c r="L24" s="6"/>
      <c r="M24" s="6"/>
      <c r="N24" s="6" t="s">
        <v>129</v>
      </c>
      <c r="O24" s="6" t="s">
        <v>130</v>
      </c>
      <c r="P24" s="6" t="s">
        <v>86</v>
      </c>
      <c r="Q24" s="6" t="s">
        <v>121</v>
      </c>
      <c r="R24" s="6" t="s">
        <v>131</v>
      </c>
      <c r="S24" s="6" t="s">
        <v>132</v>
      </c>
      <c r="T24" s="6" t="s">
        <v>90</v>
      </c>
      <c r="U24" s="6" t="s">
        <v>53</v>
      </c>
      <c r="V24" s="6">
        <v>2.0</v>
      </c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6"/>
      <c r="AZ24" s="6">
        <f t="shared" si="4"/>
        <v>2</v>
      </c>
      <c r="BA24" s="6">
        <f t="shared" si="5"/>
        <v>840</v>
      </c>
      <c r="BB24" s="6">
        <v>159.0</v>
      </c>
    </row>
    <row r="25" ht="84.75" customHeight="1">
      <c r="A25" s="26">
        <f t="shared" si="1"/>
        <v>875637.6</v>
      </c>
      <c r="B25" s="27" t="str">
        <f t="shared" si="2"/>
        <v>http://helpstore.shop/keyword/</v>
      </c>
      <c r="C25" s="28"/>
      <c r="D25" s="23"/>
      <c r="E25" s="29">
        <f t="shared" si="3"/>
        <v>0</v>
      </c>
      <c r="F25" s="6">
        <v>2.0</v>
      </c>
      <c r="G25" s="6" t="s">
        <v>115</v>
      </c>
      <c r="H25" s="6"/>
      <c r="I25" s="6"/>
      <c r="J25" s="6"/>
      <c r="K25" s="6"/>
      <c r="L25" s="6"/>
      <c r="M25" s="6"/>
      <c r="N25" s="6" t="s">
        <v>133</v>
      </c>
      <c r="O25" s="6" t="s">
        <v>134</v>
      </c>
      <c r="P25" s="6" t="s">
        <v>86</v>
      </c>
      <c r="Q25" s="6" t="s">
        <v>121</v>
      </c>
      <c r="R25" s="6" t="s">
        <v>135</v>
      </c>
      <c r="S25" s="6" t="s">
        <v>136</v>
      </c>
      <c r="T25" s="6" t="s">
        <v>90</v>
      </c>
      <c r="U25" s="6" t="s">
        <v>53</v>
      </c>
      <c r="V25" s="6">
        <v>1.0</v>
      </c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6"/>
      <c r="AZ25" s="6">
        <f t="shared" si="4"/>
        <v>1</v>
      </c>
      <c r="BA25" s="6">
        <f t="shared" si="5"/>
        <v>547</v>
      </c>
      <c r="BB25" s="6">
        <v>159.0</v>
      </c>
    </row>
    <row r="26" ht="84.75" customHeight="1">
      <c r="A26" s="26">
        <f t="shared" si="1"/>
        <v>536268</v>
      </c>
      <c r="B26" s="27" t="str">
        <f t="shared" si="2"/>
        <v>http://helpstore.shop/keyword/</v>
      </c>
      <c r="C26" s="28"/>
      <c r="D26" s="23"/>
      <c r="E26" s="29">
        <f t="shared" si="3"/>
        <v>0</v>
      </c>
      <c r="F26" s="6">
        <v>2.0</v>
      </c>
      <c r="G26" s="6" t="s">
        <v>137</v>
      </c>
      <c r="H26" s="6"/>
      <c r="I26" s="6"/>
      <c r="J26" s="6"/>
      <c r="K26" s="6"/>
      <c r="L26" s="6"/>
      <c r="M26" s="6"/>
      <c r="N26" s="6" t="s">
        <v>138</v>
      </c>
      <c r="O26" s="6" t="s">
        <v>139</v>
      </c>
      <c r="P26" s="6" t="s">
        <v>86</v>
      </c>
      <c r="Q26" s="6" t="s">
        <v>118</v>
      </c>
      <c r="R26" s="6" t="s">
        <v>140</v>
      </c>
      <c r="S26" s="6" t="s">
        <v>108</v>
      </c>
      <c r="T26" s="6" t="s">
        <v>90</v>
      </c>
      <c r="U26" s="6" t="s">
        <v>53</v>
      </c>
      <c r="V26" s="6">
        <v>19.0</v>
      </c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6"/>
      <c r="AZ26" s="6">
        <f t="shared" si="4"/>
        <v>19</v>
      </c>
      <c r="BA26" s="6">
        <f t="shared" si="5"/>
        <v>6365</v>
      </c>
      <c r="BB26" s="6">
        <v>159.0</v>
      </c>
    </row>
    <row r="27" ht="84.75" customHeight="1">
      <c r="A27" s="26">
        <f t="shared" si="1"/>
        <v>469034.4</v>
      </c>
      <c r="B27" s="27" t="str">
        <f t="shared" si="2"/>
        <v>http://helpstore.shop/keyword/</v>
      </c>
      <c r="C27" s="28"/>
      <c r="D27" s="23"/>
      <c r="E27" s="29">
        <f t="shared" si="3"/>
        <v>0</v>
      </c>
      <c r="F27" s="6">
        <v>2.0</v>
      </c>
      <c r="G27" s="6" t="s">
        <v>137</v>
      </c>
      <c r="H27" s="6"/>
      <c r="I27" s="6"/>
      <c r="J27" s="6"/>
      <c r="K27" s="6"/>
      <c r="L27" s="6"/>
      <c r="M27" s="6"/>
      <c r="N27" s="6" t="s">
        <v>95</v>
      </c>
      <c r="O27" s="6" t="s">
        <v>96</v>
      </c>
      <c r="P27" s="6" t="s">
        <v>86</v>
      </c>
      <c r="Q27" s="6" t="s">
        <v>118</v>
      </c>
      <c r="R27" s="6" t="s">
        <v>141</v>
      </c>
      <c r="S27" s="6" t="s">
        <v>128</v>
      </c>
      <c r="T27" s="6" t="s">
        <v>90</v>
      </c>
      <c r="U27" s="6" t="s">
        <v>53</v>
      </c>
      <c r="V27" s="6">
        <v>2.0</v>
      </c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6"/>
      <c r="AZ27" s="6">
        <f t="shared" si="4"/>
        <v>2</v>
      </c>
      <c r="BA27" s="6">
        <f t="shared" si="5"/>
        <v>586</v>
      </c>
      <c r="BB27" s="6">
        <v>159.0</v>
      </c>
    </row>
    <row r="28" ht="84.75" customHeight="1">
      <c r="A28" s="26">
        <f t="shared" si="1"/>
        <v>469034.4</v>
      </c>
      <c r="B28" s="27" t="str">
        <f t="shared" si="2"/>
        <v>http://helpstore.shop/keyword/</v>
      </c>
      <c r="C28" s="28"/>
      <c r="D28" s="23"/>
      <c r="E28" s="29">
        <f t="shared" si="3"/>
        <v>0</v>
      </c>
      <c r="F28" s="6">
        <v>2.0</v>
      </c>
      <c r="G28" s="6" t="s">
        <v>137</v>
      </c>
      <c r="H28" s="6"/>
      <c r="I28" s="6"/>
      <c r="J28" s="6"/>
      <c r="K28" s="6"/>
      <c r="L28" s="6"/>
      <c r="M28" s="6"/>
      <c r="N28" s="6" t="s">
        <v>95</v>
      </c>
      <c r="O28" s="6" t="s">
        <v>96</v>
      </c>
      <c r="P28" s="6" t="s">
        <v>86</v>
      </c>
      <c r="Q28" s="6" t="s">
        <v>118</v>
      </c>
      <c r="R28" s="6" t="s">
        <v>142</v>
      </c>
      <c r="S28" s="6" t="s">
        <v>128</v>
      </c>
      <c r="T28" s="6" t="s">
        <v>90</v>
      </c>
      <c r="U28" s="6" t="s">
        <v>53</v>
      </c>
      <c r="V28" s="6">
        <v>2.0</v>
      </c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6"/>
      <c r="AZ28" s="6">
        <f t="shared" si="4"/>
        <v>2</v>
      </c>
      <c r="BA28" s="6">
        <f t="shared" si="5"/>
        <v>586</v>
      </c>
      <c r="BB28" s="6">
        <v>159.0</v>
      </c>
    </row>
    <row r="29" ht="84.75" customHeight="1">
      <c r="A29" s="26">
        <f t="shared" si="1"/>
        <v>605102.4</v>
      </c>
      <c r="B29" s="27" t="str">
        <f t="shared" si="2"/>
        <v>http://helpstore.shop/keyword/</v>
      </c>
      <c r="C29" s="28"/>
      <c r="D29" s="23"/>
      <c r="E29" s="29">
        <f t="shared" si="3"/>
        <v>0</v>
      </c>
      <c r="F29" s="6">
        <v>2.0</v>
      </c>
      <c r="G29" s="6" t="s">
        <v>137</v>
      </c>
      <c r="H29" s="6"/>
      <c r="I29" s="6"/>
      <c r="J29" s="6"/>
      <c r="K29" s="6"/>
      <c r="L29" s="6"/>
      <c r="M29" s="6"/>
      <c r="N29" s="6" t="s">
        <v>84</v>
      </c>
      <c r="O29" s="6" t="s">
        <v>85</v>
      </c>
      <c r="P29" s="6" t="s">
        <v>86</v>
      </c>
      <c r="Q29" s="6" t="s">
        <v>118</v>
      </c>
      <c r="R29" s="6" t="s">
        <v>143</v>
      </c>
      <c r="S29" s="6" t="s">
        <v>144</v>
      </c>
      <c r="T29" s="6" t="s">
        <v>90</v>
      </c>
      <c r="U29" s="6" t="s">
        <v>53</v>
      </c>
      <c r="V29" s="6">
        <v>6.0</v>
      </c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6"/>
      <c r="AZ29" s="6">
        <f t="shared" si="4"/>
        <v>6</v>
      </c>
      <c r="BA29" s="6">
        <f t="shared" si="5"/>
        <v>2268</v>
      </c>
      <c r="BB29" s="6">
        <v>159.0</v>
      </c>
    </row>
    <row r="30" ht="84.75" customHeight="1">
      <c r="A30" s="26">
        <f t="shared" si="1"/>
        <v>645122.4</v>
      </c>
      <c r="B30" s="27" t="str">
        <f t="shared" si="2"/>
        <v>http://helpstore.shop/keyword/</v>
      </c>
      <c r="C30" s="28"/>
      <c r="D30" s="23"/>
      <c r="E30" s="29">
        <f t="shared" si="3"/>
        <v>0</v>
      </c>
      <c r="F30" s="6">
        <v>2.0</v>
      </c>
      <c r="G30" s="6" t="s">
        <v>137</v>
      </c>
      <c r="H30" s="6"/>
      <c r="I30" s="6"/>
      <c r="J30" s="6"/>
      <c r="K30" s="6"/>
      <c r="L30" s="6"/>
      <c r="M30" s="6"/>
      <c r="N30" s="6" t="s">
        <v>145</v>
      </c>
      <c r="O30" s="6" t="s">
        <v>146</v>
      </c>
      <c r="P30" s="6" t="s">
        <v>86</v>
      </c>
      <c r="Q30" s="6" t="s">
        <v>118</v>
      </c>
      <c r="R30" s="6" t="s">
        <v>147</v>
      </c>
      <c r="S30" s="6" t="s">
        <v>128</v>
      </c>
      <c r="T30" s="6" t="s">
        <v>90</v>
      </c>
      <c r="U30" s="6" t="s">
        <v>53</v>
      </c>
      <c r="V30" s="6">
        <v>9.0</v>
      </c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6"/>
      <c r="AZ30" s="6">
        <f t="shared" si="4"/>
        <v>9</v>
      </c>
      <c r="BA30" s="6">
        <f t="shared" si="5"/>
        <v>3627</v>
      </c>
      <c r="BB30" s="6">
        <v>159.0</v>
      </c>
    </row>
    <row r="31" ht="84.75" customHeight="1">
      <c r="A31" s="26">
        <f t="shared" si="1"/>
        <v>605102.4</v>
      </c>
      <c r="B31" s="27" t="str">
        <f t="shared" si="2"/>
        <v>http://helpstore.shop/keyword/</v>
      </c>
      <c r="C31" s="28"/>
      <c r="D31" s="23"/>
      <c r="E31" s="29">
        <f t="shared" si="3"/>
        <v>0</v>
      </c>
      <c r="F31" s="6">
        <v>2.0</v>
      </c>
      <c r="G31" s="6" t="s">
        <v>137</v>
      </c>
      <c r="H31" s="6"/>
      <c r="I31" s="6"/>
      <c r="J31" s="6"/>
      <c r="K31" s="6"/>
      <c r="L31" s="6"/>
      <c r="M31" s="6"/>
      <c r="N31" s="6" t="s">
        <v>84</v>
      </c>
      <c r="O31" s="6" t="s">
        <v>85</v>
      </c>
      <c r="P31" s="6" t="s">
        <v>86</v>
      </c>
      <c r="Q31" s="6" t="s">
        <v>118</v>
      </c>
      <c r="R31" s="6" t="s">
        <v>148</v>
      </c>
      <c r="S31" s="6" t="s">
        <v>128</v>
      </c>
      <c r="T31" s="6" t="s">
        <v>90</v>
      </c>
      <c r="U31" s="6" t="s">
        <v>53</v>
      </c>
      <c r="V31" s="6">
        <v>1.0</v>
      </c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6"/>
      <c r="AZ31" s="6">
        <f t="shared" si="4"/>
        <v>1</v>
      </c>
      <c r="BA31" s="6">
        <f t="shared" si="5"/>
        <v>378</v>
      </c>
      <c r="BB31" s="6">
        <v>159.0</v>
      </c>
    </row>
    <row r="32" ht="84.75" customHeight="1">
      <c r="A32" s="26">
        <f t="shared" si="1"/>
        <v>400200</v>
      </c>
      <c r="B32" s="27" t="str">
        <f t="shared" si="2"/>
        <v>http://helpstore.shop/keyword/</v>
      </c>
      <c r="C32" s="28"/>
      <c r="D32" s="23"/>
      <c r="E32" s="29">
        <f t="shared" si="3"/>
        <v>0</v>
      </c>
      <c r="F32" s="6">
        <v>2.0</v>
      </c>
      <c r="G32" s="6" t="s">
        <v>137</v>
      </c>
      <c r="H32" s="6"/>
      <c r="I32" s="6"/>
      <c r="J32" s="6"/>
      <c r="K32" s="6"/>
      <c r="L32" s="6"/>
      <c r="M32" s="6"/>
      <c r="N32" s="6" t="s">
        <v>149</v>
      </c>
      <c r="O32" s="6" t="s">
        <v>105</v>
      </c>
      <c r="P32" s="6" t="s">
        <v>86</v>
      </c>
      <c r="Q32" s="6" t="s">
        <v>118</v>
      </c>
      <c r="R32" s="6" t="s">
        <v>150</v>
      </c>
      <c r="S32" s="6" t="s">
        <v>128</v>
      </c>
      <c r="T32" s="6" t="s">
        <v>90</v>
      </c>
      <c r="U32" s="6" t="s">
        <v>53</v>
      </c>
      <c r="V32" s="6">
        <v>8.0</v>
      </c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6"/>
      <c r="AZ32" s="6">
        <f t="shared" si="4"/>
        <v>8</v>
      </c>
      <c r="BA32" s="6">
        <f t="shared" si="5"/>
        <v>2000</v>
      </c>
      <c r="BB32" s="6">
        <v>159.0</v>
      </c>
    </row>
    <row r="33" ht="84.75" customHeight="1">
      <c r="A33" s="26">
        <f t="shared" si="1"/>
        <v>469034.4</v>
      </c>
      <c r="B33" s="27" t="str">
        <f t="shared" si="2"/>
        <v>http://helpstore.shop/keyword/</v>
      </c>
      <c r="C33" s="28"/>
      <c r="D33" s="23"/>
      <c r="E33" s="29">
        <f t="shared" si="3"/>
        <v>0</v>
      </c>
      <c r="F33" s="6">
        <v>2.0</v>
      </c>
      <c r="G33" s="6" t="s">
        <v>137</v>
      </c>
      <c r="H33" s="6"/>
      <c r="I33" s="6"/>
      <c r="J33" s="6"/>
      <c r="K33" s="6"/>
      <c r="L33" s="6"/>
      <c r="M33" s="6"/>
      <c r="N33" s="6" t="s">
        <v>95</v>
      </c>
      <c r="O33" s="6" t="s">
        <v>96</v>
      </c>
      <c r="P33" s="6" t="s">
        <v>86</v>
      </c>
      <c r="Q33" s="6" t="s">
        <v>118</v>
      </c>
      <c r="R33" s="6" t="s">
        <v>151</v>
      </c>
      <c r="S33" s="6" t="s">
        <v>152</v>
      </c>
      <c r="T33" s="6" t="s">
        <v>90</v>
      </c>
      <c r="U33" s="6" t="s">
        <v>53</v>
      </c>
      <c r="V33" s="6">
        <v>2.0</v>
      </c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6"/>
      <c r="AZ33" s="6">
        <f t="shared" si="4"/>
        <v>2</v>
      </c>
      <c r="BA33" s="6">
        <f t="shared" si="5"/>
        <v>586</v>
      </c>
      <c r="BB33" s="6">
        <v>159.0</v>
      </c>
    </row>
    <row r="34" ht="84.75" customHeight="1">
      <c r="A34" s="26">
        <f t="shared" si="1"/>
        <v>946072.8</v>
      </c>
      <c r="B34" s="27" t="str">
        <f t="shared" si="2"/>
        <v>http://helpstore.shop/keyword/</v>
      </c>
      <c r="C34" s="28"/>
      <c r="D34" s="23"/>
      <c r="E34" s="29">
        <f t="shared" si="3"/>
        <v>0</v>
      </c>
      <c r="F34" s="6">
        <v>2.0</v>
      </c>
      <c r="G34" s="6" t="s">
        <v>153</v>
      </c>
      <c r="H34" s="6"/>
      <c r="I34" s="6"/>
      <c r="J34" s="6"/>
      <c r="K34" s="6"/>
      <c r="L34" s="6"/>
      <c r="M34" s="6"/>
      <c r="N34" s="6" t="s">
        <v>154</v>
      </c>
      <c r="O34" s="6" t="s">
        <v>155</v>
      </c>
      <c r="P34" s="6" t="s">
        <v>86</v>
      </c>
      <c r="Q34" s="6" t="s">
        <v>156</v>
      </c>
      <c r="R34" s="6" t="s">
        <v>157</v>
      </c>
      <c r="S34" s="6" t="s">
        <v>98</v>
      </c>
      <c r="T34" s="6" t="s">
        <v>90</v>
      </c>
      <c r="U34" s="6" t="s">
        <v>53</v>
      </c>
      <c r="V34" s="6">
        <v>1.0</v>
      </c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6"/>
      <c r="AZ34" s="6">
        <f t="shared" si="4"/>
        <v>1</v>
      </c>
      <c r="BA34" s="6">
        <f t="shared" si="5"/>
        <v>591</v>
      </c>
      <c r="BB34" s="6">
        <v>159.0</v>
      </c>
    </row>
    <row r="35" ht="84.75" customHeight="1">
      <c r="A35" s="26">
        <f t="shared" si="1"/>
        <v>469034.4</v>
      </c>
      <c r="B35" s="27" t="str">
        <f t="shared" si="2"/>
        <v>http://helpstore.shop/keyword/</v>
      </c>
      <c r="C35" s="28"/>
      <c r="D35" s="23"/>
      <c r="E35" s="29">
        <f t="shared" si="3"/>
        <v>0</v>
      </c>
      <c r="F35" s="6">
        <v>2.0</v>
      </c>
      <c r="G35" s="6" t="s">
        <v>153</v>
      </c>
      <c r="H35" s="6"/>
      <c r="I35" s="6"/>
      <c r="J35" s="6"/>
      <c r="K35" s="6"/>
      <c r="L35" s="6"/>
      <c r="M35" s="6"/>
      <c r="N35" s="6" t="s">
        <v>95</v>
      </c>
      <c r="O35" s="6" t="s">
        <v>96</v>
      </c>
      <c r="P35" s="6" t="s">
        <v>86</v>
      </c>
      <c r="Q35" s="6" t="s">
        <v>118</v>
      </c>
      <c r="R35" s="6" t="s">
        <v>158</v>
      </c>
      <c r="S35" s="6" t="s">
        <v>159</v>
      </c>
      <c r="T35" s="6" t="s">
        <v>90</v>
      </c>
      <c r="U35" s="6" t="s">
        <v>53</v>
      </c>
      <c r="V35" s="6">
        <v>4.0</v>
      </c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6"/>
      <c r="AZ35" s="6">
        <f t="shared" si="4"/>
        <v>4</v>
      </c>
      <c r="BA35" s="6">
        <f t="shared" si="5"/>
        <v>1172</v>
      </c>
      <c r="BB35" s="6">
        <v>159.0</v>
      </c>
    </row>
    <row r="36" ht="84.75" customHeight="1">
      <c r="A36" s="26">
        <f t="shared" si="1"/>
        <v>672336</v>
      </c>
      <c r="B36" s="27" t="str">
        <f t="shared" si="2"/>
        <v>http://helpstore.shop/keyword/</v>
      </c>
      <c r="C36" s="28"/>
      <c r="D36" s="23"/>
      <c r="E36" s="29">
        <f t="shared" si="3"/>
        <v>0</v>
      </c>
      <c r="F36" s="6">
        <v>2.0</v>
      </c>
      <c r="G36" s="6" t="s">
        <v>153</v>
      </c>
      <c r="H36" s="6"/>
      <c r="I36" s="6"/>
      <c r="J36" s="6"/>
      <c r="K36" s="6"/>
      <c r="L36" s="6"/>
      <c r="M36" s="6"/>
      <c r="N36" s="6" t="s">
        <v>129</v>
      </c>
      <c r="O36" s="6" t="s">
        <v>130</v>
      </c>
      <c r="P36" s="6" t="s">
        <v>86</v>
      </c>
      <c r="Q36" s="6" t="s">
        <v>118</v>
      </c>
      <c r="R36" s="6" t="s">
        <v>160</v>
      </c>
      <c r="S36" s="6" t="s">
        <v>128</v>
      </c>
      <c r="T36" s="6" t="s">
        <v>90</v>
      </c>
      <c r="U36" s="6" t="s">
        <v>53</v>
      </c>
      <c r="V36" s="6">
        <v>1.0</v>
      </c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6"/>
      <c r="AZ36" s="6">
        <f t="shared" si="4"/>
        <v>1</v>
      </c>
      <c r="BA36" s="6">
        <f t="shared" si="5"/>
        <v>420</v>
      </c>
      <c r="BB36" s="6">
        <v>159.0</v>
      </c>
    </row>
    <row r="37" ht="84.75" customHeight="1">
      <c r="A37" s="26">
        <f t="shared" si="1"/>
        <v>875637.6</v>
      </c>
      <c r="B37" s="27" t="str">
        <f t="shared" si="2"/>
        <v>http://helpstore.shop/keyword/</v>
      </c>
      <c r="C37" s="28"/>
      <c r="D37" s="23"/>
      <c r="E37" s="29">
        <f t="shared" si="3"/>
        <v>0</v>
      </c>
      <c r="F37" s="6">
        <v>2.0</v>
      </c>
      <c r="G37" s="6" t="s">
        <v>153</v>
      </c>
      <c r="H37" s="6"/>
      <c r="I37" s="6"/>
      <c r="J37" s="6"/>
      <c r="K37" s="6"/>
      <c r="L37" s="6"/>
      <c r="M37" s="6"/>
      <c r="N37" s="6" t="s">
        <v>133</v>
      </c>
      <c r="O37" s="6" t="s">
        <v>134</v>
      </c>
      <c r="P37" s="6" t="s">
        <v>86</v>
      </c>
      <c r="Q37" s="6" t="s">
        <v>161</v>
      </c>
      <c r="R37" s="6" t="s">
        <v>162</v>
      </c>
      <c r="S37" s="6" t="s">
        <v>163</v>
      </c>
      <c r="T37" s="6" t="s">
        <v>90</v>
      </c>
      <c r="U37" s="6" t="s">
        <v>53</v>
      </c>
      <c r="V37" s="6">
        <v>6.0</v>
      </c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6"/>
      <c r="AZ37" s="6">
        <f t="shared" si="4"/>
        <v>6</v>
      </c>
      <c r="BA37" s="6">
        <f t="shared" si="5"/>
        <v>3282</v>
      </c>
      <c r="BB37" s="6">
        <v>159.0</v>
      </c>
    </row>
    <row r="38" ht="84.75" customHeight="1">
      <c r="A38" s="26">
        <f t="shared" si="1"/>
        <v>164882.4</v>
      </c>
      <c r="B38" s="27" t="str">
        <f t="shared" si="2"/>
        <v>http://helpstore.shop/keyword/</v>
      </c>
      <c r="C38" s="28"/>
      <c r="D38" s="23"/>
      <c r="E38" s="29">
        <f t="shared" si="3"/>
        <v>0</v>
      </c>
      <c r="F38" s="6">
        <v>2.0</v>
      </c>
      <c r="G38" s="6" t="s">
        <v>153</v>
      </c>
      <c r="H38" s="6"/>
      <c r="I38" s="6"/>
      <c r="J38" s="6"/>
      <c r="K38" s="6"/>
      <c r="L38" s="6"/>
      <c r="M38" s="6"/>
      <c r="N38" s="6" t="s">
        <v>164</v>
      </c>
      <c r="O38" s="6" t="s">
        <v>165</v>
      </c>
      <c r="P38" s="6" t="s">
        <v>86</v>
      </c>
      <c r="Q38" s="6" t="s">
        <v>156</v>
      </c>
      <c r="R38" s="6" t="s">
        <v>166</v>
      </c>
      <c r="S38" s="6" t="s">
        <v>98</v>
      </c>
      <c r="T38" s="6" t="s">
        <v>90</v>
      </c>
      <c r="U38" s="6" t="s">
        <v>53</v>
      </c>
      <c r="V38" s="6">
        <v>5.0</v>
      </c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6"/>
      <c r="AZ38" s="6">
        <f t="shared" si="4"/>
        <v>5</v>
      </c>
      <c r="BA38" s="6">
        <f t="shared" si="5"/>
        <v>515</v>
      </c>
      <c r="BB38" s="6">
        <v>159.0</v>
      </c>
    </row>
    <row r="39" ht="84.75" customHeight="1">
      <c r="A39" s="26">
        <f t="shared" si="1"/>
        <v>144072</v>
      </c>
      <c r="B39" s="27" t="str">
        <f t="shared" si="2"/>
        <v>http://helpstore.shop/keyword/</v>
      </c>
      <c r="C39" s="28"/>
      <c r="D39" s="23"/>
      <c r="E39" s="29">
        <f t="shared" si="3"/>
        <v>0</v>
      </c>
      <c r="F39" s="6">
        <v>2.0</v>
      </c>
      <c r="G39" s="6" t="s">
        <v>153</v>
      </c>
      <c r="H39" s="6"/>
      <c r="I39" s="6"/>
      <c r="J39" s="6"/>
      <c r="K39" s="6"/>
      <c r="L39" s="6"/>
      <c r="M39" s="6"/>
      <c r="N39" s="6" t="s">
        <v>42</v>
      </c>
      <c r="O39" s="6" t="s">
        <v>167</v>
      </c>
      <c r="P39" s="6" t="s">
        <v>86</v>
      </c>
      <c r="Q39" s="6" t="s">
        <v>156</v>
      </c>
      <c r="R39" s="6" t="s">
        <v>168</v>
      </c>
      <c r="S39" s="6" t="s">
        <v>169</v>
      </c>
      <c r="T39" s="6" t="s">
        <v>90</v>
      </c>
      <c r="U39" s="6" t="s">
        <v>53</v>
      </c>
      <c r="V39" s="6">
        <v>4.0</v>
      </c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6"/>
      <c r="AZ39" s="6">
        <f t="shared" si="4"/>
        <v>4</v>
      </c>
      <c r="BA39" s="6">
        <f t="shared" si="5"/>
        <v>360</v>
      </c>
      <c r="BB39" s="6">
        <v>159.0</v>
      </c>
    </row>
    <row r="40" ht="84.75" customHeight="1">
      <c r="A40" s="26">
        <f t="shared" si="1"/>
        <v>168084</v>
      </c>
      <c r="B40" s="27" t="str">
        <f t="shared" si="2"/>
        <v>http://helpstore.shop/keyword/</v>
      </c>
      <c r="C40" s="28"/>
      <c r="D40" s="23"/>
      <c r="E40" s="29">
        <f t="shared" si="3"/>
        <v>0</v>
      </c>
      <c r="F40" s="6">
        <v>2.0</v>
      </c>
      <c r="G40" s="6" t="s">
        <v>170</v>
      </c>
      <c r="H40" s="6"/>
      <c r="I40" s="6"/>
      <c r="J40" s="6"/>
      <c r="K40" s="6"/>
      <c r="L40" s="6"/>
      <c r="M40" s="6"/>
      <c r="N40" s="6" t="s">
        <v>45</v>
      </c>
      <c r="O40" s="6" t="s">
        <v>171</v>
      </c>
      <c r="P40" s="6" t="s">
        <v>86</v>
      </c>
      <c r="Q40" s="6" t="s">
        <v>172</v>
      </c>
      <c r="R40" s="6" t="s">
        <v>173</v>
      </c>
      <c r="S40" s="6" t="s">
        <v>174</v>
      </c>
      <c r="T40" s="6" t="s">
        <v>90</v>
      </c>
      <c r="U40" s="6" t="s">
        <v>7</v>
      </c>
      <c r="V40" s="30"/>
      <c r="W40" s="30"/>
      <c r="X40" s="30"/>
      <c r="Y40" s="30"/>
      <c r="Z40" s="6">
        <v>1.0</v>
      </c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6"/>
      <c r="AZ40" s="6">
        <f t="shared" si="4"/>
        <v>1</v>
      </c>
      <c r="BA40" s="6">
        <f t="shared" si="5"/>
        <v>105</v>
      </c>
      <c r="BB40" s="6">
        <v>159.0</v>
      </c>
    </row>
    <row r="41" ht="84.75" customHeight="1">
      <c r="A41" s="26">
        <f t="shared" si="1"/>
        <v>168084</v>
      </c>
      <c r="B41" s="27" t="str">
        <f t="shared" si="2"/>
        <v>http://helpstore.shop/keyword/</v>
      </c>
      <c r="C41" s="28"/>
      <c r="D41" s="23"/>
      <c r="E41" s="29">
        <f t="shared" si="3"/>
        <v>0</v>
      </c>
      <c r="F41" s="6">
        <v>2.0</v>
      </c>
      <c r="G41" s="6" t="s">
        <v>170</v>
      </c>
      <c r="H41" s="6"/>
      <c r="I41" s="6"/>
      <c r="J41" s="6"/>
      <c r="K41" s="6"/>
      <c r="L41" s="6"/>
      <c r="M41" s="6"/>
      <c r="N41" s="6" t="s">
        <v>45</v>
      </c>
      <c r="O41" s="6" t="s">
        <v>171</v>
      </c>
      <c r="P41" s="6" t="s">
        <v>86</v>
      </c>
      <c r="Q41" s="6" t="s">
        <v>172</v>
      </c>
      <c r="R41" s="6" t="s">
        <v>175</v>
      </c>
      <c r="S41" s="6" t="s">
        <v>176</v>
      </c>
      <c r="T41" s="6" t="s">
        <v>90</v>
      </c>
      <c r="U41" s="6" t="s">
        <v>7</v>
      </c>
      <c r="V41" s="30"/>
      <c r="W41" s="30"/>
      <c r="X41" s="30"/>
      <c r="Y41" s="6">
        <v>1.0</v>
      </c>
      <c r="Z41" s="6">
        <v>2.0</v>
      </c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6"/>
      <c r="AZ41" s="6">
        <f t="shared" si="4"/>
        <v>3</v>
      </c>
      <c r="BA41" s="6">
        <f t="shared" si="5"/>
        <v>315</v>
      </c>
      <c r="BB41" s="6">
        <v>159.0</v>
      </c>
    </row>
    <row r="42" ht="84.75" customHeight="1">
      <c r="A42" s="26">
        <f t="shared" si="1"/>
        <v>168084</v>
      </c>
      <c r="B42" s="27" t="str">
        <f t="shared" si="2"/>
        <v>http://helpstore.shop/keyword/</v>
      </c>
      <c r="C42" s="28"/>
      <c r="D42" s="23"/>
      <c r="E42" s="29">
        <f t="shared" si="3"/>
        <v>0</v>
      </c>
      <c r="F42" s="6">
        <v>2.0</v>
      </c>
      <c r="G42" s="6" t="s">
        <v>170</v>
      </c>
      <c r="H42" s="6"/>
      <c r="I42" s="6"/>
      <c r="J42" s="6"/>
      <c r="K42" s="6"/>
      <c r="L42" s="6"/>
      <c r="M42" s="6"/>
      <c r="N42" s="6" t="s">
        <v>45</v>
      </c>
      <c r="O42" s="6" t="s">
        <v>171</v>
      </c>
      <c r="P42" s="6" t="s">
        <v>86</v>
      </c>
      <c r="Q42" s="6" t="s">
        <v>172</v>
      </c>
      <c r="R42" s="6" t="s">
        <v>177</v>
      </c>
      <c r="S42" s="6" t="s">
        <v>178</v>
      </c>
      <c r="T42" s="6" t="s">
        <v>90</v>
      </c>
      <c r="U42" s="6" t="s">
        <v>7</v>
      </c>
      <c r="V42" s="30"/>
      <c r="W42" s="30"/>
      <c r="X42" s="30"/>
      <c r="Y42" s="6">
        <v>4.0</v>
      </c>
      <c r="Z42" s="6">
        <v>4.0</v>
      </c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6"/>
      <c r="AZ42" s="6">
        <f t="shared" si="4"/>
        <v>8</v>
      </c>
      <c r="BA42" s="6">
        <f t="shared" si="5"/>
        <v>840</v>
      </c>
      <c r="BB42" s="6">
        <v>159.0</v>
      </c>
    </row>
    <row r="43" ht="84.75" customHeight="1">
      <c r="A43" s="26">
        <f t="shared" si="1"/>
        <v>113656.8</v>
      </c>
      <c r="B43" s="27" t="str">
        <f t="shared" si="2"/>
        <v>http://helpstore.shop/keyword/</v>
      </c>
      <c r="C43" s="28"/>
      <c r="D43" s="23"/>
      <c r="E43" s="29">
        <f t="shared" si="3"/>
        <v>0</v>
      </c>
      <c r="F43" s="6">
        <v>2.0</v>
      </c>
      <c r="G43" s="6" t="s">
        <v>170</v>
      </c>
      <c r="H43" s="6"/>
      <c r="I43" s="6"/>
      <c r="J43" s="6"/>
      <c r="K43" s="6"/>
      <c r="L43" s="6"/>
      <c r="M43" s="6"/>
      <c r="N43" s="6" t="s">
        <v>179</v>
      </c>
      <c r="O43" s="6" t="s">
        <v>180</v>
      </c>
      <c r="P43" s="6" t="s">
        <v>86</v>
      </c>
      <c r="Q43" s="6" t="s">
        <v>172</v>
      </c>
      <c r="R43" s="6" t="s">
        <v>181</v>
      </c>
      <c r="S43" s="6" t="s">
        <v>178</v>
      </c>
      <c r="T43" s="6" t="s">
        <v>90</v>
      </c>
      <c r="U43" s="6" t="s">
        <v>7</v>
      </c>
      <c r="V43" s="30"/>
      <c r="W43" s="30"/>
      <c r="X43" s="30"/>
      <c r="Y43" s="6">
        <v>3.0</v>
      </c>
      <c r="Z43" s="6">
        <v>3.0</v>
      </c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6"/>
      <c r="AZ43" s="6">
        <f t="shared" si="4"/>
        <v>6</v>
      </c>
      <c r="BA43" s="6">
        <f t="shared" si="5"/>
        <v>426</v>
      </c>
      <c r="BB43" s="6">
        <v>159.0</v>
      </c>
    </row>
    <row r="44" ht="84.75" customHeight="1">
      <c r="A44" s="26">
        <f t="shared" si="1"/>
        <v>113656.8</v>
      </c>
      <c r="B44" s="27" t="str">
        <f t="shared" si="2"/>
        <v>http://helpstore.shop/keyword/</v>
      </c>
      <c r="C44" s="28"/>
      <c r="D44" s="23"/>
      <c r="E44" s="29">
        <f t="shared" si="3"/>
        <v>0</v>
      </c>
      <c r="F44" s="6">
        <v>2.0</v>
      </c>
      <c r="G44" s="6" t="s">
        <v>170</v>
      </c>
      <c r="H44" s="6"/>
      <c r="I44" s="6"/>
      <c r="J44" s="6"/>
      <c r="K44" s="6"/>
      <c r="L44" s="6"/>
      <c r="M44" s="6"/>
      <c r="N44" s="6" t="s">
        <v>179</v>
      </c>
      <c r="O44" s="6" t="s">
        <v>180</v>
      </c>
      <c r="P44" s="6" t="s">
        <v>86</v>
      </c>
      <c r="Q44" s="6" t="s">
        <v>172</v>
      </c>
      <c r="R44" s="6" t="s">
        <v>182</v>
      </c>
      <c r="S44" s="6" t="s">
        <v>174</v>
      </c>
      <c r="T44" s="6" t="s">
        <v>90</v>
      </c>
      <c r="U44" s="6" t="s">
        <v>7</v>
      </c>
      <c r="V44" s="30"/>
      <c r="W44" s="30"/>
      <c r="X44" s="30"/>
      <c r="Y44" s="6">
        <v>3.0</v>
      </c>
      <c r="Z44" s="6">
        <v>3.0</v>
      </c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6"/>
      <c r="AZ44" s="6">
        <f t="shared" si="4"/>
        <v>6</v>
      </c>
      <c r="BA44" s="6">
        <f t="shared" si="5"/>
        <v>426</v>
      </c>
      <c r="BB44" s="6">
        <v>159.0</v>
      </c>
    </row>
    <row r="45" ht="84.75" customHeight="1">
      <c r="A45" s="26">
        <f t="shared" si="1"/>
        <v>132866.4</v>
      </c>
      <c r="B45" s="27" t="str">
        <f t="shared" si="2"/>
        <v>http://helpstore.shop/keyword/</v>
      </c>
      <c r="C45" s="28"/>
      <c r="D45" s="23"/>
      <c r="E45" s="29">
        <f t="shared" si="3"/>
        <v>0</v>
      </c>
      <c r="F45" s="6">
        <v>2.0</v>
      </c>
      <c r="G45" s="6" t="s">
        <v>170</v>
      </c>
      <c r="H45" s="6"/>
      <c r="I45" s="6"/>
      <c r="J45" s="6"/>
      <c r="K45" s="6"/>
      <c r="L45" s="6"/>
      <c r="M45" s="6"/>
      <c r="N45" s="6" t="s">
        <v>183</v>
      </c>
      <c r="O45" s="6" t="s">
        <v>184</v>
      </c>
      <c r="P45" s="6" t="s">
        <v>86</v>
      </c>
      <c r="Q45" s="6" t="s">
        <v>172</v>
      </c>
      <c r="R45" s="6" t="s">
        <v>185</v>
      </c>
      <c r="S45" s="6" t="s">
        <v>186</v>
      </c>
      <c r="T45" s="6" t="s">
        <v>90</v>
      </c>
      <c r="U45" s="6" t="s">
        <v>53</v>
      </c>
      <c r="V45" s="6">
        <v>4.0</v>
      </c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6"/>
      <c r="AZ45" s="6">
        <f t="shared" si="4"/>
        <v>4</v>
      </c>
      <c r="BA45" s="6">
        <f t="shared" si="5"/>
        <v>332</v>
      </c>
      <c r="BB45" s="6">
        <v>159.0</v>
      </c>
    </row>
    <row r="46" ht="84.75" customHeight="1">
      <c r="A46" s="26">
        <f t="shared" si="1"/>
        <v>120060</v>
      </c>
      <c r="B46" s="27" t="str">
        <f t="shared" si="2"/>
        <v>http://helpstore.shop/keyword/</v>
      </c>
      <c r="C46" s="28"/>
      <c r="D46" s="23"/>
      <c r="E46" s="29">
        <f t="shared" si="3"/>
        <v>0</v>
      </c>
      <c r="F46" s="6">
        <v>2.0</v>
      </c>
      <c r="G46" s="6" t="s">
        <v>170</v>
      </c>
      <c r="H46" s="6"/>
      <c r="I46" s="6"/>
      <c r="J46" s="6"/>
      <c r="K46" s="6"/>
      <c r="L46" s="6"/>
      <c r="M46" s="6"/>
      <c r="N46" s="6" t="s">
        <v>39</v>
      </c>
      <c r="O46" s="6" t="s">
        <v>187</v>
      </c>
      <c r="P46" s="6" t="s">
        <v>86</v>
      </c>
      <c r="Q46" s="6" t="s">
        <v>172</v>
      </c>
      <c r="R46" s="6" t="s">
        <v>188</v>
      </c>
      <c r="S46" s="6" t="s">
        <v>189</v>
      </c>
      <c r="T46" s="6" t="s">
        <v>90</v>
      </c>
      <c r="U46" s="6" t="s">
        <v>53</v>
      </c>
      <c r="V46" s="6">
        <v>6.0</v>
      </c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6"/>
      <c r="AZ46" s="6">
        <f t="shared" si="4"/>
        <v>6</v>
      </c>
      <c r="BA46" s="6">
        <f t="shared" si="5"/>
        <v>450</v>
      </c>
      <c r="BB46" s="6">
        <v>159.0</v>
      </c>
    </row>
    <row r="47" ht="84.75" customHeight="1">
      <c r="A47" s="26">
        <f t="shared" si="1"/>
        <v>132866.4</v>
      </c>
      <c r="B47" s="27" t="str">
        <f t="shared" si="2"/>
        <v>http://helpstore.shop/keyword/</v>
      </c>
      <c r="C47" s="28"/>
      <c r="D47" s="23"/>
      <c r="E47" s="29">
        <f t="shared" si="3"/>
        <v>0</v>
      </c>
      <c r="F47" s="6">
        <v>2.0</v>
      </c>
      <c r="G47" s="6" t="s">
        <v>170</v>
      </c>
      <c r="H47" s="6"/>
      <c r="I47" s="6"/>
      <c r="J47" s="6"/>
      <c r="K47" s="6"/>
      <c r="L47" s="6"/>
      <c r="M47" s="6"/>
      <c r="N47" s="6" t="s">
        <v>183</v>
      </c>
      <c r="O47" s="6" t="s">
        <v>184</v>
      </c>
      <c r="P47" s="6" t="s">
        <v>86</v>
      </c>
      <c r="Q47" s="6" t="s">
        <v>172</v>
      </c>
      <c r="R47" s="6" t="s">
        <v>190</v>
      </c>
      <c r="S47" s="6" t="s">
        <v>98</v>
      </c>
      <c r="T47" s="6" t="s">
        <v>90</v>
      </c>
      <c r="U47" s="6" t="s">
        <v>53</v>
      </c>
      <c r="V47" s="6">
        <v>2.0</v>
      </c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6"/>
      <c r="AZ47" s="6">
        <f t="shared" si="4"/>
        <v>2</v>
      </c>
      <c r="BA47" s="6">
        <f t="shared" si="5"/>
        <v>166</v>
      </c>
      <c r="BB47" s="6">
        <v>159.0</v>
      </c>
    </row>
    <row r="48" ht="84.75" customHeight="1">
      <c r="A48" s="26">
        <f t="shared" si="1"/>
        <v>132866.4</v>
      </c>
      <c r="B48" s="27" t="str">
        <f t="shared" si="2"/>
        <v>http://helpstore.shop/keyword/</v>
      </c>
      <c r="C48" s="28"/>
      <c r="D48" s="23"/>
      <c r="E48" s="29">
        <f t="shared" si="3"/>
        <v>0</v>
      </c>
      <c r="F48" s="6">
        <v>2.0</v>
      </c>
      <c r="G48" s="6" t="s">
        <v>170</v>
      </c>
      <c r="H48" s="6"/>
      <c r="I48" s="6"/>
      <c r="J48" s="6"/>
      <c r="K48" s="6"/>
      <c r="L48" s="6"/>
      <c r="M48" s="6"/>
      <c r="N48" s="6" t="s">
        <v>183</v>
      </c>
      <c r="O48" s="6" t="s">
        <v>184</v>
      </c>
      <c r="P48" s="6" t="s">
        <v>86</v>
      </c>
      <c r="Q48" s="6" t="s">
        <v>172</v>
      </c>
      <c r="R48" s="6" t="s">
        <v>190</v>
      </c>
      <c r="S48" s="6" t="s">
        <v>98</v>
      </c>
      <c r="T48" s="6" t="s">
        <v>90</v>
      </c>
      <c r="U48" s="6" t="s">
        <v>53</v>
      </c>
      <c r="V48" s="6">
        <v>4.0</v>
      </c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6"/>
      <c r="AZ48" s="6">
        <f t="shared" si="4"/>
        <v>4</v>
      </c>
      <c r="BA48" s="6">
        <f t="shared" si="5"/>
        <v>332</v>
      </c>
      <c r="BB48" s="6">
        <v>159.0</v>
      </c>
    </row>
    <row r="49" ht="84.75" customHeight="1">
      <c r="A49" s="26">
        <f t="shared" si="1"/>
        <v>132866.4</v>
      </c>
      <c r="B49" s="27" t="str">
        <f t="shared" si="2"/>
        <v>http://helpstore.shop/keyword/</v>
      </c>
      <c r="C49" s="28"/>
      <c r="D49" s="23"/>
      <c r="E49" s="29">
        <f t="shared" si="3"/>
        <v>0</v>
      </c>
      <c r="F49" s="6">
        <v>2.0</v>
      </c>
      <c r="G49" s="6" t="s">
        <v>170</v>
      </c>
      <c r="H49" s="6"/>
      <c r="I49" s="6"/>
      <c r="J49" s="6"/>
      <c r="K49" s="6"/>
      <c r="L49" s="6"/>
      <c r="M49" s="6"/>
      <c r="N49" s="6" t="s">
        <v>183</v>
      </c>
      <c r="O49" s="6" t="s">
        <v>184</v>
      </c>
      <c r="P49" s="6" t="s">
        <v>86</v>
      </c>
      <c r="Q49" s="6" t="s">
        <v>172</v>
      </c>
      <c r="R49" s="6" t="s">
        <v>191</v>
      </c>
      <c r="S49" s="6" t="s">
        <v>192</v>
      </c>
      <c r="T49" s="6" t="s">
        <v>90</v>
      </c>
      <c r="U49" s="6" t="s">
        <v>53</v>
      </c>
      <c r="V49" s="6">
        <v>2.0</v>
      </c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6"/>
      <c r="AZ49" s="6">
        <f t="shared" si="4"/>
        <v>2</v>
      </c>
      <c r="BA49" s="6">
        <f t="shared" si="5"/>
        <v>166</v>
      </c>
      <c r="BB49" s="6">
        <v>159.0</v>
      </c>
    </row>
    <row r="50" ht="84.75" customHeight="1">
      <c r="A50" s="26">
        <f t="shared" si="1"/>
        <v>120060</v>
      </c>
      <c r="B50" s="27" t="str">
        <f t="shared" si="2"/>
        <v>http://helpstore.shop/keyword/</v>
      </c>
      <c r="C50" s="28"/>
      <c r="D50" s="23"/>
      <c r="E50" s="29">
        <f t="shared" si="3"/>
        <v>0</v>
      </c>
      <c r="F50" s="6">
        <v>2.0</v>
      </c>
      <c r="G50" s="6" t="s">
        <v>170</v>
      </c>
      <c r="H50" s="6"/>
      <c r="I50" s="6"/>
      <c r="J50" s="6"/>
      <c r="K50" s="6"/>
      <c r="L50" s="6"/>
      <c r="M50" s="6"/>
      <c r="N50" s="6" t="s">
        <v>39</v>
      </c>
      <c r="O50" s="6" t="s">
        <v>187</v>
      </c>
      <c r="P50" s="6" t="s">
        <v>86</v>
      </c>
      <c r="Q50" s="6" t="s">
        <v>172</v>
      </c>
      <c r="R50" s="6" t="s">
        <v>193</v>
      </c>
      <c r="S50" s="6" t="s">
        <v>128</v>
      </c>
      <c r="T50" s="6" t="s">
        <v>90</v>
      </c>
      <c r="U50" s="6" t="s">
        <v>53</v>
      </c>
      <c r="V50" s="6">
        <v>9.0</v>
      </c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6"/>
      <c r="AZ50" s="6">
        <f t="shared" si="4"/>
        <v>9</v>
      </c>
      <c r="BA50" s="6">
        <f t="shared" si="5"/>
        <v>675</v>
      </c>
      <c r="BB50" s="6">
        <v>159.0</v>
      </c>
    </row>
    <row r="51" ht="84.75" customHeight="1">
      <c r="A51" s="26">
        <f t="shared" si="1"/>
        <v>120060</v>
      </c>
      <c r="B51" s="27" t="str">
        <f t="shared" si="2"/>
        <v>http://helpstore.shop/keyword/</v>
      </c>
      <c r="C51" s="28"/>
      <c r="D51" s="23"/>
      <c r="E51" s="29">
        <f t="shared" si="3"/>
        <v>0</v>
      </c>
      <c r="F51" s="6">
        <v>2.0</v>
      </c>
      <c r="G51" s="6" t="s">
        <v>170</v>
      </c>
      <c r="H51" s="6"/>
      <c r="I51" s="6"/>
      <c r="J51" s="6"/>
      <c r="K51" s="6"/>
      <c r="L51" s="6"/>
      <c r="M51" s="6"/>
      <c r="N51" s="6" t="s">
        <v>39</v>
      </c>
      <c r="O51" s="6" t="s">
        <v>187</v>
      </c>
      <c r="P51" s="6" t="s">
        <v>86</v>
      </c>
      <c r="Q51" s="6" t="s">
        <v>172</v>
      </c>
      <c r="R51" s="6" t="s">
        <v>194</v>
      </c>
      <c r="S51" s="6" t="s">
        <v>108</v>
      </c>
      <c r="T51" s="6" t="s">
        <v>90</v>
      </c>
      <c r="U51" s="6" t="s">
        <v>53</v>
      </c>
      <c r="V51" s="6">
        <v>9.0</v>
      </c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6"/>
      <c r="AZ51" s="6">
        <f t="shared" si="4"/>
        <v>9</v>
      </c>
      <c r="BA51" s="6">
        <f t="shared" si="5"/>
        <v>675</v>
      </c>
      <c r="BB51" s="6">
        <v>159.0</v>
      </c>
    </row>
    <row r="52" ht="84.75" customHeight="1">
      <c r="A52" s="26">
        <f t="shared" si="1"/>
        <v>249724.8</v>
      </c>
      <c r="B52" s="27" t="str">
        <f t="shared" si="2"/>
        <v>http://helpstore.shop/keyword/</v>
      </c>
      <c r="C52" s="28"/>
      <c r="D52" s="23"/>
      <c r="E52" s="29">
        <f t="shared" si="3"/>
        <v>0</v>
      </c>
      <c r="F52" s="6">
        <v>2.0</v>
      </c>
      <c r="G52" s="6" t="s">
        <v>195</v>
      </c>
      <c r="H52" s="6"/>
      <c r="I52" s="6"/>
      <c r="J52" s="6"/>
      <c r="K52" s="6"/>
      <c r="L52" s="6"/>
      <c r="M52" s="6"/>
      <c r="N52" s="6" t="s">
        <v>196</v>
      </c>
      <c r="O52" s="6" t="s">
        <v>197</v>
      </c>
      <c r="P52" s="6" t="s">
        <v>86</v>
      </c>
      <c r="Q52" s="6" t="s">
        <v>198</v>
      </c>
      <c r="R52" s="6" t="s">
        <v>199</v>
      </c>
      <c r="S52" s="6" t="s">
        <v>98</v>
      </c>
      <c r="T52" s="6" t="s">
        <v>90</v>
      </c>
      <c r="U52" s="6" t="s">
        <v>13</v>
      </c>
      <c r="V52" s="30"/>
      <c r="W52" s="30"/>
      <c r="X52" s="30"/>
      <c r="Y52" s="6">
        <v>1.0</v>
      </c>
      <c r="Z52" s="6">
        <v>1.0</v>
      </c>
      <c r="AA52" s="6">
        <v>1.0</v>
      </c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6"/>
      <c r="AZ52" s="6">
        <f t="shared" si="4"/>
        <v>3</v>
      </c>
      <c r="BA52" s="6">
        <f t="shared" si="5"/>
        <v>468</v>
      </c>
      <c r="BB52" s="6">
        <v>159.0</v>
      </c>
    </row>
    <row r="53" ht="84.75" customHeight="1">
      <c r="A53" s="26">
        <f t="shared" si="1"/>
        <v>374587.2</v>
      </c>
      <c r="B53" s="27" t="str">
        <f t="shared" si="2"/>
        <v>http://helpstore.shop/keyword/</v>
      </c>
      <c r="C53" s="28"/>
      <c r="D53" s="23"/>
      <c r="E53" s="29">
        <f t="shared" si="3"/>
        <v>0</v>
      </c>
      <c r="F53" s="6">
        <v>2.0</v>
      </c>
      <c r="G53" s="6" t="s">
        <v>195</v>
      </c>
      <c r="H53" s="6"/>
      <c r="I53" s="6"/>
      <c r="J53" s="6"/>
      <c r="K53" s="6"/>
      <c r="L53" s="6"/>
      <c r="M53" s="6"/>
      <c r="N53" s="6" t="s">
        <v>200</v>
      </c>
      <c r="O53" s="6" t="s">
        <v>201</v>
      </c>
      <c r="P53" s="6" t="s">
        <v>86</v>
      </c>
      <c r="Q53" s="6" t="s">
        <v>198</v>
      </c>
      <c r="R53" s="6" t="s">
        <v>202</v>
      </c>
      <c r="S53" s="6" t="s">
        <v>98</v>
      </c>
      <c r="T53" s="6" t="s">
        <v>90</v>
      </c>
      <c r="U53" s="6" t="s">
        <v>13</v>
      </c>
      <c r="V53" s="30"/>
      <c r="W53" s="30"/>
      <c r="X53" s="30"/>
      <c r="Y53" s="30"/>
      <c r="Z53" s="30"/>
      <c r="AA53" s="30"/>
      <c r="AB53" s="6">
        <v>1.0</v>
      </c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6"/>
      <c r="AZ53" s="6">
        <f t="shared" si="4"/>
        <v>1</v>
      </c>
      <c r="BA53" s="6">
        <f t="shared" si="5"/>
        <v>234</v>
      </c>
      <c r="BB53" s="6">
        <v>159.0</v>
      </c>
    </row>
    <row r="54" ht="84.75" customHeight="1">
      <c r="A54" s="26">
        <f t="shared" si="1"/>
        <v>307353.6</v>
      </c>
      <c r="B54" s="27" t="str">
        <f t="shared" si="2"/>
        <v>http://helpstore.shop/keyword/</v>
      </c>
      <c r="C54" s="28"/>
      <c r="D54" s="23"/>
      <c r="E54" s="29">
        <f t="shared" si="3"/>
        <v>0</v>
      </c>
      <c r="F54" s="6">
        <v>2.0</v>
      </c>
      <c r="G54" s="6" t="s">
        <v>203</v>
      </c>
      <c r="H54" s="6"/>
      <c r="I54" s="6"/>
      <c r="J54" s="6"/>
      <c r="K54" s="6"/>
      <c r="L54" s="6"/>
      <c r="M54" s="6"/>
      <c r="N54" s="6" t="s">
        <v>204</v>
      </c>
      <c r="O54" s="6" t="s">
        <v>205</v>
      </c>
      <c r="P54" s="6" t="s">
        <v>86</v>
      </c>
      <c r="Q54" s="6" t="s">
        <v>206</v>
      </c>
      <c r="R54" s="6" t="s">
        <v>207</v>
      </c>
      <c r="S54" s="6" t="s">
        <v>208</v>
      </c>
      <c r="T54" s="6" t="s">
        <v>90</v>
      </c>
      <c r="U54" s="6" t="s">
        <v>54</v>
      </c>
      <c r="V54" s="30"/>
      <c r="W54" s="30"/>
      <c r="X54" s="30"/>
      <c r="Y54" s="30"/>
      <c r="Z54" s="6">
        <v>1.0</v>
      </c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6"/>
      <c r="AZ54" s="6">
        <f t="shared" si="4"/>
        <v>1</v>
      </c>
      <c r="BA54" s="6">
        <f t="shared" si="5"/>
        <v>192</v>
      </c>
      <c r="BB54" s="6">
        <v>159.0</v>
      </c>
    </row>
    <row r="55" ht="84.75" customHeight="1">
      <c r="A55" s="26">
        <f t="shared" si="1"/>
        <v>307353.6</v>
      </c>
      <c r="B55" s="27" t="str">
        <f t="shared" si="2"/>
        <v>http://helpstore.shop/keyword/</v>
      </c>
      <c r="C55" s="28"/>
      <c r="D55" s="23"/>
      <c r="E55" s="29">
        <f t="shared" si="3"/>
        <v>0</v>
      </c>
      <c r="F55" s="6">
        <v>2.0</v>
      </c>
      <c r="G55" s="6" t="s">
        <v>203</v>
      </c>
      <c r="H55" s="6"/>
      <c r="I55" s="6"/>
      <c r="J55" s="6"/>
      <c r="K55" s="6"/>
      <c r="L55" s="6"/>
      <c r="M55" s="6"/>
      <c r="N55" s="6" t="s">
        <v>204</v>
      </c>
      <c r="O55" s="6" t="s">
        <v>205</v>
      </c>
      <c r="P55" s="6" t="s">
        <v>86</v>
      </c>
      <c r="Q55" s="6" t="s">
        <v>206</v>
      </c>
      <c r="R55" s="6" t="s">
        <v>209</v>
      </c>
      <c r="S55" s="6" t="s">
        <v>210</v>
      </c>
      <c r="T55" s="6" t="s">
        <v>90</v>
      </c>
      <c r="U55" s="6" t="s">
        <v>54</v>
      </c>
      <c r="V55" s="30"/>
      <c r="W55" s="30"/>
      <c r="X55" s="30"/>
      <c r="Y55" s="30"/>
      <c r="Z55" s="6">
        <v>2.0</v>
      </c>
      <c r="AA55" s="6">
        <v>2.0</v>
      </c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6"/>
      <c r="AZ55" s="6">
        <f t="shared" si="4"/>
        <v>4</v>
      </c>
      <c r="BA55" s="6">
        <f t="shared" si="5"/>
        <v>768</v>
      </c>
      <c r="BB55" s="6">
        <v>159.0</v>
      </c>
    </row>
    <row r="56" ht="84.75" customHeight="1">
      <c r="A56" s="26">
        <f t="shared" si="1"/>
        <v>307353.6</v>
      </c>
      <c r="B56" s="27" t="str">
        <f t="shared" si="2"/>
        <v>http://helpstore.shop/keyword/</v>
      </c>
      <c r="C56" s="28"/>
      <c r="D56" s="23"/>
      <c r="E56" s="29">
        <f t="shared" si="3"/>
        <v>0</v>
      </c>
      <c r="F56" s="6">
        <v>2.0</v>
      </c>
      <c r="G56" s="6" t="s">
        <v>203</v>
      </c>
      <c r="H56" s="6"/>
      <c r="I56" s="6"/>
      <c r="J56" s="6"/>
      <c r="K56" s="6"/>
      <c r="L56" s="6"/>
      <c r="M56" s="6"/>
      <c r="N56" s="6" t="s">
        <v>204</v>
      </c>
      <c r="O56" s="6" t="s">
        <v>205</v>
      </c>
      <c r="P56" s="6" t="s">
        <v>86</v>
      </c>
      <c r="Q56" s="6" t="s">
        <v>206</v>
      </c>
      <c r="R56" s="6" t="s">
        <v>211</v>
      </c>
      <c r="S56" s="6" t="s">
        <v>212</v>
      </c>
      <c r="T56" s="6" t="s">
        <v>90</v>
      </c>
      <c r="U56" s="6" t="s">
        <v>54</v>
      </c>
      <c r="V56" s="30"/>
      <c r="W56" s="30"/>
      <c r="X56" s="30"/>
      <c r="Y56" s="30"/>
      <c r="Z56" s="6">
        <v>2.0</v>
      </c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6"/>
      <c r="AZ56" s="6">
        <f t="shared" si="4"/>
        <v>2</v>
      </c>
      <c r="BA56" s="6">
        <f t="shared" si="5"/>
        <v>384</v>
      </c>
      <c r="BB56" s="6">
        <v>159.0</v>
      </c>
    </row>
    <row r="57" ht="84.75" customHeight="1">
      <c r="A57" s="26">
        <f t="shared" si="1"/>
        <v>307353.6</v>
      </c>
      <c r="B57" s="27" t="str">
        <f t="shared" si="2"/>
        <v>http://helpstore.shop/keyword/</v>
      </c>
      <c r="C57" s="28"/>
      <c r="D57" s="23"/>
      <c r="E57" s="29">
        <f t="shared" si="3"/>
        <v>0</v>
      </c>
      <c r="F57" s="6">
        <v>2.0</v>
      </c>
      <c r="G57" s="6" t="s">
        <v>203</v>
      </c>
      <c r="H57" s="6"/>
      <c r="I57" s="6"/>
      <c r="J57" s="6"/>
      <c r="K57" s="6"/>
      <c r="L57" s="6"/>
      <c r="M57" s="6"/>
      <c r="N57" s="6" t="s">
        <v>204</v>
      </c>
      <c r="O57" s="6" t="s">
        <v>205</v>
      </c>
      <c r="P57" s="6" t="s">
        <v>86</v>
      </c>
      <c r="Q57" s="6" t="s">
        <v>206</v>
      </c>
      <c r="R57" s="6" t="s">
        <v>213</v>
      </c>
      <c r="S57" s="6" t="s">
        <v>214</v>
      </c>
      <c r="T57" s="6" t="s">
        <v>90</v>
      </c>
      <c r="U57" s="6" t="s">
        <v>54</v>
      </c>
      <c r="V57" s="30"/>
      <c r="W57" s="30"/>
      <c r="X57" s="30"/>
      <c r="Y57" s="6">
        <v>2.0</v>
      </c>
      <c r="Z57" s="6">
        <v>1.0</v>
      </c>
      <c r="AA57" s="6">
        <v>1.0</v>
      </c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6"/>
      <c r="AZ57" s="6">
        <f t="shared" si="4"/>
        <v>4</v>
      </c>
      <c r="BA57" s="6">
        <f t="shared" si="5"/>
        <v>768</v>
      </c>
      <c r="BB57" s="6">
        <v>159.0</v>
      </c>
    </row>
    <row r="58" ht="84.75" customHeight="1">
      <c r="A58" s="26">
        <f t="shared" si="1"/>
        <v>332966.4</v>
      </c>
      <c r="B58" s="27" t="str">
        <f t="shared" si="2"/>
        <v>http://helpstore.shop/keyword/</v>
      </c>
      <c r="C58" s="28"/>
      <c r="D58" s="23"/>
      <c r="E58" s="29">
        <f t="shared" si="3"/>
        <v>0</v>
      </c>
      <c r="F58" s="6">
        <v>2.0</v>
      </c>
      <c r="G58" s="6" t="s">
        <v>215</v>
      </c>
      <c r="H58" s="6"/>
      <c r="I58" s="6"/>
      <c r="J58" s="6"/>
      <c r="K58" s="6"/>
      <c r="L58" s="6"/>
      <c r="M58" s="6"/>
      <c r="N58" s="6" t="s">
        <v>216</v>
      </c>
      <c r="O58" s="6" t="s">
        <v>217</v>
      </c>
      <c r="P58" s="6" t="s">
        <v>86</v>
      </c>
      <c r="Q58" s="6" t="s">
        <v>218</v>
      </c>
      <c r="R58" s="6" t="s">
        <v>219</v>
      </c>
      <c r="S58" s="6" t="s">
        <v>98</v>
      </c>
      <c r="T58" s="6" t="s">
        <v>90</v>
      </c>
      <c r="U58" s="6" t="s">
        <v>54</v>
      </c>
      <c r="V58" s="30"/>
      <c r="W58" s="30"/>
      <c r="X58" s="30"/>
      <c r="Y58" s="30"/>
      <c r="Z58" s="6">
        <v>2.0</v>
      </c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6"/>
      <c r="AZ58" s="6">
        <f t="shared" si="4"/>
        <v>2</v>
      </c>
      <c r="BA58" s="6">
        <f t="shared" si="5"/>
        <v>416</v>
      </c>
      <c r="BB58" s="6">
        <v>159.0</v>
      </c>
    </row>
    <row r="59" ht="84.75" customHeight="1">
      <c r="A59" s="26">
        <f t="shared" si="1"/>
        <v>605102.4</v>
      </c>
      <c r="B59" s="27" t="str">
        <f t="shared" si="2"/>
        <v>http://helpstore.shop/keyword/</v>
      </c>
      <c r="C59" s="28"/>
      <c r="D59" s="23"/>
      <c r="E59" s="29">
        <f t="shared" si="3"/>
        <v>0</v>
      </c>
      <c r="F59" s="6">
        <v>2.0</v>
      </c>
      <c r="G59" s="6" t="s">
        <v>215</v>
      </c>
      <c r="H59" s="6"/>
      <c r="I59" s="6"/>
      <c r="J59" s="6"/>
      <c r="K59" s="6"/>
      <c r="L59" s="6"/>
      <c r="M59" s="6"/>
      <c r="N59" s="6" t="s">
        <v>84</v>
      </c>
      <c r="O59" s="6" t="s">
        <v>85</v>
      </c>
      <c r="P59" s="6" t="s">
        <v>86</v>
      </c>
      <c r="Q59" s="6" t="s">
        <v>218</v>
      </c>
      <c r="R59" s="6" t="s">
        <v>220</v>
      </c>
      <c r="S59" s="6" t="s">
        <v>94</v>
      </c>
      <c r="T59" s="6" t="s">
        <v>90</v>
      </c>
      <c r="U59" s="6" t="s">
        <v>54</v>
      </c>
      <c r="V59" s="30"/>
      <c r="W59" s="30"/>
      <c r="X59" s="30"/>
      <c r="Y59" s="6">
        <v>1.0</v>
      </c>
      <c r="Z59" s="30"/>
      <c r="AA59" s="6">
        <v>1.0</v>
      </c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6"/>
      <c r="AZ59" s="6">
        <f t="shared" si="4"/>
        <v>2</v>
      </c>
      <c r="BA59" s="6">
        <f t="shared" si="5"/>
        <v>756</v>
      </c>
      <c r="BB59" s="6">
        <v>159.0</v>
      </c>
    </row>
    <row r="60" ht="84.75" customHeight="1">
      <c r="A60" s="26">
        <f t="shared" si="1"/>
        <v>51225.6</v>
      </c>
      <c r="B60" s="27" t="str">
        <f t="shared" si="2"/>
        <v>http://helpstore.shop/keyword/</v>
      </c>
      <c r="C60" s="28"/>
      <c r="D60" s="23"/>
      <c r="E60" s="29">
        <f t="shared" si="3"/>
        <v>0</v>
      </c>
      <c r="F60" s="6">
        <v>2.0</v>
      </c>
      <c r="G60" s="6" t="s">
        <v>221</v>
      </c>
      <c r="H60" s="6"/>
      <c r="I60" s="6"/>
      <c r="J60" s="6"/>
      <c r="K60" s="6"/>
      <c r="L60" s="6"/>
      <c r="M60" s="6"/>
      <c r="N60" s="6" t="s">
        <v>55</v>
      </c>
      <c r="O60" s="6" t="s">
        <v>39</v>
      </c>
      <c r="P60" s="6" t="s">
        <v>86</v>
      </c>
      <c r="Q60" s="6" t="s">
        <v>222</v>
      </c>
      <c r="R60" s="6" t="s">
        <v>223</v>
      </c>
      <c r="S60" s="6" t="s">
        <v>224</v>
      </c>
      <c r="T60" s="6" t="s">
        <v>90</v>
      </c>
      <c r="U60" s="6" t="s">
        <v>7</v>
      </c>
      <c r="V60" s="30"/>
      <c r="W60" s="30"/>
      <c r="X60" s="30"/>
      <c r="Y60" s="6">
        <v>1.0</v>
      </c>
      <c r="Z60" s="6">
        <v>2.0</v>
      </c>
      <c r="AA60" s="6">
        <v>2.0</v>
      </c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6"/>
      <c r="AZ60" s="6">
        <f t="shared" si="4"/>
        <v>5</v>
      </c>
      <c r="BA60" s="6">
        <f t="shared" si="5"/>
        <v>160</v>
      </c>
      <c r="BB60" s="6">
        <v>159.0</v>
      </c>
    </row>
    <row r="61" ht="84.75" customHeight="1">
      <c r="A61" s="26">
        <f t="shared" si="1"/>
        <v>51225.6</v>
      </c>
      <c r="B61" s="27" t="str">
        <f t="shared" si="2"/>
        <v>http://helpstore.shop/keyword/</v>
      </c>
      <c r="C61" s="28"/>
      <c r="D61" s="23"/>
      <c r="E61" s="29">
        <f t="shared" si="3"/>
        <v>0</v>
      </c>
      <c r="F61" s="6">
        <v>2.0</v>
      </c>
      <c r="G61" s="6" t="s">
        <v>221</v>
      </c>
      <c r="H61" s="6"/>
      <c r="I61" s="6"/>
      <c r="J61" s="6"/>
      <c r="K61" s="6"/>
      <c r="L61" s="6"/>
      <c r="M61" s="6"/>
      <c r="N61" s="6" t="s">
        <v>55</v>
      </c>
      <c r="O61" s="6" t="s">
        <v>39</v>
      </c>
      <c r="P61" s="6" t="s">
        <v>86</v>
      </c>
      <c r="Q61" s="6" t="s">
        <v>222</v>
      </c>
      <c r="R61" s="6" t="s">
        <v>223</v>
      </c>
      <c r="S61" s="6" t="s">
        <v>224</v>
      </c>
      <c r="T61" s="6" t="s">
        <v>90</v>
      </c>
      <c r="U61" s="6" t="s">
        <v>7</v>
      </c>
      <c r="V61" s="30"/>
      <c r="W61" s="30"/>
      <c r="X61" s="30"/>
      <c r="Y61" s="6">
        <v>2.0</v>
      </c>
      <c r="Z61" s="6">
        <v>2.0</v>
      </c>
      <c r="AA61" s="6">
        <v>2.0</v>
      </c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6"/>
      <c r="AZ61" s="6">
        <f t="shared" si="4"/>
        <v>6</v>
      </c>
      <c r="BA61" s="6">
        <f t="shared" si="5"/>
        <v>192</v>
      </c>
      <c r="BB61" s="6">
        <v>159.0</v>
      </c>
    </row>
    <row r="62" ht="84.75" customHeight="1">
      <c r="A62" s="26">
        <f t="shared" si="1"/>
        <v>400200</v>
      </c>
      <c r="B62" s="27" t="str">
        <f t="shared" si="2"/>
        <v>http://helpstore.shop/keyword/</v>
      </c>
      <c r="C62" s="28"/>
      <c r="D62" s="23"/>
      <c r="E62" s="29">
        <f t="shared" si="3"/>
        <v>0</v>
      </c>
      <c r="F62" s="6">
        <v>2.0</v>
      </c>
      <c r="G62" s="6" t="s">
        <v>225</v>
      </c>
      <c r="H62" s="6"/>
      <c r="I62" s="6"/>
      <c r="J62" s="6"/>
      <c r="K62" s="6"/>
      <c r="L62" s="6"/>
      <c r="M62" s="6"/>
      <c r="N62" s="6" t="s">
        <v>149</v>
      </c>
      <c r="O62" s="6" t="s">
        <v>105</v>
      </c>
      <c r="P62" s="6" t="s">
        <v>86</v>
      </c>
      <c r="Q62" s="6" t="s">
        <v>226</v>
      </c>
      <c r="R62" s="6" t="s">
        <v>227</v>
      </c>
      <c r="S62" s="6" t="s">
        <v>128</v>
      </c>
      <c r="T62" s="6" t="s">
        <v>90</v>
      </c>
      <c r="U62" s="6" t="s">
        <v>54</v>
      </c>
      <c r="V62" s="30"/>
      <c r="W62" s="30"/>
      <c r="X62" s="30"/>
      <c r="Y62" s="30"/>
      <c r="Z62" s="6">
        <v>1.0</v>
      </c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6"/>
      <c r="AZ62" s="6">
        <f t="shared" si="4"/>
        <v>1</v>
      </c>
      <c r="BA62" s="6">
        <f t="shared" si="5"/>
        <v>250</v>
      </c>
      <c r="BB62" s="6">
        <v>159.0</v>
      </c>
    </row>
    <row r="63" ht="84.75" customHeight="1">
      <c r="A63" s="26">
        <f t="shared" si="1"/>
        <v>520260</v>
      </c>
      <c r="B63" s="27" t="str">
        <f t="shared" si="2"/>
        <v>http://helpstore.shop/keyword/</v>
      </c>
      <c r="C63" s="28"/>
      <c r="D63" s="23"/>
      <c r="E63" s="29">
        <f t="shared" si="3"/>
        <v>0</v>
      </c>
      <c r="F63" s="6">
        <v>2.0</v>
      </c>
      <c r="G63" s="6" t="s">
        <v>228</v>
      </c>
      <c r="H63" s="6"/>
      <c r="I63" s="6"/>
      <c r="J63" s="6"/>
      <c r="K63" s="6"/>
      <c r="L63" s="6"/>
      <c r="M63" s="6"/>
      <c r="N63" s="6" t="s">
        <v>229</v>
      </c>
      <c r="O63" s="6" t="s">
        <v>230</v>
      </c>
      <c r="P63" s="6" t="s">
        <v>86</v>
      </c>
      <c r="Q63" s="6" t="s">
        <v>231</v>
      </c>
      <c r="R63" s="6" t="s">
        <v>232</v>
      </c>
      <c r="S63" s="6" t="s">
        <v>128</v>
      </c>
      <c r="T63" s="6" t="s">
        <v>90</v>
      </c>
      <c r="U63" s="6" t="s">
        <v>18</v>
      </c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6">
        <v>1.0</v>
      </c>
      <c r="AI63" s="30"/>
      <c r="AJ63" s="6">
        <v>1.0</v>
      </c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6"/>
      <c r="AZ63" s="6">
        <f t="shared" si="4"/>
        <v>2</v>
      </c>
      <c r="BA63" s="6">
        <f t="shared" si="5"/>
        <v>650</v>
      </c>
      <c r="BB63" s="6">
        <v>159.0</v>
      </c>
    </row>
    <row r="64" ht="84.75" customHeight="1">
      <c r="A64" s="26">
        <f t="shared" si="1"/>
        <v>168084</v>
      </c>
      <c r="B64" s="27" t="str">
        <f t="shared" si="2"/>
        <v>http://helpstore.shop/keyword/</v>
      </c>
      <c r="C64" s="28"/>
      <c r="D64" s="23"/>
      <c r="E64" s="29">
        <f t="shared" si="3"/>
        <v>0</v>
      </c>
      <c r="F64" s="6">
        <v>2.0</v>
      </c>
      <c r="G64" s="6" t="s">
        <v>233</v>
      </c>
      <c r="H64" s="6"/>
      <c r="I64" s="6"/>
      <c r="J64" s="6"/>
      <c r="K64" s="6"/>
      <c r="L64" s="6"/>
      <c r="M64" s="6"/>
      <c r="N64" s="6" t="s">
        <v>45</v>
      </c>
      <c r="O64" s="6" t="s">
        <v>171</v>
      </c>
      <c r="P64" s="6" t="s">
        <v>86</v>
      </c>
      <c r="Q64" s="6" t="s">
        <v>234</v>
      </c>
      <c r="R64" s="6" t="s">
        <v>235</v>
      </c>
      <c r="S64" s="6" t="s">
        <v>174</v>
      </c>
      <c r="T64" s="6" t="s">
        <v>90</v>
      </c>
      <c r="U64" s="6" t="s">
        <v>53</v>
      </c>
      <c r="V64" s="6">
        <v>3.0</v>
      </c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6"/>
      <c r="AZ64" s="6">
        <f t="shared" si="4"/>
        <v>3</v>
      </c>
      <c r="BA64" s="6">
        <f t="shared" si="5"/>
        <v>315</v>
      </c>
      <c r="BB64" s="6">
        <v>159.0</v>
      </c>
    </row>
    <row r="65" ht="84.75" customHeight="1">
      <c r="A65" s="26">
        <f t="shared" si="1"/>
        <v>198499.2</v>
      </c>
      <c r="B65" s="27" t="str">
        <f t="shared" si="2"/>
        <v>http://helpstore.shop/keyword/</v>
      </c>
      <c r="C65" s="28"/>
      <c r="D65" s="23"/>
      <c r="E65" s="29">
        <f t="shared" si="3"/>
        <v>0</v>
      </c>
      <c r="F65" s="6">
        <v>2.0</v>
      </c>
      <c r="G65" s="6" t="s">
        <v>233</v>
      </c>
      <c r="H65" s="6"/>
      <c r="I65" s="6"/>
      <c r="J65" s="6"/>
      <c r="K65" s="6"/>
      <c r="L65" s="6"/>
      <c r="M65" s="6"/>
      <c r="N65" s="6" t="s">
        <v>236</v>
      </c>
      <c r="O65" s="6" t="s">
        <v>237</v>
      </c>
      <c r="P65" s="6" t="s">
        <v>86</v>
      </c>
      <c r="Q65" s="6" t="s">
        <v>234</v>
      </c>
      <c r="R65" s="6" t="s">
        <v>238</v>
      </c>
      <c r="S65" s="6" t="s">
        <v>239</v>
      </c>
      <c r="T65" s="6" t="s">
        <v>90</v>
      </c>
      <c r="U65" s="6" t="s">
        <v>53</v>
      </c>
      <c r="V65" s="6">
        <v>2.0</v>
      </c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6"/>
      <c r="AZ65" s="6">
        <f t="shared" si="4"/>
        <v>2</v>
      </c>
      <c r="BA65" s="6">
        <f t="shared" si="5"/>
        <v>248</v>
      </c>
      <c r="BB65" s="6">
        <v>159.0</v>
      </c>
    </row>
    <row r="66" ht="84.75" customHeight="1">
      <c r="A66" s="26">
        <f t="shared" si="1"/>
        <v>144072</v>
      </c>
      <c r="B66" s="27" t="str">
        <f t="shared" si="2"/>
        <v>http://helpstore.shop/keyword/</v>
      </c>
      <c r="C66" s="28"/>
      <c r="D66" s="23"/>
      <c r="E66" s="29">
        <f t="shared" si="3"/>
        <v>0</v>
      </c>
      <c r="F66" s="6">
        <v>2.0</v>
      </c>
      <c r="G66" s="6" t="s">
        <v>233</v>
      </c>
      <c r="H66" s="6"/>
      <c r="I66" s="6"/>
      <c r="J66" s="6"/>
      <c r="K66" s="6"/>
      <c r="L66" s="6"/>
      <c r="M66" s="6"/>
      <c r="N66" s="6" t="s">
        <v>42</v>
      </c>
      <c r="O66" s="6" t="s">
        <v>167</v>
      </c>
      <c r="P66" s="6" t="s">
        <v>86</v>
      </c>
      <c r="Q66" s="6" t="s">
        <v>234</v>
      </c>
      <c r="R66" s="6" t="s">
        <v>240</v>
      </c>
      <c r="S66" s="6" t="s">
        <v>241</v>
      </c>
      <c r="T66" s="6" t="s">
        <v>90</v>
      </c>
      <c r="U66" s="6" t="s">
        <v>53</v>
      </c>
      <c r="V66" s="6">
        <v>2.0</v>
      </c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6"/>
      <c r="AZ66" s="6">
        <f t="shared" si="4"/>
        <v>2</v>
      </c>
      <c r="BA66" s="6">
        <f t="shared" si="5"/>
        <v>180</v>
      </c>
      <c r="BB66" s="6">
        <v>159.0</v>
      </c>
    </row>
    <row r="67" ht="84.75" customHeight="1">
      <c r="A67" s="26">
        <f t="shared" si="1"/>
        <v>440220</v>
      </c>
      <c r="B67" s="27" t="str">
        <f t="shared" si="2"/>
        <v>http://helpstore.shop/keyword/</v>
      </c>
      <c r="C67" s="28"/>
      <c r="D67" s="23"/>
      <c r="E67" s="29">
        <f t="shared" si="3"/>
        <v>0</v>
      </c>
      <c r="F67" s="6">
        <v>2.0</v>
      </c>
      <c r="G67" s="6" t="s">
        <v>242</v>
      </c>
      <c r="H67" s="6"/>
      <c r="I67" s="6"/>
      <c r="J67" s="6"/>
      <c r="K67" s="6"/>
      <c r="L67" s="6"/>
      <c r="M67" s="6"/>
      <c r="N67" s="6" t="s">
        <v>243</v>
      </c>
      <c r="O67" s="6" t="s">
        <v>230</v>
      </c>
      <c r="P67" s="6" t="s">
        <v>86</v>
      </c>
      <c r="Q67" s="6" t="s">
        <v>244</v>
      </c>
      <c r="R67" s="6" t="s">
        <v>245</v>
      </c>
      <c r="S67" s="6" t="s">
        <v>108</v>
      </c>
      <c r="T67" s="6" t="s">
        <v>90</v>
      </c>
      <c r="U67" s="6" t="s">
        <v>54</v>
      </c>
      <c r="V67" s="30"/>
      <c r="W67" s="30"/>
      <c r="X67" s="6">
        <v>1.0</v>
      </c>
      <c r="Y67" s="6">
        <v>2.0</v>
      </c>
      <c r="Z67" s="6">
        <v>4.0</v>
      </c>
      <c r="AA67" s="6">
        <v>3.0</v>
      </c>
      <c r="AB67" s="6">
        <v>1.0</v>
      </c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6"/>
      <c r="AZ67" s="6">
        <f t="shared" si="4"/>
        <v>11</v>
      </c>
      <c r="BA67" s="6">
        <f t="shared" si="5"/>
        <v>3025</v>
      </c>
      <c r="BB67" s="6">
        <v>159.0</v>
      </c>
    </row>
    <row r="68" ht="84.75" customHeight="1">
      <c r="A68" s="26">
        <f t="shared" si="1"/>
        <v>440220</v>
      </c>
      <c r="B68" s="27" t="str">
        <f t="shared" si="2"/>
        <v>http://helpstore.shop/keyword/</v>
      </c>
      <c r="C68" s="28"/>
      <c r="D68" s="23"/>
      <c r="E68" s="29">
        <f t="shared" si="3"/>
        <v>0</v>
      </c>
      <c r="F68" s="6">
        <v>2.0</v>
      </c>
      <c r="G68" s="6" t="s">
        <v>242</v>
      </c>
      <c r="H68" s="6"/>
      <c r="I68" s="6"/>
      <c r="J68" s="6"/>
      <c r="K68" s="6"/>
      <c r="L68" s="6"/>
      <c r="M68" s="6"/>
      <c r="N68" s="6" t="s">
        <v>243</v>
      </c>
      <c r="O68" s="6" t="s">
        <v>230</v>
      </c>
      <c r="P68" s="6" t="s">
        <v>86</v>
      </c>
      <c r="Q68" s="6" t="s">
        <v>244</v>
      </c>
      <c r="R68" s="6" t="s">
        <v>246</v>
      </c>
      <c r="S68" s="6" t="s">
        <v>108</v>
      </c>
      <c r="T68" s="6" t="s">
        <v>90</v>
      </c>
      <c r="U68" s="6" t="s">
        <v>54</v>
      </c>
      <c r="V68" s="30"/>
      <c r="W68" s="30"/>
      <c r="X68" s="30"/>
      <c r="Y68" s="6">
        <v>1.0</v>
      </c>
      <c r="Z68" s="6">
        <v>1.0</v>
      </c>
      <c r="AA68" s="6">
        <v>3.0</v>
      </c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6"/>
      <c r="AZ68" s="6">
        <f t="shared" si="4"/>
        <v>5</v>
      </c>
      <c r="BA68" s="6">
        <f t="shared" si="5"/>
        <v>1375</v>
      </c>
      <c r="BB68" s="6">
        <v>159.0</v>
      </c>
    </row>
    <row r="69" ht="84.75" customHeight="1">
      <c r="A69" s="26">
        <f t="shared" si="1"/>
        <v>672336</v>
      </c>
      <c r="B69" s="27" t="str">
        <f t="shared" si="2"/>
        <v>http://helpstore.shop/keyword/</v>
      </c>
      <c r="C69" s="28"/>
      <c r="D69" s="23"/>
      <c r="E69" s="29">
        <f t="shared" si="3"/>
        <v>0</v>
      </c>
      <c r="F69" s="6">
        <v>2.0</v>
      </c>
      <c r="G69" s="6" t="s">
        <v>242</v>
      </c>
      <c r="H69" s="6"/>
      <c r="I69" s="6"/>
      <c r="J69" s="6"/>
      <c r="K69" s="6"/>
      <c r="L69" s="6"/>
      <c r="M69" s="6"/>
      <c r="N69" s="6" t="s">
        <v>129</v>
      </c>
      <c r="O69" s="6" t="s">
        <v>130</v>
      </c>
      <c r="P69" s="6" t="s">
        <v>86</v>
      </c>
      <c r="Q69" s="6" t="s">
        <v>244</v>
      </c>
      <c r="R69" s="6" t="s">
        <v>247</v>
      </c>
      <c r="S69" s="6" t="s">
        <v>128</v>
      </c>
      <c r="T69" s="6" t="s">
        <v>90</v>
      </c>
      <c r="U69" s="6" t="s">
        <v>54</v>
      </c>
      <c r="V69" s="30"/>
      <c r="W69" s="30"/>
      <c r="X69" s="30"/>
      <c r="Y69" s="6">
        <v>1.0</v>
      </c>
      <c r="Z69" s="6">
        <v>1.0</v>
      </c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6"/>
      <c r="AZ69" s="6">
        <f t="shared" si="4"/>
        <v>2</v>
      </c>
      <c r="BA69" s="6">
        <f t="shared" si="5"/>
        <v>840</v>
      </c>
      <c r="BB69" s="6">
        <v>159.0</v>
      </c>
    </row>
    <row r="70" ht="84.75" customHeight="1">
      <c r="A70" s="26">
        <f t="shared" si="1"/>
        <v>400200</v>
      </c>
      <c r="B70" s="27" t="str">
        <f t="shared" si="2"/>
        <v>http://helpstore.shop/keyword/</v>
      </c>
      <c r="C70" s="28"/>
      <c r="D70" s="23"/>
      <c r="E70" s="29">
        <f t="shared" si="3"/>
        <v>0</v>
      </c>
      <c r="F70" s="6">
        <v>2.0</v>
      </c>
      <c r="G70" s="6" t="s">
        <v>248</v>
      </c>
      <c r="H70" s="6"/>
      <c r="I70" s="6"/>
      <c r="J70" s="6"/>
      <c r="K70" s="6"/>
      <c r="L70" s="6"/>
      <c r="M70" s="6"/>
      <c r="N70" s="6" t="s">
        <v>149</v>
      </c>
      <c r="O70" s="6" t="s">
        <v>105</v>
      </c>
      <c r="P70" s="6" t="s">
        <v>86</v>
      </c>
      <c r="Q70" s="6" t="s">
        <v>249</v>
      </c>
      <c r="R70" s="6" t="s">
        <v>250</v>
      </c>
      <c r="S70" s="6" t="s">
        <v>169</v>
      </c>
      <c r="T70" s="6" t="s">
        <v>90</v>
      </c>
      <c r="U70" s="6" t="s">
        <v>53</v>
      </c>
      <c r="V70" s="6">
        <v>1.0</v>
      </c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6"/>
      <c r="AZ70" s="6">
        <f t="shared" si="4"/>
        <v>1</v>
      </c>
      <c r="BA70" s="6">
        <f t="shared" si="5"/>
        <v>250</v>
      </c>
      <c r="BB70" s="6">
        <v>159.0</v>
      </c>
    </row>
    <row r="71" ht="84.75" customHeight="1">
      <c r="A71" s="26">
        <f t="shared" si="1"/>
        <v>400200</v>
      </c>
      <c r="B71" s="27" t="str">
        <f t="shared" si="2"/>
        <v>http://helpstore.shop/keyword/</v>
      </c>
      <c r="C71" s="28"/>
      <c r="D71" s="23"/>
      <c r="E71" s="29">
        <f t="shared" si="3"/>
        <v>0</v>
      </c>
      <c r="F71" s="6">
        <v>2.0</v>
      </c>
      <c r="G71" s="6" t="s">
        <v>248</v>
      </c>
      <c r="H71" s="6"/>
      <c r="I71" s="6"/>
      <c r="J71" s="6"/>
      <c r="K71" s="6"/>
      <c r="L71" s="6"/>
      <c r="M71" s="6"/>
      <c r="N71" s="6" t="s">
        <v>149</v>
      </c>
      <c r="O71" s="6" t="s">
        <v>105</v>
      </c>
      <c r="P71" s="6" t="s">
        <v>86</v>
      </c>
      <c r="Q71" s="6" t="s">
        <v>249</v>
      </c>
      <c r="R71" s="6" t="s">
        <v>251</v>
      </c>
      <c r="S71" s="6" t="s">
        <v>252</v>
      </c>
      <c r="T71" s="6" t="s">
        <v>90</v>
      </c>
      <c r="U71" s="6" t="s">
        <v>53</v>
      </c>
      <c r="V71" s="6">
        <v>4.0</v>
      </c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6"/>
      <c r="AZ71" s="6">
        <f t="shared" si="4"/>
        <v>4</v>
      </c>
      <c r="BA71" s="6">
        <f t="shared" si="5"/>
        <v>1000</v>
      </c>
      <c r="BB71" s="6">
        <v>159.0</v>
      </c>
    </row>
    <row r="72" ht="84.75" customHeight="1">
      <c r="A72" s="26">
        <f t="shared" si="1"/>
        <v>264132</v>
      </c>
      <c r="B72" s="27" t="str">
        <f t="shared" si="2"/>
        <v>http://helpstore.shop/keyword/</v>
      </c>
      <c r="C72" s="28"/>
      <c r="D72" s="23"/>
      <c r="E72" s="29">
        <f t="shared" si="3"/>
        <v>0</v>
      </c>
      <c r="F72" s="6">
        <v>2.0</v>
      </c>
      <c r="G72" s="6" t="s">
        <v>248</v>
      </c>
      <c r="H72" s="6"/>
      <c r="I72" s="6"/>
      <c r="J72" s="6"/>
      <c r="K72" s="6"/>
      <c r="L72" s="6"/>
      <c r="M72" s="6"/>
      <c r="N72" s="6" t="s">
        <v>180</v>
      </c>
      <c r="O72" s="6" t="s">
        <v>253</v>
      </c>
      <c r="P72" s="6" t="s">
        <v>86</v>
      </c>
      <c r="Q72" s="6" t="s">
        <v>249</v>
      </c>
      <c r="R72" s="6" t="s">
        <v>254</v>
      </c>
      <c r="S72" s="6" t="s">
        <v>144</v>
      </c>
      <c r="T72" s="6" t="s">
        <v>90</v>
      </c>
      <c r="U72" s="6" t="s">
        <v>53</v>
      </c>
      <c r="V72" s="6">
        <v>5.0</v>
      </c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6"/>
      <c r="AZ72" s="6">
        <f t="shared" si="4"/>
        <v>5</v>
      </c>
      <c r="BA72" s="6">
        <f t="shared" si="5"/>
        <v>825</v>
      </c>
      <c r="BB72" s="6">
        <v>159.0</v>
      </c>
    </row>
    <row r="73" ht="84.75" customHeight="1">
      <c r="A73" s="26">
        <f t="shared" si="1"/>
        <v>264132</v>
      </c>
      <c r="B73" s="27" t="str">
        <f t="shared" si="2"/>
        <v>http://helpstore.shop/keyword/</v>
      </c>
      <c r="C73" s="28"/>
      <c r="D73" s="23"/>
      <c r="E73" s="29">
        <f t="shared" si="3"/>
        <v>0</v>
      </c>
      <c r="F73" s="6">
        <v>2.0</v>
      </c>
      <c r="G73" s="6" t="s">
        <v>248</v>
      </c>
      <c r="H73" s="6"/>
      <c r="I73" s="6"/>
      <c r="J73" s="6"/>
      <c r="K73" s="6"/>
      <c r="L73" s="6"/>
      <c r="M73" s="6"/>
      <c r="N73" s="6" t="s">
        <v>180</v>
      </c>
      <c r="O73" s="6" t="s">
        <v>253</v>
      </c>
      <c r="P73" s="6" t="s">
        <v>86</v>
      </c>
      <c r="Q73" s="6" t="s">
        <v>249</v>
      </c>
      <c r="R73" s="6" t="s">
        <v>255</v>
      </c>
      <c r="S73" s="6" t="s">
        <v>256</v>
      </c>
      <c r="T73" s="6" t="s">
        <v>90</v>
      </c>
      <c r="U73" s="6" t="s">
        <v>53</v>
      </c>
      <c r="V73" s="6">
        <v>5.0</v>
      </c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6"/>
      <c r="AZ73" s="6">
        <f t="shared" si="4"/>
        <v>5</v>
      </c>
      <c r="BA73" s="6">
        <f t="shared" si="5"/>
        <v>825</v>
      </c>
      <c r="BB73" s="6">
        <v>159.0</v>
      </c>
    </row>
    <row r="74" ht="84.75" customHeight="1">
      <c r="A74" s="26">
        <f t="shared" si="1"/>
        <v>238519.2</v>
      </c>
      <c r="B74" s="27" t="str">
        <f t="shared" si="2"/>
        <v>http://helpstore.shop/keyword/</v>
      </c>
      <c r="C74" s="28"/>
      <c r="D74" s="23"/>
      <c r="E74" s="29">
        <f t="shared" si="3"/>
        <v>0</v>
      </c>
      <c r="F74" s="6">
        <v>2.0</v>
      </c>
      <c r="G74" s="6" t="s">
        <v>248</v>
      </c>
      <c r="H74" s="6"/>
      <c r="I74" s="6"/>
      <c r="J74" s="6"/>
      <c r="K74" s="6"/>
      <c r="L74" s="6"/>
      <c r="M74" s="6"/>
      <c r="N74" s="6" t="s">
        <v>257</v>
      </c>
      <c r="O74" s="6" t="s">
        <v>258</v>
      </c>
      <c r="P74" s="6" t="s">
        <v>86</v>
      </c>
      <c r="Q74" s="6" t="s">
        <v>249</v>
      </c>
      <c r="R74" s="6" t="s">
        <v>259</v>
      </c>
      <c r="S74" s="6" t="s">
        <v>98</v>
      </c>
      <c r="T74" s="6" t="s">
        <v>90</v>
      </c>
      <c r="U74" s="6" t="s">
        <v>53</v>
      </c>
      <c r="V74" s="6">
        <v>1.0</v>
      </c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6"/>
      <c r="AZ74" s="6">
        <f t="shared" si="4"/>
        <v>1</v>
      </c>
      <c r="BA74" s="6">
        <f t="shared" si="5"/>
        <v>149</v>
      </c>
      <c r="BB74" s="6">
        <v>159.0</v>
      </c>
    </row>
    <row r="75" ht="84.75" customHeight="1">
      <c r="A75" s="26">
        <f t="shared" si="1"/>
        <v>238519.2</v>
      </c>
      <c r="B75" s="27" t="str">
        <f t="shared" si="2"/>
        <v>http://helpstore.shop/keyword/</v>
      </c>
      <c r="C75" s="28"/>
      <c r="D75" s="23"/>
      <c r="E75" s="29">
        <f t="shared" si="3"/>
        <v>0</v>
      </c>
      <c r="F75" s="6">
        <v>2.0</v>
      </c>
      <c r="G75" s="6" t="s">
        <v>248</v>
      </c>
      <c r="H75" s="6"/>
      <c r="I75" s="6"/>
      <c r="J75" s="6"/>
      <c r="K75" s="6"/>
      <c r="L75" s="6"/>
      <c r="M75" s="6"/>
      <c r="N75" s="6" t="s">
        <v>257</v>
      </c>
      <c r="O75" s="6" t="s">
        <v>258</v>
      </c>
      <c r="P75" s="6" t="s">
        <v>86</v>
      </c>
      <c r="Q75" s="6" t="s">
        <v>249</v>
      </c>
      <c r="R75" s="6" t="s">
        <v>259</v>
      </c>
      <c r="S75" s="6" t="s">
        <v>98</v>
      </c>
      <c r="T75" s="6" t="s">
        <v>90</v>
      </c>
      <c r="U75" s="6" t="s">
        <v>53</v>
      </c>
      <c r="V75" s="6">
        <v>2.0</v>
      </c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6"/>
      <c r="AZ75" s="6">
        <f t="shared" si="4"/>
        <v>2</v>
      </c>
      <c r="BA75" s="6">
        <f t="shared" si="5"/>
        <v>298</v>
      </c>
      <c r="BB75" s="6">
        <v>159.0</v>
      </c>
    </row>
    <row r="76" ht="84.75" customHeight="1">
      <c r="A76" s="26">
        <f t="shared" si="1"/>
        <v>392196</v>
      </c>
      <c r="B76" s="27" t="str">
        <f t="shared" si="2"/>
        <v>http://helpstore.shop/keyword/</v>
      </c>
      <c r="C76" s="28"/>
      <c r="D76" s="23"/>
      <c r="E76" s="29">
        <f t="shared" si="3"/>
        <v>0</v>
      </c>
      <c r="F76" s="6">
        <v>2.0</v>
      </c>
      <c r="G76" s="6" t="s">
        <v>260</v>
      </c>
      <c r="H76" s="6"/>
      <c r="I76" s="6"/>
      <c r="J76" s="6"/>
      <c r="K76" s="6"/>
      <c r="L76" s="6"/>
      <c r="M76" s="6"/>
      <c r="N76" s="6" t="s">
        <v>171</v>
      </c>
      <c r="O76" s="6" t="s">
        <v>217</v>
      </c>
      <c r="P76" s="6" t="s">
        <v>86</v>
      </c>
      <c r="Q76" s="6" t="s">
        <v>261</v>
      </c>
      <c r="R76" s="6" t="s">
        <v>262</v>
      </c>
      <c r="S76" s="6" t="s">
        <v>263</v>
      </c>
      <c r="T76" s="6" t="s">
        <v>90</v>
      </c>
      <c r="U76" s="6" t="s">
        <v>18</v>
      </c>
      <c r="V76" s="30"/>
      <c r="W76" s="30"/>
      <c r="X76" s="30"/>
      <c r="Y76" s="6">
        <v>2.0</v>
      </c>
      <c r="Z76" s="6">
        <v>2.0</v>
      </c>
      <c r="AA76" s="6">
        <v>2.0</v>
      </c>
      <c r="AB76" s="6">
        <v>2.0</v>
      </c>
      <c r="AC76" s="6">
        <v>2.0</v>
      </c>
      <c r="AD76" s="6">
        <v>2.0</v>
      </c>
      <c r="AE76" s="6">
        <v>2.0</v>
      </c>
      <c r="AF76" s="6">
        <v>1.0</v>
      </c>
      <c r="AG76" s="30"/>
      <c r="AH76" s="6">
        <v>2.0</v>
      </c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6"/>
      <c r="AZ76" s="6">
        <f t="shared" si="4"/>
        <v>17</v>
      </c>
      <c r="BA76" s="6">
        <f t="shared" si="5"/>
        <v>4165</v>
      </c>
      <c r="BB76" s="6">
        <v>159.0</v>
      </c>
    </row>
    <row r="77" ht="84.75" customHeight="1">
      <c r="A77" s="26">
        <f t="shared" si="1"/>
        <v>216108</v>
      </c>
      <c r="B77" s="27" t="str">
        <f t="shared" si="2"/>
        <v>http://helpstore.shop/keyword/</v>
      </c>
      <c r="C77" s="28"/>
      <c r="D77" s="23"/>
      <c r="E77" s="29">
        <f t="shared" si="3"/>
        <v>0</v>
      </c>
      <c r="F77" s="6">
        <v>2.0</v>
      </c>
      <c r="G77" s="6" t="s">
        <v>260</v>
      </c>
      <c r="H77" s="6"/>
      <c r="I77" s="6"/>
      <c r="J77" s="6"/>
      <c r="K77" s="6"/>
      <c r="L77" s="6"/>
      <c r="M77" s="6"/>
      <c r="N77" s="6" t="s">
        <v>51</v>
      </c>
      <c r="O77" s="6" t="s">
        <v>264</v>
      </c>
      <c r="P77" s="6" t="s">
        <v>86</v>
      </c>
      <c r="Q77" s="6" t="s">
        <v>261</v>
      </c>
      <c r="R77" s="6" t="s">
        <v>265</v>
      </c>
      <c r="S77" s="6" t="s">
        <v>266</v>
      </c>
      <c r="T77" s="6" t="s">
        <v>90</v>
      </c>
      <c r="U77" s="6" t="s">
        <v>18</v>
      </c>
      <c r="V77" s="30"/>
      <c r="W77" s="30"/>
      <c r="X77" s="30"/>
      <c r="Y77" s="6">
        <v>1.0</v>
      </c>
      <c r="Z77" s="6">
        <v>6.0</v>
      </c>
      <c r="AA77" s="6">
        <v>3.0</v>
      </c>
      <c r="AB77" s="6">
        <v>2.0</v>
      </c>
      <c r="AC77" s="6">
        <v>1.0</v>
      </c>
      <c r="AD77" s="30"/>
      <c r="AE77" s="6">
        <v>2.0</v>
      </c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6"/>
      <c r="AZ77" s="6">
        <f t="shared" si="4"/>
        <v>15</v>
      </c>
      <c r="BA77" s="6">
        <f t="shared" si="5"/>
        <v>2025</v>
      </c>
      <c r="BB77" s="6">
        <v>159.0</v>
      </c>
    </row>
    <row r="78" ht="84.75" customHeight="1">
      <c r="A78" s="26">
        <f t="shared" si="1"/>
        <v>216108</v>
      </c>
      <c r="B78" s="27" t="str">
        <f t="shared" si="2"/>
        <v>http://helpstore.shop/keyword/</v>
      </c>
      <c r="C78" s="28"/>
      <c r="D78" s="23"/>
      <c r="E78" s="29">
        <f t="shared" si="3"/>
        <v>0</v>
      </c>
      <c r="F78" s="6">
        <v>2.0</v>
      </c>
      <c r="G78" s="6" t="s">
        <v>260</v>
      </c>
      <c r="H78" s="6"/>
      <c r="I78" s="6"/>
      <c r="J78" s="6"/>
      <c r="K78" s="6"/>
      <c r="L78" s="6"/>
      <c r="M78" s="6"/>
      <c r="N78" s="6" t="s">
        <v>51</v>
      </c>
      <c r="O78" s="6" t="s">
        <v>264</v>
      </c>
      <c r="P78" s="6" t="s">
        <v>86</v>
      </c>
      <c r="Q78" s="6" t="s">
        <v>261</v>
      </c>
      <c r="R78" s="6" t="s">
        <v>267</v>
      </c>
      <c r="S78" s="6" t="s">
        <v>268</v>
      </c>
      <c r="T78" s="6" t="s">
        <v>90</v>
      </c>
      <c r="U78" s="6" t="s">
        <v>18</v>
      </c>
      <c r="V78" s="30"/>
      <c r="W78" s="30"/>
      <c r="X78" s="30"/>
      <c r="Y78" s="6">
        <v>1.0</v>
      </c>
      <c r="Z78" s="6">
        <v>2.0</v>
      </c>
      <c r="AA78" s="6">
        <v>1.0</v>
      </c>
      <c r="AB78" s="6">
        <v>2.0</v>
      </c>
      <c r="AC78" s="6">
        <v>1.0</v>
      </c>
      <c r="AD78" s="6">
        <v>2.0</v>
      </c>
      <c r="AE78" s="6">
        <v>2.0</v>
      </c>
      <c r="AF78" s="6">
        <v>1.0</v>
      </c>
      <c r="AG78" s="30"/>
      <c r="AH78" s="6">
        <v>2.0</v>
      </c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6"/>
      <c r="AZ78" s="6">
        <f t="shared" si="4"/>
        <v>14</v>
      </c>
      <c r="BA78" s="6">
        <f t="shared" si="5"/>
        <v>1890</v>
      </c>
      <c r="BB78" s="6">
        <v>159.0</v>
      </c>
    </row>
    <row r="79" ht="84.75" customHeight="1">
      <c r="A79" s="26">
        <f t="shared" si="1"/>
        <v>200100</v>
      </c>
      <c r="B79" s="27" t="str">
        <f t="shared" si="2"/>
        <v>http://helpstore.shop/keyword/</v>
      </c>
      <c r="C79" s="28"/>
      <c r="D79" s="23"/>
      <c r="E79" s="29">
        <f t="shared" si="3"/>
        <v>0</v>
      </c>
      <c r="F79" s="6">
        <v>2.0</v>
      </c>
      <c r="G79" s="6" t="s">
        <v>260</v>
      </c>
      <c r="H79" s="6"/>
      <c r="I79" s="6"/>
      <c r="J79" s="6"/>
      <c r="K79" s="6"/>
      <c r="L79" s="6"/>
      <c r="M79" s="6"/>
      <c r="N79" s="6" t="s">
        <v>49</v>
      </c>
      <c r="O79" s="6" t="s">
        <v>149</v>
      </c>
      <c r="P79" s="6" t="s">
        <v>86</v>
      </c>
      <c r="Q79" s="6" t="s">
        <v>261</v>
      </c>
      <c r="R79" s="6" t="s">
        <v>269</v>
      </c>
      <c r="S79" s="6" t="s">
        <v>98</v>
      </c>
      <c r="T79" s="6" t="s">
        <v>90</v>
      </c>
      <c r="U79" s="6" t="s">
        <v>18</v>
      </c>
      <c r="V79" s="30"/>
      <c r="W79" s="30"/>
      <c r="X79" s="30"/>
      <c r="Y79" s="6">
        <v>1.0</v>
      </c>
      <c r="Z79" s="6">
        <v>2.0</v>
      </c>
      <c r="AA79" s="6">
        <v>1.0</v>
      </c>
      <c r="AB79" s="6">
        <v>2.0</v>
      </c>
      <c r="AC79" s="6">
        <v>1.0</v>
      </c>
      <c r="AD79" s="6">
        <v>2.0</v>
      </c>
      <c r="AE79" s="6">
        <v>1.0</v>
      </c>
      <c r="AF79" s="6">
        <v>1.0</v>
      </c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6"/>
      <c r="AZ79" s="6">
        <f t="shared" si="4"/>
        <v>11</v>
      </c>
      <c r="BA79" s="6">
        <f t="shared" si="5"/>
        <v>1375</v>
      </c>
      <c r="BB79" s="6">
        <v>159.0</v>
      </c>
    </row>
    <row r="80" ht="84.75" customHeight="1">
      <c r="A80" s="26">
        <f t="shared" si="1"/>
        <v>132866.4</v>
      </c>
      <c r="B80" s="27" t="str">
        <f t="shared" si="2"/>
        <v>http://helpstore.shop/keyword/</v>
      </c>
      <c r="C80" s="28"/>
      <c r="D80" s="23"/>
      <c r="E80" s="29">
        <f t="shared" si="3"/>
        <v>0</v>
      </c>
      <c r="F80" s="6">
        <v>2.0</v>
      </c>
      <c r="G80" s="6" t="s">
        <v>270</v>
      </c>
      <c r="H80" s="6"/>
      <c r="I80" s="6"/>
      <c r="J80" s="6"/>
      <c r="K80" s="6"/>
      <c r="L80" s="6"/>
      <c r="M80" s="6"/>
      <c r="N80" s="6" t="s">
        <v>183</v>
      </c>
      <c r="O80" s="6" t="s">
        <v>184</v>
      </c>
      <c r="P80" s="6" t="s">
        <v>86</v>
      </c>
      <c r="Q80" s="6" t="s">
        <v>271</v>
      </c>
      <c r="R80" s="6" t="s">
        <v>272</v>
      </c>
      <c r="S80" s="6" t="s">
        <v>273</v>
      </c>
      <c r="T80" s="6" t="s">
        <v>90</v>
      </c>
      <c r="U80" s="6" t="s">
        <v>53</v>
      </c>
      <c r="V80" s="6">
        <v>3.0</v>
      </c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6"/>
      <c r="AZ80" s="6">
        <f t="shared" si="4"/>
        <v>3</v>
      </c>
      <c r="BA80" s="6">
        <f t="shared" si="5"/>
        <v>249</v>
      </c>
      <c r="BB80" s="6">
        <v>159.0</v>
      </c>
    </row>
    <row r="81" ht="84.75" customHeight="1">
      <c r="A81" s="26">
        <f t="shared" si="1"/>
        <v>132866.4</v>
      </c>
      <c r="B81" s="27" t="str">
        <f t="shared" si="2"/>
        <v>http://helpstore.shop/keyword/</v>
      </c>
      <c r="C81" s="28"/>
      <c r="D81" s="23"/>
      <c r="E81" s="29">
        <f t="shared" si="3"/>
        <v>0</v>
      </c>
      <c r="F81" s="6">
        <v>2.0</v>
      </c>
      <c r="G81" s="6" t="s">
        <v>270</v>
      </c>
      <c r="H81" s="6"/>
      <c r="I81" s="6"/>
      <c r="J81" s="6"/>
      <c r="K81" s="6"/>
      <c r="L81" s="6"/>
      <c r="M81" s="6"/>
      <c r="N81" s="6" t="s">
        <v>183</v>
      </c>
      <c r="O81" s="6" t="s">
        <v>184</v>
      </c>
      <c r="P81" s="6" t="s">
        <v>86</v>
      </c>
      <c r="Q81" s="6" t="s">
        <v>271</v>
      </c>
      <c r="R81" s="6" t="s">
        <v>274</v>
      </c>
      <c r="S81" s="6" t="s">
        <v>275</v>
      </c>
      <c r="T81" s="6" t="s">
        <v>90</v>
      </c>
      <c r="U81" s="6" t="s">
        <v>53</v>
      </c>
      <c r="V81" s="6">
        <v>4.0</v>
      </c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6"/>
      <c r="AZ81" s="6">
        <f t="shared" si="4"/>
        <v>4</v>
      </c>
      <c r="BA81" s="6">
        <f t="shared" si="5"/>
        <v>332</v>
      </c>
      <c r="BB81" s="6">
        <v>159.0</v>
      </c>
    </row>
    <row r="82" ht="84.75" customHeight="1">
      <c r="A82" s="26">
        <f t="shared" si="1"/>
        <v>172886.4</v>
      </c>
      <c r="B82" s="27" t="str">
        <f t="shared" si="2"/>
        <v>http://helpstore.shop/keyword/</v>
      </c>
      <c r="C82" s="28"/>
      <c r="D82" s="23"/>
      <c r="E82" s="29">
        <f t="shared" si="3"/>
        <v>0</v>
      </c>
      <c r="F82" s="6">
        <v>2.0</v>
      </c>
      <c r="G82" s="6" t="s">
        <v>276</v>
      </c>
      <c r="H82" s="6"/>
      <c r="I82" s="6"/>
      <c r="J82" s="6"/>
      <c r="K82" s="6"/>
      <c r="L82" s="6"/>
      <c r="M82" s="6"/>
      <c r="N82" s="6" t="s">
        <v>277</v>
      </c>
      <c r="O82" s="6" t="s">
        <v>171</v>
      </c>
      <c r="P82" s="6" t="s">
        <v>86</v>
      </c>
      <c r="Q82" s="6" t="s">
        <v>271</v>
      </c>
      <c r="R82" s="6" t="s">
        <v>278</v>
      </c>
      <c r="S82" s="6" t="s">
        <v>144</v>
      </c>
      <c r="T82" s="6" t="s">
        <v>90</v>
      </c>
      <c r="U82" s="6" t="s">
        <v>53</v>
      </c>
      <c r="V82" s="6">
        <v>17.0</v>
      </c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6"/>
      <c r="AZ82" s="6">
        <f t="shared" si="4"/>
        <v>17</v>
      </c>
      <c r="BA82" s="6">
        <f t="shared" si="5"/>
        <v>1836</v>
      </c>
      <c r="BB82" s="6">
        <v>159.0</v>
      </c>
    </row>
    <row r="83" ht="84.75" customHeight="1">
      <c r="A83" s="26">
        <f t="shared" si="1"/>
        <v>172886.4</v>
      </c>
      <c r="B83" s="27" t="str">
        <f t="shared" si="2"/>
        <v>http://helpstore.shop/keyword/</v>
      </c>
      <c r="C83" s="28"/>
      <c r="D83" s="23"/>
      <c r="E83" s="29">
        <f t="shared" si="3"/>
        <v>0</v>
      </c>
      <c r="F83" s="6">
        <v>2.0</v>
      </c>
      <c r="G83" s="6" t="s">
        <v>276</v>
      </c>
      <c r="H83" s="6"/>
      <c r="I83" s="6"/>
      <c r="J83" s="6"/>
      <c r="K83" s="6"/>
      <c r="L83" s="6"/>
      <c r="M83" s="6"/>
      <c r="N83" s="6" t="s">
        <v>277</v>
      </c>
      <c r="O83" s="6" t="s">
        <v>171</v>
      </c>
      <c r="P83" s="6" t="s">
        <v>86</v>
      </c>
      <c r="Q83" s="6" t="s">
        <v>279</v>
      </c>
      <c r="R83" s="6" t="s">
        <v>280</v>
      </c>
      <c r="S83" s="6" t="s">
        <v>281</v>
      </c>
      <c r="T83" s="6" t="s">
        <v>90</v>
      </c>
      <c r="U83" s="6" t="s">
        <v>53</v>
      </c>
      <c r="V83" s="6">
        <v>5.0</v>
      </c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6"/>
      <c r="AZ83" s="6">
        <f t="shared" si="4"/>
        <v>5</v>
      </c>
      <c r="BA83" s="6">
        <f t="shared" si="5"/>
        <v>540</v>
      </c>
      <c r="BB83" s="6">
        <v>159.0</v>
      </c>
    </row>
    <row r="84" ht="84.75" customHeight="1">
      <c r="A84" s="26">
        <f t="shared" si="1"/>
        <v>172886.4</v>
      </c>
      <c r="B84" s="27" t="str">
        <f t="shared" si="2"/>
        <v>http://helpstore.shop/keyword/</v>
      </c>
      <c r="C84" s="28"/>
      <c r="D84" s="23"/>
      <c r="E84" s="29">
        <f t="shared" si="3"/>
        <v>0</v>
      </c>
      <c r="F84" s="6">
        <v>2.0</v>
      </c>
      <c r="G84" s="6" t="s">
        <v>276</v>
      </c>
      <c r="H84" s="6"/>
      <c r="I84" s="6"/>
      <c r="J84" s="6"/>
      <c r="K84" s="6"/>
      <c r="L84" s="6"/>
      <c r="M84" s="6"/>
      <c r="N84" s="6" t="s">
        <v>277</v>
      </c>
      <c r="O84" s="6" t="s">
        <v>171</v>
      </c>
      <c r="P84" s="6" t="s">
        <v>86</v>
      </c>
      <c r="Q84" s="6" t="s">
        <v>271</v>
      </c>
      <c r="R84" s="6" t="s">
        <v>282</v>
      </c>
      <c r="S84" s="6" t="s">
        <v>283</v>
      </c>
      <c r="T84" s="6" t="s">
        <v>90</v>
      </c>
      <c r="U84" s="6" t="s">
        <v>53</v>
      </c>
      <c r="V84" s="6">
        <v>24.0</v>
      </c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6"/>
      <c r="AZ84" s="6">
        <f t="shared" si="4"/>
        <v>24</v>
      </c>
      <c r="BA84" s="6">
        <f t="shared" si="5"/>
        <v>2592</v>
      </c>
      <c r="BB84" s="6">
        <v>159.0</v>
      </c>
    </row>
    <row r="85" ht="84.75" customHeight="1">
      <c r="A85" s="26">
        <f t="shared" si="1"/>
        <v>193696.8</v>
      </c>
      <c r="B85" s="27" t="str">
        <f t="shared" si="2"/>
        <v>http://helpstore.shop/keyword/</v>
      </c>
      <c r="C85" s="28"/>
      <c r="D85" s="23"/>
      <c r="E85" s="29">
        <f t="shared" si="3"/>
        <v>0</v>
      </c>
      <c r="F85" s="6">
        <v>2.0</v>
      </c>
      <c r="G85" s="6" t="s">
        <v>276</v>
      </c>
      <c r="H85" s="6"/>
      <c r="I85" s="6"/>
      <c r="J85" s="6"/>
      <c r="K85" s="6"/>
      <c r="L85" s="6"/>
      <c r="M85" s="6"/>
      <c r="N85" s="6" t="s">
        <v>284</v>
      </c>
      <c r="O85" s="6" t="s">
        <v>243</v>
      </c>
      <c r="P85" s="6" t="s">
        <v>86</v>
      </c>
      <c r="Q85" s="6" t="s">
        <v>271</v>
      </c>
      <c r="R85" s="6" t="s">
        <v>285</v>
      </c>
      <c r="S85" s="6" t="s">
        <v>286</v>
      </c>
      <c r="T85" s="6" t="s">
        <v>90</v>
      </c>
      <c r="U85" s="6" t="s">
        <v>53</v>
      </c>
      <c r="V85" s="6">
        <v>26.0</v>
      </c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6"/>
      <c r="AZ85" s="6">
        <f t="shared" si="4"/>
        <v>26</v>
      </c>
      <c r="BA85" s="6">
        <f t="shared" si="5"/>
        <v>3146</v>
      </c>
      <c r="BB85" s="6">
        <v>159.0</v>
      </c>
    </row>
    <row r="86" ht="84.75" customHeight="1">
      <c r="A86" s="26">
        <f t="shared" si="1"/>
        <v>193696.8</v>
      </c>
      <c r="B86" s="27" t="str">
        <f t="shared" si="2"/>
        <v>http://helpstore.shop/keyword/</v>
      </c>
      <c r="C86" s="28"/>
      <c r="D86" s="23"/>
      <c r="E86" s="29">
        <f t="shared" si="3"/>
        <v>0</v>
      </c>
      <c r="F86" s="6">
        <v>2.0</v>
      </c>
      <c r="G86" s="6" t="s">
        <v>276</v>
      </c>
      <c r="H86" s="6"/>
      <c r="I86" s="6"/>
      <c r="J86" s="6"/>
      <c r="K86" s="6"/>
      <c r="L86" s="6"/>
      <c r="M86" s="6"/>
      <c r="N86" s="6" t="s">
        <v>284</v>
      </c>
      <c r="O86" s="6" t="s">
        <v>243</v>
      </c>
      <c r="P86" s="6" t="s">
        <v>86</v>
      </c>
      <c r="Q86" s="6" t="s">
        <v>271</v>
      </c>
      <c r="R86" s="6" t="s">
        <v>287</v>
      </c>
      <c r="S86" s="6" t="s">
        <v>286</v>
      </c>
      <c r="T86" s="6" t="s">
        <v>90</v>
      </c>
      <c r="U86" s="6" t="s">
        <v>53</v>
      </c>
      <c r="V86" s="6">
        <v>24.0</v>
      </c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6"/>
      <c r="AZ86" s="6">
        <f t="shared" si="4"/>
        <v>24</v>
      </c>
      <c r="BA86" s="6">
        <f t="shared" si="5"/>
        <v>2904</v>
      </c>
      <c r="BB86" s="6">
        <v>159.0</v>
      </c>
    </row>
    <row r="87" ht="84.75" customHeight="1">
      <c r="A87" s="26">
        <f t="shared" si="1"/>
        <v>132866.4</v>
      </c>
      <c r="B87" s="27" t="str">
        <f t="shared" si="2"/>
        <v>http://helpstore.shop/keyword/</v>
      </c>
      <c r="C87" s="28"/>
      <c r="D87" s="23"/>
      <c r="E87" s="29">
        <f t="shared" si="3"/>
        <v>0</v>
      </c>
      <c r="F87" s="6">
        <v>2.0</v>
      </c>
      <c r="G87" s="6" t="s">
        <v>276</v>
      </c>
      <c r="H87" s="6"/>
      <c r="I87" s="6"/>
      <c r="J87" s="6"/>
      <c r="K87" s="6"/>
      <c r="L87" s="6"/>
      <c r="M87" s="6"/>
      <c r="N87" s="6" t="s">
        <v>183</v>
      </c>
      <c r="O87" s="6" t="s">
        <v>184</v>
      </c>
      <c r="P87" s="6" t="s">
        <v>86</v>
      </c>
      <c r="Q87" s="6" t="s">
        <v>271</v>
      </c>
      <c r="R87" s="6" t="s">
        <v>288</v>
      </c>
      <c r="S87" s="6" t="s">
        <v>286</v>
      </c>
      <c r="T87" s="6" t="s">
        <v>90</v>
      </c>
      <c r="U87" s="6" t="s">
        <v>53</v>
      </c>
      <c r="V87" s="6">
        <v>5.0</v>
      </c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6"/>
      <c r="AZ87" s="6">
        <f t="shared" si="4"/>
        <v>5</v>
      </c>
      <c r="BA87" s="6">
        <f t="shared" si="5"/>
        <v>415</v>
      </c>
      <c r="BB87" s="6">
        <v>159.0</v>
      </c>
    </row>
    <row r="88" ht="84.75" customHeight="1">
      <c r="A88" s="26">
        <f t="shared" si="1"/>
        <v>132866.4</v>
      </c>
      <c r="B88" s="27" t="str">
        <f t="shared" si="2"/>
        <v>http://helpstore.shop/keyword/</v>
      </c>
      <c r="C88" s="28"/>
      <c r="D88" s="23"/>
      <c r="E88" s="29">
        <f t="shared" si="3"/>
        <v>0</v>
      </c>
      <c r="F88" s="6">
        <v>2.0</v>
      </c>
      <c r="G88" s="6" t="s">
        <v>276</v>
      </c>
      <c r="H88" s="6"/>
      <c r="I88" s="6"/>
      <c r="J88" s="6"/>
      <c r="K88" s="6"/>
      <c r="L88" s="6"/>
      <c r="M88" s="6"/>
      <c r="N88" s="6" t="s">
        <v>183</v>
      </c>
      <c r="O88" s="6" t="s">
        <v>184</v>
      </c>
      <c r="P88" s="6" t="s">
        <v>86</v>
      </c>
      <c r="Q88" s="6" t="s">
        <v>271</v>
      </c>
      <c r="R88" s="6" t="s">
        <v>289</v>
      </c>
      <c r="S88" s="6" t="s">
        <v>286</v>
      </c>
      <c r="T88" s="6" t="s">
        <v>90</v>
      </c>
      <c r="U88" s="6" t="s">
        <v>53</v>
      </c>
      <c r="V88" s="6">
        <v>6.0</v>
      </c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6"/>
      <c r="AZ88" s="6">
        <f t="shared" si="4"/>
        <v>6</v>
      </c>
      <c r="BA88" s="6">
        <f t="shared" si="5"/>
        <v>498</v>
      </c>
      <c r="BB88" s="6">
        <v>159.0</v>
      </c>
    </row>
    <row r="89" ht="84.75" customHeight="1">
      <c r="A89" s="26">
        <f t="shared" si="1"/>
        <v>132866.4</v>
      </c>
      <c r="B89" s="27" t="str">
        <f t="shared" si="2"/>
        <v>http://helpstore.shop/keyword/</v>
      </c>
      <c r="C89" s="28"/>
      <c r="D89" s="23"/>
      <c r="E89" s="29">
        <f t="shared" si="3"/>
        <v>0</v>
      </c>
      <c r="F89" s="6">
        <v>2.0</v>
      </c>
      <c r="G89" s="6" t="s">
        <v>276</v>
      </c>
      <c r="H89" s="6"/>
      <c r="I89" s="6"/>
      <c r="J89" s="6"/>
      <c r="K89" s="6"/>
      <c r="L89" s="6"/>
      <c r="M89" s="6"/>
      <c r="N89" s="6" t="s">
        <v>183</v>
      </c>
      <c r="O89" s="6" t="s">
        <v>184</v>
      </c>
      <c r="P89" s="6" t="s">
        <v>86</v>
      </c>
      <c r="Q89" s="6" t="s">
        <v>279</v>
      </c>
      <c r="R89" s="6" t="s">
        <v>290</v>
      </c>
      <c r="S89" s="6" t="s">
        <v>291</v>
      </c>
      <c r="T89" s="6" t="s">
        <v>90</v>
      </c>
      <c r="U89" s="6" t="s">
        <v>53</v>
      </c>
      <c r="V89" s="6">
        <v>2.0</v>
      </c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6"/>
      <c r="AZ89" s="6">
        <f t="shared" si="4"/>
        <v>2</v>
      </c>
      <c r="BA89" s="6">
        <f t="shared" si="5"/>
        <v>166</v>
      </c>
      <c r="BB89" s="6">
        <v>159.0</v>
      </c>
    </row>
    <row r="90" ht="84.75" customHeight="1">
      <c r="A90" s="26">
        <f t="shared" ref="A90:A97" si="6">HYPERLINK("https://mustit.co.kr/product/search?search_action=search&amp;event=0&amp;event_no=1004&amp;keyword="&amp;iferror(left(R90,FIND(" ",R90)),""),N90*$A$1*(1+$C$1))</f>
        <v>406755</v>
      </c>
      <c r="B90" s="27" t="str">
        <f t="shared" si="2"/>
        <v>http://helpstore.shop/keyword/</v>
      </c>
      <c r="C90" s="28"/>
      <c r="D90" s="23"/>
      <c r="E90" s="29">
        <f t="shared" si="3"/>
        <v>0</v>
      </c>
      <c r="F90" s="6">
        <v>2.0</v>
      </c>
      <c r="G90" s="6" t="s">
        <v>292</v>
      </c>
      <c r="H90" s="6"/>
      <c r="I90" s="6"/>
      <c r="J90" s="6"/>
      <c r="K90" s="6"/>
      <c r="L90" s="6"/>
      <c r="M90" s="6"/>
      <c r="N90" s="6" t="s">
        <v>293</v>
      </c>
      <c r="O90" s="6" t="s">
        <v>205</v>
      </c>
      <c r="P90" s="6" t="s">
        <v>86</v>
      </c>
      <c r="Q90" s="6" t="s">
        <v>294</v>
      </c>
      <c r="R90" s="6" t="s">
        <v>295</v>
      </c>
      <c r="S90" s="6" t="s">
        <v>296</v>
      </c>
      <c r="T90" s="6" t="s">
        <v>90</v>
      </c>
      <c r="U90" s="6" t="s">
        <v>18</v>
      </c>
      <c r="V90" s="30"/>
      <c r="W90" s="30"/>
      <c r="X90" s="30"/>
      <c r="Y90" s="30"/>
      <c r="Z90" s="30"/>
      <c r="AA90" s="30"/>
      <c r="AB90" s="30"/>
      <c r="AC90" s="6">
        <v>1.0</v>
      </c>
      <c r="AD90" s="30"/>
      <c r="AE90" s="6">
        <v>1.0</v>
      </c>
      <c r="AF90" s="6">
        <v>1.0</v>
      </c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6"/>
      <c r="AZ90" s="6">
        <f t="shared" si="4"/>
        <v>3</v>
      </c>
      <c r="BA90" s="6">
        <f t="shared" si="5"/>
        <v>675</v>
      </c>
      <c r="BB90" s="6">
        <v>159.0</v>
      </c>
    </row>
    <row r="91" ht="84.75" customHeight="1">
      <c r="A91" s="26">
        <f t="shared" si="6"/>
        <v>406755</v>
      </c>
      <c r="B91" s="27" t="str">
        <f t="shared" si="2"/>
        <v>http://helpstore.shop/keyword/</v>
      </c>
      <c r="C91" s="28"/>
      <c r="D91" s="23"/>
      <c r="E91" s="29">
        <f t="shared" si="3"/>
        <v>0</v>
      </c>
      <c r="F91" s="6">
        <v>2.0</v>
      </c>
      <c r="G91" s="6" t="s">
        <v>292</v>
      </c>
      <c r="H91" s="6"/>
      <c r="I91" s="6"/>
      <c r="J91" s="6"/>
      <c r="K91" s="6"/>
      <c r="L91" s="6"/>
      <c r="M91" s="6"/>
      <c r="N91" s="6" t="s">
        <v>293</v>
      </c>
      <c r="O91" s="6" t="s">
        <v>205</v>
      </c>
      <c r="P91" s="6" t="s">
        <v>86</v>
      </c>
      <c r="Q91" s="6" t="s">
        <v>294</v>
      </c>
      <c r="R91" s="6" t="s">
        <v>297</v>
      </c>
      <c r="S91" s="6" t="s">
        <v>298</v>
      </c>
      <c r="T91" s="6" t="s">
        <v>90</v>
      </c>
      <c r="U91" s="6" t="s">
        <v>18</v>
      </c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6">
        <v>2.0</v>
      </c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6"/>
      <c r="AZ91" s="6">
        <f t="shared" si="4"/>
        <v>2</v>
      </c>
      <c r="BA91" s="6">
        <f t="shared" si="5"/>
        <v>450</v>
      </c>
      <c r="BB91" s="6">
        <v>159.0</v>
      </c>
    </row>
    <row r="92" ht="84.75" customHeight="1">
      <c r="A92" s="26">
        <f t="shared" si="6"/>
        <v>406755</v>
      </c>
      <c r="B92" s="27" t="str">
        <f t="shared" si="2"/>
        <v>http://helpstore.shop/keyword/</v>
      </c>
      <c r="C92" s="28"/>
      <c r="D92" s="23"/>
      <c r="E92" s="29">
        <f t="shared" si="3"/>
        <v>0</v>
      </c>
      <c r="F92" s="6">
        <v>2.0</v>
      </c>
      <c r="G92" s="6" t="s">
        <v>292</v>
      </c>
      <c r="H92" s="6"/>
      <c r="I92" s="6"/>
      <c r="J92" s="6"/>
      <c r="K92" s="6"/>
      <c r="L92" s="6"/>
      <c r="M92" s="6"/>
      <c r="N92" s="6" t="s">
        <v>293</v>
      </c>
      <c r="O92" s="6" t="s">
        <v>205</v>
      </c>
      <c r="P92" s="6" t="s">
        <v>86</v>
      </c>
      <c r="Q92" s="6" t="s">
        <v>294</v>
      </c>
      <c r="R92" s="6" t="s">
        <v>299</v>
      </c>
      <c r="S92" s="6" t="s">
        <v>298</v>
      </c>
      <c r="T92" s="6" t="s">
        <v>90</v>
      </c>
      <c r="U92" s="6" t="s">
        <v>18</v>
      </c>
      <c r="V92" s="30"/>
      <c r="W92" s="30"/>
      <c r="X92" s="30"/>
      <c r="Y92" s="30"/>
      <c r="Z92" s="6">
        <v>1.0</v>
      </c>
      <c r="AA92" s="30"/>
      <c r="AB92" s="6">
        <v>2.0</v>
      </c>
      <c r="AC92" s="30"/>
      <c r="AD92" s="30"/>
      <c r="AE92" s="30"/>
      <c r="AF92" s="6">
        <v>1.0</v>
      </c>
      <c r="AG92" s="30"/>
      <c r="AH92" s="6">
        <v>2.0</v>
      </c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6"/>
      <c r="AZ92" s="6">
        <f t="shared" si="4"/>
        <v>6</v>
      </c>
      <c r="BA92" s="6">
        <f t="shared" si="5"/>
        <v>1350</v>
      </c>
      <c r="BB92" s="6">
        <v>159.0</v>
      </c>
    </row>
    <row r="93" ht="84.75" customHeight="1">
      <c r="A93" s="26">
        <f t="shared" si="6"/>
        <v>406755</v>
      </c>
      <c r="B93" s="27" t="str">
        <f t="shared" si="2"/>
        <v>http://helpstore.shop/keyword/</v>
      </c>
      <c r="C93" s="28"/>
      <c r="D93" s="23"/>
      <c r="E93" s="29">
        <f t="shared" si="3"/>
        <v>0</v>
      </c>
      <c r="F93" s="6">
        <v>2.0</v>
      </c>
      <c r="G93" s="6" t="s">
        <v>292</v>
      </c>
      <c r="H93" s="6"/>
      <c r="I93" s="6"/>
      <c r="J93" s="6"/>
      <c r="K93" s="6"/>
      <c r="L93" s="6"/>
      <c r="M93" s="6"/>
      <c r="N93" s="6" t="s">
        <v>293</v>
      </c>
      <c r="O93" s="6" t="s">
        <v>205</v>
      </c>
      <c r="P93" s="6" t="s">
        <v>86</v>
      </c>
      <c r="Q93" s="6" t="s">
        <v>294</v>
      </c>
      <c r="R93" s="6" t="s">
        <v>300</v>
      </c>
      <c r="S93" s="6" t="s">
        <v>301</v>
      </c>
      <c r="T93" s="6" t="s">
        <v>90</v>
      </c>
      <c r="U93" s="6" t="s">
        <v>18</v>
      </c>
      <c r="V93" s="30"/>
      <c r="W93" s="30"/>
      <c r="X93" s="30"/>
      <c r="Y93" s="6">
        <v>6.0</v>
      </c>
      <c r="Z93" s="6">
        <v>5.0</v>
      </c>
      <c r="AA93" s="6">
        <v>3.0</v>
      </c>
      <c r="AB93" s="6">
        <v>4.0</v>
      </c>
      <c r="AC93" s="6">
        <v>4.0</v>
      </c>
      <c r="AD93" s="6">
        <v>3.0</v>
      </c>
      <c r="AE93" s="6">
        <v>3.0</v>
      </c>
      <c r="AF93" s="6">
        <v>8.0</v>
      </c>
      <c r="AG93" s="30"/>
      <c r="AH93" s="6">
        <v>1.0</v>
      </c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6"/>
      <c r="AZ93" s="6">
        <f t="shared" si="4"/>
        <v>37</v>
      </c>
      <c r="BA93" s="6">
        <f t="shared" si="5"/>
        <v>8325</v>
      </c>
      <c r="BB93" s="6">
        <v>159.0</v>
      </c>
    </row>
    <row r="94" ht="84.75" customHeight="1">
      <c r="A94" s="26">
        <f t="shared" si="6"/>
        <v>406755</v>
      </c>
      <c r="B94" s="27" t="str">
        <f t="shared" si="2"/>
        <v>http://helpstore.shop/keyword/</v>
      </c>
      <c r="C94" s="28"/>
      <c r="D94" s="23"/>
      <c r="E94" s="29">
        <f t="shared" si="3"/>
        <v>0</v>
      </c>
      <c r="F94" s="6">
        <v>2.0</v>
      </c>
      <c r="G94" s="6" t="s">
        <v>292</v>
      </c>
      <c r="H94" s="6"/>
      <c r="I94" s="6"/>
      <c r="J94" s="6"/>
      <c r="K94" s="6"/>
      <c r="L94" s="6"/>
      <c r="M94" s="6"/>
      <c r="N94" s="6" t="s">
        <v>293</v>
      </c>
      <c r="O94" s="6" t="s">
        <v>205</v>
      </c>
      <c r="P94" s="6" t="s">
        <v>86</v>
      </c>
      <c r="Q94" s="6" t="s">
        <v>294</v>
      </c>
      <c r="R94" s="6" t="s">
        <v>302</v>
      </c>
      <c r="S94" s="6" t="s">
        <v>303</v>
      </c>
      <c r="T94" s="6" t="s">
        <v>90</v>
      </c>
      <c r="U94" s="6" t="s">
        <v>18</v>
      </c>
      <c r="V94" s="30"/>
      <c r="W94" s="30"/>
      <c r="X94" s="30"/>
      <c r="Y94" s="30"/>
      <c r="Z94" s="30"/>
      <c r="AA94" s="30"/>
      <c r="AB94" s="30"/>
      <c r="AC94" s="30"/>
      <c r="AD94" s="30"/>
      <c r="AE94" s="6">
        <v>1.0</v>
      </c>
      <c r="AF94" s="6">
        <v>4.0</v>
      </c>
      <c r="AG94" s="30"/>
      <c r="AH94" s="6">
        <v>1.0</v>
      </c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6"/>
      <c r="AZ94" s="6">
        <f t="shared" si="4"/>
        <v>6</v>
      </c>
      <c r="BA94" s="6">
        <f t="shared" si="5"/>
        <v>1350</v>
      </c>
      <c r="BB94" s="6">
        <v>159.0</v>
      </c>
    </row>
    <row r="95" ht="84.75" customHeight="1">
      <c r="A95" s="26">
        <f t="shared" si="6"/>
        <v>376564.74</v>
      </c>
      <c r="B95" s="27" t="str">
        <f t="shared" si="2"/>
        <v>http://helpstore.shop/keyword/</v>
      </c>
      <c r="C95" s="28"/>
      <c r="D95" s="23"/>
      <c r="E95" s="29">
        <f t="shared" si="3"/>
        <v>0</v>
      </c>
      <c r="F95" s="6">
        <v>2.0</v>
      </c>
      <c r="G95" s="6" t="s">
        <v>292</v>
      </c>
      <c r="H95" s="6"/>
      <c r="I95" s="6"/>
      <c r="J95" s="6"/>
      <c r="K95" s="6"/>
      <c r="L95" s="6"/>
      <c r="M95" s="6"/>
      <c r="N95" s="6" t="s">
        <v>304</v>
      </c>
      <c r="O95" s="6" t="s">
        <v>305</v>
      </c>
      <c r="P95" s="6" t="s">
        <v>86</v>
      </c>
      <c r="Q95" s="6" t="s">
        <v>294</v>
      </c>
      <c r="R95" s="6" t="s">
        <v>306</v>
      </c>
      <c r="S95" s="6" t="s">
        <v>307</v>
      </c>
      <c r="T95" s="6" t="s">
        <v>90</v>
      </c>
      <c r="U95" s="6" t="s">
        <v>18</v>
      </c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6">
        <v>1.0</v>
      </c>
      <c r="AH95" s="6">
        <v>1.0</v>
      </c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6"/>
      <c r="AZ95" s="6">
        <f t="shared" si="4"/>
        <v>2</v>
      </c>
      <c r="BA95" s="6" t="str">
        <f t="shared" si="5"/>
        <v>#VALUE!</v>
      </c>
      <c r="BB95" s="6">
        <v>159.0</v>
      </c>
    </row>
    <row r="96" ht="84.75" customHeight="1">
      <c r="A96" s="26">
        <f t="shared" si="6"/>
        <v>406755</v>
      </c>
      <c r="B96" s="27" t="str">
        <f t="shared" si="2"/>
        <v>http://helpstore.shop/keyword/</v>
      </c>
      <c r="C96" s="28"/>
      <c r="D96" s="23"/>
      <c r="E96" s="29">
        <f t="shared" si="3"/>
        <v>0</v>
      </c>
      <c r="F96" s="6">
        <v>2.0</v>
      </c>
      <c r="G96" s="6" t="s">
        <v>292</v>
      </c>
      <c r="H96" s="6"/>
      <c r="I96" s="6"/>
      <c r="J96" s="6"/>
      <c r="K96" s="6"/>
      <c r="L96" s="6"/>
      <c r="M96" s="6"/>
      <c r="N96" s="6" t="s">
        <v>293</v>
      </c>
      <c r="O96" s="6" t="s">
        <v>205</v>
      </c>
      <c r="P96" s="6" t="s">
        <v>86</v>
      </c>
      <c r="Q96" s="6" t="s">
        <v>294</v>
      </c>
      <c r="R96" s="6" t="s">
        <v>308</v>
      </c>
      <c r="S96" s="6" t="s">
        <v>309</v>
      </c>
      <c r="T96" s="6" t="s">
        <v>90</v>
      </c>
      <c r="U96" s="6" t="s">
        <v>18</v>
      </c>
      <c r="V96" s="30"/>
      <c r="W96" s="30"/>
      <c r="X96" s="30"/>
      <c r="Y96" s="6">
        <v>5.0</v>
      </c>
      <c r="Z96" s="6">
        <v>8.0</v>
      </c>
      <c r="AA96" s="6">
        <v>4.0</v>
      </c>
      <c r="AB96" s="6">
        <v>3.0</v>
      </c>
      <c r="AC96" s="6">
        <v>4.0</v>
      </c>
      <c r="AD96" s="6">
        <v>4.0</v>
      </c>
      <c r="AE96" s="6">
        <v>3.0</v>
      </c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6"/>
      <c r="AZ96" s="6">
        <f t="shared" si="4"/>
        <v>31</v>
      </c>
      <c r="BA96" s="6">
        <f t="shared" si="5"/>
        <v>6975</v>
      </c>
      <c r="BB96" s="6">
        <v>159.0</v>
      </c>
    </row>
    <row r="97" ht="84.75" customHeight="1">
      <c r="A97" s="26">
        <f t="shared" si="6"/>
        <v>376564.74</v>
      </c>
      <c r="B97" s="27" t="str">
        <f t="shared" si="2"/>
        <v>http://helpstore.shop/keyword/</v>
      </c>
      <c r="C97" s="28"/>
      <c r="D97" s="23"/>
      <c r="E97" s="29">
        <f t="shared" si="3"/>
        <v>0</v>
      </c>
      <c r="F97" s="6">
        <v>2.0</v>
      </c>
      <c r="G97" s="6" t="s">
        <v>292</v>
      </c>
      <c r="H97" s="6"/>
      <c r="I97" s="6"/>
      <c r="J97" s="6"/>
      <c r="K97" s="6"/>
      <c r="L97" s="6"/>
      <c r="M97" s="6"/>
      <c r="N97" s="6" t="s">
        <v>304</v>
      </c>
      <c r="O97" s="6" t="s">
        <v>305</v>
      </c>
      <c r="P97" s="6" t="s">
        <v>86</v>
      </c>
      <c r="Q97" s="6" t="s">
        <v>294</v>
      </c>
      <c r="R97" s="6" t="s">
        <v>310</v>
      </c>
      <c r="S97" s="6" t="s">
        <v>311</v>
      </c>
      <c r="T97" s="6" t="s">
        <v>90</v>
      </c>
      <c r="U97" s="6" t="s">
        <v>18</v>
      </c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6">
        <v>1.0</v>
      </c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6"/>
      <c r="AZ97" s="6">
        <f t="shared" si="4"/>
        <v>1</v>
      </c>
      <c r="BA97" s="6" t="str">
        <f t="shared" si="5"/>
        <v>#VALUE!</v>
      </c>
      <c r="BB97" s="6">
        <v>159.0</v>
      </c>
    </row>
    <row r="98" ht="84.75" customHeight="1">
      <c r="A98" s="26">
        <f t="shared" ref="A98:A99" si="7">HYPERLINK("https://mustit.co.kr/product/search?search_action=search&amp;event=0&amp;event_no=1004&amp;keyword="&amp;iferror(left(R98,FIND(" ",R98)),""),N98*$A$1*(1+$B$1))</f>
        <v>416208</v>
      </c>
      <c r="B98" s="27" t="str">
        <f t="shared" si="2"/>
        <v>http://helpstore.shop/keyword/</v>
      </c>
      <c r="C98" s="28"/>
      <c r="D98" s="23"/>
      <c r="E98" s="29">
        <f t="shared" si="3"/>
        <v>0</v>
      </c>
      <c r="F98" s="6">
        <v>2.0</v>
      </c>
      <c r="G98" s="6" t="s">
        <v>292</v>
      </c>
      <c r="H98" s="6"/>
      <c r="I98" s="6"/>
      <c r="J98" s="6"/>
      <c r="K98" s="6"/>
      <c r="L98" s="6"/>
      <c r="M98" s="6"/>
      <c r="N98" s="6" t="s">
        <v>312</v>
      </c>
      <c r="O98" s="6" t="s">
        <v>313</v>
      </c>
      <c r="P98" s="6" t="s">
        <v>86</v>
      </c>
      <c r="Q98" s="6" t="s">
        <v>294</v>
      </c>
      <c r="R98" s="6" t="s">
        <v>314</v>
      </c>
      <c r="S98" s="6" t="s">
        <v>212</v>
      </c>
      <c r="T98" s="6" t="s">
        <v>90</v>
      </c>
      <c r="U98" s="6" t="s">
        <v>18</v>
      </c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6">
        <v>2.0</v>
      </c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6"/>
      <c r="AZ98" s="6">
        <f t="shared" si="4"/>
        <v>2</v>
      </c>
      <c r="BA98" s="6">
        <f t="shared" si="5"/>
        <v>520</v>
      </c>
      <c r="BB98" s="6">
        <v>159.0</v>
      </c>
    </row>
    <row r="99" ht="84.75" customHeight="1">
      <c r="A99" s="26">
        <f t="shared" si="7"/>
        <v>472236</v>
      </c>
      <c r="B99" s="27" t="str">
        <f t="shared" si="2"/>
        <v>http://helpstore.shop/keyword/</v>
      </c>
      <c r="C99" s="28"/>
      <c r="D99" s="23"/>
      <c r="E99" s="29">
        <f t="shared" si="3"/>
        <v>0</v>
      </c>
      <c r="F99" s="6">
        <v>2.0</v>
      </c>
      <c r="G99" s="6" t="s">
        <v>292</v>
      </c>
      <c r="H99" s="6"/>
      <c r="I99" s="6"/>
      <c r="J99" s="6"/>
      <c r="K99" s="6"/>
      <c r="L99" s="6"/>
      <c r="M99" s="6"/>
      <c r="N99" s="6" t="s">
        <v>315</v>
      </c>
      <c r="O99" s="6" t="s">
        <v>105</v>
      </c>
      <c r="P99" s="6" t="s">
        <v>86</v>
      </c>
      <c r="Q99" s="6" t="s">
        <v>316</v>
      </c>
      <c r="R99" s="6" t="s">
        <v>317</v>
      </c>
      <c r="S99" s="6" t="s">
        <v>318</v>
      </c>
      <c r="T99" s="6" t="s">
        <v>90</v>
      </c>
      <c r="U99" s="6" t="s">
        <v>18</v>
      </c>
      <c r="V99" s="30"/>
      <c r="W99" s="30"/>
      <c r="X99" s="30"/>
      <c r="Y99" s="6">
        <v>2.0</v>
      </c>
      <c r="Z99" s="6">
        <v>3.0</v>
      </c>
      <c r="AA99" s="6">
        <v>1.0</v>
      </c>
      <c r="AB99" s="6">
        <v>3.0</v>
      </c>
      <c r="AC99" s="6">
        <v>1.0</v>
      </c>
      <c r="AD99" s="6">
        <v>3.0</v>
      </c>
      <c r="AE99" s="6">
        <v>4.0</v>
      </c>
      <c r="AF99" s="6">
        <v>4.0</v>
      </c>
      <c r="AG99" s="30"/>
      <c r="AH99" s="6">
        <v>1.0</v>
      </c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6"/>
      <c r="AZ99" s="6">
        <f t="shared" si="4"/>
        <v>22</v>
      </c>
      <c r="BA99" s="6">
        <f t="shared" si="5"/>
        <v>6490</v>
      </c>
      <c r="BB99" s="6">
        <v>159.0</v>
      </c>
    </row>
    <row r="100" ht="84.75" customHeight="1">
      <c r="A100" s="26">
        <f t="shared" ref="A100:A110" si="8">HYPERLINK("https://mustit.co.kr/product/search?search_action=search&amp;event=0&amp;event_no=1004&amp;keyword="&amp;iferror(left(R100,FIND(" ",R100)),""),N100*$A$1*(1+$C$1))</f>
        <v>384157.5</v>
      </c>
      <c r="B100" s="27" t="str">
        <f t="shared" si="2"/>
        <v>http://helpstore.shop/keyword/</v>
      </c>
      <c r="C100" s="28"/>
      <c r="D100" s="23"/>
      <c r="E100" s="29">
        <f t="shared" si="3"/>
        <v>0</v>
      </c>
      <c r="F100" s="6">
        <v>2.0</v>
      </c>
      <c r="G100" s="6" t="s">
        <v>292</v>
      </c>
      <c r="H100" s="6"/>
      <c r="I100" s="6"/>
      <c r="J100" s="6"/>
      <c r="K100" s="6"/>
      <c r="L100" s="6"/>
      <c r="M100" s="6"/>
      <c r="N100" s="6" t="s">
        <v>319</v>
      </c>
      <c r="O100" s="6" t="s">
        <v>305</v>
      </c>
      <c r="P100" s="6" t="s">
        <v>86</v>
      </c>
      <c r="Q100" s="6" t="s">
        <v>294</v>
      </c>
      <c r="R100" s="6" t="s">
        <v>320</v>
      </c>
      <c r="S100" s="6" t="s">
        <v>214</v>
      </c>
      <c r="T100" s="6" t="s">
        <v>90</v>
      </c>
      <c r="U100" s="6" t="s">
        <v>18</v>
      </c>
      <c r="V100" s="30"/>
      <c r="W100" s="30"/>
      <c r="X100" s="30"/>
      <c r="Y100" s="30"/>
      <c r="Z100" s="6">
        <v>2.0</v>
      </c>
      <c r="AA100" s="30"/>
      <c r="AB100" s="6">
        <v>2.0</v>
      </c>
      <c r="AC100" s="30"/>
      <c r="AD100" s="6">
        <v>2.0</v>
      </c>
      <c r="AE100" s="30"/>
      <c r="AF100" s="6">
        <v>3.0</v>
      </c>
      <c r="AG100" s="30"/>
      <c r="AH100" s="6">
        <v>1.0</v>
      </c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6"/>
      <c r="AZ100" s="6">
        <f t="shared" si="4"/>
        <v>10</v>
      </c>
      <c r="BA100" s="6" t="str">
        <f t="shared" si="5"/>
        <v>#VALUE!</v>
      </c>
      <c r="BB100" s="6">
        <v>159.0</v>
      </c>
    </row>
    <row r="101" ht="84.75" customHeight="1">
      <c r="A101" s="26">
        <f t="shared" si="8"/>
        <v>384157.5</v>
      </c>
      <c r="B101" s="27" t="str">
        <f t="shared" si="2"/>
        <v>http://helpstore.shop/keyword/</v>
      </c>
      <c r="C101" s="28"/>
      <c r="D101" s="23"/>
      <c r="E101" s="29">
        <f t="shared" si="3"/>
        <v>0</v>
      </c>
      <c r="F101" s="6">
        <v>2.0</v>
      </c>
      <c r="G101" s="6" t="s">
        <v>292</v>
      </c>
      <c r="H101" s="6"/>
      <c r="I101" s="6"/>
      <c r="J101" s="6"/>
      <c r="K101" s="6"/>
      <c r="L101" s="6"/>
      <c r="M101" s="6"/>
      <c r="N101" s="6" t="s">
        <v>319</v>
      </c>
      <c r="O101" s="6" t="s">
        <v>305</v>
      </c>
      <c r="P101" s="6" t="s">
        <v>86</v>
      </c>
      <c r="Q101" s="6" t="s">
        <v>294</v>
      </c>
      <c r="R101" s="6" t="s">
        <v>321</v>
      </c>
      <c r="S101" s="6" t="s">
        <v>322</v>
      </c>
      <c r="T101" s="6" t="s">
        <v>90</v>
      </c>
      <c r="U101" s="6" t="s">
        <v>18</v>
      </c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6">
        <v>1.0</v>
      </c>
      <c r="AG101" s="30"/>
      <c r="AH101" s="6">
        <v>1.0</v>
      </c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6"/>
      <c r="AZ101" s="6">
        <f t="shared" si="4"/>
        <v>2</v>
      </c>
      <c r="BA101" s="6" t="str">
        <f t="shared" si="5"/>
        <v>#VALUE!</v>
      </c>
      <c r="BB101" s="6">
        <v>159.0</v>
      </c>
    </row>
    <row r="102" ht="84.75" customHeight="1">
      <c r="A102" s="26">
        <f t="shared" si="8"/>
        <v>384157.5</v>
      </c>
      <c r="B102" s="27" t="str">
        <f t="shared" si="2"/>
        <v>http://helpstore.shop/keyword/</v>
      </c>
      <c r="C102" s="28"/>
      <c r="D102" s="23"/>
      <c r="E102" s="29">
        <f t="shared" si="3"/>
        <v>0</v>
      </c>
      <c r="F102" s="6">
        <v>2.0</v>
      </c>
      <c r="G102" s="6" t="s">
        <v>292</v>
      </c>
      <c r="H102" s="6"/>
      <c r="I102" s="6"/>
      <c r="J102" s="6"/>
      <c r="K102" s="6"/>
      <c r="L102" s="6"/>
      <c r="M102" s="6"/>
      <c r="N102" s="6" t="s">
        <v>319</v>
      </c>
      <c r="O102" s="6" t="s">
        <v>305</v>
      </c>
      <c r="P102" s="6" t="s">
        <v>86</v>
      </c>
      <c r="Q102" s="6" t="s">
        <v>294</v>
      </c>
      <c r="R102" s="6" t="s">
        <v>323</v>
      </c>
      <c r="S102" s="6" t="s">
        <v>324</v>
      </c>
      <c r="T102" s="6" t="s">
        <v>90</v>
      </c>
      <c r="U102" s="6" t="s">
        <v>18</v>
      </c>
      <c r="V102" s="30"/>
      <c r="W102" s="30"/>
      <c r="X102" s="30"/>
      <c r="Y102" s="30"/>
      <c r="Z102" s="30"/>
      <c r="AA102" s="30"/>
      <c r="AB102" s="6">
        <v>1.0</v>
      </c>
      <c r="AC102" s="6">
        <v>1.0</v>
      </c>
      <c r="AD102" s="30"/>
      <c r="AE102" s="6">
        <v>1.0</v>
      </c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6"/>
      <c r="AZ102" s="6">
        <f t="shared" si="4"/>
        <v>3</v>
      </c>
      <c r="BA102" s="6" t="str">
        <f t="shared" si="5"/>
        <v>#VALUE!</v>
      </c>
      <c r="BB102" s="6">
        <v>159.0</v>
      </c>
    </row>
    <row r="103" ht="84.75" customHeight="1">
      <c r="A103" s="26">
        <f t="shared" si="8"/>
        <v>352521</v>
      </c>
      <c r="B103" s="27" t="str">
        <f t="shared" si="2"/>
        <v>http://helpstore.shop/keyword/</v>
      </c>
      <c r="C103" s="28"/>
      <c r="D103" s="23"/>
      <c r="E103" s="29">
        <f t="shared" si="3"/>
        <v>0</v>
      </c>
      <c r="F103" s="6">
        <v>2.0</v>
      </c>
      <c r="G103" s="6" t="s">
        <v>292</v>
      </c>
      <c r="H103" s="6"/>
      <c r="I103" s="6"/>
      <c r="J103" s="6"/>
      <c r="K103" s="6"/>
      <c r="L103" s="6"/>
      <c r="M103" s="6"/>
      <c r="N103" s="6" t="s">
        <v>184</v>
      </c>
      <c r="O103" s="6" t="s">
        <v>253</v>
      </c>
      <c r="P103" s="6" t="s">
        <v>86</v>
      </c>
      <c r="Q103" s="6" t="s">
        <v>294</v>
      </c>
      <c r="R103" s="6" t="s">
        <v>325</v>
      </c>
      <c r="S103" s="6" t="s">
        <v>98</v>
      </c>
      <c r="T103" s="6" t="s">
        <v>90</v>
      </c>
      <c r="U103" s="6" t="s">
        <v>18</v>
      </c>
      <c r="V103" s="30"/>
      <c r="W103" s="30"/>
      <c r="X103" s="30"/>
      <c r="Y103" s="6">
        <v>1.0</v>
      </c>
      <c r="Z103" s="6">
        <v>2.0</v>
      </c>
      <c r="AA103" s="6">
        <v>1.0</v>
      </c>
      <c r="AB103" s="6">
        <v>2.0</v>
      </c>
      <c r="AC103" s="6">
        <v>1.0</v>
      </c>
      <c r="AD103" s="6">
        <v>1.0</v>
      </c>
      <c r="AE103" s="6">
        <v>1.0</v>
      </c>
      <c r="AF103" s="6">
        <v>1.0</v>
      </c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6"/>
      <c r="AZ103" s="6">
        <f t="shared" si="4"/>
        <v>10</v>
      </c>
      <c r="BA103" s="6">
        <f t="shared" si="5"/>
        <v>1950</v>
      </c>
      <c r="BB103" s="6">
        <v>159.0</v>
      </c>
    </row>
    <row r="104" ht="84.75" customHeight="1">
      <c r="A104" s="26">
        <f t="shared" si="8"/>
        <v>349990.08</v>
      </c>
      <c r="B104" s="27" t="str">
        <f t="shared" si="2"/>
        <v>http://helpstore.shop/keyword/</v>
      </c>
      <c r="C104" s="28"/>
      <c r="D104" s="23"/>
      <c r="E104" s="29">
        <f t="shared" si="3"/>
        <v>0</v>
      </c>
      <c r="F104" s="6">
        <v>2.0</v>
      </c>
      <c r="G104" s="6" t="s">
        <v>292</v>
      </c>
      <c r="H104" s="6"/>
      <c r="I104" s="6"/>
      <c r="J104" s="6"/>
      <c r="K104" s="6"/>
      <c r="L104" s="6"/>
      <c r="M104" s="6"/>
      <c r="N104" s="6" t="s">
        <v>326</v>
      </c>
      <c r="O104" s="6" t="s">
        <v>327</v>
      </c>
      <c r="P104" s="6" t="s">
        <v>86</v>
      </c>
      <c r="Q104" s="6" t="s">
        <v>294</v>
      </c>
      <c r="R104" s="6" t="s">
        <v>328</v>
      </c>
      <c r="S104" s="6" t="s">
        <v>329</v>
      </c>
      <c r="T104" s="6" t="s">
        <v>90</v>
      </c>
      <c r="U104" s="6" t="s">
        <v>18</v>
      </c>
      <c r="V104" s="30"/>
      <c r="W104" s="30"/>
      <c r="X104" s="30"/>
      <c r="Y104" s="30"/>
      <c r="Z104" s="6">
        <v>1.0</v>
      </c>
      <c r="AA104" s="30"/>
      <c r="AB104" s="6">
        <v>1.0</v>
      </c>
      <c r="AC104" s="6">
        <v>1.0</v>
      </c>
      <c r="AD104" s="6">
        <v>2.0</v>
      </c>
      <c r="AE104" s="6">
        <v>1.0</v>
      </c>
      <c r="AF104" s="6">
        <v>1.0</v>
      </c>
      <c r="AG104" s="30"/>
      <c r="AH104" s="6">
        <v>1.0</v>
      </c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6"/>
      <c r="AZ104" s="6">
        <f t="shared" si="4"/>
        <v>8</v>
      </c>
      <c r="BA104" s="6" t="str">
        <f t="shared" si="5"/>
        <v>#VALUE!</v>
      </c>
      <c r="BB104" s="6">
        <v>159.0</v>
      </c>
    </row>
    <row r="105" ht="84.75" customHeight="1">
      <c r="A105" s="26">
        <f t="shared" si="8"/>
        <v>533301</v>
      </c>
      <c r="B105" s="27" t="str">
        <f t="shared" si="2"/>
        <v>http://helpstore.shop/keyword/</v>
      </c>
      <c r="C105" s="28"/>
      <c r="D105" s="23"/>
      <c r="E105" s="29">
        <f t="shared" si="3"/>
        <v>0</v>
      </c>
      <c r="F105" s="6">
        <v>2.0</v>
      </c>
      <c r="G105" s="6" t="s">
        <v>292</v>
      </c>
      <c r="H105" s="6"/>
      <c r="I105" s="6"/>
      <c r="J105" s="6"/>
      <c r="K105" s="6"/>
      <c r="L105" s="6"/>
      <c r="M105" s="6"/>
      <c r="N105" s="6" t="s">
        <v>315</v>
      </c>
      <c r="O105" s="6" t="s">
        <v>105</v>
      </c>
      <c r="P105" s="6" t="s">
        <v>86</v>
      </c>
      <c r="Q105" s="6" t="s">
        <v>294</v>
      </c>
      <c r="R105" s="6" t="s">
        <v>330</v>
      </c>
      <c r="S105" s="6" t="s">
        <v>331</v>
      </c>
      <c r="T105" s="6" t="s">
        <v>90</v>
      </c>
      <c r="U105" s="6" t="s">
        <v>18</v>
      </c>
      <c r="V105" s="30"/>
      <c r="W105" s="30"/>
      <c r="X105" s="30"/>
      <c r="Y105" s="30"/>
      <c r="Z105" s="6">
        <v>1.0</v>
      </c>
      <c r="AA105" s="6">
        <v>1.0</v>
      </c>
      <c r="AB105" s="6">
        <v>1.0</v>
      </c>
      <c r="AC105" s="6">
        <v>1.0</v>
      </c>
      <c r="AD105" s="6">
        <v>1.0</v>
      </c>
      <c r="AE105" s="30"/>
      <c r="AF105" s="6">
        <v>1.0</v>
      </c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6"/>
      <c r="AZ105" s="6">
        <f t="shared" si="4"/>
        <v>6</v>
      </c>
      <c r="BA105" s="6">
        <f t="shared" si="5"/>
        <v>1770</v>
      </c>
      <c r="BB105" s="6">
        <v>159.0</v>
      </c>
    </row>
    <row r="106" ht="84.75" customHeight="1">
      <c r="A106" s="26">
        <f t="shared" si="8"/>
        <v>497145</v>
      </c>
      <c r="B106" s="27" t="str">
        <f t="shared" si="2"/>
        <v>http://helpstore.shop/keyword/</v>
      </c>
      <c r="C106" s="28"/>
      <c r="D106" s="23"/>
      <c r="E106" s="29">
        <f t="shared" si="3"/>
        <v>0</v>
      </c>
      <c r="F106" s="6">
        <v>2.0</v>
      </c>
      <c r="G106" s="6" t="s">
        <v>292</v>
      </c>
      <c r="H106" s="6"/>
      <c r="I106" s="6"/>
      <c r="J106" s="6"/>
      <c r="K106" s="6"/>
      <c r="L106" s="6"/>
      <c r="M106" s="6"/>
      <c r="N106" s="6" t="s">
        <v>243</v>
      </c>
      <c r="O106" s="6" t="s">
        <v>201</v>
      </c>
      <c r="P106" s="6" t="s">
        <v>86</v>
      </c>
      <c r="Q106" s="6" t="s">
        <v>294</v>
      </c>
      <c r="R106" s="6" t="s">
        <v>332</v>
      </c>
      <c r="S106" s="6" t="s">
        <v>333</v>
      </c>
      <c r="T106" s="6" t="s">
        <v>90</v>
      </c>
      <c r="U106" s="6" t="s">
        <v>18</v>
      </c>
      <c r="V106" s="30"/>
      <c r="W106" s="30"/>
      <c r="X106" s="30"/>
      <c r="Y106" s="6">
        <v>1.0</v>
      </c>
      <c r="Z106" s="6">
        <v>1.0</v>
      </c>
      <c r="AA106" s="30"/>
      <c r="AB106" s="30"/>
      <c r="AC106" s="6">
        <v>1.0</v>
      </c>
      <c r="AD106" s="30"/>
      <c r="AE106" s="6">
        <v>1.0</v>
      </c>
      <c r="AF106" s="6">
        <v>1.0</v>
      </c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6"/>
      <c r="AZ106" s="6">
        <f t="shared" si="4"/>
        <v>5</v>
      </c>
      <c r="BA106" s="6">
        <f t="shared" si="5"/>
        <v>1375</v>
      </c>
      <c r="BB106" s="6">
        <v>159.0</v>
      </c>
    </row>
    <row r="107" ht="84.75" customHeight="1">
      <c r="A107" s="26">
        <f t="shared" si="8"/>
        <v>497145</v>
      </c>
      <c r="B107" s="27" t="str">
        <f t="shared" si="2"/>
        <v>http://helpstore.shop/keyword/</v>
      </c>
      <c r="C107" s="28"/>
      <c r="D107" s="23"/>
      <c r="E107" s="29">
        <f t="shared" si="3"/>
        <v>0</v>
      </c>
      <c r="F107" s="6">
        <v>2.0</v>
      </c>
      <c r="G107" s="6" t="s">
        <v>292</v>
      </c>
      <c r="H107" s="6"/>
      <c r="I107" s="6"/>
      <c r="J107" s="6"/>
      <c r="K107" s="6"/>
      <c r="L107" s="6"/>
      <c r="M107" s="6"/>
      <c r="N107" s="6" t="s">
        <v>243</v>
      </c>
      <c r="O107" s="6" t="s">
        <v>201</v>
      </c>
      <c r="P107" s="6" t="s">
        <v>86</v>
      </c>
      <c r="Q107" s="6" t="s">
        <v>294</v>
      </c>
      <c r="R107" s="6" t="s">
        <v>334</v>
      </c>
      <c r="S107" s="6" t="s">
        <v>333</v>
      </c>
      <c r="T107" s="6" t="s">
        <v>90</v>
      </c>
      <c r="U107" s="6" t="s">
        <v>18</v>
      </c>
      <c r="V107" s="30"/>
      <c r="W107" s="30"/>
      <c r="X107" s="30"/>
      <c r="Y107" s="30"/>
      <c r="Z107" s="6">
        <v>1.0</v>
      </c>
      <c r="AA107" s="30"/>
      <c r="AB107" s="6">
        <v>1.0</v>
      </c>
      <c r="AC107" s="6">
        <v>2.0</v>
      </c>
      <c r="AD107" s="6">
        <v>2.0</v>
      </c>
      <c r="AE107" s="6">
        <v>2.0</v>
      </c>
      <c r="AF107" s="6">
        <v>1.0</v>
      </c>
      <c r="AG107" s="6">
        <v>1.0</v>
      </c>
      <c r="AH107" s="6">
        <v>1.0</v>
      </c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6"/>
      <c r="AZ107" s="6">
        <f t="shared" si="4"/>
        <v>11</v>
      </c>
      <c r="BA107" s="6">
        <f t="shared" si="5"/>
        <v>3025</v>
      </c>
      <c r="BB107" s="6">
        <v>159.0</v>
      </c>
    </row>
    <row r="108" ht="84.75" customHeight="1">
      <c r="A108" s="26">
        <f t="shared" si="8"/>
        <v>470028</v>
      </c>
      <c r="B108" s="27" t="str">
        <f t="shared" si="2"/>
        <v>http://helpstore.shop/keyword/</v>
      </c>
      <c r="C108" s="28"/>
      <c r="D108" s="23"/>
      <c r="E108" s="29">
        <f t="shared" si="3"/>
        <v>0</v>
      </c>
      <c r="F108" s="6">
        <v>2.0</v>
      </c>
      <c r="G108" s="6" t="s">
        <v>292</v>
      </c>
      <c r="H108" s="6"/>
      <c r="I108" s="6"/>
      <c r="J108" s="6"/>
      <c r="K108" s="6"/>
      <c r="L108" s="6"/>
      <c r="M108" s="6"/>
      <c r="N108" s="6" t="s">
        <v>312</v>
      </c>
      <c r="O108" s="6" t="s">
        <v>313</v>
      </c>
      <c r="P108" s="6" t="s">
        <v>86</v>
      </c>
      <c r="Q108" s="6" t="s">
        <v>294</v>
      </c>
      <c r="R108" s="6" t="s">
        <v>335</v>
      </c>
      <c r="S108" s="6" t="s">
        <v>336</v>
      </c>
      <c r="T108" s="6" t="s">
        <v>90</v>
      </c>
      <c r="U108" s="6" t="s">
        <v>18</v>
      </c>
      <c r="V108" s="30"/>
      <c r="W108" s="30"/>
      <c r="X108" s="30"/>
      <c r="Y108" s="6">
        <v>1.0</v>
      </c>
      <c r="Z108" s="30"/>
      <c r="AA108" s="6">
        <v>1.0</v>
      </c>
      <c r="AB108" s="30"/>
      <c r="AC108" s="30"/>
      <c r="AD108" s="30"/>
      <c r="AE108" s="6">
        <v>1.0</v>
      </c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6"/>
      <c r="AZ108" s="6">
        <f t="shared" si="4"/>
        <v>3</v>
      </c>
      <c r="BA108" s="6">
        <f t="shared" si="5"/>
        <v>780</v>
      </c>
      <c r="BB108" s="6">
        <v>159.0</v>
      </c>
    </row>
    <row r="109" ht="84.75" customHeight="1">
      <c r="A109" s="26">
        <f t="shared" si="8"/>
        <v>433872</v>
      </c>
      <c r="B109" s="27" t="str">
        <f t="shared" si="2"/>
        <v>http://helpstore.shop/keyword/</v>
      </c>
      <c r="C109" s="28"/>
      <c r="D109" s="23"/>
      <c r="E109" s="29">
        <f t="shared" si="3"/>
        <v>0</v>
      </c>
      <c r="F109" s="6">
        <v>2.0</v>
      </c>
      <c r="G109" s="6" t="s">
        <v>292</v>
      </c>
      <c r="H109" s="6"/>
      <c r="I109" s="6"/>
      <c r="J109" s="6"/>
      <c r="K109" s="6"/>
      <c r="L109" s="6"/>
      <c r="M109" s="6"/>
      <c r="N109" s="6" t="s">
        <v>165</v>
      </c>
      <c r="O109" s="6" t="s">
        <v>337</v>
      </c>
      <c r="P109" s="6" t="s">
        <v>86</v>
      </c>
      <c r="Q109" s="6" t="s">
        <v>294</v>
      </c>
      <c r="R109" s="6" t="s">
        <v>338</v>
      </c>
      <c r="S109" s="6" t="s">
        <v>339</v>
      </c>
      <c r="T109" s="6" t="s">
        <v>90</v>
      </c>
      <c r="U109" s="6" t="s">
        <v>18</v>
      </c>
      <c r="V109" s="30"/>
      <c r="W109" s="30"/>
      <c r="X109" s="30"/>
      <c r="Y109" s="6">
        <v>1.0</v>
      </c>
      <c r="Z109" s="30"/>
      <c r="AA109" s="6">
        <v>1.0</v>
      </c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6"/>
      <c r="AZ109" s="6">
        <f t="shared" si="4"/>
        <v>2</v>
      </c>
      <c r="BA109" s="6">
        <f t="shared" si="5"/>
        <v>480</v>
      </c>
      <c r="BB109" s="6">
        <v>159.0</v>
      </c>
    </row>
    <row r="110" ht="84.75" customHeight="1">
      <c r="A110" s="26">
        <f t="shared" si="8"/>
        <v>433872</v>
      </c>
      <c r="B110" s="27" t="str">
        <f t="shared" si="2"/>
        <v>http://helpstore.shop/keyword/</v>
      </c>
      <c r="C110" s="28"/>
      <c r="D110" s="23"/>
      <c r="E110" s="29">
        <f t="shared" si="3"/>
        <v>0</v>
      </c>
      <c r="F110" s="6">
        <v>2.0</v>
      </c>
      <c r="G110" s="6" t="s">
        <v>292</v>
      </c>
      <c r="H110" s="6"/>
      <c r="I110" s="6"/>
      <c r="J110" s="6"/>
      <c r="K110" s="6"/>
      <c r="L110" s="6"/>
      <c r="M110" s="6"/>
      <c r="N110" s="6" t="s">
        <v>165</v>
      </c>
      <c r="O110" s="6" t="s">
        <v>337</v>
      </c>
      <c r="P110" s="6" t="s">
        <v>86</v>
      </c>
      <c r="Q110" s="6" t="s">
        <v>294</v>
      </c>
      <c r="R110" s="6" t="s">
        <v>340</v>
      </c>
      <c r="S110" s="6" t="s">
        <v>322</v>
      </c>
      <c r="T110" s="6" t="s">
        <v>90</v>
      </c>
      <c r="U110" s="6" t="s">
        <v>18</v>
      </c>
      <c r="V110" s="30"/>
      <c r="W110" s="30"/>
      <c r="X110" s="30"/>
      <c r="Y110" s="6">
        <v>1.0</v>
      </c>
      <c r="Z110" s="6">
        <v>1.0</v>
      </c>
      <c r="AA110" s="6">
        <v>1.0</v>
      </c>
      <c r="AB110" s="30"/>
      <c r="AC110" s="6">
        <v>1.0</v>
      </c>
      <c r="AD110" s="6">
        <v>1.0</v>
      </c>
      <c r="AE110" s="6">
        <v>1.0</v>
      </c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6"/>
      <c r="AZ110" s="6">
        <f t="shared" si="4"/>
        <v>6</v>
      </c>
      <c r="BA110" s="6">
        <f t="shared" si="5"/>
        <v>1440</v>
      </c>
      <c r="BB110" s="6">
        <v>159.0</v>
      </c>
    </row>
    <row r="111" ht="84.75" customHeight="1">
      <c r="A111" s="26">
        <f t="shared" ref="A111:A122" si="9">HYPERLINK("https://mustit.co.kr/product/search?search_action=search&amp;event=0&amp;event_no=1004&amp;keyword="&amp;iferror(left(R111,FIND(" ",R111)),""),N111*$A$1*(1+$B$1))</f>
        <v>431575.68</v>
      </c>
      <c r="B111" s="27" t="str">
        <f t="shared" si="2"/>
        <v>http://helpstore.shop/keyword/</v>
      </c>
      <c r="C111" s="28"/>
      <c r="D111" s="23"/>
      <c r="E111" s="29">
        <f t="shared" si="3"/>
        <v>0</v>
      </c>
      <c r="F111" s="6">
        <v>2.0</v>
      </c>
      <c r="G111" s="6" t="s">
        <v>341</v>
      </c>
      <c r="H111" s="6"/>
      <c r="I111" s="6"/>
      <c r="J111" s="6"/>
      <c r="K111" s="6"/>
      <c r="L111" s="6"/>
      <c r="M111" s="6"/>
      <c r="N111" s="6" t="s">
        <v>342</v>
      </c>
      <c r="O111" s="6" t="s">
        <v>201</v>
      </c>
      <c r="P111" s="6" t="s">
        <v>86</v>
      </c>
      <c r="Q111" s="6" t="s">
        <v>316</v>
      </c>
      <c r="R111" s="6" t="s">
        <v>343</v>
      </c>
      <c r="S111" s="6" t="s">
        <v>108</v>
      </c>
      <c r="T111" s="6" t="s">
        <v>90</v>
      </c>
      <c r="U111" s="6" t="s">
        <v>18</v>
      </c>
      <c r="V111" s="30"/>
      <c r="W111" s="30"/>
      <c r="X111" s="6">
        <v>1.0</v>
      </c>
      <c r="Y111" s="6">
        <v>1.0</v>
      </c>
      <c r="Z111" s="6">
        <v>1.0</v>
      </c>
      <c r="AA111" s="6">
        <v>1.0</v>
      </c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6"/>
      <c r="AZ111" s="6">
        <f t="shared" si="4"/>
        <v>4</v>
      </c>
      <c r="BA111" s="6" t="str">
        <f t="shared" si="5"/>
        <v>#VALUE!</v>
      </c>
      <c r="BB111" s="6">
        <v>159.0</v>
      </c>
    </row>
    <row r="112" ht="84.75" customHeight="1">
      <c r="A112" s="26">
        <f t="shared" si="9"/>
        <v>392196</v>
      </c>
      <c r="B112" s="27" t="str">
        <f t="shared" si="2"/>
        <v>http://helpstore.shop/keyword/</v>
      </c>
      <c r="C112" s="28"/>
      <c r="D112" s="23"/>
      <c r="E112" s="29">
        <f t="shared" si="3"/>
        <v>0</v>
      </c>
      <c r="F112" s="6">
        <v>2.0</v>
      </c>
      <c r="G112" s="6" t="s">
        <v>341</v>
      </c>
      <c r="H112" s="6"/>
      <c r="I112" s="6"/>
      <c r="J112" s="6"/>
      <c r="K112" s="6"/>
      <c r="L112" s="6"/>
      <c r="M112" s="6"/>
      <c r="N112" s="6" t="s">
        <v>171</v>
      </c>
      <c r="O112" s="6" t="s">
        <v>217</v>
      </c>
      <c r="P112" s="6" t="s">
        <v>86</v>
      </c>
      <c r="Q112" s="6" t="s">
        <v>294</v>
      </c>
      <c r="R112" s="6" t="s">
        <v>344</v>
      </c>
      <c r="S112" s="6" t="s">
        <v>108</v>
      </c>
      <c r="T112" s="6" t="s">
        <v>90</v>
      </c>
      <c r="U112" s="6" t="s">
        <v>18</v>
      </c>
      <c r="V112" s="30"/>
      <c r="W112" s="30"/>
      <c r="X112" s="30"/>
      <c r="Y112" s="6">
        <v>2.0</v>
      </c>
      <c r="Z112" s="6">
        <v>4.0</v>
      </c>
      <c r="AA112" s="6">
        <v>1.0</v>
      </c>
      <c r="AB112" s="6">
        <v>2.0</v>
      </c>
      <c r="AC112" s="6">
        <v>2.0</v>
      </c>
      <c r="AD112" s="6">
        <v>2.0</v>
      </c>
      <c r="AE112" s="6">
        <v>2.0</v>
      </c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6"/>
      <c r="AZ112" s="6">
        <f t="shared" si="4"/>
        <v>15</v>
      </c>
      <c r="BA112" s="6">
        <f t="shared" si="5"/>
        <v>3675</v>
      </c>
      <c r="BB112" s="6">
        <v>159.0</v>
      </c>
    </row>
    <row r="113" ht="84.75" customHeight="1">
      <c r="A113" s="26">
        <f t="shared" si="9"/>
        <v>541390.56</v>
      </c>
      <c r="B113" s="27" t="str">
        <f t="shared" si="2"/>
        <v>http://helpstore.shop/keyword/</v>
      </c>
      <c r="C113" s="28"/>
      <c r="D113" s="23"/>
      <c r="E113" s="29">
        <f t="shared" si="3"/>
        <v>0</v>
      </c>
      <c r="F113" s="6">
        <v>2.0</v>
      </c>
      <c r="G113" s="6" t="s">
        <v>341</v>
      </c>
      <c r="H113" s="6"/>
      <c r="I113" s="6"/>
      <c r="J113" s="6"/>
      <c r="K113" s="6"/>
      <c r="L113" s="6"/>
      <c r="M113" s="6"/>
      <c r="N113" s="6" t="s">
        <v>345</v>
      </c>
      <c r="O113" s="6" t="s">
        <v>96</v>
      </c>
      <c r="P113" s="6" t="s">
        <v>86</v>
      </c>
      <c r="Q113" s="6" t="s">
        <v>316</v>
      </c>
      <c r="R113" s="6" t="s">
        <v>346</v>
      </c>
      <c r="S113" s="6" t="s">
        <v>128</v>
      </c>
      <c r="T113" s="6" t="s">
        <v>90</v>
      </c>
      <c r="U113" s="6" t="s">
        <v>18</v>
      </c>
      <c r="V113" s="30"/>
      <c r="W113" s="30"/>
      <c r="X113" s="30"/>
      <c r="Y113" s="30"/>
      <c r="Z113" s="6">
        <v>1.0</v>
      </c>
      <c r="AA113" s="30"/>
      <c r="AB113" s="6">
        <v>1.0</v>
      </c>
      <c r="AC113" s="30"/>
      <c r="AD113" s="6">
        <v>1.0</v>
      </c>
      <c r="AE113" s="30"/>
      <c r="AF113" s="30"/>
      <c r="AG113" s="30"/>
      <c r="AH113" s="6">
        <v>1.0</v>
      </c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6"/>
      <c r="AZ113" s="6">
        <f t="shared" si="4"/>
        <v>4</v>
      </c>
      <c r="BA113" s="6" t="str">
        <f t="shared" si="5"/>
        <v>#VALUE!</v>
      </c>
      <c r="BB113" s="6">
        <v>159.0</v>
      </c>
    </row>
    <row r="114" ht="84.75" customHeight="1">
      <c r="A114" s="26">
        <f t="shared" si="9"/>
        <v>588454.08</v>
      </c>
      <c r="B114" s="27" t="str">
        <f t="shared" si="2"/>
        <v>http://helpstore.shop/keyword/</v>
      </c>
      <c r="C114" s="28"/>
      <c r="D114" s="23"/>
      <c r="E114" s="29">
        <f t="shared" si="3"/>
        <v>0</v>
      </c>
      <c r="F114" s="6">
        <v>2.0</v>
      </c>
      <c r="G114" s="6" t="s">
        <v>341</v>
      </c>
      <c r="H114" s="6"/>
      <c r="I114" s="6"/>
      <c r="J114" s="6"/>
      <c r="K114" s="6"/>
      <c r="L114" s="6"/>
      <c r="M114" s="6"/>
      <c r="N114" s="6" t="s">
        <v>347</v>
      </c>
      <c r="O114" s="6" t="s">
        <v>348</v>
      </c>
      <c r="P114" s="6" t="s">
        <v>86</v>
      </c>
      <c r="Q114" s="6" t="s">
        <v>316</v>
      </c>
      <c r="R114" s="6" t="s">
        <v>349</v>
      </c>
      <c r="S114" s="6" t="s">
        <v>128</v>
      </c>
      <c r="T114" s="6" t="s">
        <v>90</v>
      </c>
      <c r="U114" s="6" t="s">
        <v>18</v>
      </c>
      <c r="V114" s="30"/>
      <c r="W114" s="30"/>
      <c r="X114" s="30"/>
      <c r="Y114" s="30"/>
      <c r="Z114" s="6">
        <v>1.0</v>
      </c>
      <c r="AA114" s="30"/>
      <c r="AB114" s="6">
        <v>1.0</v>
      </c>
      <c r="AC114" s="6">
        <v>1.0</v>
      </c>
      <c r="AD114" s="30"/>
      <c r="AE114" s="30"/>
      <c r="AF114" s="30"/>
      <c r="AG114" s="30"/>
      <c r="AH114" s="6">
        <v>1.0</v>
      </c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6"/>
      <c r="AZ114" s="6">
        <f t="shared" si="4"/>
        <v>4</v>
      </c>
      <c r="BA114" s="6" t="str">
        <f t="shared" si="5"/>
        <v>#VALUE!</v>
      </c>
      <c r="BB114" s="6">
        <v>159.0</v>
      </c>
    </row>
    <row r="115" ht="84.75" customHeight="1">
      <c r="A115" s="26">
        <f t="shared" si="9"/>
        <v>776868.24</v>
      </c>
      <c r="B115" s="27" t="str">
        <f t="shared" si="2"/>
        <v>http://helpstore.shop/keyword/</v>
      </c>
      <c r="C115" s="28"/>
      <c r="D115" s="23"/>
      <c r="E115" s="29">
        <f t="shared" si="3"/>
        <v>0</v>
      </c>
      <c r="F115" s="6">
        <v>2.0</v>
      </c>
      <c r="G115" s="6" t="s">
        <v>341</v>
      </c>
      <c r="H115" s="6"/>
      <c r="I115" s="6"/>
      <c r="J115" s="6"/>
      <c r="K115" s="6"/>
      <c r="L115" s="6"/>
      <c r="M115" s="6"/>
      <c r="N115" s="6" t="s">
        <v>350</v>
      </c>
      <c r="O115" s="6" t="s">
        <v>130</v>
      </c>
      <c r="P115" s="6" t="s">
        <v>86</v>
      </c>
      <c r="Q115" s="6" t="s">
        <v>316</v>
      </c>
      <c r="R115" s="6" t="s">
        <v>351</v>
      </c>
      <c r="S115" s="6" t="s">
        <v>128</v>
      </c>
      <c r="T115" s="6" t="s">
        <v>90</v>
      </c>
      <c r="U115" s="6" t="s">
        <v>18</v>
      </c>
      <c r="V115" s="30"/>
      <c r="W115" s="30"/>
      <c r="X115" s="30"/>
      <c r="Y115" s="30"/>
      <c r="Z115" s="6">
        <v>1.0</v>
      </c>
      <c r="AA115" s="30"/>
      <c r="AB115" s="30"/>
      <c r="AC115" s="30"/>
      <c r="AD115" s="30"/>
      <c r="AE115" s="30"/>
      <c r="AF115" s="6">
        <v>2.0</v>
      </c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6"/>
      <c r="AZ115" s="6">
        <f t="shared" si="4"/>
        <v>3</v>
      </c>
      <c r="BA115" s="6" t="str">
        <f t="shared" si="5"/>
        <v>#VALUE!</v>
      </c>
      <c r="BB115" s="6">
        <v>159.0</v>
      </c>
    </row>
    <row r="116" ht="84.75" customHeight="1">
      <c r="A116" s="26">
        <f t="shared" si="9"/>
        <v>667053.36</v>
      </c>
      <c r="B116" s="27" t="str">
        <f t="shared" si="2"/>
        <v>http://helpstore.shop/keyword/</v>
      </c>
      <c r="C116" s="28"/>
      <c r="D116" s="23"/>
      <c r="E116" s="29">
        <f t="shared" si="3"/>
        <v>0</v>
      </c>
      <c r="F116" s="6">
        <v>2.0</v>
      </c>
      <c r="G116" s="6" t="s">
        <v>341</v>
      </c>
      <c r="H116" s="6"/>
      <c r="I116" s="6"/>
      <c r="J116" s="6"/>
      <c r="K116" s="6"/>
      <c r="L116" s="6"/>
      <c r="M116" s="6"/>
      <c r="N116" s="6" t="s">
        <v>352</v>
      </c>
      <c r="O116" s="6" t="s">
        <v>353</v>
      </c>
      <c r="P116" s="6" t="s">
        <v>86</v>
      </c>
      <c r="Q116" s="6" t="s">
        <v>316</v>
      </c>
      <c r="R116" s="6" t="s">
        <v>354</v>
      </c>
      <c r="S116" s="6" t="s">
        <v>128</v>
      </c>
      <c r="T116" s="6" t="s">
        <v>90</v>
      </c>
      <c r="U116" s="6" t="s">
        <v>18</v>
      </c>
      <c r="V116" s="30"/>
      <c r="W116" s="30"/>
      <c r="X116" s="30"/>
      <c r="Y116" s="30"/>
      <c r="Z116" s="6">
        <v>1.0</v>
      </c>
      <c r="AA116" s="30"/>
      <c r="AB116" s="30"/>
      <c r="AC116" s="30"/>
      <c r="AD116" s="30"/>
      <c r="AE116" s="30"/>
      <c r="AF116" s="30"/>
      <c r="AG116" s="30"/>
      <c r="AH116" s="6">
        <v>1.0</v>
      </c>
      <c r="AI116" s="30"/>
      <c r="AJ116" s="6">
        <v>1.0</v>
      </c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6"/>
      <c r="AZ116" s="6">
        <f t="shared" si="4"/>
        <v>3</v>
      </c>
      <c r="BA116" s="6" t="str">
        <f t="shared" si="5"/>
        <v>#VALUE!</v>
      </c>
      <c r="BB116" s="6">
        <v>159.0</v>
      </c>
    </row>
    <row r="117" ht="84.75" customHeight="1">
      <c r="A117" s="26">
        <f t="shared" si="9"/>
        <v>667053.36</v>
      </c>
      <c r="B117" s="27" t="str">
        <f t="shared" si="2"/>
        <v>http://helpstore.shop/keyword/</v>
      </c>
      <c r="C117" s="28"/>
      <c r="D117" s="23"/>
      <c r="E117" s="29">
        <f t="shared" si="3"/>
        <v>0</v>
      </c>
      <c r="F117" s="6">
        <v>2.0</v>
      </c>
      <c r="G117" s="6" t="s">
        <v>341</v>
      </c>
      <c r="H117" s="6"/>
      <c r="I117" s="6"/>
      <c r="J117" s="6"/>
      <c r="K117" s="6"/>
      <c r="L117" s="6"/>
      <c r="M117" s="6"/>
      <c r="N117" s="6" t="s">
        <v>352</v>
      </c>
      <c r="O117" s="6" t="s">
        <v>353</v>
      </c>
      <c r="P117" s="6" t="s">
        <v>86</v>
      </c>
      <c r="Q117" s="6" t="s">
        <v>316</v>
      </c>
      <c r="R117" s="6" t="s">
        <v>355</v>
      </c>
      <c r="S117" s="6" t="s">
        <v>356</v>
      </c>
      <c r="T117" s="6" t="s">
        <v>90</v>
      </c>
      <c r="U117" s="6" t="s">
        <v>18</v>
      </c>
      <c r="V117" s="30"/>
      <c r="W117" s="30"/>
      <c r="X117" s="30"/>
      <c r="Y117" s="30"/>
      <c r="Z117" s="6">
        <v>1.0</v>
      </c>
      <c r="AA117" s="30"/>
      <c r="AB117" s="30"/>
      <c r="AC117" s="6">
        <v>1.0</v>
      </c>
      <c r="AD117" s="30"/>
      <c r="AE117" s="30"/>
      <c r="AF117" s="30"/>
      <c r="AG117" s="30"/>
      <c r="AH117" s="6">
        <v>1.0</v>
      </c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6"/>
      <c r="AZ117" s="6">
        <f t="shared" si="4"/>
        <v>3</v>
      </c>
      <c r="BA117" s="6" t="str">
        <f t="shared" si="5"/>
        <v>#VALUE!</v>
      </c>
      <c r="BB117" s="6">
        <v>159.0</v>
      </c>
    </row>
    <row r="118" ht="84.75" customHeight="1">
      <c r="A118" s="26">
        <f t="shared" si="9"/>
        <v>632316</v>
      </c>
      <c r="B118" s="27" t="str">
        <f t="shared" si="2"/>
        <v>http://helpstore.shop/keyword/</v>
      </c>
      <c r="C118" s="28"/>
      <c r="D118" s="23"/>
      <c r="E118" s="29">
        <f t="shared" si="3"/>
        <v>0</v>
      </c>
      <c r="F118" s="6">
        <v>2.0</v>
      </c>
      <c r="G118" s="6" t="s">
        <v>341</v>
      </c>
      <c r="H118" s="6"/>
      <c r="I118" s="6"/>
      <c r="J118" s="6"/>
      <c r="K118" s="6"/>
      <c r="L118" s="6"/>
      <c r="M118" s="6"/>
      <c r="N118" s="6" t="s">
        <v>327</v>
      </c>
      <c r="O118" s="6" t="s">
        <v>139</v>
      </c>
      <c r="P118" s="6" t="s">
        <v>86</v>
      </c>
      <c r="Q118" s="6" t="s">
        <v>316</v>
      </c>
      <c r="R118" s="6" t="s">
        <v>357</v>
      </c>
      <c r="S118" s="6" t="s">
        <v>358</v>
      </c>
      <c r="T118" s="6" t="s">
        <v>90</v>
      </c>
      <c r="U118" s="6" t="s">
        <v>18</v>
      </c>
      <c r="V118" s="30"/>
      <c r="W118" s="30"/>
      <c r="X118" s="30"/>
      <c r="Y118" s="30"/>
      <c r="Z118" s="6">
        <v>1.0</v>
      </c>
      <c r="AA118" s="30"/>
      <c r="AB118" s="6">
        <v>1.0</v>
      </c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6"/>
      <c r="AZ118" s="6">
        <f t="shared" si="4"/>
        <v>2</v>
      </c>
      <c r="BA118" s="6">
        <f t="shared" si="5"/>
        <v>790</v>
      </c>
      <c r="BB118" s="6">
        <v>159.0</v>
      </c>
    </row>
    <row r="119" ht="84.75" customHeight="1">
      <c r="A119" s="26">
        <f t="shared" si="9"/>
        <v>792396</v>
      </c>
      <c r="B119" s="27" t="str">
        <f t="shared" si="2"/>
        <v>http://helpstore.shop/keyword/</v>
      </c>
      <c r="C119" s="28"/>
      <c r="D119" s="23"/>
      <c r="E119" s="29">
        <f t="shared" si="3"/>
        <v>0</v>
      </c>
      <c r="F119" s="6">
        <v>2.0</v>
      </c>
      <c r="G119" s="6" t="s">
        <v>341</v>
      </c>
      <c r="H119" s="6"/>
      <c r="I119" s="6"/>
      <c r="J119" s="6"/>
      <c r="K119" s="6"/>
      <c r="L119" s="6"/>
      <c r="M119" s="6"/>
      <c r="N119" s="6" t="s">
        <v>359</v>
      </c>
      <c r="O119" s="6" t="s">
        <v>130</v>
      </c>
      <c r="P119" s="6" t="s">
        <v>86</v>
      </c>
      <c r="Q119" s="6" t="s">
        <v>316</v>
      </c>
      <c r="R119" s="6" t="s">
        <v>360</v>
      </c>
      <c r="S119" s="6" t="s">
        <v>263</v>
      </c>
      <c r="T119" s="6" t="s">
        <v>90</v>
      </c>
      <c r="U119" s="6" t="s">
        <v>18</v>
      </c>
      <c r="V119" s="30"/>
      <c r="W119" s="30"/>
      <c r="X119" s="30"/>
      <c r="Y119" s="6">
        <v>1.0</v>
      </c>
      <c r="Z119" s="30"/>
      <c r="AA119" s="6">
        <v>1.0</v>
      </c>
      <c r="AB119" s="6">
        <v>1.0</v>
      </c>
      <c r="AC119" s="30"/>
      <c r="AD119" s="6">
        <v>1.0</v>
      </c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6"/>
      <c r="AZ119" s="6">
        <f t="shared" si="4"/>
        <v>4</v>
      </c>
      <c r="BA119" s="6">
        <f t="shared" si="5"/>
        <v>1980</v>
      </c>
      <c r="BB119" s="6">
        <v>159.0</v>
      </c>
    </row>
    <row r="120" ht="84.75" customHeight="1">
      <c r="A120" s="26">
        <f t="shared" si="9"/>
        <v>541390.56</v>
      </c>
      <c r="B120" s="27" t="str">
        <f t="shared" si="2"/>
        <v>http://helpstore.shop/keyword/</v>
      </c>
      <c r="C120" s="28"/>
      <c r="D120" s="23"/>
      <c r="E120" s="29">
        <f t="shared" si="3"/>
        <v>0</v>
      </c>
      <c r="F120" s="6">
        <v>2.0</v>
      </c>
      <c r="G120" s="6" t="s">
        <v>361</v>
      </c>
      <c r="H120" s="6"/>
      <c r="I120" s="6"/>
      <c r="J120" s="6"/>
      <c r="K120" s="6"/>
      <c r="L120" s="6"/>
      <c r="M120" s="6"/>
      <c r="N120" s="6" t="s">
        <v>345</v>
      </c>
      <c r="O120" s="6" t="s">
        <v>96</v>
      </c>
      <c r="P120" s="6" t="s">
        <v>86</v>
      </c>
      <c r="Q120" s="6" t="s">
        <v>231</v>
      </c>
      <c r="R120" s="6" t="s">
        <v>362</v>
      </c>
      <c r="S120" s="6" t="s">
        <v>108</v>
      </c>
      <c r="T120" s="6" t="s">
        <v>90</v>
      </c>
      <c r="U120" s="6" t="s">
        <v>18</v>
      </c>
      <c r="V120" s="30"/>
      <c r="W120" s="30"/>
      <c r="X120" s="30"/>
      <c r="Y120" s="30"/>
      <c r="Z120" s="6">
        <v>1.0</v>
      </c>
      <c r="AA120" s="30"/>
      <c r="AB120" s="6">
        <v>1.0</v>
      </c>
      <c r="AC120" s="6">
        <v>1.0</v>
      </c>
      <c r="AD120" s="6">
        <v>1.0</v>
      </c>
      <c r="AE120" s="30"/>
      <c r="AF120" s="6">
        <v>1.0</v>
      </c>
      <c r="AG120" s="30"/>
      <c r="AH120" s="6">
        <v>1.0</v>
      </c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6"/>
      <c r="AZ120" s="6">
        <f t="shared" si="4"/>
        <v>6</v>
      </c>
      <c r="BA120" s="6" t="str">
        <f t="shared" si="5"/>
        <v>#VALUE!</v>
      </c>
      <c r="BB120" s="6">
        <v>159.0</v>
      </c>
    </row>
    <row r="121" ht="84.75" customHeight="1">
      <c r="A121" s="26">
        <f t="shared" si="9"/>
        <v>164882.4</v>
      </c>
      <c r="B121" s="27" t="str">
        <f t="shared" si="2"/>
        <v>http://helpstore.shop/keyword/</v>
      </c>
      <c r="C121" s="28"/>
      <c r="D121" s="23"/>
      <c r="E121" s="29">
        <f t="shared" si="3"/>
        <v>0</v>
      </c>
      <c r="F121" s="6">
        <v>2.0</v>
      </c>
      <c r="G121" s="6" t="s">
        <v>363</v>
      </c>
      <c r="H121" s="6"/>
      <c r="I121" s="6"/>
      <c r="J121" s="6"/>
      <c r="K121" s="6"/>
      <c r="L121" s="6"/>
      <c r="M121" s="6"/>
      <c r="N121" s="6" t="s">
        <v>164</v>
      </c>
      <c r="O121" s="6" t="s">
        <v>165</v>
      </c>
      <c r="P121" s="6" t="s">
        <v>86</v>
      </c>
      <c r="Q121" s="6" t="s">
        <v>364</v>
      </c>
      <c r="R121" s="6" t="s">
        <v>365</v>
      </c>
      <c r="S121" s="6" t="s">
        <v>298</v>
      </c>
      <c r="T121" s="6" t="s">
        <v>90</v>
      </c>
      <c r="U121" s="6" t="s">
        <v>54</v>
      </c>
      <c r="V121" s="30"/>
      <c r="W121" s="30"/>
      <c r="X121" s="30"/>
      <c r="Y121" s="30"/>
      <c r="Z121" s="30"/>
      <c r="AA121" s="30"/>
      <c r="AB121" s="6">
        <v>1.0</v>
      </c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6"/>
      <c r="AZ121" s="6">
        <f t="shared" si="4"/>
        <v>1</v>
      </c>
      <c r="BA121" s="6">
        <f t="shared" si="5"/>
        <v>103</v>
      </c>
      <c r="BB121" s="6">
        <v>159.0</v>
      </c>
    </row>
    <row r="122" ht="84.75" customHeight="1">
      <c r="A122" s="26">
        <f t="shared" si="9"/>
        <v>164882.4</v>
      </c>
      <c r="B122" s="27" t="str">
        <f t="shared" si="2"/>
        <v>http://helpstore.shop/keyword/</v>
      </c>
      <c r="C122" s="28"/>
      <c r="D122" s="23"/>
      <c r="E122" s="29">
        <f t="shared" si="3"/>
        <v>0</v>
      </c>
      <c r="F122" s="6">
        <v>2.0</v>
      </c>
      <c r="G122" s="6" t="s">
        <v>363</v>
      </c>
      <c r="H122" s="6"/>
      <c r="I122" s="6"/>
      <c r="J122" s="6"/>
      <c r="K122" s="6"/>
      <c r="L122" s="6"/>
      <c r="M122" s="6"/>
      <c r="N122" s="6" t="s">
        <v>164</v>
      </c>
      <c r="O122" s="6" t="s">
        <v>165</v>
      </c>
      <c r="P122" s="6" t="s">
        <v>86</v>
      </c>
      <c r="Q122" s="6" t="s">
        <v>366</v>
      </c>
      <c r="R122" s="6" t="s">
        <v>367</v>
      </c>
      <c r="S122" s="6" t="s">
        <v>210</v>
      </c>
      <c r="T122" s="6" t="s">
        <v>90</v>
      </c>
      <c r="U122" s="6" t="s">
        <v>54</v>
      </c>
      <c r="V122" s="30"/>
      <c r="W122" s="30"/>
      <c r="X122" s="30"/>
      <c r="Y122" s="6">
        <v>1.0</v>
      </c>
      <c r="Z122" s="6">
        <v>1.0</v>
      </c>
      <c r="AA122" s="6">
        <v>1.0</v>
      </c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6"/>
      <c r="AZ122" s="6">
        <f t="shared" si="4"/>
        <v>3</v>
      </c>
      <c r="BA122" s="6">
        <f t="shared" si="5"/>
        <v>309</v>
      </c>
      <c r="BB122" s="6">
        <v>159.0</v>
      </c>
    </row>
    <row r="123" ht="13.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</row>
    <row r="124" ht="13.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</row>
    <row r="125" ht="13.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</row>
    <row r="126" ht="13.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</row>
    <row r="127" ht="13.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</row>
    <row r="128" ht="13.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</row>
    <row r="129" ht="13.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</row>
    <row r="130" ht="13.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</row>
    <row r="131" ht="13.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</row>
    <row r="132" ht="13.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</row>
    <row r="133" ht="13.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</row>
    <row r="134" ht="13.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</row>
    <row r="135" ht="13.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</row>
    <row r="136" ht="13.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</row>
    <row r="137" ht="13.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</row>
    <row r="138" ht="13.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</row>
    <row r="139" ht="13.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</row>
    <row r="140" ht="13.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</row>
    <row r="141" ht="13.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</row>
    <row r="142" ht="13.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</row>
    <row r="143" ht="13.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</row>
    <row r="144" ht="13.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</row>
    <row r="145" ht="13.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</row>
    <row r="146" ht="13.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</row>
    <row r="147" ht="13.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</row>
    <row r="148" ht="13.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</row>
    <row r="149" ht="13.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</row>
    <row r="150" ht="13.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</row>
    <row r="151" ht="13.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</row>
    <row r="152" ht="13.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</row>
    <row r="153" ht="13.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</row>
    <row r="154" ht="13.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</row>
    <row r="155" ht="13.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</row>
    <row r="156" ht="13.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</row>
    <row r="157" ht="13.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</row>
    <row r="158" ht="13.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</row>
    <row r="159" ht="13.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</row>
    <row r="160" ht="13.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</row>
    <row r="161" ht="13.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</row>
    <row r="162" ht="13.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</row>
    <row r="163" ht="13.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</row>
    <row r="164" ht="13.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</row>
    <row r="165" ht="13.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</row>
    <row r="166" ht="13.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</row>
    <row r="167" ht="13.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</row>
    <row r="168" ht="13.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</row>
    <row r="169" ht="13.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</row>
    <row r="170" ht="13.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</row>
    <row r="171" ht="13.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</row>
    <row r="172" ht="13.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</row>
    <row r="173" ht="13.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</row>
    <row r="174" ht="13.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</row>
    <row r="175" ht="13.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</row>
    <row r="176" ht="13.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</row>
    <row r="177" ht="13.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</row>
    <row r="178" ht="13.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</row>
    <row r="179" ht="13.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</row>
    <row r="180" ht="13.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</row>
    <row r="181" ht="13.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</row>
    <row r="182" ht="13.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</row>
    <row r="183" ht="13.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</row>
    <row r="184" ht="13.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</row>
    <row r="185" ht="13.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</row>
    <row r="186" ht="13.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</row>
    <row r="187" ht="13.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</row>
    <row r="188" ht="13.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</row>
    <row r="189" ht="13.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</row>
    <row r="190" ht="13.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</row>
    <row r="191" ht="13.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</row>
    <row r="192" ht="13.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</row>
    <row r="193" ht="13.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</row>
    <row r="194" ht="13.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</row>
    <row r="195" ht="13.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</row>
    <row r="196" ht="13.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</row>
    <row r="197" ht="13.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</row>
    <row r="198" ht="13.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</row>
    <row r="199" ht="13.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</row>
    <row r="200" ht="13.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</row>
    <row r="201" ht="13.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</row>
    <row r="202" ht="13.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</row>
    <row r="203" ht="13.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</row>
    <row r="204" ht="13.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</row>
    <row r="205" ht="13.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</row>
    <row r="206" ht="13.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</row>
    <row r="207" ht="13.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</row>
    <row r="208" ht="13.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</row>
    <row r="209" ht="13.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</row>
    <row r="210" ht="13.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</row>
    <row r="211" ht="13.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</row>
    <row r="212" ht="13.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</row>
    <row r="213" ht="13.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</row>
    <row r="214" ht="13.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</row>
    <row r="215" ht="13.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</row>
    <row r="216" ht="13.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</row>
    <row r="217" ht="13.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</row>
    <row r="218" ht="13.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</row>
    <row r="219" ht="13.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</row>
    <row r="220" ht="13.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</row>
    <row r="221" ht="13.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</row>
    <row r="222" ht="13.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</row>
    <row r="223" ht="13.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</row>
    <row r="224" ht="13.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</row>
    <row r="225" ht="13.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</row>
    <row r="226" ht="13.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</row>
    <row r="227" ht="13.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</row>
    <row r="228" ht="13.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</row>
    <row r="229" ht="13.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</row>
    <row r="230" ht="13.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</row>
    <row r="231" ht="13.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</row>
    <row r="232" ht="13.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</row>
    <row r="233" ht="13.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</row>
    <row r="234" ht="13.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</row>
    <row r="235" ht="13.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</row>
    <row r="236" ht="13.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</row>
    <row r="237" ht="13.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</row>
    <row r="238" ht="13.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</row>
    <row r="239" ht="13.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</row>
    <row r="240" ht="13.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</row>
    <row r="241" ht="13.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</row>
    <row r="242" ht="13.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</row>
    <row r="243" ht="13.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</row>
    <row r="244" ht="13.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</row>
    <row r="245" ht="13.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</row>
    <row r="246" ht="13.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</row>
    <row r="247" ht="13.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</row>
    <row r="248" ht="13.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</row>
    <row r="249" ht="13.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</row>
    <row r="250" ht="13.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</row>
    <row r="251" ht="13.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</row>
    <row r="252" ht="13.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</row>
    <row r="253" ht="13.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</row>
    <row r="254" ht="13.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</row>
    <row r="255" ht="13.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</row>
    <row r="256" ht="13.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</row>
    <row r="257" ht="13.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</row>
    <row r="258" ht="13.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</row>
    <row r="259" ht="13.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</row>
    <row r="260" ht="13.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</row>
    <row r="261" ht="13.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</row>
    <row r="262" ht="13.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</row>
    <row r="263" ht="13.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</row>
    <row r="264" ht="13.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</row>
    <row r="265" ht="13.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</row>
    <row r="266" ht="13.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</row>
    <row r="267" ht="13.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</row>
    <row r="268" ht="13.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</row>
    <row r="269" ht="13.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</row>
    <row r="270" ht="13.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</row>
    <row r="271" ht="13.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</row>
    <row r="272" ht="13.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</row>
    <row r="273" ht="13.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</row>
    <row r="274" ht="13.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</row>
    <row r="275" ht="13.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</row>
    <row r="276" ht="13.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</row>
    <row r="277" ht="13.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</row>
    <row r="278" ht="13.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</row>
    <row r="279" ht="13.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</row>
    <row r="280" ht="13.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</row>
    <row r="281" ht="13.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</row>
    <row r="282" ht="13.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</row>
    <row r="283" ht="13.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</row>
    <row r="284" ht="13.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</row>
    <row r="285" ht="13.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</row>
    <row r="286" ht="13.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</row>
    <row r="287" ht="13.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</row>
    <row r="288" ht="13.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</row>
    <row r="289" ht="13.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</row>
    <row r="290" ht="13.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</row>
    <row r="291" ht="13.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</row>
    <row r="292" ht="13.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</row>
    <row r="293" ht="13.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</row>
    <row r="294" ht="13.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</row>
    <row r="295" ht="13.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</row>
    <row r="296" ht="13.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</row>
    <row r="297" ht="13.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</row>
    <row r="298" ht="13.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</row>
    <row r="299" ht="13.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</row>
    <row r="300" ht="13.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</row>
    <row r="301" ht="13.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</row>
    <row r="302" ht="13.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</row>
    <row r="303" ht="13.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</row>
    <row r="304" ht="13.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</row>
    <row r="305" ht="13.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</row>
    <row r="306" ht="13.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</row>
    <row r="307" ht="13.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</row>
    <row r="308" ht="13.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</row>
    <row r="309" ht="13.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</row>
    <row r="310" ht="13.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</row>
    <row r="311" ht="13.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</row>
    <row r="312" ht="13.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</row>
    <row r="313" ht="13.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</row>
    <row r="314" ht="13.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</row>
    <row r="315" ht="13.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</row>
    <row r="316" ht="13.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</row>
    <row r="317" ht="13.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</row>
    <row r="318" ht="13.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</row>
    <row r="319" ht="13.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</row>
    <row r="320" ht="13.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</row>
    <row r="321" ht="13.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</row>
    <row r="322" ht="13.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</row>
    <row r="323" ht="13.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</row>
    <row r="324" ht="13.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</row>
    <row r="325" ht="13.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</row>
    <row r="326" ht="13.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</row>
    <row r="327" ht="13.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</row>
    <row r="328" ht="13.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</row>
    <row r="329" ht="13.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</row>
    <row r="330" ht="13.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</row>
    <row r="331" ht="13.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</row>
    <row r="332" ht="13.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</row>
    <row r="333" ht="13.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</row>
    <row r="334" ht="13.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</row>
    <row r="335" ht="13.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</row>
    <row r="336" ht="13.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</row>
    <row r="337" ht="13.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</row>
    <row r="338" ht="13.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</row>
    <row r="339" ht="13.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</row>
    <row r="340" ht="13.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</row>
    <row r="341" ht="13.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</row>
    <row r="342" ht="13.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</row>
    <row r="343" ht="13.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</row>
    <row r="344" ht="13.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</row>
    <row r="345" ht="13.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</row>
    <row r="346" ht="13.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</row>
    <row r="347" ht="13.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</row>
    <row r="348" ht="13.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</row>
    <row r="349" ht="13.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</row>
    <row r="350" ht="13.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</row>
    <row r="351" ht="13.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</row>
    <row r="352" ht="13.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</row>
    <row r="353" ht="13.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</row>
    <row r="354" ht="13.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</row>
    <row r="355" ht="13.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</row>
    <row r="356" ht="13.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</row>
    <row r="357" ht="13.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</row>
    <row r="358" ht="13.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</row>
    <row r="359" ht="13.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</row>
    <row r="360" ht="13.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</row>
    <row r="361" ht="13.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</row>
    <row r="362" ht="13.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</row>
    <row r="363" ht="13.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</row>
    <row r="364" ht="13.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</row>
    <row r="365" ht="13.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</row>
    <row r="366" ht="13.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</row>
    <row r="367" ht="13.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</row>
    <row r="368" ht="13.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</row>
    <row r="369" ht="13.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</row>
    <row r="370" ht="13.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</row>
    <row r="371" ht="13.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</row>
    <row r="372" ht="13.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</row>
    <row r="373" ht="13.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</row>
    <row r="374" ht="13.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</row>
    <row r="375" ht="13.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</row>
    <row r="376" ht="13.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</row>
    <row r="377" ht="13.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</row>
    <row r="378" ht="13.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</row>
    <row r="379" ht="13.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</row>
    <row r="380" ht="13.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</row>
    <row r="381" ht="13.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</row>
    <row r="382" ht="13.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</row>
    <row r="383" ht="13.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</row>
    <row r="384" ht="13.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</row>
    <row r="385" ht="13.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</row>
    <row r="386" ht="13.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</row>
    <row r="387" ht="13.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</row>
    <row r="388" ht="13.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</row>
    <row r="389" ht="13.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</row>
    <row r="390" ht="13.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</row>
    <row r="391" ht="13.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</row>
    <row r="392" ht="13.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</row>
    <row r="393" ht="13.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</row>
    <row r="394" ht="13.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</row>
    <row r="395" ht="13.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</row>
    <row r="396" ht="13.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</row>
    <row r="397" ht="13.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</row>
    <row r="398" ht="13.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</row>
    <row r="399" ht="13.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</row>
    <row r="400" ht="13.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</row>
    <row r="401" ht="13.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</row>
    <row r="402" ht="13.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</row>
    <row r="403" ht="13.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</row>
    <row r="404" ht="13.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</row>
    <row r="405" ht="13.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</row>
    <row r="406" ht="13.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</row>
    <row r="407" ht="13.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</row>
    <row r="408" ht="13.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</row>
    <row r="409" ht="13.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</row>
    <row r="410" ht="13.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</row>
    <row r="411" ht="13.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</row>
    <row r="412" ht="13.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</row>
    <row r="413" ht="13.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</row>
    <row r="414" ht="13.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</row>
    <row r="415" ht="13.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</row>
    <row r="416" ht="13.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</row>
    <row r="417" ht="13.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</row>
    <row r="418" ht="13.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</row>
    <row r="419" ht="13.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</row>
    <row r="420" ht="13.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</row>
    <row r="421" ht="13.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</row>
    <row r="422" ht="13.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</row>
    <row r="423" ht="13.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</row>
    <row r="424" ht="13.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</row>
    <row r="425" ht="13.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</row>
    <row r="426" ht="13.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</row>
    <row r="427" ht="13.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</row>
    <row r="428" ht="13.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</row>
    <row r="429" ht="13.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</row>
    <row r="430" ht="13.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</row>
    <row r="431" ht="13.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</row>
    <row r="432" ht="13.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</row>
    <row r="433" ht="13.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</row>
    <row r="434" ht="13.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</row>
    <row r="435" ht="13.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</row>
    <row r="436" ht="13.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</row>
    <row r="437" ht="13.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</row>
    <row r="438" ht="13.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</row>
    <row r="439" ht="13.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</row>
    <row r="440" ht="13.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</row>
    <row r="441" ht="13.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</row>
    <row r="442" ht="13.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</row>
    <row r="443" ht="13.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</row>
    <row r="444" ht="13.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</row>
    <row r="445" ht="13.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</row>
    <row r="446" ht="13.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</row>
    <row r="447" ht="13.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</row>
    <row r="448" ht="13.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</row>
    <row r="449" ht="13.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</row>
    <row r="450" ht="13.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</row>
    <row r="451" ht="13.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</row>
    <row r="452" ht="13.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</row>
    <row r="453" ht="13.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</row>
    <row r="454" ht="13.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</row>
    <row r="455" ht="13.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</row>
    <row r="456" ht="13.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</row>
    <row r="457" ht="13.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</row>
    <row r="458" ht="13.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</row>
    <row r="459" ht="13.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</row>
    <row r="460" ht="13.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</row>
    <row r="461" ht="13.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</row>
    <row r="462" ht="13.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</row>
    <row r="463" ht="13.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</row>
    <row r="464" ht="13.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</row>
    <row r="465" ht="13.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</row>
    <row r="466" ht="13.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</row>
    <row r="467" ht="13.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</row>
    <row r="468" ht="13.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</row>
    <row r="469" ht="13.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</row>
    <row r="470" ht="13.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</row>
    <row r="471" ht="13.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</row>
    <row r="472" ht="13.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</row>
    <row r="473" ht="13.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</row>
    <row r="474" ht="13.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</row>
    <row r="475" ht="13.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</row>
    <row r="476" ht="13.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</row>
    <row r="477" ht="13.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</row>
    <row r="478" ht="13.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</row>
    <row r="479" ht="13.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</row>
    <row r="480" ht="13.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</row>
    <row r="481" ht="13.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</row>
    <row r="482" ht="13.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</row>
    <row r="483" ht="13.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</row>
    <row r="484" ht="13.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</row>
    <row r="485" ht="13.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</row>
    <row r="486" ht="13.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</row>
    <row r="487" ht="13.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</row>
    <row r="488" ht="13.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</row>
    <row r="489" ht="13.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</row>
    <row r="490" ht="13.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</row>
    <row r="491" ht="13.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</row>
    <row r="492" ht="13.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</row>
    <row r="493" ht="13.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</row>
    <row r="494" ht="13.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</row>
    <row r="495" ht="13.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</row>
    <row r="496" ht="13.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</row>
    <row r="497" ht="13.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</row>
    <row r="498" ht="13.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</row>
    <row r="499" ht="13.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</row>
    <row r="500" ht="13.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</row>
    <row r="501" ht="13.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</row>
    <row r="502" ht="13.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</row>
    <row r="503" ht="13.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</row>
    <row r="504" ht="13.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</row>
    <row r="505" ht="13.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</row>
    <row r="506" ht="13.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</row>
    <row r="507" ht="13.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</row>
    <row r="508" ht="13.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</row>
    <row r="509" ht="13.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</row>
    <row r="510" ht="13.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</row>
    <row r="511" ht="13.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</row>
    <row r="512" ht="13.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</row>
    <row r="513" ht="13.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</row>
    <row r="514" ht="13.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</row>
    <row r="515" ht="13.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</row>
    <row r="516" ht="13.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</row>
    <row r="517" ht="13.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</row>
    <row r="518" ht="13.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</row>
    <row r="519" ht="13.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</row>
    <row r="520" ht="13.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</row>
    <row r="521" ht="13.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</row>
    <row r="522" ht="13.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</row>
    <row r="523" ht="13.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</row>
    <row r="524" ht="13.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</row>
    <row r="525" ht="13.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</row>
    <row r="526" ht="13.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</row>
    <row r="527" ht="13.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</row>
    <row r="528" ht="13.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</row>
    <row r="529" ht="13.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</row>
    <row r="530" ht="13.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</row>
    <row r="531" ht="13.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</row>
    <row r="532" ht="13.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</row>
    <row r="533" ht="13.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</row>
    <row r="534" ht="13.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</row>
    <row r="535" ht="13.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</row>
    <row r="536" ht="13.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</row>
    <row r="537" ht="13.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</row>
    <row r="538" ht="13.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</row>
    <row r="539" ht="13.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</row>
    <row r="540" ht="13.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</row>
    <row r="541" ht="13.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</row>
    <row r="542" ht="13.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</row>
    <row r="543" ht="13.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</row>
    <row r="544" ht="13.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</row>
    <row r="545" ht="13.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</row>
    <row r="546" ht="13.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</row>
    <row r="547" ht="13.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</row>
    <row r="548" ht="13.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</row>
    <row r="549" ht="13.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</row>
    <row r="550" ht="13.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</row>
    <row r="551" ht="13.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</row>
    <row r="552" ht="13.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</row>
    <row r="553" ht="13.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</row>
    <row r="554" ht="13.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</row>
    <row r="555" ht="13.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</row>
    <row r="556" ht="13.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</row>
    <row r="557" ht="13.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</row>
    <row r="558" ht="13.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</row>
    <row r="559" ht="13.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</row>
    <row r="560" ht="13.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</row>
    <row r="561" ht="13.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</row>
    <row r="562" ht="13.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</row>
    <row r="563" ht="13.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</row>
    <row r="564" ht="13.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</row>
    <row r="565" ht="13.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</row>
    <row r="566" ht="13.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</row>
    <row r="567" ht="13.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</row>
    <row r="568" ht="13.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</row>
    <row r="569" ht="13.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</row>
    <row r="570" ht="13.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</row>
    <row r="571" ht="13.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</row>
    <row r="572" ht="13.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</row>
    <row r="573" ht="13.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</row>
    <row r="574" ht="13.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</row>
    <row r="575" ht="13.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</row>
    <row r="576" ht="13.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</row>
    <row r="577" ht="13.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</row>
    <row r="578" ht="13.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</row>
    <row r="579" ht="13.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</row>
    <row r="580" ht="13.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</row>
    <row r="581" ht="13.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</row>
    <row r="582" ht="13.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</row>
    <row r="583" ht="13.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</row>
    <row r="584" ht="13.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</row>
    <row r="585" ht="13.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</row>
    <row r="586" ht="13.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</row>
    <row r="587" ht="13.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</row>
    <row r="588" ht="13.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</row>
    <row r="589" ht="13.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</row>
    <row r="590" ht="13.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</row>
    <row r="591" ht="13.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</row>
    <row r="592" ht="13.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</row>
    <row r="593" ht="13.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</row>
    <row r="594" ht="13.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</row>
    <row r="595" ht="13.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</row>
    <row r="596" ht="13.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</row>
    <row r="597" ht="13.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</row>
    <row r="598" ht="13.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</row>
    <row r="599" ht="13.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</row>
    <row r="600" ht="13.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</row>
    <row r="601" ht="13.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</row>
    <row r="602" ht="13.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</row>
    <row r="603" ht="13.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</row>
    <row r="604" ht="13.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</row>
    <row r="605" ht="13.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</row>
    <row r="606" ht="13.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</row>
    <row r="607" ht="13.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</row>
    <row r="608" ht="13.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</row>
    <row r="609" ht="13.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</row>
    <row r="610" ht="13.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</row>
    <row r="611" ht="13.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</row>
    <row r="612" ht="13.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</row>
    <row r="613" ht="13.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</row>
    <row r="614" ht="13.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</row>
    <row r="615" ht="13.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</row>
    <row r="616" ht="13.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</row>
    <row r="617" ht="13.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</row>
    <row r="618" ht="13.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</row>
    <row r="619" ht="13.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</row>
    <row r="620" ht="13.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</row>
    <row r="621" ht="13.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</row>
    <row r="622" ht="13.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</row>
    <row r="623" ht="13.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</row>
    <row r="624" ht="13.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</row>
    <row r="625" ht="13.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</row>
    <row r="626" ht="13.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</row>
    <row r="627" ht="13.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</row>
    <row r="628" ht="13.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</row>
    <row r="629" ht="13.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</row>
    <row r="630" ht="13.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</row>
    <row r="631" ht="13.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</row>
    <row r="632" ht="13.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</row>
    <row r="633" ht="13.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</row>
    <row r="634" ht="13.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</row>
    <row r="635" ht="13.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</row>
    <row r="636" ht="13.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</row>
    <row r="637" ht="13.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</row>
    <row r="638" ht="13.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</row>
    <row r="639" ht="13.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</row>
    <row r="640" ht="13.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</row>
    <row r="641" ht="13.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</row>
    <row r="642" ht="13.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</row>
    <row r="643" ht="13.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</row>
    <row r="644" ht="13.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</row>
    <row r="645" ht="13.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</row>
    <row r="646" ht="13.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</row>
    <row r="647" ht="13.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</row>
    <row r="648" ht="13.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</row>
    <row r="649" ht="13.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</row>
    <row r="650" ht="13.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</row>
    <row r="651" ht="13.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</row>
    <row r="652" ht="13.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</row>
    <row r="653" ht="13.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</row>
    <row r="654" ht="13.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</row>
    <row r="655" ht="13.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</row>
    <row r="656" ht="13.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</row>
    <row r="657" ht="13.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</row>
    <row r="658" ht="13.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</row>
    <row r="659" ht="13.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</row>
    <row r="660" ht="13.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</row>
    <row r="661" ht="13.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</row>
    <row r="662" ht="13.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</row>
    <row r="663" ht="13.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</row>
    <row r="664" ht="13.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</row>
    <row r="665" ht="13.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</row>
    <row r="666" ht="13.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</row>
    <row r="667" ht="13.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</row>
    <row r="668" ht="13.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</row>
    <row r="669" ht="13.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</row>
    <row r="670" ht="13.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</row>
    <row r="671" ht="13.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</row>
    <row r="672" ht="13.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</row>
    <row r="673" ht="13.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</row>
    <row r="674" ht="13.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</row>
    <row r="675" ht="13.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</row>
    <row r="676" ht="13.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</row>
    <row r="677" ht="13.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</row>
    <row r="678" ht="13.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</row>
    <row r="679" ht="13.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</row>
    <row r="680" ht="13.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</row>
    <row r="681" ht="13.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</row>
    <row r="682" ht="13.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</row>
    <row r="683" ht="13.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</row>
    <row r="684" ht="13.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</row>
    <row r="685" ht="13.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</row>
    <row r="686" ht="13.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</row>
    <row r="687" ht="13.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</row>
    <row r="688" ht="13.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</row>
    <row r="689" ht="13.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</row>
    <row r="690" ht="13.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</row>
    <row r="691" ht="13.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</row>
    <row r="692" ht="13.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</row>
    <row r="693" ht="13.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</row>
    <row r="694" ht="13.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</row>
    <row r="695" ht="13.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</row>
    <row r="696" ht="13.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</row>
    <row r="697" ht="13.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</row>
    <row r="698" ht="13.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</row>
    <row r="699" ht="13.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</row>
    <row r="700" ht="13.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</row>
    <row r="701" ht="13.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</row>
    <row r="702" ht="13.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</row>
    <row r="703" ht="13.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</row>
    <row r="704" ht="13.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</row>
    <row r="705" ht="13.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</row>
    <row r="706" ht="13.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</row>
    <row r="707" ht="13.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</row>
    <row r="708" ht="13.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</row>
    <row r="709" ht="13.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</row>
    <row r="710" ht="13.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</row>
    <row r="711" ht="13.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</row>
    <row r="712" ht="13.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</row>
    <row r="713" ht="13.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</row>
    <row r="714" ht="13.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</row>
    <row r="715" ht="13.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</row>
    <row r="716" ht="13.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</row>
    <row r="717" ht="13.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</row>
    <row r="718" ht="13.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</row>
    <row r="719" ht="13.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</row>
    <row r="720" ht="13.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</row>
    <row r="721" ht="13.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</row>
    <row r="722" ht="13.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</row>
    <row r="723" ht="13.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</row>
    <row r="724" ht="13.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</row>
    <row r="725" ht="13.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</row>
    <row r="726" ht="13.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</row>
    <row r="727" ht="13.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</row>
    <row r="728" ht="13.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</row>
    <row r="729" ht="13.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</row>
    <row r="730" ht="13.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</row>
    <row r="731" ht="13.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</row>
    <row r="732" ht="13.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</row>
    <row r="733" ht="13.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</row>
    <row r="734" ht="13.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</row>
    <row r="735" ht="13.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</row>
    <row r="736" ht="13.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</row>
    <row r="737" ht="13.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</row>
    <row r="738" ht="13.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</row>
    <row r="739" ht="13.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</row>
    <row r="740" ht="13.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</row>
    <row r="741" ht="13.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</row>
    <row r="742" ht="13.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</row>
    <row r="743" ht="13.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</row>
    <row r="744" ht="13.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</row>
    <row r="745" ht="13.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</row>
    <row r="746" ht="13.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</row>
    <row r="747" ht="13.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</row>
    <row r="748" ht="13.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</row>
    <row r="749" ht="13.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</row>
    <row r="750" ht="13.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</row>
    <row r="751" ht="13.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</row>
    <row r="752" ht="13.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</row>
    <row r="753" ht="13.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</row>
    <row r="754" ht="13.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</row>
    <row r="755" ht="13.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</row>
    <row r="756" ht="13.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</row>
    <row r="757" ht="13.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</row>
    <row r="758" ht="13.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</row>
    <row r="759" ht="13.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</row>
    <row r="760" ht="13.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</row>
    <row r="761" ht="13.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</row>
    <row r="762" ht="13.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</row>
    <row r="763" ht="13.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</row>
    <row r="764" ht="13.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</row>
    <row r="765" ht="13.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</row>
    <row r="766" ht="13.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</row>
    <row r="767" ht="13.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</row>
    <row r="768" ht="13.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</row>
    <row r="769" ht="13.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</row>
    <row r="770" ht="13.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</row>
    <row r="771" ht="13.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</row>
    <row r="772" ht="13.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</row>
    <row r="773" ht="13.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</row>
    <row r="774" ht="13.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</row>
    <row r="775" ht="13.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</row>
    <row r="776" ht="13.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</row>
    <row r="777" ht="13.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</row>
    <row r="778" ht="13.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</row>
    <row r="779" ht="13.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</row>
    <row r="780" ht="13.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</row>
    <row r="781" ht="13.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</row>
    <row r="782" ht="13.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</row>
    <row r="783" ht="13.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</row>
    <row r="784" ht="13.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</row>
    <row r="785" ht="13.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</row>
    <row r="786" ht="13.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</row>
    <row r="787" ht="13.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</row>
    <row r="788" ht="13.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</row>
    <row r="789" ht="13.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</row>
    <row r="790" ht="13.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</row>
    <row r="791" ht="13.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</row>
    <row r="792" ht="13.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</row>
    <row r="793" ht="13.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</row>
    <row r="794" ht="13.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</row>
    <row r="795" ht="13.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</row>
    <row r="796" ht="13.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</row>
    <row r="797" ht="13.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</row>
    <row r="798" ht="13.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</row>
    <row r="799" ht="13.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</row>
    <row r="800" ht="13.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</row>
    <row r="801" ht="13.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</row>
    <row r="802" ht="13.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</row>
    <row r="803" ht="13.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</row>
    <row r="804" ht="13.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</row>
    <row r="805" ht="13.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</row>
    <row r="806" ht="13.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</row>
    <row r="807" ht="13.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</row>
    <row r="808" ht="13.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</row>
    <row r="809" ht="13.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</row>
    <row r="810" ht="13.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</row>
    <row r="811" ht="13.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</row>
    <row r="812" ht="13.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</row>
    <row r="813" ht="13.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</row>
    <row r="814" ht="13.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</row>
    <row r="815" ht="13.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</row>
    <row r="816" ht="13.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</row>
    <row r="817" ht="13.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</row>
    <row r="818" ht="13.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</row>
    <row r="819" ht="13.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</row>
    <row r="820" ht="13.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</row>
    <row r="821" ht="13.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</row>
    <row r="822" ht="13.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</row>
    <row r="823" ht="13.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</row>
    <row r="824" ht="13.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</row>
    <row r="825" ht="13.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</row>
    <row r="826" ht="13.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</row>
    <row r="827" ht="13.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</row>
    <row r="828" ht="13.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</row>
    <row r="829" ht="13.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</row>
    <row r="830" ht="13.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</row>
    <row r="831" ht="13.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</row>
    <row r="832" ht="13.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</row>
    <row r="833" ht="13.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</row>
    <row r="834" ht="13.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</row>
    <row r="835" ht="13.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</row>
    <row r="836" ht="13.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</row>
    <row r="837" ht="13.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</row>
    <row r="838" ht="13.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</row>
    <row r="839" ht="13.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</row>
    <row r="840" ht="13.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</row>
    <row r="841" ht="13.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</row>
    <row r="842" ht="13.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</row>
    <row r="843" ht="13.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</row>
    <row r="844" ht="13.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</row>
    <row r="845" ht="13.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</row>
    <row r="846" ht="13.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</row>
    <row r="847" ht="13.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</row>
    <row r="848" ht="13.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</row>
    <row r="849" ht="13.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</row>
    <row r="850" ht="13.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</row>
    <row r="851" ht="13.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</row>
    <row r="852" ht="13.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</row>
    <row r="853" ht="13.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</row>
    <row r="854" ht="13.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</row>
    <row r="855" ht="13.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</row>
    <row r="856" ht="13.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</row>
    <row r="857" ht="13.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</row>
    <row r="858" ht="13.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</row>
    <row r="859" ht="13.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</row>
    <row r="860" ht="13.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</row>
    <row r="861" ht="13.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</row>
    <row r="862" ht="13.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</row>
    <row r="863" ht="13.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</row>
    <row r="864" ht="13.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</row>
    <row r="865" ht="13.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</row>
    <row r="866" ht="13.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</row>
    <row r="867" ht="13.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</row>
    <row r="868" ht="13.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</row>
    <row r="869" ht="13.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</row>
    <row r="870" ht="13.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</row>
    <row r="871" ht="13.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</row>
    <row r="872" ht="13.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</row>
    <row r="873" ht="13.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</row>
    <row r="874" ht="13.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</row>
    <row r="875" ht="13.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</row>
    <row r="876" ht="13.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</row>
    <row r="877" ht="13.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</row>
    <row r="878" ht="13.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</row>
    <row r="879" ht="13.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</row>
    <row r="880" ht="13.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</row>
    <row r="881" ht="13.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</row>
    <row r="882" ht="13.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</row>
    <row r="883" ht="13.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</row>
    <row r="884" ht="13.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</row>
    <row r="885" ht="13.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</row>
    <row r="886" ht="13.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</row>
    <row r="887" ht="13.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</row>
    <row r="888" ht="13.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</row>
    <row r="889" ht="13.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</row>
    <row r="890" ht="13.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</row>
    <row r="891" ht="13.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</row>
    <row r="892" ht="13.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</row>
    <row r="893" ht="13.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</row>
    <row r="894" ht="13.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</row>
    <row r="895" ht="13.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</row>
    <row r="896" ht="13.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</row>
    <row r="897" ht="13.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</row>
    <row r="898" ht="13.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</row>
    <row r="899" ht="13.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</row>
    <row r="900" ht="13.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</row>
    <row r="901" ht="13.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</row>
    <row r="902" ht="13.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</row>
    <row r="903" ht="13.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</row>
    <row r="904" ht="13.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</row>
    <row r="905" ht="13.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</row>
    <row r="906" ht="13.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</row>
    <row r="907" ht="13.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</row>
    <row r="908" ht="13.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</row>
    <row r="909" ht="13.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</row>
    <row r="910" ht="13.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</row>
    <row r="911" ht="13.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</row>
    <row r="912" ht="13.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</row>
    <row r="913" ht="13.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</row>
    <row r="914" ht="13.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</row>
    <row r="915" ht="13.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</row>
    <row r="916" ht="13.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</row>
    <row r="917" ht="13.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</row>
    <row r="918" ht="13.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</row>
    <row r="919" ht="13.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</row>
    <row r="920" ht="13.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</row>
    <row r="921" ht="13.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</row>
    <row r="922" ht="13.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</row>
    <row r="923" ht="13.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</row>
    <row r="924" ht="13.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</row>
    <row r="925" ht="13.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</row>
    <row r="926" ht="13.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</row>
    <row r="927" ht="13.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</row>
    <row r="928" ht="13.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</row>
    <row r="929" ht="13.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</row>
    <row r="930" ht="13.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</row>
    <row r="931" ht="13.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</row>
    <row r="932" ht="13.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</row>
    <row r="933" ht="13.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</row>
    <row r="934" ht="13.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</row>
    <row r="935" ht="13.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</row>
    <row r="936" ht="13.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</row>
    <row r="937" ht="13.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</row>
    <row r="938" ht="13.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</row>
    <row r="939" ht="13.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</row>
    <row r="940" ht="13.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</row>
    <row r="941" ht="13.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</row>
    <row r="942" ht="13.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</row>
    <row r="943" ht="13.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</row>
    <row r="944" ht="13.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</row>
    <row r="945" ht="13.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</row>
    <row r="946" ht="13.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</row>
    <row r="947" ht="13.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</row>
    <row r="948" ht="13.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</row>
    <row r="949" ht="13.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</row>
    <row r="950" ht="13.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</row>
    <row r="951" ht="13.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</row>
    <row r="952" ht="13.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</row>
    <row r="953" ht="13.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</row>
    <row r="954" ht="13.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</row>
    <row r="955" ht="13.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</row>
    <row r="956" ht="13.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</row>
    <row r="957" ht="13.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</row>
    <row r="958" ht="13.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</row>
    <row r="959" ht="13.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</row>
    <row r="960" ht="13.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</row>
    <row r="961" ht="13.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</row>
    <row r="962" ht="13.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</row>
    <row r="963" ht="13.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</row>
    <row r="964" ht="13.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</row>
    <row r="965" ht="13.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</row>
    <row r="966" ht="13.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</row>
    <row r="967" ht="13.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</row>
    <row r="968" ht="13.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</row>
    <row r="969" ht="13.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</row>
    <row r="970" ht="13.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</row>
    <row r="971" ht="13.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</row>
    <row r="972" ht="13.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</row>
    <row r="973" ht="13.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</row>
    <row r="974" ht="13.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</row>
    <row r="975" ht="13.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</row>
    <row r="976" ht="13.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</row>
    <row r="977" ht="13.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</row>
    <row r="978" ht="13.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</row>
    <row r="979" ht="13.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</row>
    <row r="980" ht="13.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</row>
    <row r="981" ht="13.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</row>
    <row r="982" ht="13.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</row>
    <row r="983" ht="13.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</row>
    <row r="984" ht="13.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</row>
    <row r="985" ht="13.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</row>
    <row r="986" ht="13.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</row>
    <row r="987" ht="13.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</row>
    <row r="988" ht="13.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</row>
    <row r="989" ht="13.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</row>
    <row r="990" ht="13.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</row>
    <row r="991" ht="13.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</row>
    <row r="992" ht="13.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</row>
    <row r="993" ht="13.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</row>
    <row r="994" ht="13.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</row>
    <row r="995" ht="13.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</row>
    <row r="996" ht="13.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</row>
    <row r="997" ht="13.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</row>
    <row r="998" ht="13.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</row>
    <row r="999" ht="13.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</row>
    <row r="1000" ht="13.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</row>
    <row r="1001" ht="13.5" customHeight="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</row>
    <row r="1002" ht="13.5" customHeight="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</row>
    <row r="1003" ht="13.5" customHeight="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</row>
    <row r="1004" ht="13.5" customHeight="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</row>
    <row r="1005" ht="13.5" customHeight="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</row>
    <row r="1006" ht="13.5" customHeight="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</row>
  </sheetData>
  <mergeCells count="2">
    <mergeCell ref="A5:E11"/>
    <mergeCell ref="A12:B12"/>
  </mergeCells>
  <hyperlinks>
    <hyperlink r:id="rId1" ref="C4"/>
  </hyperlinks>
  <printOptions/>
  <pageMargins bottom="0.75" footer="0.0" header="0.0" left="0.7" right="0.7" top="0.75"/>
  <pageSetup paperSize="9" orientation="portrait"/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2017-11-12T18:13:16Z</dcterms:created>
  <dc:creator>MFASELI</dc:creator>
</cp:coreProperties>
</file>