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Parametri" sheetId="1" r:id="rId4"/>
    <sheet state="visible" name="CATALOGO" sheetId="2" r:id="rId5"/>
  </sheets>
  <definedNames>
    <definedName hidden="1" localSheetId="1" name="_xlnm._FilterDatabase">CATALOGO!$A$16:$BE$434</definedName>
  </definedNames>
  <calcPr/>
  <extLst>
    <ext uri="GoogleSheetsCustomDataVersion2">
      <go:sheetsCustomData xmlns:go="http://customooxmlschemas.google.com/" r:id="rId6" roundtripDataChecksum="9FPkxE563/ig/s0JgVYaqKgy6DDLaeebAJN4PTEFnwg="/>
    </ext>
  </extLst>
</workbook>
</file>

<file path=xl/sharedStrings.xml><?xml version="1.0" encoding="utf-8"?>
<sst xmlns="http://schemas.openxmlformats.org/spreadsheetml/2006/main" count="4065" uniqueCount="1100">
  <si>
    <t>DRIVER=SQL Server;SERVER=10.0.12.10;UID=sa;PWD=Ax5Tg99v!x;</t>
  </si>
  <si>
    <t>10.0.12.10</t>
  </si>
  <si>
    <t>PP_BEESTORE</t>
  </si>
  <si>
    <t>sa</t>
  </si>
  <si>
    <t>Ax5Tg99v!x</t>
  </si>
  <si>
    <t>balenciaga</t>
  </si>
  <si>
    <t xml:space="preserve"> </t>
  </si>
  <si>
    <t>*0</t>
  </si>
  <si>
    <t>TU</t>
  </si>
  <si>
    <t>celine</t>
  </si>
  <si>
    <t>*5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</si>
  <si>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</si>
  <si>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</si>
  <si>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</si>
  <si>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</si>
  <si>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</si>
  <si>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</si>
  <si>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</si>
  <si>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</si>
  <si>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</si>
  <si>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</si>
  <si>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</si>
  <si>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</si>
  <si>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</si>
  <si>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</si>
  <si>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</si>
  <si>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</si>
  <si>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CHRISTIAN DIOR</t>
  </si>
  <si>
    <t>*7</t>
  </si>
  <si>
    <t>3XS</t>
  </si>
  <si>
    <t>2XS</t>
  </si>
  <si>
    <t>XS</t>
  </si>
  <si>
    <t>XS/S</t>
  </si>
  <si>
    <t>S</t>
  </si>
  <si>
    <t>M</t>
  </si>
  <si>
    <t>M/L</t>
  </si>
  <si>
    <t>L</t>
  </si>
  <si>
    <t>XL</t>
  </si>
  <si>
    <t>XXL</t>
  </si>
  <si>
    <t>XXXL</t>
  </si>
  <si>
    <t>4XL</t>
  </si>
  <si>
    <t>fendi</t>
  </si>
  <si>
    <t>*8</t>
  </si>
  <si>
    <t>70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</si>
  <si>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</si>
  <si>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</si>
  <si>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</si>
  <si>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</si>
  <si>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</si>
  <si>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</si>
  <si>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</si>
  <si>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</si>
  <si>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</si>
  <si>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gucci</t>
  </si>
  <si>
    <t>*E</t>
  </si>
  <si>
    <t>54</t>
  </si>
  <si>
    <t>56</t>
  </si>
  <si>
    <t>57</t>
  </si>
  <si>
    <t>58</t>
  </si>
  <si>
    <t>59</t>
  </si>
  <si>
    <t>maison margiela</t>
  </si>
  <si>
    <t>02</t>
  </si>
  <si>
    <t>mocler</t>
  </si>
  <si>
    <t>off white</t>
  </si>
  <si>
    <t>A2</t>
  </si>
  <si>
    <t>2XL</t>
  </si>
  <si>
    <t>3XL</t>
  </si>
  <si>
    <t>합계</t>
  </si>
  <si>
    <t>prada</t>
  </si>
  <si>
    <t>E</t>
  </si>
  <si>
    <t>UNI</t>
  </si>
  <si>
    <t>주문접수url</t>
  </si>
  <si>
    <t>https://docs.google.com/forms/d/e/1FAIpQLScmAhAOhyOZR32K-RPYbJdcJyLV2Kby3FQDPH9vUjxcnDz75Q/viewform</t>
  </si>
  <si>
    <t>etc</t>
  </si>
  <si>
    <t>60</t>
  </si>
  <si>
    <t>65</t>
  </si>
  <si>
    <t>120</t>
  </si>
  <si>
    <t>125</t>
  </si>
  <si>
    <t>130</t>
  </si>
  <si>
    <t>135</t>
  </si>
  <si>
    <t>140</t>
  </si>
  <si>
    <t xml:space="preserve">&lt;오더방법&gt; (되는것만 확인가능)
*a열 가격 클릭시 시장가 확인가능합니다.
*b열 링크 클릭시 상품분석이 가능합니다.
</t>
  </si>
  <si>
    <t>R</t>
  </si>
  <si>
    <t>5½</t>
  </si>
  <si>
    <t>6½</t>
  </si>
  <si>
    <t>7½</t>
  </si>
  <si>
    <t>8½</t>
  </si>
  <si>
    <t>9½</t>
  </si>
  <si>
    <t>SO</t>
  </si>
  <si>
    <t>35-38</t>
  </si>
  <si>
    <t>36-38</t>
  </si>
  <si>
    <t>39-42</t>
  </si>
  <si>
    <t>39-41</t>
  </si>
  <si>
    <t>43-46</t>
  </si>
  <si>
    <t>36-39</t>
  </si>
  <si>
    <t>40-45</t>
  </si>
  <si>
    <t>37-40</t>
  </si>
  <si>
    <t>41-44</t>
  </si>
  <si>
    <t>X</t>
  </si>
  <si>
    <t>4</t>
  </si>
  <si>
    <t>12.5</t>
  </si>
  <si>
    <t>13</t>
  </si>
  <si>
    <t>관부가세 비포함, 배송비별도, 수수료 포함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</si>
  <si>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</si>
  <si>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</si>
  <si>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</si>
  <si>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</si>
  <si>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</si>
  <si>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</si>
  <si>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</si>
  <si>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</si>
  <si>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</si>
  <si>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</si>
  <si>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</si>
  <si>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</si>
  <si>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</si>
  <si>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</si>
  <si>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</si>
  <si>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</si>
  <si>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</si>
  <si>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NAPA BY MARTIN ROSEUomoBORSE CLUTCH</t>
  </si>
  <si>
    <t>103</t>
  </si>
  <si>
    <t>249</t>
  </si>
  <si>
    <t>NAPA BY MARTIN ROSE</t>
  </si>
  <si>
    <t>NECESSAIRE</t>
  </si>
  <si>
    <t>N0YI6T B4R</t>
  </si>
  <si>
    <t>Blu</t>
  </si>
  <si>
    <t>Uomo</t>
  </si>
  <si>
    <t>NEIL BARRETTUomoTRACOLLE &amp; MESSANGER</t>
  </si>
  <si>
    <t>74</t>
  </si>
  <si>
    <t>193</t>
  </si>
  <si>
    <t>NEIL BARRETT</t>
  </si>
  <si>
    <t>TRACOLLE &amp; MESSANGER</t>
  </si>
  <si>
    <t>UAC397601466 466</t>
  </si>
  <si>
    <t>466</t>
  </si>
  <si>
    <t>NICO GIANIDonnaBORSE A MANO</t>
  </si>
  <si>
    <t>175</t>
  </si>
  <si>
    <t>472.5</t>
  </si>
  <si>
    <t>NICO GIANI</t>
  </si>
  <si>
    <t>BORSE A MANO</t>
  </si>
  <si>
    <t>NG1016 PALE PINK</t>
  </si>
  <si>
    <t>PALE PINK</t>
  </si>
  <si>
    <t>Donna</t>
  </si>
  <si>
    <t>205</t>
  </si>
  <si>
    <t>554</t>
  </si>
  <si>
    <t>NG1016 TC03</t>
  </si>
  <si>
    <t>297</t>
  </si>
  <si>
    <t>NG1035 LIGHT BLUE</t>
  </si>
  <si>
    <t>Azzurro</t>
  </si>
  <si>
    <t>NG1035 PALE PINK</t>
  </si>
  <si>
    <t>Rosa</t>
  </si>
  <si>
    <t>378</t>
  </si>
  <si>
    <t>NG1036 LIGHT BLUE</t>
  </si>
  <si>
    <t>NG1036 PALE PINK</t>
  </si>
  <si>
    <t>NG1037 LIGHT BLUE</t>
  </si>
  <si>
    <t>NG1037 PALE PINK</t>
  </si>
  <si>
    <t>365</t>
  </si>
  <si>
    <t>NG1050 FUXIA</t>
  </si>
  <si>
    <t>Rosso</t>
  </si>
  <si>
    <t>220</t>
  </si>
  <si>
    <t>594</t>
  </si>
  <si>
    <t>NG1050 WHITE</t>
  </si>
  <si>
    <t>Bianco</t>
  </si>
  <si>
    <t>NG1054 LIGHT BLUE</t>
  </si>
  <si>
    <t>NG1054 PALE PINK</t>
  </si>
  <si>
    <t>NG1054 PISTACIO</t>
  </si>
  <si>
    <t>Verde</t>
  </si>
  <si>
    <t>155</t>
  </si>
  <si>
    <t>419</t>
  </si>
  <si>
    <t>NG1059 TC03</t>
  </si>
  <si>
    <t>180</t>
  </si>
  <si>
    <t>486</t>
  </si>
  <si>
    <t>NG1060 SALMON</t>
  </si>
  <si>
    <t>195</t>
  </si>
  <si>
    <t>527</t>
  </si>
  <si>
    <t>NG1060 TC03</t>
  </si>
  <si>
    <t>418.5</t>
  </si>
  <si>
    <t>NG1010 LIGHT BLUE</t>
  </si>
  <si>
    <t>170</t>
  </si>
  <si>
    <t>0</t>
  </si>
  <si>
    <t>NG1011 LIGHT BLUE</t>
  </si>
  <si>
    <t>LIGHT BLUE</t>
  </si>
  <si>
    <t>459</t>
  </si>
  <si>
    <t>NG1011 PALE PINK</t>
  </si>
  <si>
    <t>NG1011 WHITE</t>
  </si>
  <si>
    <t>283.5</t>
  </si>
  <si>
    <t>NG1012 PALE PINK</t>
  </si>
  <si>
    <t>NG1013 FUXIA</t>
  </si>
  <si>
    <t>364.5</t>
  </si>
  <si>
    <t>NG1013 LIGHT BLUE</t>
  </si>
  <si>
    <t>NG1013 PISTACIO</t>
  </si>
  <si>
    <t>NG1016 DENIM</t>
  </si>
  <si>
    <t>NG1016 LIGHT BLUE</t>
  </si>
  <si>
    <t>NICO GIANIDonnaBORSE A SPALLA</t>
  </si>
  <si>
    <t>BORSE A SPALLA</t>
  </si>
  <si>
    <t>NG1010 PALE PINK</t>
  </si>
  <si>
    <t>NG1012 BROWN</t>
  </si>
  <si>
    <t>BROWN</t>
  </si>
  <si>
    <t>NG1013 PALE PINK</t>
  </si>
  <si>
    <t>NG1013 WHITE</t>
  </si>
  <si>
    <t>WHITE</t>
  </si>
  <si>
    <t>NICO GIANIDonnaBORSE A TRACOLLA</t>
  </si>
  <si>
    <t>BORSE A TRACOLLA</t>
  </si>
  <si>
    <t>NG1005SUEDE BROWN</t>
  </si>
  <si>
    <t>Marrone</t>
  </si>
  <si>
    <t>NICO GIANIDonnaMARSUPI</t>
  </si>
  <si>
    <t>MARSUPI</t>
  </si>
  <si>
    <t>NG1053 LIGHT BLUE</t>
  </si>
  <si>
    <t>NIXONUomoEXTRA-ACCESSORI</t>
  </si>
  <si>
    <t>13.2</t>
  </si>
  <si>
    <t>29</t>
  </si>
  <si>
    <t>NIXON</t>
  </si>
  <si>
    <t>ACCESSORI HIGH TECH</t>
  </si>
  <si>
    <t>C20351677CORA CORA</t>
  </si>
  <si>
    <t>CORA</t>
  </si>
  <si>
    <t>8.7</t>
  </si>
  <si>
    <t>19</t>
  </si>
  <si>
    <t>C20381175NEON COR NEON COR</t>
  </si>
  <si>
    <t>NEON COR</t>
  </si>
  <si>
    <t>C2038302LIGHT BL LIGHT BL</t>
  </si>
  <si>
    <t>LIGHT BL</t>
  </si>
  <si>
    <t>H016108SURPLUS SURPLUS</t>
  </si>
  <si>
    <t>SURPLUS</t>
  </si>
  <si>
    <t>34.5</t>
  </si>
  <si>
    <t>69</t>
  </si>
  <si>
    <t>H0181030MATTEWHIT MATTEWHIT</t>
  </si>
  <si>
    <t>MATTEWHIT</t>
  </si>
  <si>
    <t>H0181051MATTERED MATTERED</t>
  </si>
  <si>
    <t>MATTERED</t>
  </si>
  <si>
    <t>H018524MATTE BLA MATTE BLA</t>
  </si>
  <si>
    <t>MATTE BLA</t>
  </si>
  <si>
    <t>14.5</t>
  </si>
  <si>
    <t>H0241186CHAROCAL CHAROCAL</t>
  </si>
  <si>
    <t>CHAROCAL</t>
  </si>
  <si>
    <t>H0241400RED RED</t>
  </si>
  <si>
    <t>RED</t>
  </si>
  <si>
    <t>NIXONUomoPORTAFOGLI</t>
  </si>
  <si>
    <t>20</t>
  </si>
  <si>
    <t>PORTAFOGLI</t>
  </si>
  <si>
    <t>CLEARJACKETBLUE BLUE</t>
  </si>
  <si>
    <t>BLUE</t>
  </si>
  <si>
    <t>CLEARJACKETSURPL SURPL</t>
  </si>
  <si>
    <t>SURPL</t>
  </si>
  <si>
    <t>NIXONUomoTRACOLLE &amp; MESSANGER</t>
  </si>
  <si>
    <t xml:space="preserve">A105019. </t>
  </si>
  <si>
    <t>150</t>
  </si>
  <si>
    <t xml:space="preserve">A1051113. </t>
  </si>
  <si>
    <t xml:space="preserve">A1052069. </t>
  </si>
  <si>
    <t>A158000BLK BLK</t>
  </si>
  <si>
    <t>BLK</t>
  </si>
  <si>
    <t>A3271061 1061</t>
  </si>
  <si>
    <t>1061</t>
  </si>
  <si>
    <t>230</t>
  </si>
  <si>
    <t xml:space="preserve">A3561530. </t>
  </si>
  <si>
    <t>190</t>
  </si>
  <si>
    <t xml:space="preserve">A3561696. </t>
  </si>
  <si>
    <t>240</t>
  </si>
  <si>
    <t>A356230230 230</t>
  </si>
  <si>
    <t>00230</t>
  </si>
  <si>
    <t>A377005BLACKWHIT BLACKWHIT</t>
  </si>
  <si>
    <t>BLACKWHIT</t>
  </si>
  <si>
    <t>A37723022302 2302</t>
  </si>
  <si>
    <t>2302</t>
  </si>
  <si>
    <t>A377486486 486</t>
  </si>
  <si>
    <t>A45012581258 1258</t>
  </si>
  <si>
    <t>1258</t>
  </si>
  <si>
    <t xml:space="preserve">A4501920. </t>
  </si>
  <si>
    <t>A925001001 001</t>
  </si>
  <si>
    <t>00001</t>
  </si>
  <si>
    <t>A925130130 130</t>
  </si>
  <si>
    <t>0130</t>
  </si>
  <si>
    <t>210</t>
  </si>
  <si>
    <t>A92613881388 1388</t>
  </si>
  <si>
    <t>1388</t>
  </si>
  <si>
    <t>A97210311031 1031</t>
  </si>
  <si>
    <t>1031</t>
  </si>
  <si>
    <t>A97223482348 2348</t>
  </si>
  <si>
    <t>2348</t>
  </si>
  <si>
    <t>49.5</t>
  </si>
  <si>
    <t>99</t>
  </si>
  <si>
    <t xml:space="preserve">A0451427. </t>
  </si>
  <si>
    <t>A045230230 230</t>
  </si>
  <si>
    <t>143</t>
  </si>
  <si>
    <t>STYLUSSURPL SURPL</t>
  </si>
  <si>
    <t>76</t>
  </si>
  <si>
    <t>TROOPER3WOODLAND WOODLAND</t>
  </si>
  <si>
    <t>WOODLAND</t>
  </si>
  <si>
    <t>39.5</t>
  </si>
  <si>
    <t>79</t>
  </si>
  <si>
    <t>TROOPERMATTE MATTE</t>
  </si>
  <si>
    <t>MATTE</t>
  </si>
  <si>
    <t>H012349NEONGREEN NEONGREEN</t>
  </si>
  <si>
    <t>NEONGREEN</t>
  </si>
  <si>
    <t>H028127 0127</t>
  </si>
  <si>
    <t>0127</t>
  </si>
  <si>
    <t>H028383 383</t>
  </si>
  <si>
    <t>383</t>
  </si>
  <si>
    <t>TROOPERRED RED</t>
  </si>
  <si>
    <t>C2154166072BURG BURG</t>
  </si>
  <si>
    <t>BURG</t>
  </si>
  <si>
    <t>C2154166073BURGUNDY BURGUNDY</t>
  </si>
  <si>
    <t>BURGUNDY</t>
  </si>
  <si>
    <t>23</t>
  </si>
  <si>
    <t>C21671787PARADISE PARADISE</t>
  </si>
  <si>
    <t>PARADISE</t>
  </si>
  <si>
    <t>C2330000BLACK BLACK</t>
  </si>
  <si>
    <t>BLACK</t>
  </si>
  <si>
    <t>C215454272BLACK HEA BLACK HEA</t>
  </si>
  <si>
    <t>BLACK HEA</t>
  </si>
  <si>
    <t>NIXONUomoZAINI</t>
  </si>
  <si>
    <t>31.4</t>
  </si>
  <si>
    <t>64</t>
  </si>
  <si>
    <t>ZAINI</t>
  </si>
  <si>
    <t>C1953236600 TEK CAMO</t>
  </si>
  <si>
    <t>26.9</t>
  </si>
  <si>
    <t>C225600000 BLACK</t>
  </si>
  <si>
    <t>36</t>
  </si>
  <si>
    <t>C2605242500 WOODGRAIN</t>
  </si>
  <si>
    <t>NOUS SOMMESUomoTRACOLLE &amp; MESSANGER</t>
  </si>
  <si>
    <t>NOUS SOMMES</t>
  </si>
  <si>
    <t>NSKARLGGOLD GOLD</t>
  </si>
  <si>
    <t>GOLD</t>
  </si>
  <si>
    <t>NUWOOLADonnaEXTRA-GIOIELLI</t>
  </si>
  <si>
    <t>160</t>
  </si>
  <si>
    <t>NUWOOLA</t>
  </si>
  <si>
    <t>EXTRA</t>
  </si>
  <si>
    <t>PIL ROSA</t>
  </si>
  <si>
    <t>OAKLEY BY SAMUEL ROSSUomoOCCHIALI DA SOLE</t>
  </si>
  <si>
    <t>OAKLEY BY SAMUEL ROSS</t>
  </si>
  <si>
    <t>OCCHIALI DA SOLE</t>
  </si>
  <si>
    <t>9060114822 906006</t>
  </si>
  <si>
    <t>Grigio</t>
  </si>
  <si>
    <t>OAKLEY BY SAMUEL ROSSUomoZAINI</t>
  </si>
  <si>
    <t>35.5</t>
  </si>
  <si>
    <t>921551108705 02E</t>
  </si>
  <si>
    <t>Nero</t>
  </si>
  <si>
    <t>OFF WHITEDonnaBORSE A TRACOLLA</t>
  </si>
  <si>
    <t>329</t>
  </si>
  <si>
    <t>790</t>
  </si>
  <si>
    <t>OFF WHITE</t>
  </si>
  <si>
    <t>OWNA150F20LEA002 1000</t>
  </si>
  <si>
    <t>OFF WHITEDonnaSCIARPE &amp; FOULARD</t>
  </si>
  <si>
    <t>325</t>
  </si>
  <si>
    <t>SCIARPE</t>
  </si>
  <si>
    <t>OWMA017F20KNI001 4501</t>
  </si>
  <si>
    <t>Multicolor</t>
  </si>
  <si>
    <t>OFF WHITEUomoCAPPELLI</t>
  </si>
  <si>
    <t>117</t>
  </si>
  <si>
    <t>290</t>
  </si>
  <si>
    <t>CAPPELLI</t>
  </si>
  <si>
    <t>OMLB022F20LEA002 6001</t>
  </si>
  <si>
    <t>Viola</t>
  </si>
  <si>
    <t>OFF WHITEUomoEXTRA-ACCESSORI</t>
  </si>
  <si>
    <t>26</t>
  </si>
  <si>
    <t>OMPA012R20294002 1048</t>
  </si>
  <si>
    <t>OFF WHITEUomoMARSUPI</t>
  </si>
  <si>
    <t>450</t>
  </si>
  <si>
    <t>OMKN012S20H59041 1060</t>
  </si>
  <si>
    <t>ORCIANIUomoCINTURE</t>
  </si>
  <si>
    <t>ORCIANI</t>
  </si>
  <si>
    <t>CINTURE</t>
  </si>
  <si>
    <t>7531TOLEDO NAVY</t>
  </si>
  <si>
    <t>7531TOLEDO NERO</t>
  </si>
  <si>
    <t>7531TOLEDO T MORO</t>
  </si>
  <si>
    <t>7531TOLEDO T.MORO</t>
  </si>
  <si>
    <t>7743IBIS GRIGIO</t>
  </si>
  <si>
    <t>7743IBIS JEANS</t>
  </si>
  <si>
    <t>49</t>
  </si>
  <si>
    <t>7750BUFFER BLUETTE</t>
  </si>
  <si>
    <t>7750BUFFER BORDEAUX</t>
  </si>
  <si>
    <t>BORDEAUX</t>
  </si>
  <si>
    <t>7750BUFFER VERDE</t>
  </si>
  <si>
    <t>U03202 NERO</t>
  </si>
  <si>
    <t>157</t>
  </si>
  <si>
    <t>U07187WIDE TMORO</t>
  </si>
  <si>
    <t>39</t>
  </si>
  <si>
    <t>U07364 NERO</t>
  </si>
  <si>
    <t>106</t>
  </si>
  <si>
    <t>U07364TOLEDO NERO</t>
  </si>
  <si>
    <t>U07364TOLEDO OCEANO</t>
  </si>
  <si>
    <t>Oceano</t>
  </si>
  <si>
    <t>U07445 NERO</t>
  </si>
  <si>
    <t>U07445 TITANIC</t>
  </si>
  <si>
    <t>TITANIC</t>
  </si>
  <si>
    <t>37</t>
  </si>
  <si>
    <t>92</t>
  </si>
  <si>
    <t>U07531TOLEDO NERO</t>
  </si>
  <si>
    <t>U07531TOLEDO T.MORO</t>
  </si>
  <si>
    <t>T.MORO</t>
  </si>
  <si>
    <t>98</t>
  </si>
  <si>
    <t>U07532TOLEDO NERO</t>
  </si>
  <si>
    <t>25</t>
  </si>
  <si>
    <t>68</t>
  </si>
  <si>
    <t>U07535SOFT OCEANO</t>
  </si>
  <si>
    <t>U07607 BLU'</t>
  </si>
  <si>
    <t>U07607 T.MORO</t>
  </si>
  <si>
    <t>101</t>
  </si>
  <si>
    <t>252</t>
  </si>
  <si>
    <t>U07642COCCO BLU</t>
  </si>
  <si>
    <t>U07642COCCO EBANO</t>
  </si>
  <si>
    <t>U07642COCCO GRIGIO</t>
  </si>
  <si>
    <t>U07642COCCO NERO</t>
  </si>
  <si>
    <t>53</t>
  </si>
  <si>
    <t>144</t>
  </si>
  <si>
    <t>U07727WAX TMORO</t>
  </si>
  <si>
    <t>44</t>
  </si>
  <si>
    <t>119</t>
  </si>
  <si>
    <t>U07731SAINT TROPEZ JEANS</t>
  </si>
  <si>
    <t>U07731SAINT TROPEZ VERDE</t>
  </si>
  <si>
    <t>U07743IBIS CUOIO</t>
  </si>
  <si>
    <t>U07743IBIS JEANS</t>
  </si>
  <si>
    <t>U07753 BLU</t>
  </si>
  <si>
    <t>U07753 NERO</t>
  </si>
  <si>
    <t>U07753 T.MORO</t>
  </si>
  <si>
    <t>T. MORO</t>
  </si>
  <si>
    <t>43</t>
  </si>
  <si>
    <t>107</t>
  </si>
  <si>
    <t>U07844MICRONDIP BORDEAUX</t>
  </si>
  <si>
    <t>U07844MICRONDIP SIGARO</t>
  </si>
  <si>
    <t>ORCIANIUomoGUANTI</t>
  </si>
  <si>
    <t>40</t>
  </si>
  <si>
    <t>GUANTI</t>
  </si>
  <si>
    <t>GU0071 TAUPE</t>
  </si>
  <si>
    <t>GU0079 VERDE</t>
  </si>
  <si>
    <t>50</t>
  </si>
  <si>
    <t>GU0071FLAKE NAVY</t>
  </si>
  <si>
    <t>GU0071FLAKE NERO</t>
  </si>
  <si>
    <t>ORCIANIUomoPORTAFOGLI</t>
  </si>
  <si>
    <t>388</t>
  </si>
  <si>
    <t>SU0041 T.MORO</t>
  </si>
  <si>
    <t>SU0043MICRON NERO</t>
  </si>
  <si>
    <t>SU0043MICRON T.MORO</t>
  </si>
  <si>
    <t>48</t>
  </si>
  <si>
    <t>SU0090MICRON NERO</t>
  </si>
  <si>
    <t>SU0090NICRON T.MORO</t>
  </si>
  <si>
    <t>SU0092MICRON NERO</t>
  </si>
  <si>
    <t>SU0092MICRON T.MORO</t>
  </si>
  <si>
    <t>250</t>
  </si>
  <si>
    <t>SU0040 NERO</t>
  </si>
  <si>
    <t>ORCIANIUomoZAINI</t>
  </si>
  <si>
    <t>158</t>
  </si>
  <si>
    <t>395</t>
  </si>
  <si>
    <t>P00635MICRON FANGO</t>
  </si>
  <si>
    <t>ORTYSDonnaBORSE A SPALLA</t>
  </si>
  <si>
    <t>ORTYS</t>
  </si>
  <si>
    <t>BL5009G0001 0001</t>
  </si>
  <si>
    <t>PAOLO PECORAUomoTRACOLLE &amp; MESSANGER</t>
  </si>
  <si>
    <t>29.5</t>
  </si>
  <si>
    <t>PAOLO PECORA</t>
  </si>
  <si>
    <t>PP102050050 050</t>
  </si>
  <si>
    <t>00 50</t>
  </si>
  <si>
    <t>PARAJUMPERSUomoCAPPELLI</t>
  </si>
  <si>
    <t>PARAJUMPERS</t>
  </si>
  <si>
    <t>PAACCHA16P65 603</t>
  </si>
  <si>
    <t>PAACCHA16P65 710</t>
  </si>
  <si>
    <t>PAROSHDonnaBORSE A SPALLA</t>
  </si>
  <si>
    <t>31</t>
  </si>
  <si>
    <t>81</t>
  </si>
  <si>
    <t>PAROSH</t>
  </si>
  <si>
    <t>D030009016 016</t>
  </si>
  <si>
    <t>16</t>
  </si>
  <si>
    <t>D030009083 083</t>
  </si>
  <si>
    <t>0083</t>
  </si>
  <si>
    <t>PARRAUomoCAPPELLI</t>
  </si>
  <si>
    <t>18.75</t>
  </si>
  <si>
    <t>45</t>
  </si>
  <si>
    <t>PARRA</t>
  </si>
  <si>
    <t>42220 BLACK</t>
  </si>
  <si>
    <t>42360 BLUE</t>
  </si>
  <si>
    <t>PEPITA DI CAMURATI SVEVADonnaBORSE A SPALLA</t>
  </si>
  <si>
    <t>416</t>
  </si>
  <si>
    <t>PEPITA DI CAMURATI SVEVA</t>
  </si>
  <si>
    <t xml:space="preserve">MARILYN MONROE. </t>
  </si>
  <si>
    <t>PIERRE HARDYDonnaBORSE A SPALLA</t>
  </si>
  <si>
    <t>42</t>
  </si>
  <si>
    <t>PIERRE HARDY</t>
  </si>
  <si>
    <t>FW02NERO Nero</t>
  </si>
  <si>
    <t>PIERRE HARDYUomoTRACOLLE &amp; MESSANGER</t>
  </si>
  <si>
    <t>77</t>
  </si>
  <si>
    <t>200</t>
  </si>
  <si>
    <t>FW01BURGUNDI BURGUNDI</t>
  </si>
  <si>
    <t>BURGUNDI</t>
  </si>
  <si>
    <t>PIERRE LOUIS MASCIADonnaSCIARPE &amp; FOULARD</t>
  </si>
  <si>
    <t>108</t>
  </si>
  <si>
    <t>295</t>
  </si>
  <si>
    <t>PIERRE LOUIS MASCIA</t>
  </si>
  <si>
    <t>45556 MULTICOLOR GIALLO FUXIA</t>
  </si>
  <si>
    <t>MULTICOLOR GIALLO FUXIA</t>
  </si>
  <si>
    <t>45702 MULTICOLOR CHECK</t>
  </si>
  <si>
    <t>MULTICOLOR CHECK</t>
  </si>
  <si>
    <t>281</t>
  </si>
  <si>
    <t>ALOE 42634</t>
  </si>
  <si>
    <t>PIERRE LOUIS MASCIAUomoSCIARPE &amp; FOULARD</t>
  </si>
  <si>
    <t>255</t>
  </si>
  <si>
    <t>ALOEST 42192</t>
  </si>
  <si>
    <t>MULTICOLORE</t>
  </si>
  <si>
    <t>HAWN39654 102</t>
  </si>
  <si>
    <t>HAWN39664 102</t>
  </si>
  <si>
    <t>78</t>
  </si>
  <si>
    <t>211</t>
  </si>
  <si>
    <t>JABBA S135X195S 40854</t>
  </si>
  <si>
    <t>265</t>
  </si>
  <si>
    <t>44143101 IN ESSERE</t>
  </si>
  <si>
    <t>IN ESSERE</t>
  </si>
  <si>
    <t>216</t>
  </si>
  <si>
    <t>PITAGORA TF070X200X VIOLA VERDE</t>
  </si>
  <si>
    <t>118</t>
  </si>
  <si>
    <t>319</t>
  </si>
  <si>
    <t>4341610118 IN ESSERE</t>
  </si>
  <si>
    <t>4384410218 IN ESSERE</t>
  </si>
  <si>
    <t>4407910142 IN ESSERE</t>
  </si>
  <si>
    <t>4409710142 IN ESSERE</t>
  </si>
  <si>
    <t>4410110142 IN ESSERE</t>
  </si>
  <si>
    <t>4410310142 IN ESSERE</t>
  </si>
  <si>
    <t>PIHAKAPIDonnaBORSE A MANO</t>
  </si>
  <si>
    <t>PIHAKAPI</t>
  </si>
  <si>
    <t>BORSE MAKE UP</t>
  </si>
  <si>
    <t>R18A90PHU03 101</t>
  </si>
  <si>
    <t>Giallo</t>
  </si>
  <si>
    <t>R18A90PHU03 507</t>
  </si>
  <si>
    <t>R18A90PHU11D W001</t>
  </si>
  <si>
    <t>PINKODonnaBORSE A MANO</t>
  </si>
  <si>
    <t>PINKO</t>
  </si>
  <si>
    <t>1P216EY4Y9 P26</t>
  </si>
  <si>
    <t>LIGHT PINK</t>
  </si>
  <si>
    <t>PINKODonnaBORSE A TRACOLLA</t>
  </si>
  <si>
    <t>1P21ADY5F2 I09</t>
  </si>
  <si>
    <t>1P21ADY5F2 R24</t>
  </si>
  <si>
    <t>94</t>
  </si>
  <si>
    <t>245</t>
  </si>
  <si>
    <t>1P21SAY6JD Z99</t>
  </si>
  <si>
    <t>PIPINOUomoCALZE</t>
  </si>
  <si>
    <t>PIPINO</t>
  </si>
  <si>
    <t>INTIMO &amp; INTIMO NOTTE</t>
  </si>
  <si>
    <t>RI06LL BROWN</t>
  </si>
  <si>
    <t>RI06LM BROWN</t>
  </si>
  <si>
    <t>BC02LM BLACK</t>
  </si>
  <si>
    <t>BC03LL GREY</t>
  </si>
  <si>
    <t>BC03LM GREY</t>
  </si>
  <si>
    <t>BC05LL GREEN</t>
  </si>
  <si>
    <t>BC05LM GREEN</t>
  </si>
  <si>
    <t>PLAN CDonnaBORSE A MANO</t>
  </si>
  <si>
    <t>227</t>
  </si>
  <si>
    <t>590</t>
  </si>
  <si>
    <t>PLAN C</t>
  </si>
  <si>
    <t>BORSE SHOPPING</t>
  </si>
  <si>
    <t>SHCBB02S11TU001 00W01</t>
  </si>
  <si>
    <t>PLAN CDonnaBORSE A SPALLA</t>
  </si>
  <si>
    <t>650</t>
  </si>
  <si>
    <t>SHCBB01S38TC048 00W05</t>
  </si>
  <si>
    <t>PLAN CDonnaBORSE A TRACOLLA</t>
  </si>
  <si>
    <t>350</t>
  </si>
  <si>
    <t>MRCBA01A00TN001 00R50</t>
  </si>
  <si>
    <t>PLAN CDonnaPORTAFOGLI</t>
  </si>
  <si>
    <t>73</t>
  </si>
  <si>
    <t>PCCPA51S07TU001 00N99</t>
  </si>
  <si>
    <t>PCCPA51S46TP024 00W01</t>
  </si>
  <si>
    <t>Stampa</t>
  </si>
  <si>
    <t>POLO RALPH LAURENUomoPORTAFOGLI</t>
  </si>
  <si>
    <t>20.4</t>
  </si>
  <si>
    <t>POLO RALPH LAUREN</t>
  </si>
  <si>
    <t>A79AW684R0580A3080 A3080</t>
  </si>
  <si>
    <t>A3080</t>
  </si>
  <si>
    <t>A79AW684R0580A49AZ A49AZ</t>
  </si>
  <si>
    <t>A49AZ</t>
  </si>
  <si>
    <t>A79AW684R0580A8008 A8008</t>
  </si>
  <si>
    <t>A8008</t>
  </si>
  <si>
    <t>51</t>
  </si>
  <si>
    <t>A79AW687R0580A2006 A2006</t>
  </si>
  <si>
    <t>A2006</t>
  </si>
  <si>
    <t>A79AW687R0580A49AZ A49AZ</t>
  </si>
  <si>
    <t>PRADA LINEA ROSSAUomoTRACOLLE &amp; MESSANGER</t>
  </si>
  <si>
    <t>52</t>
  </si>
  <si>
    <t>PRADA LINEA ROSSA</t>
  </si>
  <si>
    <t>SMS17U97F0043 F0043</t>
  </si>
  <si>
    <t>F0043</t>
  </si>
  <si>
    <t>PRADA+DonnaBORSE A SPALLA</t>
  </si>
  <si>
    <t>632.5</t>
  </si>
  <si>
    <t>1350</t>
  </si>
  <si>
    <t>PRADA+</t>
  </si>
  <si>
    <t>1BH066OKO 2AIX F0002</t>
  </si>
  <si>
    <t>742.5</t>
  </si>
  <si>
    <t>1750</t>
  </si>
  <si>
    <t>1BB030OOO 2AIX F0ES7</t>
  </si>
  <si>
    <t>PRADADonnaBORSE A MANO</t>
  </si>
  <si>
    <t>775</t>
  </si>
  <si>
    <t>1900</t>
  </si>
  <si>
    <t>PRADA</t>
  </si>
  <si>
    <t>1BB045OS1 2OMA F070E</t>
  </si>
  <si>
    <t>NERO VERDE</t>
  </si>
  <si>
    <t xml:space="preserve">DIFFERENT COLOUR </t>
  </si>
  <si>
    <t>1BB045OS1 2OMA F0964</t>
  </si>
  <si>
    <t>BIANCO NERO</t>
  </si>
  <si>
    <t>1BB045OS1 2OMA F0D2P</t>
  </si>
  <si>
    <t>NERO FUXIA</t>
  </si>
  <si>
    <t>675</t>
  </si>
  <si>
    <t>1600</t>
  </si>
  <si>
    <t>1BC1122DI3 F0002</t>
  </si>
  <si>
    <t>PRADADonnaBORSE A SPALLA</t>
  </si>
  <si>
    <t>700</t>
  </si>
  <si>
    <t>1700</t>
  </si>
  <si>
    <t>1BD116 CIB2EIG F0002</t>
  </si>
  <si>
    <t>653</t>
  </si>
  <si>
    <t>1580</t>
  </si>
  <si>
    <t>VS00889Z2MERCURIO MERCURIO</t>
  </si>
  <si>
    <t>MERCURIO</t>
  </si>
  <si>
    <t>133</t>
  </si>
  <si>
    <t>345</t>
  </si>
  <si>
    <t>1G1022038F0030 F0030</t>
  </si>
  <si>
    <t>F0030</t>
  </si>
  <si>
    <t>184</t>
  </si>
  <si>
    <t>1CC0690XPF0187 F0187</t>
  </si>
  <si>
    <t>F0187</t>
  </si>
  <si>
    <t>PRADADonnaBORSE A TRACOLLA</t>
  </si>
  <si>
    <t>900</t>
  </si>
  <si>
    <t>2200</t>
  </si>
  <si>
    <t>1BD208 OTO2CKM F068Z</t>
  </si>
  <si>
    <t>520</t>
  </si>
  <si>
    <t>1250</t>
  </si>
  <si>
    <t>1BH093XS1 2OMA F0D2P</t>
  </si>
  <si>
    <t>NERO/FUXIA</t>
  </si>
  <si>
    <t>PRADADonnaCAPPELLI</t>
  </si>
  <si>
    <t>270</t>
  </si>
  <si>
    <t>1HC2262DIU F0002</t>
  </si>
  <si>
    <t>PRADADonnaCINTURE</t>
  </si>
  <si>
    <t>131</t>
  </si>
  <si>
    <t>320</t>
  </si>
  <si>
    <t>1CC011053 F0002</t>
  </si>
  <si>
    <t>1CC011053 F068Z</t>
  </si>
  <si>
    <t>FUOCO</t>
  </si>
  <si>
    <t>145</t>
  </si>
  <si>
    <t>1CC184053 F0638</t>
  </si>
  <si>
    <t>BEGONIA</t>
  </si>
  <si>
    <t>360</t>
  </si>
  <si>
    <t>1CC3682B6U F0CF5</t>
  </si>
  <si>
    <t>FUOCO+NERO</t>
  </si>
  <si>
    <t>310</t>
  </si>
  <si>
    <t>750</t>
  </si>
  <si>
    <t>1CC4922DL0 F0002</t>
  </si>
  <si>
    <t>550</t>
  </si>
  <si>
    <t>1CM100ZOZ F0002</t>
  </si>
  <si>
    <t>1CM100ZOZ F0594</t>
  </si>
  <si>
    <t>SUGHERO</t>
  </si>
  <si>
    <t>1CM1412AWV F0K70</t>
  </si>
  <si>
    <t>NERO BIANCO FUOCO</t>
  </si>
  <si>
    <t>1CN0192A7L F0TX2</t>
  </si>
  <si>
    <t>PERVINCA BEGONIA</t>
  </si>
  <si>
    <t>62</t>
  </si>
  <si>
    <t>1CN0202A7L F0TX3</t>
  </si>
  <si>
    <t>ALLUMINUM BEGONIA</t>
  </si>
  <si>
    <t>PRADADonnaEXTRA-ACCESSORI</t>
  </si>
  <si>
    <t>347</t>
  </si>
  <si>
    <t>850</t>
  </si>
  <si>
    <t>ACCESSORI PER BORSE</t>
  </si>
  <si>
    <t>1TY0142RJ F0UOK</t>
  </si>
  <si>
    <t>MINT LIGH BLUE</t>
  </si>
  <si>
    <t>1TY0152RJ F0UOM</t>
  </si>
  <si>
    <t>TURTLE PETALO</t>
  </si>
  <si>
    <t>PRADADonnaGUANTI</t>
  </si>
  <si>
    <t>490</t>
  </si>
  <si>
    <t>1GG060QKK F0M53</t>
  </si>
  <si>
    <t>NERO OTTANIO</t>
  </si>
  <si>
    <t>1GG060QKK F0T79</t>
  </si>
  <si>
    <t>NERO PINK</t>
  </si>
  <si>
    <t>273881SOR F0T79</t>
  </si>
  <si>
    <t>NERO LOGO FUXIA</t>
  </si>
  <si>
    <t>273881SOT F087Q</t>
  </si>
  <si>
    <t>FUXIA LOGO NERO</t>
  </si>
  <si>
    <t>221</t>
  </si>
  <si>
    <t>540</t>
  </si>
  <si>
    <t>1GG044038 F0002</t>
  </si>
  <si>
    <t>PRADADonnaPORTACHIAVI</t>
  </si>
  <si>
    <t>PORTACHIAVI</t>
  </si>
  <si>
    <t>1TL0452EMR F0967</t>
  </si>
  <si>
    <t>NERO BIANCO</t>
  </si>
  <si>
    <t>390</t>
  </si>
  <si>
    <t>1TL0842EMK F0002</t>
  </si>
  <si>
    <t>1TL0842EMK F0009</t>
  </si>
  <si>
    <t>1TL1712EII F0013</t>
  </si>
  <si>
    <t>1TL3392B4O F0194</t>
  </si>
  <si>
    <t>GIADA</t>
  </si>
  <si>
    <t>1TO0322EF9 F0009</t>
  </si>
  <si>
    <t>1TR0382EBE F0011</t>
  </si>
  <si>
    <t>PRADADonnaSCIARPE &amp; FOULARD</t>
  </si>
  <si>
    <t>300</t>
  </si>
  <si>
    <t>690</t>
  </si>
  <si>
    <t>167334N30 F0194</t>
  </si>
  <si>
    <t>167334N30 F098L</t>
  </si>
  <si>
    <t>CARAMEL</t>
  </si>
  <si>
    <t>340</t>
  </si>
  <si>
    <t>273401PR7 F0H16</t>
  </si>
  <si>
    <t>ARDESIA NERO</t>
  </si>
  <si>
    <t>PRADAUomoBORSE CLUTCH</t>
  </si>
  <si>
    <t>2NG0132CJ7 F0030</t>
  </si>
  <si>
    <t>NERO VIOLA</t>
  </si>
  <si>
    <t>370</t>
  </si>
  <si>
    <t>890</t>
  </si>
  <si>
    <t>2VF0292CJ8 F0223</t>
  </si>
  <si>
    <t>MENTA</t>
  </si>
  <si>
    <t>2VF0292DA3 F0334</t>
  </si>
  <si>
    <t>Verde militare</t>
  </si>
  <si>
    <t>2VF0292DA3 F098A</t>
  </si>
  <si>
    <t>PRADAUomoCAPPELLI</t>
  </si>
  <si>
    <t>2HC1802CJU F050V</t>
  </si>
  <si>
    <t>NERO ROSSO</t>
  </si>
  <si>
    <t>PRADAUomoCINTURE</t>
  </si>
  <si>
    <t>2CC121053 F0637</t>
  </si>
  <si>
    <t>ASTRALE</t>
  </si>
  <si>
    <t>330</t>
  </si>
  <si>
    <t>2CM0822EI0 F0D4O</t>
  </si>
  <si>
    <t>SKY BLACK</t>
  </si>
  <si>
    <t>2CM0822EI0 F0TRR</t>
  </si>
  <si>
    <t>PAPAYA CHERRY</t>
  </si>
  <si>
    <t>600</t>
  </si>
  <si>
    <t>2CM1652AWV F0K70</t>
  </si>
  <si>
    <t>2CM1652AWV F0WA8</t>
  </si>
  <si>
    <t>NERO ASTRALE BIANCO</t>
  </si>
  <si>
    <t>127</t>
  </si>
  <si>
    <t>2CS044908 F0002</t>
  </si>
  <si>
    <t>PRADAUomoCRAVATTE &amp; PAPILLON</t>
  </si>
  <si>
    <t>CRAVATTE &amp; PAPILLON</t>
  </si>
  <si>
    <t>UCR771N39 F0008</t>
  </si>
  <si>
    <t>UCR771N39 F0399</t>
  </si>
  <si>
    <t>Amaranto</t>
  </si>
  <si>
    <t>PRADAUomoEXTRA-ACCESSORI</t>
  </si>
  <si>
    <t>14</t>
  </si>
  <si>
    <t>35</t>
  </si>
  <si>
    <t>A4726AF0018 F0018</t>
  </si>
  <si>
    <t>F0018</t>
  </si>
  <si>
    <t>A47 26ANATURALE NATURALE</t>
  </si>
  <si>
    <t>Naturale</t>
  </si>
  <si>
    <t>A85 26ANATURALE NATURALE</t>
  </si>
  <si>
    <t>PRADAUomoSCIARPE &amp; FOULARD</t>
  </si>
  <si>
    <t>UMD3341NBV F0013</t>
  </si>
  <si>
    <t>UMD3341NBV F0049</t>
  </si>
  <si>
    <t>ORANGE</t>
  </si>
  <si>
    <t>UMD3341NBV F0079</t>
  </si>
  <si>
    <t>MUSTARD</t>
  </si>
  <si>
    <t>PRADAUomoTRACOLLE &amp; MESSANGER</t>
  </si>
  <si>
    <t>1N1666067BLUETTE BLUETTE</t>
  </si>
  <si>
    <t>Bluette</t>
  </si>
  <si>
    <t>88</t>
  </si>
  <si>
    <t>2ARD642AHFNERO NERO</t>
  </si>
  <si>
    <t>2ARD642AHFROSSO ROSSO</t>
  </si>
  <si>
    <t>2ARG56119F0Q07 F0Q07</t>
  </si>
  <si>
    <t>F0Q07</t>
  </si>
  <si>
    <t>2ARG992AHFNERO NERO</t>
  </si>
  <si>
    <t>2ARH880HFF0170 F0170</t>
  </si>
  <si>
    <t>F0170</t>
  </si>
  <si>
    <t>776</t>
  </si>
  <si>
    <t>2VB0932EYTF0002 F0002</t>
  </si>
  <si>
    <t>F0002</t>
  </si>
  <si>
    <t>898</t>
  </si>
  <si>
    <t>2300</t>
  </si>
  <si>
    <t>2VB1002E00F0002 F0002</t>
  </si>
  <si>
    <t>552</t>
  </si>
  <si>
    <t>2VG003QX0F0002 F0002</t>
  </si>
  <si>
    <t>372</t>
  </si>
  <si>
    <t>910</t>
  </si>
  <si>
    <t>2VZ0662EUQF0RX1 F0RX1</t>
  </si>
  <si>
    <t>F0RX1</t>
  </si>
  <si>
    <t>UCR48D92F0R60 F0R60</t>
  </si>
  <si>
    <t>F0R60</t>
  </si>
  <si>
    <t>UCR48J3QF088M F088M</t>
  </si>
  <si>
    <t>F088M</t>
  </si>
  <si>
    <t>UCR48WCJF0002 F0002</t>
  </si>
  <si>
    <t>UCR48WCJFOOO2 FOOO2</t>
  </si>
  <si>
    <t>FOOO2</t>
  </si>
  <si>
    <t>UCR511E0BF0089 F0089</t>
  </si>
  <si>
    <t>F0089</t>
  </si>
  <si>
    <t>UCR511E7DF0A5F F0A5F</t>
  </si>
  <si>
    <t>F0A5F</t>
  </si>
  <si>
    <t>UCR51D92F0049 F0049</t>
  </si>
  <si>
    <t>F0049</t>
  </si>
  <si>
    <t>UCR681EHPF0480 F0480</t>
  </si>
  <si>
    <t>F0480</t>
  </si>
  <si>
    <t>UCR75A0VF0007 F0007</t>
  </si>
  <si>
    <t>F0007</t>
  </si>
  <si>
    <t>UCR75A0VF0192 F0192</t>
  </si>
  <si>
    <t>F0192</t>
  </si>
  <si>
    <t>UCR75D92F0002 F0002</t>
  </si>
  <si>
    <t>UCR75D92F0005 F0005</t>
  </si>
  <si>
    <t>F0005</t>
  </si>
  <si>
    <t>UCR75D92F0164 F0164</t>
  </si>
  <si>
    <t>F0164</t>
  </si>
  <si>
    <t>UCR75D92F0170 F0170</t>
  </si>
  <si>
    <t>UCR75D92F0D57 F0D57</t>
  </si>
  <si>
    <t>F0D57</t>
  </si>
  <si>
    <t>UCR75D92F0D65 F0D65</t>
  </si>
  <si>
    <t>F0D65</t>
  </si>
  <si>
    <t>UCR771K7JF0D17 F0D17</t>
  </si>
  <si>
    <t>F0D17</t>
  </si>
  <si>
    <t>UCR771KT5F0276 F0276</t>
  </si>
  <si>
    <t>F0276</t>
  </si>
  <si>
    <t>UCR771KTTF0D65 F0D65</t>
  </si>
  <si>
    <t>UCR774VZF0102 F0102</t>
  </si>
  <si>
    <t>F0102</t>
  </si>
  <si>
    <t>UCR77WTZF0002 F0002</t>
  </si>
  <si>
    <t>UCR77X5PF0161 F0161</t>
  </si>
  <si>
    <t>F0161</t>
  </si>
  <si>
    <t>UFL161DGRFOOO9 FOOO9</t>
  </si>
  <si>
    <t>FOOO9</t>
  </si>
  <si>
    <t>97</t>
  </si>
  <si>
    <t>260</t>
  </si>
  <si>
    <t>USC13537WF0480 F0480</t>
  </si>
  <si>
    <t>1650</t>
  </si>
  <si>
    <t>VA10409Z2MERCURIO MERCURIO</t>
  </si>
  <si>
    <t>VS0305ZSPF0334 F0334</t>
  </si>
  <si>
    <t>F0334</t>
  </si>
  <si>
    <t>315</t>
  </si>
  <si>
    <t>2G06971ECGF0049 F0049</t>
  </si>
  <si>
    <t>96</t>
  </si>
  <si>
    <t>2G1007303F0002 F0002</t>
  </si>
  <si>
    <t>2G1050038F0324 F0324</t>
  </si>
  <si>
    <t>F0324</t>
  </si>
  <si>
    <t>2H02246J1F0594 F0594</t>
  </si>
  <si>
    <t>F0594</t>
  </si>
  <si>
    <t>2H0274VYRF0065 F0065</t>
  </si>
  <si>
    <t>F0065</t>
  </si>
  <si>
    <t>2C59402A7LF0C7G F0C7G</t>
  </si>
  <si>
    <t>F0C7G</t>
  </si>
  <si>
    <t>PRGU5013F0040 F0040</t>
  </si>
  <si>
    <t>F0040</t>
  </si>
  <si>
    <t>PRADAUomoZAINI</t>
  </si>
  <si>
    <t>796</t>
  </si>
  <si>
    <t>1950</t>
  </si>
  <si>
    <t>2VE0789Z2 OOX F0002</t>
  </si>
  <si>
    <t>950</t>
  </si>
  <si>
    <t>2VZ030064 OTO F0D9A</t>
  </si>
  <si>
    <t>NERO FUOCO</t>
  </si>
  <si>
    <t>2VZ030064 OTO F0QLR</t>
  </si>
  <si>
    <t>NERO MAREA</t>
  </si>
  <si>
    <t>280</t>
  </si>
  <si>
    <t>2VZ0302BTE OOL F0002</t>
  </si>
  <si>
    <t>2VZ0302BTE OOL F0216</t>
  </si>
  <si>
    <t>Baltico</t>
  </si>
  <si>
    <t>2VZ0302BTE OOL F0403</t>
  </si>
  <si>
    <t>GRANATO</t>
  </si>
  <si>
    <t>1450</t>
  </si>
  <si>
    <t>2VZ043 O2T2D2K F0H4B</t>
  </si>
  <si>
    <t>NERO IRIS</t>
  </si>
  <si>
    <t>575</t>
  </si>
  <si>
    <t>2VZ043 Y1O2CJV F098A</t>
  </si>
  <si>
    <t>1300</t>
  </si>
  <si>
    <t>2VZ043 YTO2DA3 F0002</t>
  </si>
  <si>
    <t>531</t>
  </si>
  <si>
    <t>2VZ1352EEY OSP F0GBN</t>
  </si>
  <si>
    <t>ARDESIA BLUETTE</t>
  </si>
  <si>
    <t>449</t>
  </si>
  <si>
    <t>1100</t>
  </si>
  <si>
    <t>2VZ1352EF2 F0TRO</t>
  </si>
  <si>
    <t>BLACK IVORY</t>
  </si>
  <si>
    <t>PROENZA SCHOULERDonnaBORSE A MANO</t>
  </si>
  <si>
    <t>595</t>
  </si>
  <si>
    <t>1550</t>
  </si>
  <si>
    <t>PROENZA SCHOULER</t>
  </si>
  <si>
    <t>H00002 0000</t>
  </si>
  <si>
    <t>H00002L001P 0000</t>
  </si>
  <si>
    <t>500</t>
  </si>
  <si>
    <t>H00091C003C 0000</t>
  </si>
  <si>
    <t>PROENZA SCHOULERDonnaBORSE A SPALLA</t>
  </si>
  <si>
    <t>570</t>
  </si>
  <si>
    <t>1485</t>
  </si>
  <si>
    <t>H00393L035U 1995</t>
  </si>
  <si>
    <t>PROENZA SCHOULERDonnaBORSE A TRACOLLA</t>
  </si>
  <si>
    <t>1295</t>
  </si>
  <si>
    <t>H00091 5006</t>
  </si>
  <si>
    <t>DARK NAVY</t>
  </si>
  <si>
    <t>355</t>
  </si>
  <si>
    <t>H00338 0000</t>
  </si>
  <si>
    <t>845</t>
  </si>
  <si>
    <t>H00338 5072</t>
  </si>
  <si>
    <t>SAPPHIRE</t>
  </si>
  <si>
    <t>460</t>
  </si>
  <si>
    <t>1195</t>
  </si>
  <si>
    <t>H00797C289A 0000</t>
  </si>
  <si>
    <t>RED VALENTINODonnaBORSE A MANO</t>
  </si>
  <si>
    <t>142</t>
  </si>
  <si>
    <t>RED VALENTINO</t>
  </si>
  <si>
    <t>PQ2B0738XIQ CC5</t>
  </si>
  <si>
    <t>PQ2B0738XIQ VAR</t>
  </si>
  <si>
    <t>276</t>
  </si>
  <si>
    <t>RQ2B0B41ITC 22G</t>
  </si>
  <si>
    <t>PQ2B0749HJE 0NO</t>
  </si>
  <si>
    <t>288</t>
  </si>
  <si>
    <t>PQ2B0752IWC 0NO</t>
  </si>
  <si>
    <t>162</t>
  </si>
  <si>
    <t>420</t>
  </si>
  <si>
    <t>PQ2B0A01GAP C03</t>
  </si>
  <si>
    <t>104</t>
  </si>
  <si>
    <t>PQ2B0A05EAQ 0ON</t>
  </si>
  <si>
    <t>PQ2B0A05EAQ P18</t>
  </si>
  <si>
    <t>188</t>
  </si>
  <si>
    <t>PQ2B0631CCR 0NO</t>
  </si>
  <si>
    <t>PQ2B0631JSH 0SQ</t>
  </si>
  <si>
    <t>112</t>
  </si>
  <si>
    <t>PQ2B0642JSH 0SQ</t>
  </si>
  <si>
    <t>173</t>
  </si>
  <si>
    <t>PQ2B0642VYK C57</t>
  </si>
  <si>
    <t>254</t>
  </si>
  <si>
    <t>660</t>
  </si>
  <si>
    <t>PQ2B0722XIQ F58</t>
  </si>
  <si>
    <t>RED VALENTINODonnaBORSE A SPALLA</t>
  </si>
  <si>
    <t>NQ2B0632DSR 298</t>
  </si>
  <si>
    <t>Arancione</t>
  </si>
  <si>
    <t>304</t>
  </si>
  <si>
    <t>NQ2B0690DNO 017</t>
  </si>
  <si>
    <t>208</t>
  </si>
  <si>
    <t>NQ2B0707DN0 DE7</t>
  </si>
  <si>
    <t>NQ2B0710DN0 0NO</t>
  </si>
  <si>
    <t>RED VALENTINODonnaBORSE A TRACOLLA</t>
  </si>
  <si>
    <t>NQ2B0711DN0 377</t>
  </si>
  <si>
    <t>275</t>
  </si>
  <si>
    <t>TQ0P0A84MVK C07</t>
  </si>
  <si>
    <t>RED VALENTINODonnaBORSE CLUTCH</t>
  </si>
  <si>
    <t>POCHETTE</t>
  </si>
  <si>
    <t>NQ2B0713DSR 017</t>
  </si>
  <si>
    <t>NQ2B0713DSR 377</t>
  </si>
  <si>
    <t>494</t>
  </si>
  <si>
    <t>RQ2B0B40ITC 22G</t>
  </si>
  <si>
    <t>RED VALENTINODonnaZAINI</t>
  </si>
  <si>
    <t>NQ2B0720NCG C1N</t>
  </si>
  <si>
    <t>NQ2B0720VNU 0NO</t>
  </si>
  <si>
    <t>RODAUomoSCIARPE &amp; FOULARD</t>
  </si>
  <si>
    <t>17</t>
  </si>
  <si>
    <t>46</t>
  </si>
  <si>
    <t>RODA</t>
  </si>
  <si>
    <t>RL001T8720 0096</t>
  </si>
  <si>
    <t>RODAUomoTRACOLLE &amp; MESSANGER</t>
  </si>
  <si>
    <t>152</t>
  </si>
  <si>
    <t>RB006T84680371 0371</t>
  </si>
  <si>
    <t>102</t>
  </si>
  <si>
    <t>RDS01T85226350 6350</t>
  </si>
  <si>
    <t>6350</t>
  </si>
  <si>
    <t>RL001T83960152 0152</t>
  </si>
  <si>
    <t>00152</t>
  </si>
  <si>
    <t>15</t>
  </si>
  <si>
    <t>G100903 00003</t>
  </si>
  <si>
    <t>00003</t>
  </si>
  <si>
    <t>G101103 00003</t>
  </si>
  <si>
    <t>55</t>
  </si>
  <si>
    <t>G304102 00002</t>
  </si>
  <si>
    <t>00002</t>
  </si>
  <si>
    <t>RUSLAN BAGINSKIYDonnaCAPPELLI</t>
  </si>
  <si>
    <t>168</t>
  </si>
  <si>
    <t>358</t>
  </si>
  <si>
    <t>RUSLAN BAGINSKIY</t>
  </si>
  <si>
    <t>FDR033MNGLD BLACK</t>
  </si>
  <si>
    <t>SACAIDonnaBORSE A MANO</t>
  </si>
  <si>
    <t>192</t>
  </si>
  <si>
    <t>SACAI</t>
  </si>
  <si>
    <t>S033 01 101</t>
  </si>
  <si>
    <t>375</t>
  </si>
  <si>
    <t>S034 01 101</t>
  </si>
  <si>
    <t>SAINT LAURENTDonnaOCCHIALI DA SOLE</t>
  </si>
  <si>
    <t>129</t>
  </si>
  <si>
    <t>SAINT LAURENT</t>
  </si>
  <si>
    <t>419699Y9909 1080</t>
  </si>
  <si>
    <t>419699Y9909 2300</t>
  </si>
  <si>
    <t>SHNY HAVANA GREEN</t>
  </si>
  <si>
    <t>141</t>
  </si>
  <si>
    <t>508654Y9901 1084</t>
  </si>
  <si>
    <t>508654Y9901 5902</t>
  </si>
  <si>
    <t>534844Y9902 8100</t>
  </si>
  <si>
    <t>Argento</t>
  </si>
  <si>
    <t>534852Y9909 1000</t>
  </si>
  <si>
    <t>609256Y9903 1000</t>
  </si>
  <si>
    <t>609256Y9903 2301</t>
  </si>
  <si>
    <t>165</t>
  </si>
  <si>
    <t>642568Y9902 1000</t>
  </si>
  <si>
    <t>SAINT LAURENTDonnaSCIARPE &amp; FOULARD</t>
  </si>
  <si>
    <t>236</t>
  </si>
  <si>
    <t>495</t>
  </si>
  <si>
    <t>5836123Y600 1060</t>
  </si>
  <si>
    <t>BLACK BLACK</t>
  </si>
  <si>
    <t>191</t>
  </si>
  <si>
    <t>5836124Y600 1068</t>
  </si>
  <si>
    <t>SAINT LAURENTUomoCINTURE</t>
  </si>
  <si>
    <t>440135AHG0E 1000</t>
  </si>
  <si>
    <t>SAINT LAURENTUomoSCIARPE &amp; FOULARD</t>
  </si>
  <si>
    <t>6321854YF72 1078</t>
  </si>
  <si>
    <t>SAINT LAURENTUomoTRACOLLE &amp; MESSANGER</t>
  </si>
  <si>
    <t>357</t>
  </si>
  <si>
    <t>4879670SCA6 1070</t>
  </si>
  <si>
    <t>SALVATORE FERRAGAMODonnaBORSE A MANO</t>
  </si>
  <si>
    <t>815</t>
  </si>
  <si>
    <t>1990</t>
  </si>
  <si>
    <t>SALVATORE FERRAGAMO</t>
  </si>
  <si>
    <t>0685958 NERO</t>
  </si>
  <si>
    <t>SALVATORE FERRAGAMODonnaBORSE A TRACOLLA</t>
  </si>
  <si>
    <t>555</t>
  </si>
  <si>
    <t>1290</t>
  </si>
  <si>
    <t>0730349 001</t>
  </si>
  <si>
    <t>SALVATORE FERRAGAMODonnaPORTAFOGLI</t>
  </si>
  <si>
    <t>244</t>
  </si>
  <si>
    <t>0560818 OXFORD BLUE</t>
  </si>
  <si>
    <t>0677038 MIRTO</t>
  </si>
  <si>
    <t>0677040 MAUVE</t>
  </si>
  <si>
    <t>SALVATORE FERRAGAMOUomoCRAVATTE &amp; PAPILLON</t>
  </si>
  <si>
    <t>63.5</t>
  </si>
  <si>
    <t>0731707 007</t>
  </si>
  <si>
    <t>F.GIALLO</t>
  </si>
  <si>
    <t>59.5</t>
  </si>
  <si>
    <t>661953 ARANCIO AZZURRO</t>
  </si>
  <si>
    <t>SALVATORE FERRAGAMOUomoPORTAFOGLI</t>
  </si>
  <si>
    <t>646033 BLUE MARINE</t>
  </si>
  <si>
    <t>BLUE MARINE</t>
  </si>
  <si>
    <t>646034 ROUGE NOIR</t>
  </si>
  <si>
    <t>ROUGE NOIR</t>
  </si>
  <si>
    <t>113.5</t>
  </si>
  <si>
    <t>298</t>
  </si>
  <si>
    <t>650447 NAVY MULTICOL</t>
  </si>
  <si>
    <t>NAVY MULTICOL</t>
  </si>
  <si>
    <t>SALVATORE FERRAGAMOUomoTRACOLLE &amp; MESSANGER</t>
  </si>
  <si>
    <t>400</t>
  </si>
  <si>
    <t>558737BLACK BLACK</t>
  </si>
  <si>
    <t>607697T.MORO T.MORO</t>
  </si>
  <si>
    <t>94.5</t>
  </si>
  <si>
    <t>571284CAMEL CAMEL</t>
  </si>
  <si>
    <t>CAMEL</t>
  </si>
  <si>
    <t>100.5</t>
  </si>
  <si>
    <t>608539HICKORY HICKORY</t>
  </si>
  <si>
    <t>HICKORY</t>
  </si>
  <si>
    <t>407</t>
  </si>
  <si>
    <t>0670322 NERO</t>
  </si>
  <si>
    <t>352</t>
  </si>
  <si>
    <t>860</t>
  </si>
  <si>
    <t>0674523 ANTRACITE 76</t>
  </si>
  <si>
    <t>SATURNINODonnaOCCHIALI DA SOLE</t>
  </si>
  <si>
    <t>63</t>
  </si>
  <si>
    <t>SATURNINO</t>
  </si>
  <si>
    <t>CARPO1 1</t>
  </si>
  <si>
    <t>CARPO2 2</t>
  </si>
  <si>
    <t>215</t>
  </si>
  <si>
    <t>METAEARTH6 6</t>
  </si>
  <si>
    <t>71</t>
  </si>
  <si>
    <t>EARTH14 14</t>
  </si>
  <si>
    <t>SATURNINOUomoOCCHIALI DA SOLE</t>
  </si>
  <si>
    <t>FRET3 3</t>
  </si>
  <si>
    <t>JUPITER14 14</t>
  </si>
  <si>
    <t>61</t>
  </si>
  <si>
    <t>LUNA11 11</t>
  </si>
  <si>
    <t>67</t>
  </si>
  <si>
    <t>LUNA14 14</t>
  </si>
  <si>
    <t>189</t>
  </si>
  <si>
    <t>MARS8 8</t>
  </si>
  <si>
    <t>MERCURY10 10</t>
  </si>
  <si>
    <t>82</t>
  </si>
  <si>
    <t>229</t>
  </si>
  <si>
    <t>AP0LL022 00002</t>
  </si>
  <si>
    <t>JUPITERNEROGIAL Nero</t>
  </si>
  <si>
    <t>JUPITERNEROMARR NEROMARR</t>
  </si>
  <si>
    <t>NEROMARR</t>
  </si>
  <si>
    <t>199</t>
  </si>
  <si>
    <t>METAMARS2AVANACHA Multicolor</t>
  </si>
  <si>
    <t>CARPO3 3</t>
  </si>
  <si>
    <t>METAMARS4ROSSO Rosso</t>
  </si>
  <si>
    <t>VENUS11. Verde</t>
  </si>
  <si>
    <t>METANEPTUNE 1</t>
  </si>
  <si>
    <t>NEO1 1</t>
  </si>
  <si>
    <t>NEO4 4</t>
  </si>
  <si>
    <t>SHAFT+1 1</t>
  </si>
  <si>
    <t>WALTER1 1</t>
  </si>
  <si>
    <t>WALTER3 3</t>
  </si>
  <si>
    <t>WHIPLASH1 1</t>
  </si>
  <si>
    <t>WHIPLASH4 4</t>
  </si>
  <si>
    <t>SATURNINOUomoTRACOLLE &amp; MESSANGER</t>
  </si>
  <si>
    <t>VENUS1010 00 10</t>
  </si>
  <si>
    <t>00 10</t>
  </si>
  <si>
    <t>AP0LL033 00003</t>
  </si>
  <si>
    <t>AP0LL044 00004</t>
  </si>
  <si>
    <t>00004</t>
  </si>
  <si>
    <t>EARTHAVANVERD AVANVERD</t>
  </si>
  <si>
    <t>AVANVERD</t>
  </si>
  <si>
    <t>EARTHBLUBLU BLUBLU</t>
  </si>
  <si>
    <t>BLUBLU</t>
  </si>
  <si>
    <t>EARTHNEROMARR NEROMARR</t>
  </si>
  <si>
    <t>JUPITER1010 00 10</t>
  </si>
  <si>
    <t>MARSNEROMARR NEROMARR</t>
  </si>
  <si>
    <t>METAEARTH1NERA NERA</t>
  </si>
  <si>
    <t>NERA</t>
  </si>
  <si>
    <t>METAEARTH4ROSSO Rosso</t>
  </si>
  <si>
    <t>219</t>
  </si>
  <si>
    <t xml:space="preserve">METAJUPITER2. </t>
  </si>
  <si>
    <t>METAJUPITER22 00002</t>
  </si>
  <si>
    <t>METAVENUS11 00001</t>
  </si>
  <si>
    <t>NEPTHUNE1NERO OPAC NERO OPAC</t>
  </si>
  <si>
    <t>NERO OPAC</t>
  </si>
  <si>
    <t xml:space="preserve">NEPTHUNE3AVANA OPA </t>
  </si>
  <si>
    <t>NEPTHUNEAVANVERD AVANVERD</t>
  </si>
  <si>
    <t xml:space="preserve">NEPTUNE10. </t>
  </si>
  <si>
    <t>SEE BY CHLOEDonnaPORTAFOGLI</t>
  </si>
  <si>
    <t>37.88</t>
  </si>
  <si>
    <t>SEE BY CHLOE</t>
  </si>
  <si>
    <t>CHS17WP579349 55X</t>
  </si>
  <si>
    <t>SEE BY CHLOEDonnaZAINI</t>
  </si>
  <si>
    <t>189.4</t>
  </si>
  <si>
    <t>475</t>
  </si>
  <si>
    <t>CHS17AS923349 38H</t>
  </si>
  <si>
    <t>FOAMY GREEN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</si>
</sst>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"/>
  </numFmts>
  <fonts count="15">
    <font>
      <sz val="11.0"/>
      <color theme="1"/>
      <name val="Calibri"/>
      <scheme val="minor"/>
    </font>
    <font>
      <color theme="1"/>
      <name val="Calibri"/>
      <scheme val="minor"/>
    </font>
    <font>
      <sz val="10.0"/>
      <color theme="1"/>
      <name val="Calibri"/>
      <scheme val="minor"/>
    </font>
    <font>
      <color theme="1"/>
      <name val="Calibri"/>
    </font>
    <font>
      <sz val="11.0"/>
      <color theme="1"/>
      <name val="Calibri"/>
    </font>
    <font>
      <b/>
      <sz val="9.0"/>
      <color theme="1"/>
      <name val="Cambria"/>
    </font>
    <font>
      <b/>
      <sz val="11.0"/>
      <color theme="1"/>
      <name val="Calibri"/>
    </font>
    <font>
      <u/>
      <sz val="11.0"/>
      <color rgb="FF1155CC"/>
      <name val="Arial"/>
    </font>
    <font/>
    <font>
      <sz val="11.0"/>
      <color rgb="FFFFFFFF"/>
      <name val="Arial"/>
    </font>
    <font>
      <b/>
      <sz val="11.0"/>
      <color theme="1"/>
      <name val="Arial"/>
    </font>
    <font>
      <b/>
      <sz val="10.0"/>
      <color theme="1"/>
      <name val="Calibri"/>
      <scheme val="minor"/>
    </font>
    <font>
      <u/>
      <sz val="11.0"/>
      <color rgb="FF0563C1"/>
      <name val="Arial"/>
    </font>
    <font>
      <u/>
      <sz val="11.0"/>
      <color rgb="FF0563C1"/>
      <name val="Arial"/>
    </font>
    <font>
      <b/>
      <sz val="10.0"/>
      <color rgb="FFFF0000"/>
      <name val="Calibri"/>
      <scheme val="minor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1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10" xfId="0" applyFont="1" applyNumberFormat="1"/>
    <xf borderId="0" fillId="0" fontId="3" numFmtId="0" xfId="0" applyAlignment="1" applyFont="1">
      <alignment vertical="bottom"/>
    </xf>
    <xf borderId="0" fillId="0" fontId="3" numFmtId="10" xfId="0" applyAlignment="1" applyFont="1" applyNumberFormat="1">
      <alignment horizontal="right" vertical="bottom"/>
    </xf>
    <xf borderId="0" fillId="0" fontId="4" numFmtId="0" xfId="0" applyAlignment="1" applyFont="1">
      <alignment vertical="bottom"/>
    </xf>
    <xf borderId="1" fillId="0" fontId="4" numFmtId="0" xfId="0" applyAlignment="1" applyBorder="1" applyFont="1">
      <alignment vertical="bottom"/>
    </xf>
    <xf borderId="1" fillId="0" fontId="5" numFmtId="0" xfId="0" applyAlignment="1" applyBorder="1" applyFont="1">
      <alignment horizontal="center" vertical="bottom"/>
    </xf>
    <xf borderId="1" fillId="0" fontId="4" numFmtId="1" xfId="0" applyAlignment="1" applyBorder="1" applyFont="1" applyNumberFormat="1">
      <alignment horizontal="right" vertical="bottom"/>
    </xf>
    <xf borderId="1" fillId="0" fontId="4" numFmtId="164" xfId="0" applyAlignment="1" applyBorder="1" applyFont="1" applyNumberFormat="1">
      <alignment horizontal="right" vertical="bottom"/>
    </xf>
    <xf borderId="1" fillId="2" fontId="6" numFmtId="165" xfId="0" applyAlignment="1" applyBorder="1" applyFill="1" applyFont="1" applyNumberFormat="1">
      <alignment horizontal="right" shrinkToFit="0" vertical="bottom" wrapText="1"/>
    </xf>
    <xf borderId="1" fillId="2" fontId="7" numFmtId="0" xfId="0" applyAlignment="1" applyBorder="1" applyFont="1">
      <alignment readingOrder="0" vertical="bottom"/>
    </xf>
    <xf borderId="1" fillId="2" fontId="4" numFmtId="0" xfId="0" applyAlignment="1" applyBorder="1" applyFont="1">
      <alignment vertical="bottom"/>
    </xf>
    <xf borderId="2" fillId="2" fontId="6" numFmtId="0" xfId="0" applyAlignment="1" applyBorder="1" applyFont="1">
      <alignment shrinkToFit="0" vertical="top" wrapText="1"/>
    </xf>
    <xf borderId="3" fillId="0" fontId="8" numFmtId="0" xfId="0" applyBorder="1" applyFont="1"/>
    <xf borderId="4" fillId="0" fontId="8" numFmtId="0" xfId="0" applyBorder="1" applyFont="1"/>
    <xf borderId="5" fillId="0" fontId="8" numFmtId="0" xfId="0" applyBorder="1" applyFont="1"/>
    <xf borderId="6" fillId="0" fontId="8" numFmtId="0" xfId="0" applyBorder="1" applyFont="1"/>
    <xf borderId="7" fillId="0" fontId="8" numFmtId="0" xfId="0" applyBorder="1" applyFont="1"/>
    <xf borderId="8" fillId="0" fontId="8" numFmtId="0" xfId="0" applyBorder="1" applyFont="1"/>
    <xf borderId="9" fillId="0" fontId="8" numFmtId="0" xfId="0" applyBorder="1" applyFont="1"/>
    <xf borderId="1" fillId="3" fontId="9" numFmtId="164" xfId="0" applyAlignment="1" applyBorder="1" applyFill="1" applyFont="1" applyNumberFormat="1">
      <alignment readingOrder="0" shrinkToFit="0" vertical="bottom" wrapText="1"/>
    </xf>
    <xf borderId="10" fillId="3" fontId="9" numFmtId="164" xfId="0" applyAlignment="1" applyBorder="1" applyFont="1" applyNumberFormat="1">
      <alignment shrinkToFit="0" wrapText="1"/>
    </xf>
    <xf borderId="1" fillId="4" fontId="10" numFmtId="0" xfId="0" applyAlignment="1" applyBorder="1" applyFill="1" applyFont="1">
      <alignment horizontal="center" shrinkToFit="0" vertical="bottom" wrapText="1"/>
    </xf>
    <xf borderId="1" fillId="4" fontId="10" numFmtId="164" xfId="0" applyAlignment="1" applyBorder="1" applyFont="1" applyNumberFormat="1">
      <alignment horizontal="center" shrinkToFit="0" vertical="bottom" wrapText="1"/>
    </xf>
    <xf borderId="1" fillId="5" fontId="10" numFmtId="164" xfId="0" applyAlignment="1" applyBorder="1" applyFill="1" applyFont="1" applyNumberFormat="1">
      <alignment horizontal="center" shrinkToFit="0" vertical="bottom" wrapText="1"/>
    </xf>
    <xf borderId="1" fillId="5" fontId="10" numFmtId="1" xfId="0" applyAlignment="1" applyBorder="1" applyFont="1" applyNumberFormat="1">
      <alignment horizontal="center" shrinkToFit="0" vertical="bottom" wrapText="1"/>
    </xf>
    <xf borderId="1" fillId="4" fontId="10" numFmtId="1" xfId="0" applyAlignment="1" applyBorder="1" applyFont="1" applyNumberFormat="1">
      <alignment horizontal="center" shrinkToFit="0" vertical="bottom" wrapText="1"/>
    </xf>
    <xf borderId="1" fillId="4" fontId="4" numFmtId="164" xfId="0" applyAlignment="1" applyBorder="1" applyFont="1" applyNumberFormat="1">
      <alignment vertical="bottom"/>
    </xf>
    <xf borderId="0" fillId="4" fontId="11" numFmtId="0" xfId="0" applyFont="1"/>
    <xf borderId="11" fillId="4" fontId="11" numFmtId="0" xfId="0" applyBorder="1" applyFont="1"/>
    <xf borderId="0" fillId="0" fontId="11" numFmtId="0" xfId="0" applyFont="1"/>
    <xf borderId="1" fillId="2" fontId="12" numFmtId="164" xfId="0" applyAlignment="1" applyBorder="1" applyFont="1" applyNumberFormat="1">
      <alignment horizontal="right" vertical="bottom"/>
    </xf>
    <xf borderId="1" fillId="2" fontId="13" numFmtId="1" xfId="0" applyAlignment="1" applyBorder="1" applyFont="1" applyNumberFormat="1">
      <alignment shrinkToFit="0" vertical="bottom" wrapText="1"/>
    </xf>
    <xf borderId="1" fillId="4" fontId="4" numFmtId="1" xfId="0" applyAlignment="1" applyBorder="1" applyFont="1" applyNumberFormat="1">
      <alignment vertical="bottom"/>
    </xf>
    <xf borderId="1" fillId="4" fontId="4" numFmtId="164" xfId="0" applyAlignment="1" applyBorder="1" applyFont="1" applyNumberFormat="1">
      <alignment horizontal="right" vertical="bottom"/>
    </xf>
    <xf borderId="11" fillId="6" fontId="2" numFmtId="0" xfId="0" applyBorder="1" applyFill="1" applyFont="1"/>
    <xf borderId="0" fillId="0" fontId="14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27.jpg"/><Relationship Id="rId190" Type="http://schemas.openxmlformats.org/officeDocument/2006/relationships/image" Target="../media/image203.jpg"/><Relationship Id="rId42" Type="http://schemas.openxmlformats.org/officeDocument/2006/relationships/image" Target="../media/image47.jpg"/><Relationship Id="rId41" Type="http://schemas.openxmlformats.org/officeDocument/2006/relationships/image" Target="../media/image26.jpg"/><Relationship Id="rId44" Type="http://schemas.openxmlformats.org/officeDocument/2006/relationships/image" Target="../media/image59.jpg"/><Relationship Id="rId194" Type="http://schemas.openxmlformats.org/officeDocument/2006/relationships/image" Target="../media/image197.jpg"/><Relationship Id="rId43" Type="http://schemas.openxmlformats.org/officeDocument/2006/relationships/image" Target="../media/image38.jpg"/><Relationship Id="rId193" Type="http://schemas.openxmlformats.org/officeDocument/2006/relationships/image" Target="../media/image200.jpg"/><Relationship Id="rId46" Type="http://schemas.openxmlformats.org/officeDocument/2006/relationships/image" Target="../media/image40.jpg"/><Relationship Id="rId192" Type="http://schemas.openxmlformats.org/officeDocument/2006/relationships/image" Target="../media/image192.jpg"/><Relationship Id="rId45" Type="http://schemas.openxmlformats.org/officeDocument/2006/relationships/image" Target="../media/image65.jpg"/><Relationship Id="rId191" Type="http://schemas.openxmlformats.org/officeDocument/2006/relationships/image" Target="../media/image190.jpg"/><Relationship Id="rId48" Type="http://schemas.openxmlformats.org/officeDocument/2006/relationships/image" Target="../media/image53.jpg"/><Relationship Id="rId187" Type="http://schemas.openxmlformats.org/officeDocument/2006/relationships/image" Target="../media/image166.jpg"/><Relationship Id="rId47" Type="http://schemas.openxmlformats.org/officeDocument/2006/relationships/image" Target="../media/image29.jpg"/><Relationship Id="rId186" Type="http://schemas.openxmlformats.org/officeDocument/2006/relationships/image" Target="../media/image187.jpg"/><Relationship Id="rId185" Type="http://schemas.openxmlformats.org/officeDocument/2006/relationships/image" Target="../media/image169.jpg"/><Relationship Id="rId49" Type="http://schemas.openxmlformats.org/officeDocument/2006/relationships/image" Target="../media/image31.jpg"/><Relationship Id="rId184" Type="http://schemas.openxmlformats.org/officeDocument/2006/relationships/image" Target="../media/image164.jpg"/><Relationship Id="rId189" Type="http://schemas.openxmlformats.org/officeDocument/2006/relationships/image" Target="../media/image175.jpg"/><Relationship Id="rId188" Type="http://schemas.openxmlformats.org/officeDocument/2006/relationships/image" Target="../media/image183.jpg"/><Relationship Id="rId31" Type="http://schemas.openxmlformats.org/officeDocument/2006/relationships/image" Target="../media/image24.jpg"/><Relationship Id="rId30" Type="http://schemas.openxmlformats.org/officeDocument/2006/relationships/image" Target="../media/image28.jpg"/><Relationship Id="rId33" Type="http://schemas.openxmlformats.org/officeDocument/2006/relationships/image" Target="../media/image34.jpg"/><Relationship Id="rId183" Type="http://schemas.openxmlformats.org/officeDocument/2006/relationships/image" Target="../media/image176.jpg"/><Relationship Id="rId32" Type="http://schemas.openxmlformats.org/officeDocument/2006/relationships/image" Target="../media/image58.jpg"/><Relationship Id="rId182" Type="http://schemas.openxmlformats.org/officeDocument/2006/relationships/image" Target="../media/image182.jpg"/><Relationship Id="rId35" Type="http://schemas.openxmlformats.org/officeDocument/2006/relationships/image" Target="../media/image42.jpg"/><Relationship Id="rId181" Type="http://schemas.openxmlformats.org/officeDocument/2006/relationships/image" Target="../media/image165.jpg"/><Relationship Id="rId34" Type="http://schemas.openxmlformats.org/officeDocument/2006/relationships/image" Target="../media/image36.jpg"/><Relationship Id="rId180" Type="http://schemas.openxmlformats.org/officeDocument/2006/relationships/image" Target="../media/image223.jpg"/><Relationship Id="rId37" Type="http://schemas.openxmlformats.org/officeDocument/2006/relationships/image" Target="../media/image32.jpg"/><Relationship Id="rId176" Type="http://schemas.openxmlformats.org/officeDocument/2006/relationships/image" Target="../media/image195.jpg"/><Relationship Id="rId36" Type="http://schemas.openxmlformats.org/officeDocument/2006/relationships/image" Target="../media/image39.jpg"/><Relationship Id="rId175" Type="http://schemas.openxmlformats.org/officeDocument/2006/relationships/image" Target="../media/image170.jpg"/><Relationship Id="rId39" Type="http://schemas.openxmlformats.org/officeDocument/2006/relationships/image" Target="../media/image50.jpg"/><Relationship Id="rId174" Type="http://schemas.openxmlformats.org/officeDocument/2006/relationships/image" Target="../media/image172.jpg"/><Relationship Id="rId38" Type="http://schemas.openxmlformats.org/officeDocument/2006/relationships/image" Target="../media/image49.jpg"/><Relationship Id="rId173" Type="http://schemas.openxmlformats.org/officeDocument/2006/relationships/image" Target="../media/image155.jpg"/><Relationship Id="rId179" Type="http://schemas.openxmlformats.org/officeDocument/2006/relationships/image" Target="../media/image178.jpg"/><Relationship Id="rId178" Type="http://schemas.openxmlformats.org/officeDocument/2006/relationships/image" Target="../media/image157.jpg"/><Relationship Id="rId177" Type="http://schemas.openxmlformats.org/officeDocument/2006/relationships/image" Target="../media/image181.jpg"/><Relationship Id="rId20" Type="http://schemas.openxmlformats.org/officeDocument/2006/relationships/image" Target="../media/image6.jpg"/><Relationship Id="rId22" Type="http://schemas.openxmlformats.org/officeDocument/2006/relationships/image" Target="../media/image4.jpg"/><Relationship Id="rId21" Type="http://schemas.openxmlformats.org/officeDocument/2006/relationships/image" Target="../media/image20.jpg"/><Relationship Id="rId24" Type="http://schemas.openxmlformats.org/officeDocument/2006/relationships/image" Target="../media/image17.jpg"/><Relationship Id="rId23" Type="http://schemas.openxmlformats.org/officeDocument/2006/relationships/image" Target="../media/image2.jpg"/><Relationship Id="rId26" Type="http://schemas.openxmlformats.org/officeDocument/2006/relationships/image" Target="../media/image44.jpg"/><Relationship Id="rId25" Type="http://schemas.openxmlformats.org/officeDocument/2006/relationships/image" Target="../media/image18.jpg"/><Relationship Id="rId28" Type="http://schemas.openxmlformats.org/officeDocument/2006/relationships/image" Target="../media/image48.jpg"/><Relationship Id="rId27" Type="http://schemas.openxmlformats.org/officeDocument/2006/relationships/image" Target="../media/image21.jpg"/><Relationship Id="rId29" Type="http://schemas.openxmlformats.org/officeDocument/2006/relationships/image" Target="../media/image46.jpg"/><Relationship Id="rId11" Type="http://schemas.openxmlformats.org/officeDocument/2006/relationships/image" Target="../media/image7.jpg"/><Relationship Id="rId10" Type="http://schemas.openxmlformats.org/officeDocument/2006/relationships/image" Target="../media/image33.jpg"/><Relationship Id="rId13" Type="http://schemas.openxmlformats.org/officeDocument/2006/relationships/image" Target="../media/image3.jpg"/><Relationship Id="rId12" Type="http://schemas.openxmlformats.org/officeDocument/2006/relationships/image" Target="../media/image19.jpg"/><Relationship Id="rId15" Type="http://schemas.openxmlformats.org/officeDocument/2006/relationships/image" Target="../media/image25.jpg"/><Relationship Id="rId198" Type="http://schemas.openxmlformats.org/officeDocument/2006/relationships/image" Target="../media/image179.jpg"/><Relationship Id="rId14" Type="http://schemas.openxmlformats.org/officeDocument/2006/relationships/image" Target="../media/image22.jpg"/><Relationship Id="rId197" Type="http://schemas.openxmlformats.org/officeDocument/2006/relationships/image" Target="../media/image188.jpg"/><Relationship Id="rId17" Type="http://schemas.openxmlformats.org/officeDocument/2006/relationships/image" Target="../media/image23.jpg"/><Relationship Id="rId196" Type="http://schemas.openxmlformats.org/officeDocument/2006/relationships/image" Target="../media/image185.jpg"/><Relationship Id="rId16" Type="http://schemas.openxmlformats.org/officeDocument/2006/relationships/image" Target="../media/image8.jpg"/><Relationship Id="rId195" Type="http://schemas.openxmlformats.org/officeDocument/2006/relationships/image" Target="../media/image194.jpg"/><Relationship Id="rId19" Type="http://schemas.openxmlformats.org/officeDocument/2006/relationships/image" Target="../media/image10.jpg"/><Relationship Id="rId18" Type="http://schemas.openxmlformats.org/officeDocument/2006/relationships/image" Target="../media/image16.jpg"/><Relationship Id="rId199" Type="http://schemas.openxmlformats.org/officeDocument/2006/relationships/image" Target="../media/image214.jpg"/><Relationship Id="rId84" Type="http://schemas.openxmlformats.org/officeDocument/2006/relationships/image" Target="../media/image63.jpg"/><Relationship Id="rId83" Type="http://schemas.openxmlformats.org/officeDocument/2006/relationships/image" Target="../media/image79.jpg"/><Relationship Id="rId86" Type="http://schemas.openxmlformats.org/officeDocument/2006/relationships/image" Target="../media/image77.jpg"/><Relationship Id="rId85" Type="http://schemas.openxmlformats.org/officeDocument/2006/relationships/image" Target="../media/image93.jpg"/><Relationship Id="rId88" Type="http://schemas.openxmlformats.org/officeDocument/2006/relationships/image" Target="../media/image73.jpg"/><Relationship Id="rId150" Type="http://schemas.openxmlformats.org/officeDocument/2006/relationships/image" Target="../media/image174.jpg"/><Relationship Id="rId87" Type="http://schemas.openxmlformats.org/officeDocument/2006/relationships/image" Target="../media/image92.jpg"/><Relationship Id="rId89" Type="http://schemas.openxmlformats.org/officeDocument/2006/relationships/image" Target="../media/image75.jpg"/><Relationship Id="rId80" Type="http://schemas.openxmlformats.org/officeDocument/2006/relationships/image" Target="../media/image89.jpg"/><Relationship Id="rId82" Type="http://schemas.openxmlformats.org/officeDocument/2006/relationships/image" Target="../media/image72.jpg"/><Relationship Id="rId81" Type="http://schemas.openxmlformats.org/officeDocument/2006/relationships/image" Target="../media/image70.jpg"/><Relationship Id="rId1" Type="http://schemas.openxmlformats.org/officeDocument/2006/relationships/image" Target="../media/image1.jpg"/><Relationship Id="rId2" Type="http://schemas.openxmlformats.org/officeDocument/2006/relationships/image" Target="../media/image9.jpg"/><Relationship Id="rId3" Type="http://schemas.openxmlformats.org/officeDocument/2006/relationships/image" Target="../media/image14.jpg"/><Relationship Id="rId149" Type="http://schemas.openxmlformats.org/officeDocument/2006/relationships/image" Target="../media/image134.jpg"/><Relationship Id="rId4" Type="http://schemas.openxmlformats.org/officeDocument/2006/relationships/image" Target="../media/image13.jpg"/><Relationship Id="rId148" Type="http://schemas.openxmlformats.org/officeDocument/2006/relationships/image" Target="../media/image154.jpg"/><Relationship Id="rId9" Type="http://schemas.openxmlformats.org/officeDocument/2006/relationships/image" Target="../media/image5.jpg"/><Relationship Id="rId143" Type="http://schemas.openxmlformats.org/officeDocument/2006/relationships/image" Target="../media/image129.jpg"/><Relationship Id="rId142" Type="http://schemas.openxmlformats.org/officeDocument/2006/relationships/image" Target="../media/image146.jpg"/><Relationship Id="rId141" Type="http://schemas.openxmlformats.org/officeDocument/2006/relationships/image" Target="../media/image142.jpg"/><Relationship Id="rId140" Type="http://schemas.openxmlformats.org/officeDocument/2006/relationships/image" Target="../media/image140.jpg"/><Relationship Id="rId5" Type="http://schemas.openxmlformats.org/officeDocument/2006/relationships/image" Target="../media/image30.jpg"/><Relationship Id="rId147" Type="http://schemas.openxmlformats.org/officeDocument/2006/relationships/image" Target="../media/image147.jpg"/><Relationship Id="rId6" Type="http://schemas.openxmlformats.org/officeDocument/2006/relationships/image" Target="../media/image12.jpg"/><Relationship Id="rId146" Type="http://schemas.openxmlformats.org/officeDocument/2006/relationships/image" Target="../media/image150.jpg"/><Relationship Id="rId7" Type="http://schemas.openxmlformats.org/officeDocument/2006/relationships/image" Target="../media/image15.jpg"/><Relationship Id="rId145" Type="http://schemas.openxmlformats.org/officeDocument/2006/relationships/image" Target="../media/image135.jpg"/><Relationship Id="rId8" Type="http://schemas.openxmlformats.org/officeDocument/2006/relationships/image" Target="../media/image11.jpg"/><Relationship Id="rId144" Type="http://schemas.openxmlformats.org/officeDocument/2006/relationships/image" Target="../media/image130.jpg"/><Relationship Id="rId73" Type="http://schemas.openxmlformats.org/officeDocument/2006/relationships/image" Target="../media/image105.jpg"/><Relationship Id="rId72" Type="http://schemas.openxmlformats.org/officeDocument/2006/relationships/image" Target="../media/image55.jpg"/><Relationship Id="rId75" Type="http://schemas.openxmlformats.org/officeDocument/2006/relationships/image" Target="../media/image80.jpg"/><Relationship Id="rId74" Type="http://schemas.openxmlformats.org/officeDocument/2006/relationships/image" Target="../media/image71.jpg"/><Relationship Id="rId77" Type="http://schemas.openxmlformats.org/officeDocument/2006/relationships/image" Target="../media/image82.jpg"/><Relationship Id="rId76" Type="http://schemas.openxmlformats.org/officeDocument/2006/relationships/image" Target="../media/image83.jpg"/><Relationship Id="rId79" Type="http://schemas.openxmlformats.org/officeDocument/2006/relationships/image" Target="../media/image86.jpg"/><Relationship Id="rId78" Type="http://schemas.openxmlformats.org/officeDocument/2006/relationships/image" Target="../media/image107.jpg"/><Relationship Id="rId71" Type="http://schemas.openxmlformats.org/officeDocument/2006/relationships/image" Target="../media/image68.jpg"/><Relationship Id="rId70" Type="http://schemas.openxmlformats.org/officeDocument/2006/relationships/image" Target="../media/image84.jpg"/><Relationship Id="rId139" Type="http://schemas.openxmlformats.org/officeDocument/2006/relationships/image" Target="../media/image153.jpg"/><Relationship Id="rId138" Type="http://schemas.openxmlformats.org/officeDocument/2006/relationships/image" Target="../media/image163.jpg"/><Relationship Id="rId137" Type="http://schemas.openxmlformats.org/officeDocument/2006/relationships/image" Target="../media/image171.jpg"/><Relationship Id="rId132" Type="http://schemas.openxmlformats.org/officeDocument/2006/relationships/image" Target="../media/image148.jpg"/><Relationship Id="rId131" Type="http://schemas.openxmlformats.org/officeDocument/2006/relationships/image" Target="../media/image122.jpg"/><Relationship Id="rId130" Type="http://schemas.openxmlformats.org/officeDocument/2006/relationships/image" Target="../media/image132.jpg"/><Relationship Id="rId136" Type="http://schemas.openxmlformats.org/officeDocument/2006/relationships/image" Target="../media/image137.jpg"/><Relationship Id="rId135" Type="http://schemas.openxmlformats.org/officeDocument/2006/relationships/image" Target="../media/image116.jpg"/><Relationship Id="rId134" Type="http://schemas.openxmlformats.org/officeDocument/2006/relationships/image" Target="../media/image131.jpg"/><Relationship Id="rId133" Type="http://schemas.openxmlformats.org/officeDocument/2006/relationships/image" Target="../media/image133.jpg"/><Relationship Id="rId62" Type="http://schemas.openxmlformats.org/officeDocument/2006/relationships/image" Target="../media/image51.jpg"/><Relationship Id="rId61" Type="http://schemas.openxmlformats.org/officeDocument/2006/relationships/image" Target="../media/image64.jpg"/><Relationship Id="rId64" Type="http://schemas.openxmlformats.org/officeDocument/2006/relationships/image" Target="../media/image74.jpg"/><Relationship Id="rId63" Type="http://schemas.openxmlformats.org/officeDocument/2006/relationships/image" Target="../media/image96.jpg"/><Relationship Id="rId66" Type="http://schemas.openxmlformats.org/officeDocument/2006/relationships/image" Target="../media/image56.jpg"/><Relationship Id="rId172" Type="http://schemas.openxmlformats.org/officeDocument/2006/relationships/image" Target="../media/image158.jpg"/><Relationship Id="rId65" Type="http://schemas.openxmlformats.org/officeDocument/2006/relationships/image" Target="../media/image66.jpg"/><Relationship Id="rId171" Type="http://schemas.openxmlformats.org/officeDocument/2006/relationships/image" Target="../media/image151.jpg"/><Relationship Id="rId68" Type="http://schemas.openxmlformats.org/officeDocument/2006/relationships/image" Target="../media/image69.jpg"/><Relationship Id="rId170" Type="http://schemas.openxmlformats.org/officeDocument/2006/relationships/image" Target="../media/image160.jpg"/><Relationship Id="rId67" Type="http://schemas.openxmlformats.org/officeDocument/2006/relationships/image" Target="../media/image60.jpg"/><Relationship Id="rId60" Type="http://schemas.openxmlformats.org/officeDocument/2006/relationships/image" Target="../media/image85.jpg"/><Relationship Id="rId165" Type="http://schemas.openxmlformats.org/officeDocument/2006/relationships/image" Target="../media/image144.jpg"/><Relationship Id="rId69" Type="http://schemas.openxmlformats.org/officeDocument/2006/relationships/image" Target="../media/image67.jpg"/><Relationship Id="rId164" Type="http://schemas.openxmlformats.org/officeDocument/2006/relationships/image" Target="../media/image205.jpg"/><Relationship Id="rId163" Type="http://schemas.openxmlformats.org/officeDocument/2006/relationships/image" Target="../media/image184.jpg"/><Relationship Id="rId162" Type="http://schemas.openxmlformats.org/officeDocument/2006/relationships/image" Target="../media/image139.jpg"/><Relationship Id="rId169" Type="http://schemas.openxmlformats.org/officeDocument/2006/relationships/image" Target="../media/image193.jpg"/><Relationship Id="rId168" Type="http://schemas.openxmlformats.org/officeDocument/2006/relationships/image" Target="../media/image159.jpg"/><Relationship Id="rId167" Type="http://schemas.openxmlformats.org/officeDocument/2006/relationships/image" Target="../media/image167.jpg"/><Relationship Id="rId166" Type="http://schemas.openxmlformats.org/officeDocument/2006/relationships/image" Target="../media/image173.jpg"/><Relationship Id="rId51" Type="http://schemas.openxmlformats.org/officeDocument/2006/relationships/image" Target="../media/image41.jpg"/><Relationship Id="rId50" Type="http://schemas.openxmlformats.org/officeDocument/2006/relationships/image" Target="../media/image35.jpg"/><Relationship Id="rId53" Type="http://schemas.openxmlformats.org/officeDocument/2006/relationships/image" Target="../media/image43.jpg"/><Relationship Id="rId52" Type="http://schemas.openxmlformats.org/officeDocument/2006/relationships/image" Target="../media/image52.jpg"/><Relationship Id="rId55" Type="http://schemas.openxmlformats.org/officeDocument/2006/relationships/image" Target="../media/image61.jpg"/><Relationship Id="rId161" Type="http://schemas.openxmlformats.org/officeDocument/2006/relationships/image" Target="../media/image186.jpg"/><Relationship Id="rId54" Type="http://schemas.openxmlformats.org/officeDocument/2006/relationships/image" Target="../media/image45.jpg"/><Relationship Id="rId160" Type="http://schemas.openxmlformats.org/officeDocument/2006/relationships/image" Target="../media/image168.jpg"/><Relationship Id="rId57" Type="http://schemas.openxmlformats.org/officeDocument/2006/relationships/image" Target="../media/image57.jpg"/><Relationship Id="rId56" Type="http://schemas.openxmlformats.org/officeDocument/2006/relationships/image" Target="../media/image62.jpg"/><Relationship Id="rId159" Type="http://schemas.openxmlformats.org/officeDocument/2006/relationships/image" Target="../media/image143.jpg"/><Relationship Id="rId59" Type="http://schemas.openxmlformats.org/officeDocument/2006/relationships/image" Target="../media/image37.jpg"/><Relationship Id="rId154" Type="http://schemas.openxmlformats.org/officeDocument/2006/relationships/image" Target="../media/image156.jpg"/><Relationship Id="rId58" Type="http://schemas.openxmlformats.org/officeDocument/2006/relationships/image" Target="../media/image54.jpg"/><Relationship Id="rId153" Type="http://schemas.openxmlformats.org/officeDocument/2006/relationships/image" Target="../media/image149.jpg"/><Relationship Id="rId152" Type="http://schemas.openxmlformats.org/officeDocument/2006/relationships/image" Target="../media/image136.jpg"/><Relationship Id="rId151" Type="http://schemas.openxmlformats.org/officeDocument/2006/relationships/image" Target="../media/image141.jpg"/><Relationship Id="rId158" Type="http://schemas.openxmlformats.org/officeDocument/2006/relationships/image" Target="../media/image161.jpg"/><Relationship Id="rId157" Type="http://schemas.openxmlformats.org/officeDocument/2006/relationships/image" Target="../media/image145.jpg"/><Relationship Id="rId156" Type="http://schemas.openxmlformats.org/officeDocument/2006/relationships/image" Target="../media/image162.jpg"/><Relationship Id="rId155" Type="http://schemas.openxmlformats.org/officeDocument/2006/relationships/image" Target="../media/image180.jpg"/><Relationship Id="rId107" Type="http://schemas.openxmlformats.org/officeDocument/2006/relationships/image" Target="../media/image123.jpg"/><Relationship Id="rId106" Type="http://schemas.openxmlformats.org/officeDocument/2006/relationships/image" Target="../media/image87.jpg"/><Relationship Id="rId105" Type="http://schemas.openxmlformats.org/officeDocument/2006/relationships/image" Target="../media/image113.jpg"/><Relationship Id="rId104" Type="http://schemas.openxmlformats.org/officeDocument/2006/relationships/image" Target="../media/image118.jpg"/><Relationship Id="rId109" Type="http://schemas.openxmlformats.org/officeDocument/2006/relationships/image" Target="../media/image95.jpg"/><Relationship Id="rId108" Type="http://schemas.openxmlformats.org/officeDocument/2006/relationships/image" Target="../media/image106.jpg"/><Relationship Id="rId220" Type="http://schemas.openxmlformats.org/officeDocument/2006/relationships/image" Target="../media/image222.jpg"/><Relationship Id="rId103" Type="http://schemas.openxmlformats.org/officeDocument/2006/relationships/image" Target="../media/image94.jpg"/><Relationship Id="rId102" Type="http://schemas.openxmlformats.org/officeDocument/2006/relationships/image" Target="../media/image97.jpg"/><Relationship Id="rId223" Type="http://schemas.openxmlformats.org/officeDocument/2006/relationships/image" Target="../media/image209.jpg"/><Relationship Id="rId101" Type="http://schemas.openxmlformats.org/officeDocument/2006/relationships/image" Target="../media/image91.jpg"/><Relationship Id="rId222" Type="http://schemas.openxmlformats.org/officeDocument/2006/relationships/image" Target="../media/image221.jpg"/><Relationship Id="rId100" Type="http://schemas.openxmlformats.org/officeDocument/2006/relationships/image" Target="../media/image101.jpg"/><Relationship Id="rId221" Type="http://schemas.openxmlformats.org/officeDocument/2006/relationships/image" Target="../media/image201.jpg"/><Relationship Id="rId217" Type="http://schemas.openxmlformats.org/officeDocument/2006/relationships/image" Target="../media/image218.jpg"/><Relationship Id="rId216" Type="http://schemas.openxmlformats.org/officeDocument/2006/relationships/image" Target="../media/image219.jpg"/><Relationship Id="rId215" Type="http://schemas.openxmlformats.org/officeDocument/2006/relationships/image" Target="../media/image198.jpg"/><Relationship Id="rId214" Type="http://schemas.openxmlformats.org/officeDocument/2006/relationships/image" Target="../media/image215.jpg"/><Relationship Id="rId219" Type="http://schemas.openxmlformats.org/officeDocument/2006/relationships/image" Target="../media/image210.jpg"/><Relationship Id="rId218" Type="http://schemas.openxmlformats.org/officeDocument/2006/relationships/image" Target="../media/image199.jpg"/><Relationship Id="rId213" Type="http://schemas.openxmlformats.org/officeDocument/2006/relationships/image" Target="../media/image220.jpg"/><Relationship Id="rId212" Type="http://schemas.openxmlformats.org/officeDocument/2006/relationships/image" Target="../media/image208.jpg"/><Relationship Id="rId211" Type="http://schemas.openxmlformats.org/officeDocument/2006/relationships/image" Target="../media/image216.jpg"/><Relationship Id="rId210" Type="http://schemas.openxmlformats.org/officeDocument/2006/relationships/image" Target="../media/image213.jpg"/><Relationship Id="rId129" Type="http://schemas.openxmlformats.org/officeDocument/2006/relationships/image" Target="../media/image138.jpg"/><Relationship Id="rId128" Type="http://schemas.openxmlformats.org/officeDocument/2006/relationships/image" Target="../media/image115.jpg"/><Relationship Id="rId127" Type="http://schemas.openxmlformats.org/officeDocument/2006/relationships/image" Target="../media/image124.jpg"/><Relationship Id="rId126" Type="http://schemas.openxmlformats.org/officeDocument/2006/relationships/image" Target="../media/image120.jpg"/><Relationship Id="rId121" Type="http://schemas.openxmlformats.org/officeDocument/2006/relationships/image" Target="../media/image177.jpg"/><Relationship Id="rId120" Type="http://schemas.openxmlformats.org/officeDocument/2006/relationships/image" Target="../media/image108.jpg"/><Relationship Id="rId125" Type="http://schemas.openxmlformats.org/officeDocument/2006/relationships/image" Target="../media/image126.jpg"/><Relationship Id="rId124" Type="http://schemas.openxmlformats.org/officeDocument/2006/relationships/image" Target="../media/image117.jpg"/><Relationship Id="rId123" Type="http://schemas.openxmlformats.org/officeDocument/2006/relationships/image" Target="../media/image111.jpg"/><Relationship Id="rId122" Type="http://schemas.openxmlformats.org/officeDocument/2006/relationships/image" Target="../media/image152.jpg"/><Relationship Id="rId95" Type="http://schemas.openxmlformats.org/officeDocument/2006/relationships/image" Target="../media/image90.jpg"/><Relationship Id="rId94" Type="http://schemas.openxmlformats.org/officeDocument/2006/relationships/image" Target="../media/image103.jpg"/><Relationship Id="rId97" Type="http://schemas.openxmlformats.org/officeDocument/2006/relationships/image" Target="../media/image76.jpg"/><Relationship Id="rId96" Type="http://schemas.openxmlformats.org/officeDocument/2006/relationships/image" Target="../media/image98.jpg"/><Relationship Id="rId99" Type="http://schemas.openxmlformats.org/officeDocument/2006/relationships/image" Target="../media/image88.jpg"/><Relationship Id="rId98" Type="http://schemas.openxmlformats.org/officeDocument/2006/relationships/image" Target="../media/image114.jpg"/><Relationship Id="rId91" Type="http://schemas.openxmlformats.org/officeDocument/2006/relationships/image" Target="../media/image81.jpg"/><Relationship Id="rId90" Type="http://schemas.openxmlformats.org/officeDocument/2006/relationships/image" Target="../media/image104.jpg"/><Relationship Id="rId93" Type="http://schemas.openxmlformats.org/officeDocument/2006/relationships/image" Target="../media/image99.jpg"/><Relationship Id="rId92" Type="http://schemas.openxmlformats.org/officeDocument/2006/relationships/image" Target="../media/image78.jpg"/><Relationship Id="rId118" Type="http://schemas.openxmlformats.org/officeDocument/2006/relationships/image" Target="../media/image110.jpg"/><Relationship Id="rId117" Type="http://schemas.openxmlformats.org/officeDocument/2006/relationships/image" Target="../media/image100.jpg"/><Relationship Id="rId116" Type="http://schemas.openxmlformats.org/officeDocument/2006/relationships/image" Target="../media/image102.jpg"/><Relationship Id="rId115" Type="http://schemas.openxmlformats.org/officeDocument/2006/relationships/image" Target="../media/image121.jpg"/><Relationship Id="rId119" Type="http://schemas.openxmlformats.org/officeDocument/2006/relationships/image" Target="../media/image128.jpg"/><Relationship Id="rId110" Type="http://schemas.openxmlformats.org/officeDocument/2006/relationships/image" Target="../media/image127.jpg"/><Relationship Id="rId114" Type="http://schemas.openxmlformats.org/officeDocument/2006/relationships/image" Target="../media/image119.jpg"/><Relationship Id="rId113" Type="http://schemas.openxmlformats.org/officeDocument/2006/relationships/image" Target="../media/image112.jpg"/><Relationship Id="rId112" Type="http://schemas.openxmlformats.org/officeDocument/2006/relationships/image" Target="../media/image125.jpg"/><Relationship Id="rId111" Type="http://schemas.openxmlformats.org/officeDocument/2006/relationships/image" Target="../media/image109.jpg"/><Relationship Id="rId206" Type="http://schemas.openxmlformats.org/officeDocument/2006/relationships/image" Target="../media/image212.jpg"/><Relationship Id="rId205" Type="http://schemas.openxmlformats.org/officeDocument/2006/relationships/image" Target="../media/image202.jpg"/><Relationship Id="rId204" Type="http://schemas.openxmlformats.org/officeDocument/2006/relationships/image" Target="../media/image211.jpg"/><Relationship Id="rId203" Type="http://schemas.openxmlformats.org/officeDocument/2006/relationships/image" Target="../media/image204.jpg"/><Relationship Id="rId209" Type="http://schemas.openxmlformats.org/officeDocument/2006/relationships/image" Target="../media/image189.jpg"/><Relationship Id="rId208" Type="http://schemas.openxmlformats.org/officeDocument/2006/relationships/image" Target="../media/image207.jpg"/><Relationship Id="rId207" Type="http://schemas.openxmlformats.org/officeDocument/2006/relationships/image" Target="../media/image217.jpg"/><Relationship Id="rId202" Type="http://schemas.openxmlformats.org/officeDocument/2006/relationships/image" Target="../media/image191.jpg"/><Relationship Id="rId201" Type="http://schemas.openxmlformats.org/officeDocument/2006/relationships/image" Target="../media/image206.jpg"/><Relationship Id="rId200" Type="http://schemas.openxmlformats.org/officeDocument/2006/relationships/image" Target="../media/image19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101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156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157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160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161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183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184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185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194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195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196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197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198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215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217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221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222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231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245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246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247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248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249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308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309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310</xdr:row>
      <xdr:rowOff>0</xdr:rowOff>
    </xdr:from>
    <xdr:ext cx="1819275" cy="1009650"/>
    <xdr:pic>
      <xdr:nvPicPr>
        <xdr:cNvPr id="0" name="image85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311</xdr:row>
      <xdr:rowOff>0</xdr:rowOff>
    </xdr:from>
    <xdr:ext cx="1819275" cy="1009650"/>
    <xdr:pic>
      <xdr:nvPicPr>
        <xdr:cNvPr id="0" name="image64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312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314</xdr:row>
      <xdr:rowOff>0</xdr:rowOff>
    </xdr:from>
    <xdr:ext cx="1819275" cy="1009650"/>
    <xdr:pic>
      <xdr:nvPicPr>
        <xdr:cNvPr id="0" name="image96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315</xdr:row>
      <xdr:rowOff>0</xdr:rowOff>
    </xdr:from>
    <xdr:ext cx="1819275" cy="1009650"/>
    <xdr:pic>
      <xdr:nvPicPr>
        <xdr:cNvPr id="0" name="image74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318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319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322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323</xdr:row>
      <xdr:rowOff>0</xdr:rowOff>
    </xdr:from>
    <xdr:ext cx="1819275" cy="1009650"/>
    <xdr:pic>
      <xdr:nvPicPr>
        <xdr:cNvPr id="0" name="image69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325</xdr:row>
      <xdr:rowOff>0</xdr:rowOff>
    </xdr:from>
    <xdr:ext cx="1819275" cy="1009650"/>
    <xdr:pic>
      <xdr:nvPicPr>
        <xdr:cNvPr id="0" name="image67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328</xdr:row>
      <xdr:rowOff>0</xdr:rowOff>
    </xdr:from>
    <xdr:ext cx="1819275" cy="1009650"/>
    <xdr:pic>
      <xdr:nvPicPr>
        <xdr:cNvPr id="0" name="image84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335</xdr:row>
      <xdr:rowOff>0</xdr:rowOff>
    </xdr:from>
    <xdr:ext cx="1819275" cy="1009650"/>
    <xdr:pic>
      <xdr:nvPicPr>
        <xdr:cNvPr id="0" name="image68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336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337</xdr:row>
      <xdr:rowOff>0</xdr:rowOff>
    </xdr:from>
    <xdr:ext cx="1819275" cy="1009650"/>
    <xdr:pic>
      <xdr:nvPicPr>
        <xdr:cNvPr id="0" name="image105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339</xdr:row>
      <xdr:rowOff>0</xdr:rowOff>
    </xdr:from>
    <xdr:ext cx="1819275" cy="1009650"/>
    <xdr:pic>
      <xdr:nvPicPr>
        <xdr:cNvPr id="0" name="image71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343</xdr:row>
      <xdr:rowOff>0</xdr:rowOff>
    </xdr:from>
    <xdr:ext cx="1819275" cy="1009650"/>
    <xdr:pic>
      <xdr:nvPicPr>
        <xdr:cNvPr id="0" name="image80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344</xdr:row>
      <xdr:rowOff>0</xdr:rowOff>
    </xdr:from>
    <xdr:ext cx="1819275" cy="1009650"/>
    <xdr:pic>
      <xdr:nvPicPr>
        <xdr:cNvPr id="0" name="image83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347</xdr:row>
      <xdr:rowOff>0</xdr:rowOff>
    </xdr:from>
    <xdr:ext cx="1819275" cy="1009650"/>
    <xdr:pic>
      <xdr:nvPicPr>
        <xdr:cNvPr id="0" name="image82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357</xdr:row>
      <xdr:rowOff>0</xdr:rowOff>
    </xdr:from>
    <xdr:ext cx="1819275" cy="1009650"/>
    <xdr:pic>
      <xdr:nvPicPr>
        <xdr:cNvPr id="0" name="image107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360</xdr:row>
      <xdr:rowOff>0</xdr:rowOff>
    </xdr:from>
    <xdr:ext cx="1819275" cy="1009650"/>
    <xdr:pic>
      <xdr:nvPicPr>
        <xdr:cNvPr id="0" name="image8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363</xdr:row>
      <xdr:rowOff>0</xdr:rowOff>
    </xdr:from>
    <xdr:ext cx="1819275" cy="1009650"/>
    <xdr:pic>
      <xdr:nvPicPr>
        <xdr:cNvPr id="0" name="image89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366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367</xdr:row>
      <xdr:rowOff>0</xdr:rowOff>
    </xdr:from>
    <xdr:ext cx="1819275" cy="1009650"/>
    <xdr:pic>
      <xdr:nvPicPr>
        <xdr:cNvPr id="0" name="image72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368</xdr:row>
      <xdr:rowOff>0</xdr:rowOff>
    </xdr:from>
    <xdr:ext cx="1819275" cy="1009650"/>
    <xdr:pic>
      <xdr:nvPicPr>
        <xdr:cNvPr id="0" name="image79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370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372</xdr:row>
      <xdr:rowOff>0</xdr:rowOff>
    </xdr:from>
    <xdr:ext cx="1819275" cy="1009650"/>
    <xdr:pic>
      <xdr:nvPicPr>
        <xdr:cNvPr id="0" name="image93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375</xdr:row>
      <xdr:rowOff>0</xdr:rowOff>
    </xdr:from>
    <xdr:ext cx="1819275" cy="1009650"/>
    <xdr:pic>
      <xdr:nvPicPr>
        <xdr:cNvPr id="0" name="image77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401</xdr:row>
      <xdr:rowOff>0</xdr:rowOff>
    </xdr:from>
    <xdr:ext cx="1819275" cy="1009650"/>
    <xdr:pic>
      <xdr:nvPicPr>
        <xdr:cNvPr id="0" name="image92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403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405</xdr:row>
      <xdr:rowOff>0</xdr:rowOff>
    </xdr:from>
    <xdr:ext cx="1819275" cy="1009650"/>
    <xdr:pic>
      <xdr:nvPicPr>
        <xdr:cNvPr id="0" name="image75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406</xdr:row>
      <xdr:rowOff>0</xdr:rowOff>
    </xdr:from>
    <xdr:ext cx="1819275" cy="1009650"/>
    <xdr:pic>
      <xdr:nvPicPr>
        <xdr:cNvPr id="0" name="image104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432</xdr:row>
      <xdr:rowOff>0</xdr:rowOff>
    </xdr:from>
    <xdr:ext cx="1819275" cy="1009650"/>
    <xdr:pic>
      <xdr:nvPicPr>
        <xdr:cNvPr id="0" name="image81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1038225</xdr:rowOff>
    </xdr:from>
    <xdr:ext cx="1914525" cy="1038225"/>
    <xdr:pic>
      <xdr:nvPicPr>
        <xdr:cNvPr descr="Nico Giani Tunilla Mini Bag - Farfetch" id="0" name="image78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847725</xdr:colOff>
      <xdr:row>15</xdr:row>
      <xdr:rowOff>523875</xdr:rowOff>
    </xdr:from>
    <xdr:ext cx="666750" cy="895350"/>
    <xdr:pic>
      <xdr:nvPicPr>
        <xdr:cNvPr descr="Nico Giani pink circle shaped tote bag for women | NG1010TUNILLA at  Farfetch.com" id="0" name="image99.jpg" title="이미지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105</xdr:row>
      <xdr:rowOff>0</xdr:rowOff>
    </xdr:from>
    <xdr:ext cx="2057400" cy="952500"/>
    <xdr:pic>
      <xdr:nvPicPr>
        <xdr:cNvPr descr="Camel active 402130 cintura - Stileo.it" id="0" name="image103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2085975" cy="971550"/>
    <xdr:pic>
      <xdr:nvPicPr>
        <xdr:cNvPr descr="Cinture 7531 - toledo colore nero fibbia c nickel orciani 7531toledo nero  100 quattro stagioni neri - Stileo.it" id="0" name="image90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180</xdr:row>
      <xdr:rowOff>0</xdr:rowOff>
    </xdr:from>
    <xdr:ext cx="1990725" cy="1162050"/>
    <xdr:pic>
      <xdr:nvPicPr>
        <xdr:cNvPr descr="Pihakapi Pung Med Klips - Farfetch" id="0" name="image98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208</xdr:row>
      <xdr:rowOff>0</xdr:rowOff>
    </xdr:from>
    <xdr:ext cx="2076450" cy="962025"/>
    <xdr:pic>
      <xdr:nvPicPr>
        <xdr:cNvPr descr="PRADA: Bauletto Elecrta racing in pelle con maxi stampa | Borsa A Mano Prada  Donna Nero | Borsa A Mano Prada 1BB045OS1 2OMA GIGLIO.COM" id="0" name="image76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209</xdr:row>
      <xdr:rowOff>0</xdr:rowOff>
    </xdr:from>
    <xdr:ext cx="2076450" cy="962025"/>
    <xdr:pic>
      <xdr:nvPicPr>
        <xdr:cNvPr descr="PRADA: Bauletto Elecrta racing in pelle con maxi stampa | Borsa A Mano Prada  Donna Nero | Borsa A Mano Prada 1BB045OS1 2OMA GIGLIO.COM" id="0" name="image76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210</xdr:row>
      <xdr:rowOff>0</xdr:rowOff>
    </xdr:from>
    <xdr:ext cx="2495550" cy="923925"/>
    <xdr:pic>
      <xdr:nvPicPr>
        <xdr:cNvPr descr="Prada SS20 womenswear accessories #9 - The Fashion Search Engine - TAGWALK" id="0" name="image114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211</xdr:row>
      <xdr:rowOff>0</xdr:rowOff>
    </xdr:from>
    <xdr:ext cx="2009775" cy="1000125"/>
    <xdr:pic>
      <xdr:nvPicPr>
        <xdr:cNvPr descr="Prada Braided Detail Shoulder Bag - ShopStyle" id="0" name="image88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214</xdr:row>
      <xdr:rowOff>0</xdr:rowOff>
    </xdr:from>
    <xdr:ext cx="1990725" cy="1162050"/>
    <xdr:pic>
      <xdr:nvPicPr>
        <xdr:cNvPr descr="Prada Cavallino In G3z Bianco-nero | ModeSens" id="0" name="image101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216</xdr:row>
      <xdr:rowOff>0</xdr:rowOff>
    </xdr:from>
    <xdr:ext cx="2047875" cy="933450"/>
    <xdr:pic>
      <xdr:nvPicPr>
        <xdr:cNvPr descr="PRADA: Borsa Camera Case in pelle liscia con maxi stampa e tracolla  amovibile | Borsa Mini Prada Donna Nero | Borsa Mini Prada 1BH093XS1 2OMA  GIGLIO.COM" id="0" name="image91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220</xdr:row>
      <xdr:rowOff>0</xdr:rowOff>
    </xdr:from>
    <xdr:ext cx="1971675" cy="838200"/>
    <xdr:pic>
      <xdr:nvPicPr>
        <xdr:cNvPr descr="Prada Jewels Belt In Pink | ModeSens" id="0" name="image97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223</xdr:row>
      <xdr:rowOff>0</xdr:rowOff>
    </xdr:from>
    <xdr:ext cx="2076450" cy="1285875"/>
    <xdr:pic>
      <xdr:nvPicPr>
        <xdr:cNvPr descr="Prada Belts for Women - Shop Now on FARFETCH" id="0" name="image94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225</xdr:row>
      <xdr:rowOff>0</xdr:rowOff>
    </xdr:from>
    <xdr:ext cx="2781300" cy="1247775"/>
    <xdr:pic>
      <xdr:nvPicPr>
        <xdr:cNvPr descr="Thắt Lưng Prada Women's Belt 1CM1412AWV F0K70 – AUTHENTIC SHOES" id="0" name="image118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226</xdr:row>
      <xdr:rowOff>247650</xdr:rowOff>
    </xdr:from>
    <xdr:ext cx="4038600" cy="704850"/>
    <xdr:pic>
      <xdr:nvPicPr>
        <xdr:cNvPr descr="Prada Women's 1CN0192A7LF0TX2 Light Blue Polyester Belt : Amazon.co.uk:  Clothing" id="0" name="image113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227</xdr:row>
      <xdr:rowOff>0</xdr:rowOff>
    </xdr:from>
    <xdr:ext cx="2047875" cy="1247775"/>
    <xdr:pic>
      <xdr:nvPicPr>
        <xdr:cNvPr descr="prada belt 85 | eBay" id="0" name="image87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229</xdr:row>
      <xdr:rowOff>0</xdr:rowOff>
    </xdr:from>
    <xdr:ext cx="1914525" cy="1028700"/>
    <xdr:pic>
      <xdr:nvPicPr>
        <xdr:cNvPr descr="男の子向けプレゼント集結 【中古】PRADA◇TRACOLLE 1TY015【服飾雑貨他】 CHAIN/小物 PLEX STACCABILI -  その他 - williamsav.com" id="0" name="image123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229</xdr:row>
      <xdr:rowOff>0</xdr:rowOff>
    </xdr:from>
    <xdr:ext cx="704850" cy="952500"/>
    <xdr:pic>
      <xdr:nvPicPr>
        <xdr:cNvPr descr="男の子向けプレゼント集結 【中古】PRADA◇TRACOLLE 1TY015【服飾雑貨他】 CHAIN/小物 PLEX STACCABILI -  その他 - williamsav.com" id="0" name="image106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230</xdr:row>
      <xdr:rowOff>0</xdr:rowOff>
    </xdr:from>
    <xdr:ext cx="1905000" cy="1019175"/>
    <xdr:pic>
      <xdr:nvPicPr>
        <xdr:cNvPr descr="PRADA gloves | OLUXURY" id="0" name="image95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232</xdr:row>
      <xdr:rowOff>0</xdr:rowOff>
    </xdr:from>
    <xdr:ext cx="2133600" cy="1028700"/>
    <xdr:pic>
      <xdr:nvPicPr>
        <xdr:cNvPr descr="PRADA: Guanti donna | Guanti Prada Donna Bianco | Guanti Prada 273881 SOR  GIGLIO.COM" id="0" name="image127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233</xdr:row>
      <xdr:rowOff>0</xdr:rowOff>
    </xdr:from>
    <xdr:ext cx="2114550" cy="1000125"/>
    <xdr:pic>
      <xdr:nvPicPr>
        <xdr:cNvPr descr="PRADA: Guanti donna | Guanti Prada Donna Nero | Guanti Prada 273881 SOT  GIGLIO.COM" id="0" name="image109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171450</xdr:colOff>
      <xdr:row>238</xdr:row>
      <xdr:rowOff>1066800</xdr:rowOff>
    </xdr:from>
    <xdr:ext cx="600075" cy="809625"/>
    <xdr:pic>
      <xdr:nvPicPr>
        <xdr:cNvPr descr="Prada Saffiano Leather Keychain Trick - Farfetch" id="0" name="image125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241</xdr:row>
      <xdr:rowOff>0</xdr:rowOff>
    </xdr:from>
    <xdr:ext cx="2200275" cy="1314450"/>
    <xdr:pic>
      <xdr:nvPicPr>
        <xdr:cNvPr descr="PRADAプラダ TRICK FUR ROBOT キーチャーム キーリング ロボット (PRADA/キーホルダー・キーリング) 1TR0382EBE  1TR038 2EBE 1TR038【BUYMA】" id="0" name="image112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250</xdr:row>
      <xdr:rowOff>0</xdr:rowOff>
    </xdr:from>
    <xdr:ext cx="1828800" cy="1028700"/>
    <xdr:pic>
      <xdr:nvPicPr>
        <xdr:cNvPr descr="Prada Square Buckle Belt In Black | ModeSens" id="0" name="image119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251</xdr:row>
      <xdr:rowOff>85725</xdr:rowOff>
    </xdr:from>
    <xdr:ext cx="2286000" cy="762000"/>
    <xdr:pic>
      <xdr:nvPicPr>
        <xdr:cNvPr descr="Prada Colour-Block Saffiano Belt - ShopStyle" id="0" name="image121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253</xdr:row>
      <xdr:rowOff>0</xdr:rowOff>
    </xdr:from>
    <xdr:ext cx="1952625" cy="1076325"/>
    <xdr:pic>
      <xdr:nvPicPr>
        <xdr:cNvPr descr="Prada studded belt black | MODES" id="0" name="image102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254</xdr:row>
      <xdr:rowOff>0</xdr:rowOff>
    </xdr:from>
    <xdr:ext cx="1952625" cy="1076325"/>
    <xdr:pic>
      <xdr:nvPicPr>
        <xdr:cNvPr descr="Prada studded belt $477 - Buy AW18 Online - Fast Global Delivery, Price" id="0" name="image100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38100</xdr:colOff>
      <xdr:row>254</xdr:row>
      <xdr:rowOff>9525</xdr:rowOff>
    </xdr:from>
    <xdr:ext cx="2000250" cy="1181100"/>
    <xdr:pic>
      <xdr:nvPicPr>
        <xdr:cNvPr descr="Prada Studded Belt - Farfetch" id="0" name="image110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329</xdr:row>
      <xdr:rowOff>0</xdr:rowOff>
    </xdr:from>
    <xdr:ext cx="1933575" cy="1066800"/>
    <xdr:pic>
      <xdr:nvPicPr>
        <xdr:cNvPr descr="Red Valentino Continuativa borsa in pelle a fiori borchiati - PQ2B0722 XIQ  0NO" id="0" name="image128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331</xdr:row>
      <xdr:rowOff>0</xdr:rowOff>
    </xdr:from>
    <xdr:ext cx="1847850" cy="885825"/>
    <xdr:pic>
      <xdr:nvPicPr>
        <xdr:cNvPr descr="REDValentino SLEEK CLUTCH - Clutches And Pochettes for Women | REDValentino  E-Store" id="0" name="image108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171450</xdr:colOff>
      <xdr:row>331</xdr:row>
      <xdr:rowOff>304800</xdr:rowOff>
    </xdr:from>
    <xdr:ext cx="523875" cy="666750"/>
    <xdr:pic>
      <xdr:nvPicPr>
        <xdr:cNvPr descr="REDValentino SLEEK CLUTCH - Clutches And Pochettes for Women | REDValentino  E-Store" id="0" name="image177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332</xdr:row>
      <xdr:rowOff>0</xdr:rowOff>
    </xdr:from>
    <xdr:ext cx="1905000" cy="1009650"/>
    <xdr:pic>
      <xdr:nvPicPr>
        <xdr:cNvPr descr="Red Valentino Autunno Inverno 20/21 borsa a spalla rock ruffles - UQ2B0C11  LLN 0NO" id="0" name="image152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334</xdr:row>
      <xdr:rowOff>0</xdr:rowOff>
    </xdr:from>
    <xdr:ext cx="2038350" cy="933450"/>
    <xdr:pic>
      <xdr:nvPicPr>
        <xdr:cNvPr descr="Handbag RED VALENTINO - PQ2B0631 Nero 0NO - Canvas Totes &amp; Shoppers -  Handbags | efootwear.eu" id="0" name="image111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374</xdr:row>
      <xdr:rowOff>0</xdr:rowOff>
    </xdr:from>
    <xdr:ext cx="1933575" cy="1181100"/>
    <xdr:pic>
      <xdr:nvPicPr>
        <xdr:cNvPr descr="Salvatore Ferragamo Borsa a Mano RAINBOW in Pelle donna - Glamood Outlet" id="0" name="image117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376</xdr:row>
      <xdr:rowOff>0</xdr:rowOff>
    </xdr:from>
    <xdr:ext cx="2019300" cy="1200150"/>
    <xdr:pic>
      <xdr:nvPicPr>
        <xdr:cNvPr descr="Salvatore Ferragamo Autunno Inverno 16/17 borsa in pelle - 22-B558 0560808 OXFORD  BLU" id="0" name="image126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378</xdr:row>
      <xdr:rowOff>0</xdr:rowOff>
    </xdr:from>
    <xdr:ext cx="2038350" cy="933450"/>
    <xdr:pic>
      <xdr:nvPicPr>
        <xdr:cNvPr descr="フェラガモ ヴァラ 新品未使用チェーンウォレット - メルカリ" id="0" name="image120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379</xdr:row>
      <xdr:rowOff>0</xdr:rowOff>
    </xdr:from>
    <xdr:ext cx="2009775" cy="876300"/>
    <xdr:pic>
      <xdr:nvPicPr>
        <xdr:cNvPr descr="페라가모(SALVATORE FERRAGAMO) 간치니 35 0272 007 0731707 실크 넥타이 - 203,000 | 무신사 스토어" id="0" name="image124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433</xdr:row>
      <xdr:rowOff>0</xdr:rowOff>
    </xdr:from>
    <xdr:ext cx="2009775" cy="1143000"/>
    <xdr:pic>
      <xdr:nvPicPr>
        <xdr:cNvPr descr="See by Chloé Primavera Estate 2018 zaino in pelle martellata -  CHS17AS92334923W" id="0" name="image115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138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714375" cy="1076325"/>
    <xdr:pic>
      <xdr:nvPicPr>
        <xdr:cNvPr id="0" name="image132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</xdr:row>
      <xdr:rowOff>0</xdr:rowOff>
    </xdr:from>
    <xdr:ext cx="714375" cy="1076325"/>
    <xdr:pic>
      <xdr:nvPicPr>
        <xdr:cNvPr id="0" name="image122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</xdr:row>
      <xdr:rowOff>0</xdr:rowOff>
    </xdr:from>
    <xdr:ext cx="714375" cy="1076325"/>
    <xdr:pic>
      <xdr:nvPicPr>
        <xdr:cNvPr id="0" name="image148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</xdr:row>
      <xdr:rowOff>0</xdr:rowOff>
    </xdr:from>
    <xdr:ext cx="714375" cy="1076325"/>
    <xdr:pic>
      <xdr:nvPicPr>
        <xdr:cNvPr id="0" name="image133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714375" cy="1076325"/>
    <xdr:pic>
      <xdr:nvPicPr>
        <xdr:cNvPr id="0" name="image131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714375" cy="1076325"/>
    <xdr:pic>
      <xdr:nvPicPr>
        <xdr:cNvPr id="0" name="image116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714375" cy="1076325"/>
    <xdr:pic>
      <xdr:nvPicPr>
        <xdr:cNvPr id="0" name="image137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714375" cy="1076325"/>
    <xdr:pic>
      <xdr:nvPicPr>
        <xdr:cNvPr id="0" name="image171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163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</xdr:row>
      <xdr:rowOff>0</xdr:rowOff>
    </xdr:from>
    <xdr:ext cx="714375" cy="1076325"/>
    <xdr:pic>
      <xdr:nvPicPr>
        <xdr:cNvPr id="0" name="image153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714375" cy="1076325"/>
    <xdr:pic>
      <xdr:nvPicPr>
        <xdr:cNvPr id="0" name="image140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142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714375" cy="1076325"/>
    <xdr:pic>
      <xdr:nvPicPr>
        <xdr:cNvPr id="0" name="image146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714375" cy="1076325"/>
    <xdr:pic>
      <xdr:nvPicPr>
        <xdr:cNvPr id="0" name="image129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130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135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150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714375" cy="1076325"/>
    <xdr:pic>
      <xdr:nvPicPr>
        <xdr:cNvPr id="0" name="image147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154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714375" cy="1076325"/>
    <xdr:pic>
      <xdr:nvPicPr>
        <xdr:cNvPr id="0" name="image134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174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141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136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714375" cy="1076325"/>
    <xdr:pic>
      <xdr:nvPicPr>
        <xdr:cNvPr id="0" name="image149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156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</xdr:row>
      <xdr:rowOff>0</xdr:rowOff>
    </xdr:from>
    <xdr:ext cx="714375" cy="1076325"/>
    <xdr:pic>
      <xdr:nvPicPr>
        <xdr:cNvPr id="0" name="image180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714375" cy="1076325"/>
    <xdr:pic>
      <xdr:nvPicPr>
        <xdr:cNvPr id="0" name="image162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145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98</xdr:row>
      <xdr:rowOff>0</xdr:rowOff>
    </xdr:from>
    <xdr:ext cx="714375" cy="1076325"/>
    <xdr:pic>
      <xdr:nvPicPr>
        <xdr:cNvPr id="0" name="image161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99</xdr:row>
      <xdr:rowOff>0</xdr:rowOff>
    </xdr:from>
    <xdr:ext cx="714375" cy="1076325"/>
    <xdr:pic>
      <xdr:nvPicPr>
        <xdr:cNvPr id="0" name="image143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100</xdr:row>
      <xdr:rowOff>0</xdr:rowOff>
    </xdr:from>
    <xdr:ext cx="714375" cy="1076325"/>
    <xdr:pic>
      <xdr:nvPicPr>
        <xdr:cNvPr id="0" name="image168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101</xdr:row>
      <xdr:rowOff>0</xdr:rowOff>
    </xdr:from>
    <xdr:ext cx="714375" cy="1076325"/>
    <xdr:pic>
      <xdr:nvPicPr>
        <xdr:cNvPr id="0" name="image186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102</xdr:row>
      <xdr:rowOff>0</xdr:rowOff>
    </xdr:from>
    <xdr:ext cx="714375" cy="1076325"/>
    <xdr:pic>
      <xdr:nvPicPr>
        <xdr:cNvPr id="0" name="image139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104</xdr:row>
      <xdr:rowOff>0</xdr:rowOff>
    </xdr:from>
    <xdr:ext cx="714375" cy="1076325"/>
    <xdr:pic>
      <xdr:nvPicPr>
        <xdr:cNvPr id="0" name="image184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156</xdr:row>
      <xdr:rowOff>0</xdr:rowOff>
    </xdr:from>
    <xdr:ext cx="714375" cy="1076325"/>
    <xdr:pic>
      <xdr:nvPicPr>
        <xdr:cNvPr id="0" name="image205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157</xdr:row>
      <xdr:rowOff>0</xdr:rowOff>
    </xdr:from>
    <xdr:ext cx="714375" cy="1076325"/>
    <xdr:pic>
      <xdr:nvPicPr>
        <xdr:cNvPr id="0" name="image144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160</xdr:row>
      <xdr:rowOff>0</xdr:rowOff>
    </xdr:from>
    <xdr:ext cx="714375" cy="1076325"/>
    <xdr:pic>
      <xdr:nvPicPr>
        <xdr:cNvPr id="0" name="image173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161</xdr:row>
      <xdr:rowOff>0</xdr:rowOff>
    </xdr:from>
    <xdr:ext cx="714375" cy="1076325"/>
    <xdr:pic>
      <xdr:nvPicPr>
        <xdr:cNvPr id="0" name="image167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183</xdr:row>
      <xdr:rowOff>0</xdr:rowOff>
    </xdr:from>
    <xdr:ext cx="714375" cy="1076325"/>
    <xdr:pic>
      <xdr:nvPicPr>
        <xdr:cNvPr id="0" name="image159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184</xdr:row>
      <xdr:rowOff>0</xdr:rowOff>
    </xdr:from>
    <xdr:ext cx="714375" cy="1076325"/>
    <xdr:pic>
      <xdr:nvPicPr>
        <xdr:cNvPr id="0" name="image193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185</xdr:row>
      <xdr:rowOff>0</xdr:rowOff>
    </xdr:from>
    <xdr:ext cx="714375" cy="1076325"/>
    <xdr:pic>
      <xdr:nvPicPr>
        <xdr:cNvPr id="0" name="image160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194</xdr:row>
      <xdr:rowOff>0</xdr:rowOff>
    </xdr:from>
    <xdr:ext cx="714375" cy="1076325"/>
    <xdr:pic>
      <xdr:nvPicPr>
        <xdr:cNvPr id="0" name="image151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195</xdr:row>
      <xdr:rowOff>0</xdr:rowOff>
    </xdr:from>
    <xdr:ext cx="714375" cy="1076325"/>
    <xdr:pic>
      <xdr:nvPicPr>
        <xdr:cNvPr id="0" name="image158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196</xdr:row>
      <xdr:rowOff>0</xdr:rowOff>
    </xdr:from>
    <xdr:ext cx="714375" cy="1076325"/>
    <xdr:pic>
      <xdr:nvPicPr>
        <xdr:cNvPr id="0" name="image155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197</xdr:row>
      <xdr:rowOff>0</xdr:rowOff>
    </xdr:from>
    <xdr:ext cx="714375" cy="1076325"/>
    <xdr:pic>
      <xdr:nvPicPr>
        <xdr:cNvPr id="0" name="image172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198</xdr:row>
      <xdr:rowOff>0</xdr:rowOff>
    </xdr:from>
    <xdr:ext cx="714375" cy="1076325"/>
    <xdr:pic>
      <xdr:nvPicPr>
        <xdr:cNvPr id="0" name="image170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212</xdr:row>
      <xdr:rowOff>0</xdr:rowOff>
    </xdr:from>
    <xdr:ext cx="847725" cy="571500"/>
    <xdr:pic>
      <xdr:nvPicPr>
        <xdr:cNvPr id="0" name="image195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212</xdr:row>
      <xdr:rowOff>0</xdr:rowOff>
    </xdr:from>
    <xdr:ext cx="847725" cy="742950"/>
    <xdr:pic>
      <xdr:nvPicPr>
        <xdr:cNvPr id="0" name="image181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215</xdr:row>
      <xdr:rowOff>0</xdr:rowOff>
    </xdr:from>
    <xdr:ext cx="714375" cy="1076325"/>
    <xdr:pic>
      <xdr:nvPicPr>
        <xdr:cNvPr id="0" name="image157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217</xdr:row>
      <xdr:rowOff>0</xdr:rowOff>
    </xdr:from>
    <xdr:ext cx="714375" cy="1076325"/>
    <xdr:pic>
      <xdr:nvPicPr>
        <xdr:cNvPr id="0" name="image178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220</xdr:row>
      <xdr:rowOff>0</xdr:rowOff>
    </xdr:from>
    <xdr:ext cx="847725" cy="1028700"/>
    <xdr:pic>
      <xdr:nvPicPr>
        <xdr:cNvPr id="0" name="image223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221</xdr:row>
      <xdr:rowOff>0</xdr:rowOff>
    </xdr:from>
    <xdr:ext cx="714375" cy="1076325"/>
    <xdr:pic>
      <xdr:nvPicPr>
        <xdr:cNvPr id="0" name="image165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222</xdr:row>
      <xdr:rowOff>0</xdr:rowOff>
    </xdr:from>
    <xdr:ext cx="714375" cy="1076325"/>
    <xdr:pic>
      <xdr:nvPicPr>
        <xdr:cNvPr id="0" name="image182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224</xdr:row>
      <xdr:rowOff>0</xdr:rowOff>
    </xdr:from>
    <xdr:ext cx="800100" cy="1076325"/>
    <xdr:pic>
      <xdr:nvPicPr>
        <xdr:cNvPr id="0" name="image176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231</xdr:row>
      <xdr:rowOff>0</xdr:rowOff>
    </xdr:from>
    <xdr:ext cx="714375" cy="1076325"/>
    <xdr:pic>
      <xdr:nvPicPr>
        <xdr:cNvPr id="0" name="image164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245</xdr:row>
      <xdr:rowOff>0</xdr:rowOff>
    </xdr:from>
    <xdr:ext cx="714375" cy="1076325"/>
    <xdr:pic>
      <xdr:nvPicPr>
        <xdr:cNvPr id="0" name="image169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246</xdr:row>
      <xdr:rowOff>0</xdr:rowOff>
    </xdr:from>
    <xdr:ext cx="714375" cy="1076325"/>
    <xdr:pic>
      <xdr:nvPicPr>
        <xdr:cNvPr id="0" name="image187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247</xdr:row>
      <xdr:rowOff>0</xdr:rowOff>
    </xdr:from>
    <xdr:ext cx="714375" cy="1076325"/>
    <xdr:pic>
      <xdr:nvPicPr>
        <xdr:cNvPr id="0" name="image166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248</xdr:row>
      <xdr:rowOff>0</xdr:rowOff>
    </xdr:from>
    <xdr:ext cx="714375" cy="1076325"/>
    <xdr:pic>
      <xdr:nvPicPr>
        <xdr:cNvPr id="0" name="image183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249</xdr:row>
      <xdr:rowOff>0</xdr:rowOff>
    </xdr:from>
    <xdr:ext cx="714375" cy="1076325"/>
    <xdr:pic>
      <xdr:nvPicPr>
        <xdr:cNvPr id="0" name="image175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308</xdr:row>
      <xdr:rowOff>0</xdr:rowOff>
    </xdr:from>
    <xdr:ext cx="714375" cy="1076325"/>
    <xdr:pic>
      <xdr:nvPicPr>
        <xdr:cNvPr id="0" name="image203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309</xdr:row>
      <xdr:rowOff>0</xdr:rowOff>
    </xdr:from>
    <xdr:ext cx="714375" cy="1076325"/>
    <xdr:pic>
      <xdr:nvPicPr>
        <xdr:cNvPr id="0" name="image190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310</xdr:row>
      <xdr:rowOff>0</xdr:rowOff>
    </xdr:from>
    <xdr:ext cx="714375" cy="1076325"/>
    <xdr:pic>
      <xdr:nvPicPr>
        <xdr:cNvPr id="0" name="image192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311</xdr:row>
      <xdr:rowOff>0</xdr:rowOff>
    </xdr:from>
    <xdr:ext cx="714375" cy="1076325"/>
    <xdr:pic>
      <xdr:nvPicPr>
        <xdr:cNvPr id="0" name="image200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312</xdr:row>
      <xdr:rowOff>0</xdr:rowOff>
    </xdr:from>
    <xdr:ext cx="714375" cy="1076325"/>
    <xdr:pic>
      <xdr:nvPicPr>
        <xdr:cNvPr id="0" name="image197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314</xdr:row>
      <xdr:rowOff>0</xdr:rowOff>
    </xdr:from>
    <xdr:ext cx="714375" cy="1076325"/>
    <xdr:pic>
      <xdr:nvPicPr>
        <xdr:cNvPr id="0" name="image194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315</xdr:row>
      <xdr:rowOff>0</xdr:rowOff>
    </xdr:from>
    <xdr:ext cx="714375" cy="1076325"/>
    <xdr:pic>
      <xdr:nvPicPr>
        <xdr:cNvPr id="0" name="image185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318</xdr:row>
      <xdr:rowOff>0</xdr:rowOff>
    </xdr:from>
    <xdr:ext cx="714375" cy="1076325"/>
    <xdr:pic>
      <xdr:nvPicPr>
        <xdr:cNvPr id="0" name="image18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319</xdr:row>
      <xdr:rowOff>0</xdr:rowOff>
    </xdr:from>
    <xdr:ext cx="714375" cy="1076325"/>
    <xdr:pic>
      <xdr:nvPicPr>
        <xdr:cNvPr id="0" name="image179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322</xdr:row>
      <xdr:rowOff>0</xdr:rowOff>
    </xdr:from>
    <xdr:ext cx="714375" cy="1076325"/>
    <xdr:pic>
      <xdr:nvPicPr>
        <xdr:cNvPr id="0" name="image214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323</xdr:row>
      <xdr:rowOff>0</xdr:rowOff>
    </xdr:from>
    <xdr:ext cx="714375" cy="1076325"/>
    <xdr:pic>
      <xdr:nvPicPr>
        <xdr:cNvPr id="0" name="image196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325</xdr:row>
      <xdr:rowOff>0</xdr:rowOff>
    </xdr:from>
    <xdr:ext cx="714375" cy="1076325"/>
    <xdr:pic>
      <xdr:nvPicPr>
        <xdr:cNvPr id="0" name="image206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328</xdr:row>
      <xdr:rowOff>0</xdr:rowOff>
    </xdr:from>
    <xdr:ext cx="714375" cy="1076325"/>
    <xdr:pic>
      <xdr:nvPicPr>
        <xdr:cNvPr id="0" name="image191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335</xdr:row>
      <xdr:rowOff>0</xdr:rowOff>
    </xdr:from>
    <xdr:ext cx="714375" cy="1076325"/>
    <xdr:pic>
      <xdr:nvPicPr>
        <xdr:cNvPr id="0" name="image204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336</xdr:row>
      <xdr:rowOff>0</xdr:rowOff>
    </xdr:from>
    <xdr:ext cx="714375" cy="1076325"/>
    <xdr:pic>
      <xdr:nvPicPr>
        <xdr:cNvPr id="0" name="image211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337</xdr:row>
      <xdr:rowOff>0</xdr:rowOff>
    </xdr:from>
    <xdr:ext cx="714375" cy="1076325"/>
    <xdr:pic>
      <xdr:nvPicPr>
        <xdr:cNvPr id="0" name="image20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339</xdr:row>
      <xdr:rowOff>0</xdr:rowOff>
    </xdr:from>
    <xdr:ext cx="714375" cy="1076325"/>
    <xdr:pic>
      <xdr:nvPicPr>
        <xdr:cNvPr id="0" name="image212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343</xdr:row>
      <xdr:rowOff>0</xdr:rowOff>
    </xdr:from>
    <xdr:ext cx="714375" cy="1076325"/>
    <xdr:pic>
      <xdr:nvPicPr>
        <xdr:cNvPr id="0" name="image217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344</xdr:row>
      <xdr:rowOff>0</xdr:rowOff>
    </xdr:from>
    <xdr:ext cx="714375" cy="1076325"/>
    <xdr:pic>
      <xdr:nvPicPr>
        <xdr:cNvPr id="0" name="image207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347</xdr:row>
      <xdr:rowOff>0</xdr:rowOff>
    </xdr:from>
    <xdr:ext cx="714375" cy="1076325"/>
    <xdr:pic>
      <xdr:nvPicPr>
        <xdr:cNvPr id="0" name="image189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357</xdr:row>
      <xdr:rowOff>0</xdr:rowOff>
    </xdr:from>
    <xdr:ext cx="714375" cy="1076325"/>
    <xdr:pic>
      <xdr:nvPicPr>
        <xdr:cNvPr id="0" name="image213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360</xdr:row>
      <xdr:rowOff>0</xdr:rowOff>
    </xdr:from>
    <xdr:ext cx="714375" cy="1076325"/>
    <xdr:pic>
      <xdr:nvPicPr>
        <xdr:cNvPr id="0" name="image216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363</xdr:row>
      <xdr:rowOff>0</xdr:rowOff>
    </xdr:from>
    <xdr:ext cx="714375" cy="1076325"/>
    <xdr:pic>
      <xdr:nvPicPr>
        <xdr:cNvPr id="0" name="image208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366</xdr:row>
      <xdr:rowOff>0</xdr:rowOff>
    </xdr:from>
    <xdr:ext cx="714375" cy="1076325"/>
    <xdr:pic>
      <xdr:nvPicPr>
        <xdr:cNvPr id="0" name="image220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367</xdr:row>
      <xdr:rowOff>0</xdr:rowOff>
    </xdr:from>
    <xdr:ext cx="714375" cy="1076325"/>
    <xdr:pic>
      <xdr:nvPicPr>
        <xdr:cNvPr id="0" name="image215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368</xdr:row>
      <xdr:rowOff>0</xdr:rowOff>
    </xdr:from>
    <xdr:ext cx="714375" cy="1076325"/>
    <xdr:pic>
      <xdr:nvPicPr>
        <xdr:cNvPr id="0" name="image198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370</xdr:row>
      <xdr:rowOff>0</xdr:rowOff>
    </xdr:from>
    <xdr:ext cx="714375" cy="1076325"/>
    <xdr:pic>
      <xdr:nvPicPr>
        <xdr:cNvPr id="0" name="image219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372</xdr:row>
      <xdr:rowOff>0</xdr:rowOff>
    </xdr:from>
    <xdr:ext cx="714375" cy="1076325"/>
    <xdr:pic>
      <xdr:nvPicPr>
        <xdr:cNvPr id="0" name="image218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375</xdr:row>
      <xdr:rowOff>0</xdr:rowOff>
    </xdr:from>
    <xdr:ext cx="714375" cy="1076325"/>
    <xdr:pic>
      <xdr:nvPicPr>
        <xdr:cNvPr id="0" name="image199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401</xdr:row>
      <xdr:rowOff>0</xdr:rowOff>
    </xdr:from>
    <xdr:ext cx="714375" cy="1076325"/>
    <xdr:pic>
      <xdr:nvPicPr>
        <xdr:cNvPr id="0" name="image210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403</xdr:row>
      <xdr:rowOff>0</xdr:rowOff>
    </xdr:from>
    <xdr:ext cx="714375" cy="1076325"/>
    <xdr:pic>
      <xdr:nvPicPr>
        <xdr:cNvPr id="0" name="image222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405</xdr:row>
      <xdr:rowOff>0</xdr:rowOff>
    </xdr:from>
    <xdr:ext cx="714375" cy="1076325"/>
    <xdr:pic>
      <xdr:nvPicPr>
        <xdr:cNvPr id="0" name="image201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406</xdr:row>
      <xdr:rowOff>0</xdr:rowOff>
    </xdr:from>
    <xdr:ext cx="714375" cy="1076325"/>
    <xdr:pic>
      <xdr:nvPicPr>
        <xdr:cNvPr id="0" name="image221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432</xdr:row>
      <xdr:rowOff>0</xdr:rowOff>
    </xdr:from>
    <xdr:ext cx="714375" cy="1076325"/>
    <xdr:pic>
      <xdr:nvPicPr>
        <xdr:cNvPr id="0" name="image209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1" t="s">
        <v>0</v>
      </c>
    </row>
    <row r="2" ht="14.25" customHeight="1">
      <c r="A2" s="1" t="s">
        <v>1</v>
      </c>
    </row>
    <row r="3" ht="14.25" customHeight="1">
      <c r="A3" s="1" t="s">
        <v>2</v>
      </c>
    </row>
    <row r="4" ht="14.25" customHeight="1">
      <c r="A4" s="1" t="s">
        <v>3</v>
      </c>
    </row>
    <row r="5" ht="14.25" customHeight="1">
      <c r="A5" s="1" t="s">
        <v>4</v>
      </c>
    </row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16.14"/>
    <col customWidth="1" min="5" max="6" width="18.14"/>
    <col customWidth="1" min="7" max="8" width="2.71"/>
    <col customWidth="1" min="9" max="9" width="29.71"/>
    <col customWidth="1" min="10" max="10" width="19.14"/>
    <col customWidth="1" min="11" max="11" width="13.71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1" width="29.86"/>
    <col customWidth="1" min="22" max="23" width="20.71"/>
    <col customWidth="1" min="24" max="41" width="5.71"/>
    <col customWidth="1" hidden="1" min="42" max="53" width="5.71"/>
    <col customWidth="1" min="54" max="56" width="5.71"/>
    <col customWidth="1" hidden="1" min="57" max="57" width="5.71"/>
  </cols>
  <sheetData>
    <row r="1" ht="13.5" customHeight="1">
      <c r="A1" s="2"/>
      <c r="B1" s="2"/>
      <c r="C1" s="2"/>
      <c r="D1" s="2"/>
      <c r="E1" s="2"/>
      <c r="F1" s="3"/>
      <c r="G1" s="2"/>
      <c r="H1" s="2"/>
      <c r="I1" s="4" t="s">
        <v>5</v>
      </c>
      <c r="J1" s="5">
        <v>0.27</v>
      </c>
      <c r="K1" s="2" t="s">
        <v>6</v>
      </c>
      <c r="L1" s="2" t="s">
        <v>6</v>
      </c>
      <c r="M1" s="2" t="s">
        <v>6</v>
      </c>
      <c r="N1" s="2" t="s">
        <v>6</v>
      </c>
      <c r="O1" s="2" t="s">
        <v>6</v>
      </c>
      <c r="P1" s="2" t="s">
        <v>6</v>
      </c>
      <c r="Q1" s="2" t="s">
        <v>6</v>
      </c>
      <c r="R1" s="2" t="s">
        <v>6</v>
      </c>
      <c r="S1" s="2" t="s">
        <v>6</v>
      </c>
      <c r="T1" s="2" t="s">
        <v>6</v>
      </c>
      <c r="U1" s="2" t="s">
        <v>6</v>
      </c>
      <c r="V1" s="2" t="s">
        <v>6</v>
      </c>
      <c r="W1" s="2" t="s">
        <v>6</v>
      </c>
      <c r="X1" s="2" t="s">
        <v>7</v>
      </c>
      <c r="Y1" s="2" t="s">
        <v>8</v>
      </c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 t="s">
        <v>6</v>
      </c>
      <c r="BD1" s="2" t="s">
        <v>6</v>
      </c>
      <c r="BE1" s="2">
        <v>53.0</v>
      </c>
    </row>
    <row r="2" ht="13.5" customHeight="1">
      <c r="A2" s="2"/>
      <c r="B2" s="2"/>
      <c r="C2" s="2"/>
      <c r="D2" s="2"/>
      <c r="E2" s="2"/>
      <c r="F2" s="3"/>
      <c r="G2" s="2"/>
      <c r="H2" s="2"/>
      <c r="I2" s="4" t="s">
        <v>9</v>
      </c>
      <c r="J2" s="5">
        <v>0.25</v>
      </c>
      <c r="K2" s="2" t="s">
        <v>6</v>
      </c>
      <c r="L2" s="2" t="s">
        <v>6</v>
      </c>
      <c r="M2" s="2"/>
      <c r="N2" s="2" t="s">
        <v>6</v>
      </c>
      <c r="O2" s="2" t="s">
        <v>6</v>
      </c>
      <c r="P2" s="2" t="s">
        <v>6</v>
      </c>
      <c r="Q2" s="2" t="s">
        <v>6</v>
      </c>
      <c r="R2" s="2" t="s">
        <v>6</v>
      </c>
      <c r="S2" s="2" t="s">
        <v>6</v>
      </c>
      <c r="T2" s="2" t="s">
        <v>6</v>
      </c>
      <c r="U2" s="2" t="s">
        <v>6</v>
      </c>
      <c r="V2" s="2" t="s">
        <v>6</v>
      </c>
      <c r="W2" s="2" t="s">
        <v>6</v>
      </c>
      <c r="X2" s="2" t="s">
        <v>10</v>
      </c>
      <c r="Y2" s="2" t="s">
        <v>11</v>
      </c>
      <c r="Z2" s="2" t="s">
        <v>12</v>
      </c>
      <c r="AA2" s="2" t="s">
        <v>13</v>
      </c>
      <c r="AB2" s="2" t="s">
        <v>14</v>
      </c>
      <c r="AC2" s="2" t="s">
        <v>15</v>
      </c>
      <c r="AD2" s="2" t="s">
        <v>16</v>
      </c>
      <c r="AE2" s="2" t="s">
        <v>17</v>
      </c>
      <c r="AF2" s="2" t="s">
        <v>18</v>
      </c>
      <c r="AG2" s="2" t="s">
        <v>19</v>
      </c>
      <c r="AH2" s="2" t="s">
        <v>20</v>
      </c>
      <c r="AI2" s="2" t="s">
        <v>21</v>
      </c>
      <c r="AJ2" s="2" t="s">
        <v>22</v>
      </c>
      <c r="AK2" s="2" t="s">
        <v>23</v>
      </c>
      <c r="AL2" s="2" t="s">
        <v>24</v>
      </c>
      <c r="AM2" s="2" t="s">
        <v>25</v>
      </c>
      <c r="AN2" s="2" t="s">
        <v>26</v>
      </c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 t="s">
        <v>6</v>
      </c>
      <c r="BD2" s="2" t="s">
        <v>6</v>
      </c>
      <c r="BE2" s="2">
        <v>53.0</v>
      </c>
    </row>
    <row r="3" ht="13.5" customHeight="1">
      <c r="A3" s="6"/>
      <c r="B3" s="6"/>
      <c r="C3" s="6"/>
      <c r="D3" s="6"/>
      <c r="E3" s="6"/>
      <c r="F3" s="3"/>
      <c r="G3" s="2"/>
      <c r="H3" s="2"/>
      <c r="I3" s="4" t="s">
        <v>27</v>
      </c>
      <c r="J3" s="5">
        <v>0.27</v>
      </c>
      <c r="K3" s="2" t="s">
        <v>6</v>
      </c>
      <c r="L3" s="2" t="s">
        <v>6</v>
      </c>
      <c r="M3" s="2" t="s">
        <v>6</v>
      </c>
      <c r="N3" s="2" t="s">
        <v>6</v>
      </c>
      <c r="O3" s="2" t="s">
        <v>6</v>
      </c>
      <c r="P3" s="2" t="s">
        <v>6</v>
      </c>
      <c r="Q3" s="2" t="s">
        <v>6</v>
      </c>
      <c r="R3" s="2" t="s">
        <v>6</v>
      </c>
      <c r="S3" s="2" t="s">
        <v>6</v>
      </c>
      <c r="T3" s="2" t="s">
        <v>6</v>
      </c>
      <c r="U3" s="2" t="s">
        <v>6</v>
      </c>
      <c r="V3" s="2" t="s">
        <v>6</v>
      </c>
      <c r="W3" s="2" t="s">
        <v>6</v>
      </c>
      <c r="X3" s="2" t="s">
        <v>28</v>
      </c>
      <c r="Y3" s="2" t="s">
        <v>29</v>
      </c>
      <c r="Z3" s="2" t="s">
        <v>30</v>
      </c>
      <c r="AA3" s="2" t="s">
        <v>31</v>
      </c>
      <c r="AB3" s="2" t="s">
        <v>32</v>
      </c>
      <c r="AC3" s="2" t="s">
        <v>33</v>
      </c>
      <c r="AD3" s="2" t="s">
        <v>34</v>
      </c>
      <c r="AE3" s="2" t="s">
        <v>35</v>
      </c>
      <c r="AF3" s="2" t="s">
        <v>36</v>
      </c>
      <c r="AG3" s="2" t="s">
        <v>37</v>
      </c>
      <c r="AH3" s="2" t="s">
        <v>38</v>
      </c>
      <c r="AI3" s="2" t="s">
        <v>39</v>
      </c>
      <c r="AJ3" s="2" t="s">
        <v>40</v>
      </c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 t="s">
        <v>6</v>
      </c>
      <c r="BD3" s="2" t="s">
        <v>6</v>
      </c>
      <c r="BE3" s="2">
        <v>53.0</v>
      </c>
    </row>
    <row r="4" ht="13.5" customHeight="1">
      <c r="A4" s="6"/>
      <c r="B4" s="6"/>
      <c r="C4" s="6"/>
      <c r="D4" s="6"/>
      <c r="E4" s="6"/>
      <c r="F4" s="3"/>
      <c r="G4" s="2"/>
      <c r="H4" s="2"/>
      <c r="I4" s="4" t="s">
        <v>41</v>
      </c>
      <c r="J4" s="5">
        <v>0.22</v>
      </c>
      <c r="K4" s="2" t="s">
        <v>6</v>
      </c>
      <c r="L4" s="2" t="s">
        <v>6</v>
      </c>
      <c r="M4" s="2" t="s">
        <v>6</v>
      </c>
      <c r="N4" s="2" t="s">
        <v>6</v>
      </c>
      <c r="O4" s="2" t="s">
        <v>6</v>
      </c>
      <c r="P4" s="2" t="s">
        <v>6</v>
      </c>
      <c r="Q4" s="2" t="s">
        <v>6</v>
      </c>
      <c r="R4" s="2" t="s">
        <v>6</v>
      </c>
      <c r="S4" s="2" t="s">
        <v>6</v>
      </c>
      <c r="T4" s="2" t="s">
        <v>6</v>
      </c>
      <c r="U4" s="2" t="s">
        <v>6</v>
      </c>
      <c r="V4" s="2" t="s">
        <v>6</v>
      </c>
      <c r="W4" s="2" t="s">
        <v>6</v>
      </c>
      <c r="X4" s="2" t="s">
        <v>42</v>
      </c>
      <c r="Y4" s="2" t="s">
        <v>43</v>
      </c>
      <c r="Z4" s="2" t="s">
        <v>44</v>
      </c>
      <c r="AA4" s="2" t="s">
        <v>45</v>
      </c>
      <c r="AB4" s="2" t="s">
        <v>46</v>
      </c>
      <c r="AC4" s="2" t="s">
        <v>47</v>
      </c>
      <c r="AD4" s="2" t="s">
        <v>48</v>
      </c>
      <c r="AE4" s="2" t="s">
        <v>49</v>
      </c>
      <c r="AF4" s="2" t="s">
        <v>50</v>
      </c>
      <c r="AG4" s="2" t="s">
        <v>51</v>
      </c>
      <c r="AH4" s="2" t="s">
        <v>52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 t="s">
        <v>6</v>
      </c>
      <c r="BD4" s="2" t="s">
        <v>6</v>
      </c>
      <c r="BE4" s="2">
        <v>53.0</v>
      </c>
    </row>
    <row r="5" ht="13.5" customHeight="1">
      <c r="A5" s="6"/>
      <c r="B5" s="6"/>
      <c r="C5" s="6"/>
      <c r="D5" s="6"/>
      <c r="E5" s="6"/>
      <c r="F5" s="3"/>
      <c r="G5" s="2"/>
      <c r="H5" s="2"/>
      <c r="I5" s="4" t="s">
        <v>53</v>
      </c>
      <c r="J5" s="5">
        <v>0.35</v>
      </c>
      <c r="K5" s="2" t="s">
        <v>6</v>
      </c>
      <c r="L5" s="2" t="s">
        <v>6</v>
      </c>
      <c r="M5" s="2" t="s">
        <v>6</v>
      </c>
      <c r="N5" s="2" t="s">
        <v>6</v>
      </c>
      <c r="O5" s="2" t="s">
        <v>6</v>
      </c>
      <c r="P5" s="2" t="s">
        <v>6</v>
      </c>
      <c r="Q5" s="2" t="s">
        <v>6</v>
      </c>
      <c r="R5" s="2" t="s">
        <v>6</v>
      </c>
      <c r="S5" s="2" t="s">
        <v>6</v>
      </c>
      <c r="T5" s="2" t="s">
        <v>6</v>
      </c>
      <c r="U5" s="2" t="s">
        <v>6</v>
      </c>
      <c r="V5" s="2" t="s">
        <v>6</v>
      </c>
      <c r="W5" s="2" t="s">
        <v>6</v>
      </c>
      <c r="X5" s="2" t="s">
        <v>54</v>
      </c>
      <c r="Y5" s="2" t="s">
        <v>55</v>
      </c>
      <c r="Z5" s="2" t="s">
        <v>56</v>
      </c>
      <c r="AA5" s="2" t="s">
        <v>57</v>
      </c>
      <c r="AB5" s="2" t="s">
        <v>58</v>
      </c>
      <c r="AC5" s="2" t="s">
        <v>59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 t="s">
        <v>6</v>
      </c>
      <c r="BD5" s="2" t="s">
        <v>6</v>
      </c>
      <c r="BE5" s="2">
        <v>53.0</v>
      </c>
    </row>
    <row r="6" ht="13.5" customHeight="1">
      <c r="A6" s="6"/>
      <c r="B6" s="6"/>
      <c r="C6" s="6"/>
      <c r="D6" s="6"/>
      <c r="E6" s="6"/>
      <c r="F6" s="3"/>
      <c r="G6" s="2"/>
      <c r="H6" s="2"/>
      <c r="I6" s="4" t="s">
        <v>60</v>
      </c>
      <c r="J6" s="5">
        <v>0.25</v>
      </c>
      <c r="K6" s="2" t="s">
        <v>6</v>
      </c>
      <c r="L6" s="2" t="s">
        <v>6</v>
      </c>
      <c r="M6" s="2" t="s">
        <v>6</v>
      </c>
      <c r="N6" s="2" t="s">
        <v>6</v>
      </c>
      <c r="O6" s="2" t="s">
        <v>6</v>
      </c>
      <c r="P6" s="2" t="s">
        <v>6</v>
      </c>
      <c r="Q6" s="2" t="s">
        <v>6</v>
      </c>
      <c r="R6" s="2" t="s">
        <v>6</v>
      </c>
      <c r="S6" s="2" t="s">
        <v>6</v>
      </c>
      <c r="T6" s="2" t="s">
        <v>6</v>
      </c>
      <c r="U6" s="2" t="s">
        <v>6</v>
      </c>
      <c r="V6" s="2" t="s">
        <v>6</v>
      </c>
      <c r="W6" s="2" t="s">
        <v>6</v>
      </c>
      <c r="X6" s="2" t="s">
        <v>61</v>
      </c>
      <c r="Y6" s="2" t="s">
        <v>8</v>
      </c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 t="s">
        <v>6</v>
      </c>
      <c r="BD6" s="2" t="s">
        <v>6</v>
      </c>
      <c r="BE6" s="2">
        <v>53.0</v>
      </c>
    </row>
    <row r="7" ht="13.5" customHeight="1">
      <c r="A7" s="6"/>
      <c r="B7" s="6"/>
      <c r="C7" s="6"/>
      <c r="D7" s="6"/>
      <c r="E7" s="6"/>
      <c r="F7" s="3"/>
      <c r="G7" s="2"/>
      <c r="H7" s="2"/>
      <c r="I7" s="4" t="s">
        <v>62</v>
      </c>
      <c r="J7" s="5">
        <v>0.22</v>
      </c>
      <c r="K7" s="2" t="s">
        <v>6</v>
      </c>
      <c r="L7" s="2" t="s">
        <v>6</v>
      </c>
      <c r="M7" s="2" t="s">
        <v>6</v>
      </c>
      <c r="N7" s="2" t="s">
        <v>6</v>
      </c>
      <c r="O7" s="2" t="s">
        <v>6</v>
      </c>
      <c r="P7" s="2" t="s">
        <v>6</v>
      </c>
      <c r="Q7" s="2" t="s">
        <v>6</v>
      </c>
      <c r="R7" s="2" t="s">
        <v>6</v>
      </c>
      <c r="S7" s="2" t="s">
        <v>6</v>
      </c>
      <c r="T7" s="2" t="s">
        <v>6</v>
      </c>
      <c r="U7" s="2" t="s">
        <v>6</v>
      </c>
      <c r="V7" s="2" t="s">
        <v>6</v>
      </c>
      <c r="W7" s="2" t="s">
        <v>6</v>
      </c>
      <c r="X7" s="2" t="s">
        <v>22</v>
      </c>
      <c r="Y7" s="2" t="s">
        <v>13</v>
      </c>
      <c r="Z7" s="2" t="s">
        <v>18</v>
      </c>
      <c r="AA7" s="2" t="s">
        <v>19</v>
      </c>
      <c r="AB7" s="2" t="s">
        <v>20</v>
      </c>
      <c r="AC7" s="2" t="s">
        <v>21</v>
      </c>
      <c r="AD7" s="2" t="s">
        <v>22</v>
      </c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 t="s">
        <v>6</v>
      </c>
      <c r="BD7" s="2" t="s">
        <v>6</v>
      </c>
      <c r="BE7" s="2">
        <v>53.0</v>
      </c>
    </row>
    <row r="8" ht="13.5" customHeight="1">
      <c r="A8" s="6"/>
      <c r="B8" s="7"/>
      <c r="C8" s="7"/>
      <c r="D8" s="7"/>
      <c r="E8" s="7"/>
      <c r="F8" s="3"/>
      <c r="G8" s="2"/>
      <c r="H8" s="2"/>
      <c r="I8" s="4" t="s">
        <v>63</v>
      </c>
      <c r="J8" s="5">
        <v>0.22</v>
      </c>
      <c r="K8" s="2" t="s">
        <v>6</v>
      </c>
      <c r="L8" s="2" t="s">
        <v>6</v>
      </c>
      <c r="M8" s="2" t="s">
        <v>6</v>
      </c>
      <c r="N8" s="2" t="s">
        <v>6</v>
      </c>
      <c r="O8" s="2" t="s">
        <v>6</v>
      </c>
      <c r="P8" s="2" t="s">
        <v>6</v>
      </c>
      <c r="Q8" s="2" t="s">
        <v>6</v>
      </c>
      <c r="R8" s="2" t="s">
        <v>6</v>
      </c>
      <c r="S8" s="2" t="s">
        <v>6</v>
      </c>
      <c r="T8" s="2" t="s">
        <v>6</v>
      </c>
      <c r="U8" s="2" t="s">
        <v>6</v>
      </c>
      <c r="V8" s="2" t="s">
        <v>6</v>
      </c>
      <c r="W8" s="2" t="s">
        <v>6</v>
      </c>
      <c r="X8" s="2" t="s">
        <v>64</v>
      </c>
      <c r="Y8" s="2" t="s">
        <v>29</v>
      </c>
      <c r="Z8" s="2" t="s">
        <v>30</v>
      </c>
      <c r="AA8" s="2" t="s">
        <v>31</v>
      </c>
      <c r="AB8" s="2" t="s">
        <v>33</v>
      </c>
      <c r="AC8" s="2" t="s">
        <v>34</v>
      </c>
      <c r="AD8" s="2" t="s">
        <v>36</v>
      </c>
      <c r="AE8" s="2" t="s">
        <v>37</v>
      </c>
      <c r="AF8" s="2" t="s">
        <v>65</v>
      </c>
      <c r="AG8" s="2" t="s">
        <v>66</v>
      </c>
      <c r="AH8" s="2" t="s">
        <v>40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 t="s">
        <v>6</v>
      </c>
      <c r="BD8" s="2" t="s">
        <v>6</v>
      </c>
      <c r="BE8" s="2">
        <v>53.0</v>
      </c>
    </row>
    <row r="9" ht="13.5" customHeight="1">
      <c r="A9" s="7"/>
      <c r="B9" s="8" t="s">
        <v>67</v>
      </c>
      <c r="C9" s="9">
        <f>sum(C17:C1000)</f>
        <v>0</v>
      </c>
      <c r="D9" s="7"/>
      <c r="E9" s="10">
        <f>sum(E17:E1000)</f>
        <v>0</v>
      </c>
      <c r="F9" s="3"/>
      <c r="G9" s="2"/>
      <c r="H9" s="2"/>
      <c r="I9" s="4" t="s">
        <v>68</v>
      </c>
      <c r="J9" s="5">
        <v>0.27</v>
      </c>
      <c r="K9" s="2" t="s">
        <v>6</v>
      </c>
      <c r="L9" s="2" t="s">
        <v>6</v>
      </c>
      <c r="M9" s="2" t="s">
        <v>6</v>
      </c>
      <c r="N9" s="2" t="s">
        <v>6</v>
      </c>
      <c r="O9" s="2" t="s">
        <v>6</v>
      </c>
      <c r="P9" s="2" t="s">
        <v>6</v>
      </c>
      <c r="Q9" s="2" t="s">
        <v>6</v>
      </c>
      <c r="R9" s="2" t="s">
        <v>6</v>
      </c>
      <c r="S9" s="2" t="s">
        <v>6</v>
      </c>
      <c r="T9" s="2" t="s">
        <v>6</v>
      </c>
      <c r="U9" s="2" t="s">
        <v>6</v>
      </c>
      <c r="V9" s="2" t="s">
        <v>6</v>
      </c>
      <c r="W9" s="2" t="s">
        <v>6</v>
      </c>
      <c r="X9" s="2" t="s">
        <v>69</v>
      </c>
      <c r="Y9" s="2" t="s">
        <v>70</v>
      </c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 t="s">
        <v>6</v>
      </c>
      <c r="BD9" s="2" t="s">
        <v>6</v>
      </c>
      <c r="BE9" s="2">
        <v>53.0</v>
      </c>
    </row>
    <row r="10" ht="13.5" customHeight="1">
      <c r="A10" s="11">
        <v>44547.0</v>
      </c>
      <c r="B10" s="8" t="s">
        <v>71</v>
      </c>
      <c r="C10" s="12" t="s">
        <v>72</v>
      </c>
      <c r="D10" s="13"/>
      <c r="E10" s="13"/>
      <c r="F10" s="3"/>
      <c r="G10" s="2"/>
      <c r="H10" s="2"/>
      <c r="I10" s="4" t="s">
        <v>73</v>
      </c>
      <c r="J10" s="5">
        <v>0.1</v>
      </c>
      <c r="K10" s="2" t="s">
        <v>6</v>
      </c>
      <c r="L10" s="2" t="s">
        <v>6</v>
      </c>
      <c r="M10" s="2" t="s">
        <v>6</v>
      </c>
      <c r="N10" s="2" t="s">
        <v>6</v>
      </c>
      <c r="O10" s="2" t="s">
        <v>6</v>
      </c>
      <c r="P10" s="2" t="s">
        <v>6</v>
      </c>
      <c r="Q10" s="2" t="s">
        <v>6</v>
      </c>
      <c r="R10" s="2" t="s">
        <v>6</v>
      </c>
      <c r="S10" s="2" t="s">
        <v>6</v>
      </c>
      <c r="T10" s="2" t="s">
        <v>6</v>
      </c>
      <c r="U10" s="2" t="s">
        <v>6</v>
      </c>
      <c r="V10" s="2" t="s">
        <v>6</v>
      </c>
      <c r="W10" s="2" t="s">
        <v>6</v>
      </c>
      <c r="X10" s="2" t="s">
        <v>36</v>
      </c>
      <c r="Y10" s="2" t="s">
        <v>74</v>
      </c>
      <c r="Z10" s="2" t="s">
        <v>75</v>
      </c>
      <c r="AA10" s="2" t="s">
        <v>43</v>
      </c>
      <c r="AB10" s="2" t="s">
        <v>44</v>
      </c>
      <c r="AC10" s="2" t="s">
        <v>45</v>
      </c>
      <c r="AD10" s="2" t="s">
        <v>46</v>
      </c>
      <c r="AE10" s="2" t="s">
        <v>47</v>
      </c>
      <c r="AF10" s="2" t="s">
        <v>48</v>
      </c>
      <c r="AG10" s="2" t="s">
        <v>49</v>
      </c>
      <c r="AH10" s="2" t="s">
        <v>50</v>
      </c>
      <c r="AI10" s="2" t="s">
        <v>51</v>
      </c>
      <c r="AJ10" s="2" t="s">
        <v>52</v>
      </c>
      <c r="AK10" s="2" t="s">
        <v>76</v>
      </c>
      <c r="AL10" s="2" t="s">
        <v>77</v>
      </c>
      <c r="AM10" s="2" t="s">
        <v>78</v>
      </c>
      <c r="AN10" s="2" t="s">
        <v>79</v>
      </c>
      <c r="AO10" s="2" t="s">
        <v>80</v>
      </c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 t="s">
        <v>6</v>
      </c>
      <c r="BD10" s="2" t="s">
        <v>6</v>
      </c>
      <c r="BE10" s="2">
        <v>53.0</v>
      </c>
    </row>
    <row r="11" ht="13.5" customHeight="1">
      <c r="A11" s="14" t="s">
        <v>81</v>
      </c>
      <c r="B11" s="15"/>
      <c r="C11" s="15"/>
      <c r="D11" s="15"/>
      <c r="E11" s="16"/>
      <c r="F11" s="3"/>
      <c r="G11" s="2"/>
      <c r="H11" s="2"/>
      <c r="I11" s="2"/>
      <c r="J11" s="2" t="s">
        <v>6</v>
      </c>
      <c r="K11" s="2" t="s">
        <v>6</v>
      </c>
      <c r="L11" s="2" t="s">
        <v>6</v>
      </c>
      <c r="M11" s="2" t="s">
        <v>6</v>
      </c>
      <c r="N11" s="2" t="s">
        <v>6</v>
      </c>
      <c r="O11" s="2" t="s">
        <v>6</v>
      </c>
      <c r="P11" s="2" t="s">
        <v>6</v>
      </c>
      <c r="Q11" s="2" t="s">
        <v>6</v>
      </c>
      <c r="R11" s="2" t="s">
        <v>6</v>
      </c>
      <c r="S11" s="2" t="s">
        <v>6</v>
      </c>
      <c r="T11" s="2" t="s">
        <v>6</v>
      </c>
      <c r="U11" s="2" t="s">
        <v>6</v>
      </c>
      <c r="V11" s="2" t="s">
        <v>6</v>
      </c>
      <c r="W11" s="2" t="s">
        <v>6</v>
      </c>
      <c r="X11" s="2" t="s">
        <v>82</v>
      </c>
      <c r="Y11" s="2" t="s">
        <v>12</v>
      </c>
      <c r="Z11" s="2" t="s">
        <v>83</v>
      </c>
      <c r="AA11" s="2" t="s">
        <v>14</v>
      </c>
      <c r="AB11" s="2" t="s">
        <v>84</v>
      </c>
      <c r="AC11" s="2" t="s">
        <v>16</v>
      </c>
      <c r="AD11" s="2" t="s">
        <v>85</v>
      </c>
      <c r="AE11" s="2" t="s">
        <v>18</v>
      </c>
      <c r="AF11" s="2" t="s">
        <v>86</v>
      </c>
      <c r="AG11" s="2" t="s">
        <v>20</v>
      </c>
      <c r="AH11" s="2" t="s">
        <v>87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 t="s">
        <v>6</v>
      </c>
      <c r="BD11" s="2" t="s">
        <v>6</v>
      </c>
      <c r="BE11" s="2">
        <v>53.0</v>
      </c>
    </row>
    <row r="12" ht="13.5" customHeight="1">
      <c r="A12" s="17"/>
      <c r="E12" s="18"/>
      <c r="F12" s="3"/>
      <c r="G12" s="2"/>
      <c r="H12" s="2"/>
      <c r="I12" s="2"/>
      <c r="J12" s="2" t="s">
        <v>6</v>
      </c>
      <c r="K12" s="2" t="s">
        <v>6</v>
      </c>
      <c r="L12" s="2" t="s">
        <v>6</v>
      </c>
      <c r="M12" s="2" t="s">
        <v>6</v>
      </c>
      <c r="N12" s="2" t="s">
        <v>6</v>
      </c>
      <c r="O12" s="2" t="s">
        <v>6</v>
      </c>
      <c r="P12" s="2" t="s">
        <v>6</v>
      </c>
      <c r="Q12" s="2" t="s">
        <v>6</v>
      </c>
      <c r="R12" s="2" t="s">
        <v>6</v>
      </c>
      <c r="S12" s="2" t="s">
        <v>6</v>
      </c>
      <c r="T12" s="2" t="s">
        <v>6</v>
      </c>
      <c r="U12" s="2" t="s">
        <v>6</v>
      </c>
      <c r="V12" s="2" t="s">
        <v>6</v>
      </c>
      <c r="W12" s="2" t="s">
        <v>6</v>
      </c>
      <c r="X12" s="2" t="s">
        <v>88</v>
      </c>
      <c r="Y12" s="2" t="s">
        <v>89</v>
      </c>
      <c r="Z12" s="2" t="s">
        <v>90</v>
      </c>
      <c r="AA12" s="2" t="s">
        <v>91</v>
      </c>
      <c r="AB12" s="2" t="s">
        <v>92</v>
      </c>
      <c r="AC12" s="2" t="s">
        <v>93</v>
      </c>
      <c r="AD12" s="2" t="s">
        <v>93</v>
      </c>
      <c r="AE12" s="2" t="s">
        <v>94</v>
      </c>
      <c r="AF12" s="2" t="s">
        <v>95</v>
      </c>
      <c r="AG12" s="2" t="s">
        <v>96</v>
      </c>
      <c r="AH12" s="2" t="s">
        <v>97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 t="s">
        <v>6</v>
      </c>
      <c r="BD12" s="2" t="s">
        <v>6</v>
      </c>
      <c r="BE12" s="2">
        <v>53.0</v>
      </c>
    </row>
    <row r="13" ht="13.5" customHeight="1">
      <c r="A13" s="17"/>
      <c r="E13" s="18"/>
      <c r="F13" s="3"/>
      <c r="G13" s="2"/>
      <c r="H13" s="2"/>
      <c r="I13" s="2"/>
      <c r="J13" s="2" t="s">
        <v>6</v>
      </c>
      <c r="K13" s="2" t="s">
        <v>6</v>
      </c>
      <c r="L13" s="2" t="s">
        <v>6</v>
      </c>
      <c r="M13" s="2" t="s">
        <v>6</v>
      </c>
      <c r="N13" s="2" t="s">
        <v>6</v>
      </c>
      <c r="O13" s="2" t="s">
        <v>6</v>
      </c>
      <c r="P13" s="2" t="s">
        <v>6</v>
      </c>
      <c r="Q13" s="2" t="s">
        <v>6</v>
      </c>
      <c r="R13" s="2" t="s">
        <v>6</v>
      </c>
      <c r="S13" s="2" t="s">
        <v>6</v>
      </c>
      <c r="T13" s="2" t="s">
        <v>6</v>
      </c>
      <c r="U13" s="2" t="s">
        <v>6</v>
      </c>
      <c r="V13" s="2" t="s">
        <v>6</v>
      </c>
      <c r="W13" s="2" t="s">
        <v>6</v>
      </c>
      <c r="X13" s="2" t="s">
        <v>8</v>
      </c>
      <c r="Y13" s="2" t="s">
        <v>8</v>
      </c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 t="s">
        <v>6</v>
      </c>
      <c r="BD13" s="2" t="s">
        <v>6</v>
      </c>
      <c r="BE13" s="2">
        <v>53.0</v>
      </c>
    </row>
    <row r="14" ht="13.5" customHeight="1">
      <c r="A14" s="19"/>
      <c r="B14" s="20"/>
      <c r="C14" s="20"/>
      <c r="D14" s="20"/>
      <c r="E14" s="21"/>
      <c r="F14" s="3"/>
      <c r="G14" s="2"/>
      <c r="H14" s="2"/>
      <c r="I14" s="2"/>
      <c r="J14" s="2" t="s">
        <v>6</v>
      </c>
      <c r="K14" s="2" t="s">
        <v>6</v>
      </c>
      <c r="L14" s="2" t="s">
        <v>6</v>
      </c>
      <c r="M14" s="2" t="s">
        <v>6</v>
      </c>
      <c r="N14" s="2" t="s">
        <v>6</v>
      </c>
      <c r="O14" s="2" t="s">
        <v>6</v>
      </c>
      <c r="P14" s="2" t="s">
        <v>6</v>
      </c>
      <c r="Q14" s="2" t="s">
        <v>6</v>
      </c>
      <c r="R14" s="2" t="s">
        <v>6</v>
      </c>
      <c r="S14" s="2" t="s">
        <v>6</v>
      </c>
      <c r="T14" s="2" t="s">
        <v>6</v>
      </c>
      <c r="U14" s="2" t="s">
        <v>6</v>
      </c>
      <c r="V14" s="2" t="s">
        <v>6</v>
      </c>
      <c r="W14" s="2" t="s">
        <v>6</v>
      </c>
      <c r="X14" s="2" t="s">
        <v>98</v>
      </c>
      <c r="Y14" s="2" t="s">
        <v>99</v>
      </c>
      <c r="Z14" s="2" t="s">
        <v>85</v>
      </c>
      <c r="AA14" s="2" t="s">
        <v>84</v>
      </c>
      <c r="AB14" s="2" t="s">
        <v>12</v>
      </c>
      <c r="AC14" s="2" t="s">
        <v>14</v>
      </c>
      <c r="AD14" s="2" t="s">
        <v>16</v>
      </c>
      <c r="AE14" s="2" t="s">
        <v>11</v>
      </c>
      <c r="AF14" s="2" t="s">
        <v>12</v>
      </c>
      <c r="AG14" s="2" t="s">
        <v>13</v>
      </c>
      <c r="AH14" s="2" t="s">
        <v>14</v>
      </c>
      <c r="AI14" s="2" t="s">
        <v>15</v>
      </c>
      <c r="AJ14" s="2" t="s">
        <v>16</v>
      </c>
      <c r="AK14" s="2" t="s">
        <v>17</v>
      </c>
      <c r="AL14" s="2" t="s">
        <v>18</v>
      </c>
      <c r="AM14" s="2" t="s">
        <v>19</v>
      </c>
      <c r="AN14" s="2" t="s">
        <v>20</v>
      </c>
      <c r="AO14" s="2" t="s">
        <v>21</v>
      </c>
      <c r="AP14" s="2" t="s">
        <v>22</v>
      </c>
      <c r="AQ14" s="2" t="s">
        <v>23</v>
      </c>
      <c r="AR14" s="2" t="s">
        <v>24</v>
      </c>
      <c r="AS14" s="2" t="s">
        <v>25</v>
      </c>
      <c r="AT14" s="2" t="s">
        <v>26</v>
      </c>
      <c r="AU14" s="2" t="s">
        <v>100</v>
      </c>
      <c r="AV14" s="2" t="s">
        <v>101</v>
      </c>
      <c r="AW14" s="2"/>
      <c r="AX14" s="2"/>
      <c r="AY14" s="2"/>
      <c r="AZ14" s="2"/>
      <c r="BA14" s="2"/>
      <c r="BB14" s="2"/>
      <c r="BC14" s="2" t="s">
        <v>6</v>
      </c>
      <c r="BD14" s="2" t="s">
        <v>6</v>
      </c>
      <c r="BE14" s="2">
        <v>53.0</v>
      </c>
    </row>
    <row r="15" ht="13.5" customHeight="1">
      <c r="A15" s="22" t="s">
        <v>102</v>
      </c>
      <c r="B15" s="23"/>
      <c r="C15" s="24" t="s">
        <v>103</v>
      </c>
      <c r="D15" s="25" t="s">
        <v>104</v>
      </c>
      <c r="E15" s="25" t="s">
        <v>105</v>
      </c>
      <c r="F15" s="3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>
        <v>53.0</v>
      </c>
    </row>
    <row r="16" ht="13.5" customHeight="1">
      <c r="A16" s="26" t="s">
        <v>106</v>
      </c>
      <c r="B16" s="27" t="s">
        <v>107</v>
      </c>
      <c r="C16" s="28" t="s">
        <v>108</v>
      </c>
      <c r="D16" s="25" t="s">
        <v>109</v>
      </c>
      <c r="E16" s="29"/>
      <c r="F16" s="3"/>
      <c r="G16" s="30"/>
      <c r="H16" s="30"/>
      <c r="I16" s="31"/>
      <c r="J16" s="31"/>
      <c r="K16" s="31"/>
      <c r="L16" s="31"/>
      <c r="M16" s="31"/>
      <c r="N16" s="31"/>
      <c r="O16" s="31"/>
      <c r="P16" s="31"/>
      <c r="Q16" s="31" t="s">
        <v>110</v>
      </c>
      <c r="R16" s="31" t="s">
        <v>111</v>
      </c>
      <c r="S16" s="31" t="s">
        <v>112</v>
      </c>
      <c r="T16" s="31" t="s">
        <v>113</v>
      </c>
      <c r="U16" s="31" t="s">
        <v>114</v>
      </c>
      <c r="V16" s="31" t="s">
        <v>115</v>
      </c>
      <c r="W16" s="31" t="s">
        <v>116</v>
      </c>
      <c r="X16" s="31" t="s">
        <v>117</v>
      </c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2" t="s">
        <v>118</v>
      </c>
      <c r="BD16" s="32" t="s">
        <v>119</v>
      </c>
      <c r="BE16" s="32">
        <v>53.0</v>
      </c>
    </row>
    <row r="17" ht="84.75" hidden="1" customHeight="1">
      <c r="A17" s="33">
        <f t="shared" ref="A17:A139" si="1">HYPERLINK("https://mustit.co.kr/product/search?search_action=search&amp;event=0&amp;event_no=1004&amp;keyword="&amp;iferror(left(MID(U17,FIND(" ",U17)+1,30),find(" ",MID(U17,FIND(" ",U17)+1,30))),U17),Q17*1380*(1+F17))</f>
        <v>142140</v>
      </c>
      <c r="B17" s="34" t="str">
        <f t="shared" ref="B17:B139" si="2">HYPERLINK("http://helpstore.shop/keyword/"&amp;iferror(left(MID(U17,FIND(" ",U17)+1,30),find(" ",MID(U17,FIND(" ",U17)+1,30))),U17),"http://helpstore.shop/keyword/"&amp;iferror(left(MID(U17,FIND(" ",U17)+1,30),find(" ",MID(U17,FIND(" ",U17)+1,30))),U17))</f>
        <v>http://helpstore.shop/keyword/N0YI6T B4R</v>
      </c>
      <c r="C17" s="35"/>
      <c r="D17" s="29"/>
      <c r="E17" s="36">
        <f t="shared" ref="E17:E139" si="3">iferror((A17*C17),"")</f>
        <v>0</v>
      </c>
      <c r="F17" s="2"/>
      <c r="G17" s="2"/>
      <c r="H17" s="2"/>
      <c r="I17" s="2"/>
      <c r="J17" s="2" t="s">
        <v>120</v>
      </c>
      <c r="K17" s="2"/>
      <c r="L17" s="2"/>
      <c r="M17" s="2"/>
      <c r="N17" s="2"/>
      <c r="O17" s="2"/>
      <c r="P17" s="2"/>
      <c r="Q17" s="2" t="s">
        <v>121</v>
      </c>
      <c r="R17" s="2" t="s">
        <v>122</v>
      </c>
      <c r="S17" s="2" t="s">
        <v>123</v>
      </c>
      <c r="T17" s="2" t="s">
        <v>124</v>
      </c>
      <c r="U17" s="2" t="s">
        <v>125</v>
      </c>
      <c r="V17" s="2" t="s">
        <v>126</v>
      </c>
      <c r="W17" s="2" t="s">
        <v>127</v>
      </c>
      <c r="X17" s="2" t="s">
        <v>8</v>
      </c>
      <c r="Y17" s="2">
        <v>1.0</v>
      </c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2"/>
      <c r="BC17" s="2">
        <f t="shared" ref="BC17:BC434" si="4">SUM(Y17:BB17)</f>
        <v>1</v>
      </c>
      <c r="BD17" s="2">
        <f t="shared" ref="BD17:BD434" si="5"> BC17 * SUBSTITUTE(Q17,".",",")</f>
        <v>103</v>
      </c>
      <c r="BE17" s="2">
        <v>53.0</v>
      </c>
    </row>
    <row r="18" ht="84.75" hidden="1" customHeight="1">
      <c r="A18" s="33">
        <f t="shared" si="1"/>
        <v>102120</v>
      </c>
      <c r="B18" s="34" t="str">
        <f t="shared" si="2"/>
        <v>http://helpstore.shop/keyword/UAC397601466 466</v>
      </c>
      <c r="C18" s="35"/>
      <c r="D18" s="29"/>
      <c r="E18" s="36">
        <f t="shared" si="3"/>
        <v>0</v>
      </c>
      <c r="F18" s="2"/>
      <c r="G18" s="2"/>
      <c r="H18" s="2"/>
      <c r="I18" s="2"/>
      <c r="J18" s="2" t="s">
        <v>128</v>
      </c>
      <c r="K18" s="2"/>
      <c r="L18" s="2"/>
      <c r="M18" s="2"/>
      <c r="N18" s="2"/>
      <c r="O18" s="2"/>
      <c r="P18" s="2"/>
      <c r="Q18" s="2" t="s">
        <v>129</v>
      </c>
      <c r="R18" s="2" t="s">
        <v>130</v>
      </c>
      <c r="S18" s="2" t="s">
        <v>131</v>
      </c>
      <c r="T18" s="2" t="s">
        <v>132</v>
      </c>
      <c r="U18" s="2" t="s">
        <v>133</v>
      </c>
      <c r="V18" s="2" t="s">
        <v>134</v>
      </c>
      <c r="W18" s="2" t="s">
        <v>127</v>
      </c>
      <c r="X18" s="2" t="s">
        <v>7</v>
      </c>
      <c r="Y18" s="2">
        <v>1.0</v>
      </c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2"/>
      <c r="BC18" s="2">
        <f t="shared" si="4"/>
        <v>1</v>
      </c>
      <c r="BD18" s="2">
        <f t="shared" si="5"/>
        <v>74</v>
      </c>
      <c r="BE18" s="2">
        <v>53.0</v>
      </c>
    </row>
    <row r="19" ht="84.75" hidden="1" customHeight="1">
      <c r="A19" s="33">
        <f t="shared" si="1"/>
        <v>241500</v>
      </c>
      <c r="B19" s="34" t="str">
        <f t="shared" si="2"/>
        <v>http://helpstore.shop/keyword/PALE </v>
      </c>
      <c r="C19" s="35"/>
      <c r="D19" s="29"/>
      <c r="E19" s="36">
        <f t="shared" si="3"/>
        <v>0</v>
      </c>
      <c r="F19" s="2"/>
      <c r="G19" s="2"/>
      <c r="H19" s="2"/>
      <c r="I19" s="2"/>
      <c r="J19" s="2" t="s">
        <v>135</v>
      </c>
      <c r="K19" s="2"/>
      <c r="L19" s="2"/>
      <c r="M19" s="2"/>
      <c r="N19" s="2"/>
      <c r="O19" s="2"/>
      <c r="P19" s="2"/>
      <c r="Q19" s="2" t="s">
        <v>136</v>
      </c>
      <c r="R19" s="2" t="s">
        <v>137</v>
      </c>
      <c r="S19" s="2" t="s">
        <v>138</v>
      </c>
      <c r="T19" s="2" t="s">
        <v>139</v>
      </c>
      <c r="U19" s="2" t="s">
        <v>140</v>
      </c>
      <c r="V19" s="2" t="s">
        <v>141</v>
      </c>
      <c r="W19" s="2" t="s">
        <v>142</v>
      </c>
      <c r="X19" s="2" t="s">
        <v>8</v>
      </c>
      <c r="Y19" s="2">
        <v>1.0</v>
      </c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2"/>
      <c r="BC19" s="2">
        <f t="shared" si="4"/>
        <v>1</v>
      </c>
      <c r="BD19" s="2">
        <f t="shared" si="5"/>
        <v>175</v>
      </c>
      <c r="BE19" s="2">
        <v>53.0</v>
      </c>
    </row>
    <row r="20" ht="84.75" hidden="1" customHeight="1">
      <c r="A20" s="33">
        <f t="shared" si="1"/>
        <v>282900</v>
      </c>
      <c r="B20" s="34" t="str">
        <f t="shared" si="2"/>
        <v>http://helpstore.shop/keyword/NG1016 TC03</v>
      </c>
      <c r="C20" s="35"/>
      <c r="D20" s="29"/>
      <c r="E20" s="36">
        <f t="shared" si="3"/>
        <v>0</v>
      </c>
      <c r="F20" s="2"/>
      <c r="G20" s="2"/>
      <c r="H20" s="2"/>
      <c r="I20" s="2"/>
      <c r="J20" s="2" t="s">
        <v>135</v>
      </c>
      <c r="K20" s="2"/>
      <c r="L20" s="2"/>
      <c r="M20" s="2"/>
      <c r="N20" s="2"/>
      <c r="O20" s="2"/>
      <c r="P20" s="2"/>
      <c r="Q20" s="2" t="s">
        <v>143</v>
      </c>
      <c r="R20" s="2" t="s">
        <v>144</v>
      </c>
      <c r="S20" s="2" t="s">
        <v>138</v>
      </c>
      <c r="T20" s="2" t="s">
        <v>139</v>
      </c>
      <c r="U20" s="2" t="s">
        <v>145</v>
      </c>
      <c r="V20" s="2" t="s">
        <v>126</v>
      </c>
      <c r="W20" s="2" t="s">
        <v>142</v>
      </c>
      <c r="X20" s="2" t="s">
        <v>8</v>
      </c>
      <c r="Y20" s="2">
        <v>2.0</v>
      </c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2"/>
      <c r="BC20" s="2">
        <f t="shared" si="4"/>
        <v>2</v>
      </c>
      <c r="BD20" s="2">
        <f t="shared" si="5"/>
        <v>410</v>
      </c>
      <c r="BE20" s="2">
        <v>53.0</v>
      </c>
    </row>
    <row r="21" ht="84.75" hidden="1" customHeight="1">
      <c r="A21" s="33">
        <f t="shared" si="1"/>
        <v>151800</v>
      </c>
      <c r="B21" s="34" t="str">
        <f t="shared" si="2"/>
        <v>http://helpstore.shop/keyword/LIGHT </v>
      </c>
      <c r="C21" s="35"/>
      <c r="D21" s="29"/>
      <c r="E21" s="36">
        <f t="shared" si="3"/>
        <v>0</v>
      </c>
      <c r="F21" s="2"/>
      <c r="G21" s="2"/>
      <c r="H21" s="2"/>
      <c r="I21" s="2"/>
      <c r="J21" s="2" t="s">
        <v>135</v>
      </c>
      <c r="K21" s="2"/>
      <c r="L21" s="2"/>
      <c r="M21" s="2"/>
      <c r="N21" s="2"/>
      <c r="O21" s="2"/>
      <c r="P21" s="2"/>
      <c r="Q21" s="2" t="s">
        <v>51</v>
      </c>
      <c r="R21" s="2" t="s">
        <v>146</v>
      </c>
      <c r="S21" s="2" t="s">
        <v>138</v>
      </c>
      <c r="T21" s="2" t="s">
        <v>139</v>
      </c>
      <c r="U21" s="2" t="s">
        <v>147</v>
      </c>
      <c r="V21" s="2" t="s">
        <v>148</v>
      </c>
      <c r="W21" s="2" t="s">
        <v>142</v>
      </c>
      <c r="X21" s="2" t="s">
        <v>8</v>
      </c>
      <c r="Y21" s="2">
        <v>1.0</v>
      </c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2"/>
      <c r="BC21" s="2">
        <f t="shared" si="4"/>
        <v>1</v>
      </c>
      <c r="BD21" s="2">
        <f t="shared" si="5"/>
        <v>110</v>
      </c>
      <c r="BE21" s="2">
        <v>53.0</v>
      </c>
    </row>
    <row r="22" ht="84.75" hidden="1" customHeight="1">
      <c r="A22" s="33">
        <f t="shared" si="1"/>
        <v>151800</v>
      </c>
      <c r="B22" s="34" t="str">
        <f t="shared" si="2"/>
        <v>http://helpstore.shop/keyword/PALE </v>
      </c>
      <c r="C22" s="35"/>
      <c r="D22" s="29"/>
      <c r="E22" s="36">
        <f t="shared" si="3"/>
        <v>0</v>
      </c>
      <c r="F22" s="2"/>
      <c r="G22" s="2"/>
      <c r="H22" s="2"/>
      <c r="I22" s="2"/>
      <c r="J22" s="2" t="s">
        <v>135</v>
      </c>
      <c r="K22" s="2"/>
      <c r="L22" s="2"/>
      <c r="M22" s="2"/>
      <c r="N22" s="2"/>
      <c r="O22" s="2"/>
      <c r="P22" s="2"/>
      <c r="Q22" s="2" t="s">
        <v>51</v>
      </c>
      <c r="R22" s="2" t="s">
        <v>146</v>
      </c>
      <c r="S22" s="2" t="s">
        <v>138</v>
      </c>
      <c r="T22" s="2" t="s">
        <v>139</v>
      </c>
      <c r="U22" s="2" t="s">
        <v>149</v>
      </c>
      <c r="V22" s="2" t="s">
        <v>150</v>
      </c>
      <c r="W22" s="2" t="s">
        <v>142</v>
      </c>
      <c r="X22" s="2" t="s">
        <v>8</v>
      </c>
      <c r="Y22" s="2">
        <v>1.0</v>
      </c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2"/>
      <c r="BC22" s="2">
        <f t="shared" si="4"/>
        <v>1</v>
      </c>
      <c r="BD22" s="2">
        <f t="shared" si="5"/>
        <v>110</v>
      </c>
      <c r="BE22" s="2">
        <v>53.0</v>
      </c>
    </row>
    <row r="23" ht="84.75" hidden="1" customHeight="1">
      <c r="A23" s="33">
        <f t="shared" si="1"/>
        <v>193200</v>
      </c>
      <c r="B23" s="34" t="str">
        <f t="shared" si="2"/>
        <v>http://helpstore.shop/keyword/LIGHT </v>
      </c>
      <c r="C23" s="35"/>
      <c r="D23" s="29"/>
      <c r="E23" s="36">
        <f t="shared" si="3"/>
        <v>0</v>
      </c>
      <c r="F23" s="2"/>
      <c r="G23" s="2"/>
      <c r="H23" s="2"/>
      <c r="I23" s="2"/>
      <c r="J23" s="2" t="s">
        <v>135</v>
      </c>
      <c r="K23" s="2"/>
      <c r="L23" s="2"/>
      <c r="M23" s="2"/>
      <c r="N23" s="2"/>
      <c r="O23" s="2"/>
      <c r="P23" s="2"/>
      <c r="Q23" s="2" t="s">
        <v>80</v>
      </c>
      <c r="R23" s="2" t="s">
        <v>151</v>
      </c>
      <c r="S23" s="2" t="s">
        <v>138</v>
      </c>
      <c r="T23" s="2" t="s">
        <v>139</v>
      </c>
      <c r="U23" s="2" t="s">
        <v>152</v>
      </c>
      <c r="V23" s="2" t="s">
        <v>148</v>
      </c>
      <c r="W23" s="2" t="s">
        <v>142</v>
      </c>
      <c r="X23" s="2" t="s">
        <v>8</v>
      </c>
      <c r="Y23" s="2">
        <v>1.0</v>
      </c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2"/>
      <c r="BC23" s="2">
        <f t="shared" si="4"/>
        <v>1</v>
      </c>
      <c r="BD23" s="2">
        <f t="shared" si="5"/>
        <v>140</v>
      </c>
      <c r="BE23" s="2">
        <v>53.0</v>
      </c>
    </row>
    <row r="24" ht="84.75" hidden="1" customHeight="1">
      <c r="A24" s="33">
        <f t="shared" si="1"/>
        <v>193200</v>
      </c>
      <c r="B24" s="34" t="str">
        <f t="shared" si="2"/>
        <v>http://helpstore.shop/keyword/PALE </v>
      </c>
      <c r="C24" s="35"/>
      <c r="D24" s="29"/>
      <c r="E24" s="36">
        <f t="shared" si="3"/>
        <v>0</v>
      </c>
      <c r="F24" s="2"/>
      <c r="G24" s="2"/>
      <c r="H24" s="2"/>
      <c r="I24" s="2"/>
      <c r="J24" s="2" t="s">
        <v>135</v>
      </c>
      <c r="K24" s="2"/>
      <c r="L24" s="2"/>
      <c r="M24" s="2"/>
      <c r="N24" s="2"/>
      <c r="O24" s="2"/>
      <c r="P24" s="2"/>
      <c r="Q24" s="2" t="s">
        <v>80</v>
      </c>
      <c r="R24" s="2" t="s">
        <v>151</v>
      </c>
      <c r="S24" s="2" t="s">
        <v>138</v>
      </c>
      <c r="T24" s="2" t="s">
        <v>139</v>
      </c>
      <c r="U24" s="2" t="s">
        <v>153</v>
      </c>
      <c r="V24" s="2" t="s">
        <v>141</v>
      </c>
      <c r="W24" s="2" t="s">
        <v>142</v>
      </c>
      <c r="X24" s="2" t="s">
        <v>8</v>
      </c>
      <c r="Y24" s="2">
        <v>1.0</v>
      </c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2"/>
      <c r="BC24" s="2">
        <f t="shared" si="4"/>
        <v>1</v>
      </c>
      <c r="BD24" s="2">
        <f t="shared" si="5"/>
        <v>140</v>
      </c>
      <c r="BE24" s="2">
        <v>53.0</v>
      </c>
    </row>
    <row r="25" ht="84.75" hidden="1" customHeight="1">
      <c r="A25" s="33">
        <f t="shared" si="1"/>
        <v>151800</v>
      </c>
      <c r="B25" s="34" t="str">
        <f t="shared" si="2"/>
        <v>http://helpstore.shop/keyword/LIGHT </v>
      </c>
      <c r="C25" s="35"/>
      <c r="D25" s="29"/>
      <c r="E25" s="36">
        <f t="shared" si="3"/>
        <v>0</v>
      </c>
      <c r="F25" s="2"/>
      <c r="G25" s="2"/>
      <c r="H25" s="2"/>
      <c r="I25" s="2"/>
      <c r="J25" s="2" t="s">
        <v>135</v>
      </c>
      <c r="K25" s="2"/>
      <c r="L25" s="2"/>
      <c r="M25" s="2"/>
      <c r="N25" s="2"/>
      <c r="O25" s="2"/>
      <c r="P25" s="2"/>
      <c r="Q25" s="2" t="s">
        <v>51</v>
      </c>
      <c r="R25" s="2" t="s">
        <v>146</v>
      </c>
      <c r="S25" s="2" t="s">
        <v>138</v>
      </c>
      <c r="T25" s="2" t="s">
        <v>139</v>
      </c>
      <c r="U25" s="2" t="s">
        <v>154</v>
      </c>
      <c r="V25" s="2" t="s">
        <v>148</v>
      </c>
      <c r="W25" s="2" t="s">
        <v>142</v>
      </c>
      <c r="X25" s="2" t="s">
        <v>8</v>
      </c>
      <c r="Y25" s="2">
        <v>1.0</v>
      </c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2"/>
      <c r="BC25" s="2">
        <f t="shared" si="4"/>
        <v>1</v>
      </c>
      <c r="BD25" s="2">
        <f t="shared" si="5"/>
        <v>110</v>
      </c>
      <c r="BE25" s="2">
        <v>53.0</v>
      </c>
    </row>
    <row r="26" ht="84.75" hidden="1" customHeight="1">
      <c r="A26" s="33">
        <f t="shared" si="1"/>
        <v>151800</v>
      </c>
      <c r="B26" s="34" t="str">
        <f t="shared" si="2"/>
        <v>http://helpstore.shop/keyword/PALE </v>
      </c>
      <c r="C26" s="35"/>
      <c r="D26" s="29"/>
      <c r="E26" s="36">
        <f t="shared" si="3"/>
        <v>0</v>
      </c>
      <c r="F26" s="2"/>
      <c r="G26" s="2"/>
      <c r="H26" s="2"/>
      <c r="I26" s="2"/>
      <c r="J26" s="2" t="s">
        <v>135</v>
      </c>
      <c r="K26" s="2"/>
      <c r="L26" s="2"/>
      <c r="M26" s="2"/>
      <c r="N26" s="2"/>
      <c r="O26" s="2"/>
      <c r="P26" s="2"/>
      <c r="Q26" s="2" t="s">
        <v>51</v>
      </c>
      <c r="R26" s="2" t="s">
        <v>146</v>
      </c>
      <c r="S26" s="2" t="s">
        <v>138</v>
      </c>
      <c r="T26" s="2" t="s">
        <v>139</v>
      </c>
      <c r="U26" s="2" t="s">
        <v>155</v>
      </c>
      <c r="V26" s="2" t="s">
        <v>150</v>
      </c>
      <c r="W26" s="2" t="s">
        <v>142</v>
      </c>
      <c r="X26" s="2" t="s">
        <v>8</v>
      </c>
      <c r="Y26" s="2">
        <v>1.0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2"/>
      <c r="BC26" s="2">
        <f t="shared" si="4"/>
        <v>1</v>
      </c>
      <c r="BD26" s="2">
        <f t="shared" si="5"/>
        <v>110</v>
      </c>
      <c r="BE26" s="2">
        <v>53.0</v>
      </c>
    </row>
    <row r="27" ht="84.75" hidden="1" customHeight="1">
      <c r="A27" s="33">
        <f t="shared" si="1"/>
        <v>186300</v>
      </c>
      <c r="B27" s="34" t="str">
        <f t="shared" si="2"/>
        <v>http://helpstore.shop/keyword/NG1050 FUXIA</v>
      </c>
      <c r="C27" s="35"/>
      <c r="D27" s="29"/>
      <c r="E27" s="36">
        <f t="shared" si="3"/>
        <v>0</v>
      </c>
      <c r="F27" s="2"/>
      <c r="G27" s="2"/>
      <c r="H27" s="2"/>
      <c r="I27" s="2"/>
      <c r="J27" s="2" t="s">
        <v>135</v>
      </c>
      <c r="K27" s="2"/>
      <c r="L27" s="2"/>
      <c r="M27" s="2"/>
      <c r="N27" s="2"/>
      <c r="O27" s="2"/>
      <c r="P27" s="2"/>
      <c r="Q27" s="2" t="s">
        <v>79</v>
      </c>
      <c r="R27" s="2" t="s">
        <v>156</v>
      </c>
      <c r="S27" s="2" t="s">
        <v>138</v>
      </c>
      <c r="T27" s="2" t="s">
        <v>139</v>
      </c>
      <c r="U27" s="2" t="s">
        <v>157</v>
      </c>
      <c r="V27" s="2" t="s">
        <v>158</v>
      </c>
      <c r="W27" s="2" t="s">
        <v>142</v>
      </c>
      <c r="X27" s="2" t="s">
        <v>8</v>
      </c>
      <c r="Y27" s="2">
        <v>2.0</v>
      </c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2"/>
      <c r="BC27" s="2">
        <f t="shared" si="4"/>
        <v>2</v>
      </c>
      <c r="BD27" s="2">
        <f t="shared" si="5"/>
        <v>270</v>
      </c>
      <c r="BE27" s="2">
        <v>53.0</v>
      </c>
    </row>
    <row r="28" ht="84.75" hidden="1" customHeight="1">
      <c r="A28" s="33">
        <f t="shared" si="1"/>
        <v>303600</v>
      </c>
      <c r="B28" s="34" t="str">
        <f t="shared" si="2"/>
        <v>http://helpstore.shop/keyword/NG1050 WHITE</v>
      </c>
      <c r="C28" s="35"/>
      <c r="D28" s="29"/>
      <c r="E28" s="36">
        <f t="shared" si="3"/>
        <v>0</v>
      </c>
      <c r="F28" s="2"/>
      <c r="G28" s="2"/>
      <c r="H28" s="2"/>
      <c r="I28" s="2"/>
      <c r="J28" s="2" t="s">
        <v>135</v>
      </c>
      <c r="K28" s="2"/>
      <c r="L28" s="2"/>
      <c r="M28" s="2"/>
      <c r="N28" s="2"/>
      <c r="O28" s="2"/>
      <c r="P28" s="2"/>
      <c r="Q28" s="2" t="s">
        <v>159</v>
      </c>
      <c r="R28" s="2" t="s">
        <v>160</v>
      </c>
      <c r="S28" s="2" t="s">
        <v>138</v>
      </c>
      <c r="T28" s="2" t="s">
        <v>139</v>
      </c>
      <c r="U28" s="2" t="s">
        <v>161</v>
      </c>
      <c r="V28" s="2" t="s">
        <v>162</v>
      </c>
      <c r="W28" s="2" t="s">
        <v>142</v>
      </c>
      <c r="X28" s="2" t="s">
        <v>8</v>
      </c>
      <c r="Y28" s="2">
        <v>2.0</v>
      </c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2"/>
      <c r="BC28" s="2">
        <f t="shared" si="4"/>
        <v>2</v>
      </c>
      <c r="BD28" s="2">
        <f t="shared" si="5"/>
        <v>440</v>
      </c>
      <c r="BE28" s="2">
        <v>53.0</v>
      </c>
    </row>
    <row r="29" ht="84.75" hidden="1" customHeight="1">
      <c r="A29" s="33">
        <f t="shared" si="1"/>
        <v>193200</v>
      </c>
      <c r="B29" s="34" t="str">
        <f t="shared" si="2"/>
        <v>http://helpstore.shop/keyword/LIGHT </v>
      </c>
      <c r="C29" s="35"/>
      <c r="D29" s="29"/>
      <c r="E29" s="36">
        <f t="shared" si="3"/>
        <v>0</v>
      </c>
      <c r="F29" s="2"/>
      <c r="G29" s="2"/>
      <c r="H29" s="2"/>
      <c r="I29" s="2"/>
      <c r="J29" s="2" t="s">
        <v>135</v>
      </c>
      <c r="K29" s="2"/>
      <c r="L29" s="2"/>
      <c r="M29" s="2"/>
      <c r="N29" s="2"/>
      <c r="O29" s="2"/>
      <c r="P29" s="2"/>
      <c r="Q29" s="2" t="s">
        <v>80</v>
      </c>
      <c r="R29" s="2" t="s">
        <v>151</v>
      </c>
      <c r="S29" s="2" t="s">
        <v>138</v>
      </c>
      <c r="T29" s="2" t="s">
        <v>139</v>
      </c>
      <c r="U29" s="2" t="s">
        <v>163</v>
      </c>
      <c r="V29" s="2" t="s">
        <v>148</v>
      </c>
      <c r="W29" s="2" t="s">
        <v>142</v>
      </c>
      <c r="X29" s="2" t="s">
        <v>8</v>
      </c>
      <c r="Y29" s="2">
        <v>1.0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2"/>
      <c r="BC29" s="2">
        <f t="shared" si="4"/>
        <v>1</v>
      </c>
      <c r="BD29" s="2">
        <f t="shared" si="5"/>
        <v>140</v>
      </c>
      <c r="BE29" s="2">
        <v>53.0</v>
      </c>
    </row>
    <row r="30" ht="84.75" hidden="1" customHeight="1">
      <c r="A30" s="33">
        <f t="shared" si="1"/>
        <v>193200</v>
      </c>
      <c r="B30" s="34" t="str">
        <f t="shared" si="2"/>
        <v>http://helpstore.shop/keyword/PALE </v>
      </c>
      <c r="C30" s="35"/>
      <c r="D30" s="29"/>
      <c r="E30" s="36">
        <f t="shared" si="3"/>
        <v>0</v>
      </c>
      <c r="F30" s="2"/>
      <c r="G30" s="2"/>
      <c r="H30" s="2"/>
      <c r="I30" s="2"/>
      <c r="J30" s="2" t="s">
        <v>135</v>
      </c>
      <c r="K30" s="2"/>
      <c r="L30" s="2"/>
      <c r="M30" s="2"/>
      <c r="N30" s="2"/>
      <c r="O30" s="2"/>
      <c r="P30" s="2"/>
      <c r="Q30" s="2" t="s">
        <v>80</v>
      </c>
      <c r="R30" s="2" t="s">
        <v>151</v>
      </c>
      <c r="S30" s="2" t="s">
        <v>138</v>
      </c>
      <c r="T30" s="2" t="s">
        <v>139</v>
      </c>
      <c r="U30" s="2" t="s">
        <v>164</v>
      </c>
      <c r="V30" s="2" t="s">
        <v>150</v>
      </c>
      <c r="W30" s="2" t="s">
        <v>142</v>
      </c>
      <c r="X30" s="2" t="s">
        <v>8</v>
      </c>
      <c r="Y30" s="2">
        <v>1.0</v>
      </c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2"/>
      <c r="BC30" s="2">
        <f t="shared" si="4"/>
        <v>1</v>
      </c>
      <c r="BD30" s="2">
        <f t="shared" si="5"/>
        <v>140</v>
      </c>
      <c r="BE30" s="2">
        <v>53.0</v>
      </c>
    </row>
    <row r="31" ht="84.75" hidden="1" customHeight="1">
      <c r="A31" s="33">
        <f t="shared" si="1"/>
        <v>193200</v>
      </c>
      <c r="B31" s="34" t="str">
        <f t="shared" si="2"/>
        <v>http://helpstore.shop/keyword/NG1054 PISTACIO</v>
      </c>
      <c r="C31" s="35"/>
      <c r="D31" s="29"/>
      <c r="E31" s="36">
        <f t="shared" si="3"/>
        <v>0</v>
      </c>
      <c r="F31" s="2"/>
      <c r="G31" s="2"/>
      <c r="H31" s="2"/>
      <c r="I31" s="2"/>
      <c r="J31" s="2" t="s">
        <v>135</v>
      </c>
      <c r="K31" s="2"/>
      <c r="L31" s="2"/>
      <c r="M31" s="2"/>
      <c r="N31" s="2"/>
      <c r="O31" s="2"/>
      <c r="P31" s="2"/>
      <c r="Q31" s="2" t="s">
        <v>80</v>
      </c>
      <c r="R31" s="2" t="s">
        <v>151</v>
      </c>
      <c r="S31" s="2" t="s">
        <v>138</v>
      </c>
      <c r="T31" s="2" t="s">
        <v>139</v>
      </c>
      <c r="U31" s="2" t="s">
        <v>165</v>
      </c>
      <c r="V31" s="2" t="s">
        <v>166</v>
      </c>
      <c r="W31" s="2" t="s">
        <v>142</v>
      </c>
      <c r="X31" s="2" t="s">
        <v>8</v>
      </c>
      <c r="Y31" s="2">
        <v>1.0</v>
      </c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2"/>
      <c r="BC31" s="2">
        <f t="shared" si="4"/>
        <v>1</v>
      </c>
      <c r="BD31" s="2">
        <f t="shared" si="5"/>
        <v>140</v>
      </c>
      <c r="BE31" s="2">
        <v>53.0</v>
      </c>
    </row>
    <row r="32" ht="84.75" hidden="1" customHeight="1">
      <c r="A32" s="33">
        <f t="shared" si="1"/>
        <v>213900</v>
      </c>
      <c r="B32" s="34" t="str">
        <f t="shared" si="2"/>
        <v>http://helpstore.shop/keyword/NG1059 TC03</v>
      </c>
      <c r="C32" s="35"/>
      <c r="D32" s="29"/>
      <c r="E32" s="36">
        <f t="shared" si="3"/>
        <v>0</v>
      </c>
      <c r="F32" s="2"/>
      <c r="G32" s="2"/>
      <c r="H32" s="2"/>
      <c r="I32" s="2"/>
      <c r="J32" s="2" t="s">
        <v>135</v>
      </c>
      <c r="K32" s="2"/>
      <c r="L32" s="2"/>
      <c r="M32" s="2"/>
      <c r="N32" s="2"/>
      <c r="O32" s="2"/>
      <c r="P32" s="2"/>
      <c r="Q32" s="2" t="s">
        <v>167</v>
      </c>
      <c r="R32" s="2" t="s">
        <v>168</v>
      </c>
      <c r="S32" s="2" t="s">
        <v>138</v>
      </c>
      <c r="T32" s="2" t="s">
        <v>139</v>
      </c>
      <c r="U32" s="2" t="s">
        <v>169</v>
      </c>
      <c r="V32" s="2" t="s">
        <v>126</v>
      </c>
      <c r="W32" s="2" t="s">
        <v>142</v>
      </c>
      <c r="X32" s="2" t="s">
        <v>8</v>
      </c>
      <c r="Y32" s="2">
        <v>2.0</v>
      </c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2"/>
      <c r="BC32" s="2">
        <f t="shared" si="4"/>
        <v>2</v>
      </c>
      <c r="BD32" s="2">
        <f t="shared" si="5"/>
        <v>310</v>
      </c>
      <c r="BE32" s="2">
        <v>53.0</v>
      </c>
    </row>
    <row r="33" ht="84.75" hidden="1" customHeight="1">
      <c r="A33" s="33">
        <f t="shared" si="1"/>
        <v>248400</v>
      </c>
      <c r="B33" s="34" t="str">
        <f t="shared" si="2"/>
        <v>http://helpstore.shop/keyword/NG1060 SALMON</v>
      </c>
      <c r="C33" s="35"/>
      <c r="D33" s="29"/>
      <c r="E33" s="36">
        <f t="shared" si="3"/>
        <v>0</v>
      </c>
      <c r="F33" s="2"/>
      <c r="G33" s="2"/>
      <c r="H33" s="2"/>
      <c r="I33" s="2"/>
      <c r="J33" s="2" t="s">
        <v>135</v>
      </c>
      <c r="K33" s="2"/>
      <c r="L33" s="2"/>
      <c r="M33" s="2"/>
      <c r="N33" s="2"/>
      <c r="O33" s="2"/>
      <c r="P33" s="2"/>
      <c r="Q33" s="2" t="s">
        <v>170</v>
      </c>
      <c r="R33" s="2" t="s">
        <v>171</v>
      </c>
      <c r="S33" s="2" t="s">
        <v>138</v>
      </c>
      <c r="T33" s="2" t="s">
        <v>139</v>
      </c>
      <c r="U33" s="2" t="s">
        <v>172</v>
      </c>
      <c r="V33" s="2" t="s">
        <v>150</v>
      </c>
      <c r="W33" s="2" t="s">
        <v>142</v>
      </c>
      <c r="X33" s="2" t="s">
        <v>8</v>
      </c>
      <c r="Y33" s="2">
        <v>3.0</v>
      </c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2"/>
      <c r="BC33" s="2">
        <f t="shared" si="4"/>
        <v>3</v>
      </c>
      <c r="BD33" s="2">
        <f t="shared" si="5"/>
        <v>540</v>
      </c>
      <c r="BE33" s="2">
        <v>53.0</v>
      </c>
    </row>
    <row r="34" ht="84.75" hidden="1" customHeight="1">
      <c r="A34" s="33">
        <f t="shared" si="1"/>
        <v>269100</v>
      </c>
      <c r="B34" s="34" t="str">
        <f t="shared" si="2"/>
        <v>http://helpstore.shop/keyword/NG1060 TC03</v>
      </c>
      <c r="C34" s="35"/>
      <c r="D34" s="29"/>
      <c r="E34" s="36">
        <f t="shared" si="3"/>
        <v>0</v>
      </c>
      <c r="F34" s="2"/>
      <c r="G34" s="2"/>
      <c r="H34" s="2"/>
      <c r="I34" s="2"/>
      <c r="J34" s="2" t="s">
        <v>135</v>
      </c>
      <c r="K34" s="2"/>
      <c r="L34" s="2"/>
      <c r="M34" s="2"/>
      <c r="N34" s="2"/>
      <c r="O34" s="2"/>
      <c r="P34" s="2"/>
      <c r="Q34" s="2" t="s">
        <v>173</v>
      </c>
      <c r="R34" s="2" t="s">
        <v>174</v>
      </c>
      <c r="S34" s="2" t="s">
        <v>138</v>
      </c>
      <c r="T34" s="2" t="s">
        <v>139</v>
      </c>
      <c r="U34" s="2" t="s">
        <v>175</v>
      </c>
      <c r="V34" s="2" t="s">
        <v>126</v>
      </c>
      <c r="W34" s="2" t="s">
        <v>142</v>
      </c>
      <c r="X34" s="2" t="s">
        <v>8</v>
      </c>
      <c r="Y34" s="2">
        <v>3.0</v>
      </c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2"/>
      <c r="BC34" s="2">
        <f t="shared" si="4"/>
        <v>3</v>
      </c>
      <c r="BD34" s="2">
        <f t="shared" si="5"/>
        <v>585</v>
      </c>
      <c r="BE34" s="2">
        <v>53.0</v>
      </c>
    </row>
    <row r="35" ht="84.75" hidden="1" customHeight="1">
      <c r="A35" s="33">
        <f t="shared" si="1"/>
        <v>213900</v>
      </c>
      <c r="B35" s="34" t="str">
        <f t="shared" si="2"/>
        <v>http://helpstore.shop/keyword/LIGHT </v>
      </c>
      <c r="C35" s="35"/>
      <c r="D35" s="29"/>
      <c r="E35" s="36">
        <f t="shared" si="3"/>
        <v>0</v>
      </c>
      <c r="F35" s="2"/>
      <c r="G35" s="2"/>
      <c r="H35" s="2"/>
      <c r="I35" s="2"/>
      <c r="J35" s="2" t="s">
        <v>135</v>
      </c>
      <c r="K35" s="2"/>
      <c r="L35" s="2"/>
      <c r="M35" s="2"/>
      <c r="N35" s="2"/>
      <c r="O35" s="2"/>
      <c r="P35" s="2"/>
      <c r="Q35" s="2" t="s">
        <v>167</v>
      </c>
      <c r="R35" s="2" t="s">
        <v>176</v>
      </c>
      <c r="S35" s="2" t="s">
        <v>138</v>
      </c>
      <c r="T35" s="2" t="s">
        <v>139</v>
      </c>
      <c r="U35" s="2" t="s">
        <v>177</v>
      </c>
      <c r="V35" s="2" t="s">
        <v>148</v>
      </c>
      <c r="W35" s="2" t="s">
        <v>142</v>
      </c>
      <c r="X35" s="2" t="s">
        <v>8</v>
      </c>
      <c r="Y35" s="2">
        <v>1.0</v>
      </c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2"/>
      <c r="BC35" s="2">
        <f t="shared" si="4"/>
        <v>1</v>
      </c>
      <c r="BD35" s="2">
        <f t="shared" si="5"/>
        <v>155</v>
      </c>
      <c r="BE35" s="2">
        <v>53.0</v>
      </c>
    </row>
    <row r="36" ht="84.75" hidden="1" customHeight="1">
      <c r="A36" s="33">
        <f t="shared" si="1"/>
        <v>234600</v>
      </c>
      <c r="B36" s="34" t="str">
        <f t="shared" si="2"/>
        <v>http://helpstore.shop/keyword/LIGHT </v>
      </c>
      <c r="C36" s="35"/>
      <c r="D36" s="29"/>
      <c r="E36" s="36">
        <f t="shared" si="3"/>
        <v>0</v>
      </c>
      <c r="F36" s="2"/>
      <c r="G36" s="2"/>
      <c r="H36" s="2"/>
      <c r="I36" s="2"/>
      <c r="J36" s="2" t="s">
        <v>135</v>
      </c>
      <c r="K36" s="2"/>
      <c r="L36" s="2"/>
      <c r="M36" s="2"/>
      <c r="N36" s="2"/>
      <c r="O36" s="2"/>
      <c r="P36" s="2"/>
      <c r="Q36" s="2" t="s">
        <v>178</v>
      </c>
      <c r="R36" s="2" t="s">
        <v>179</v>
      </c>
      <c r="S36" s="2" t="s">
        <v>138</v>
      </c>
      <c r="T36" s="2" t="s">
        <v>139</v>
      </c>
      <c r="U36" s="2" t="s">
        <v>180</v>
      </c>
      <c r="V36" s="2" t="s">
        <v>181</v>
      </c>
      <c r="W36" s="2" t="s">
        <v>142</v>
      </c>
      <c r="X36" s="2" t="s">
        <v>8</v>
      </c>
      <c r="Y36" s="2">
        <v>2.0</v>
      </c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2"/>
      <c r="BC36" s="2">
        <f t="shared" si="4"/>
        <v>2</v>
      </c>
      <c r="BD36" s="2">
        <f t="shared" si="5"/>
        <v>340</v>
      </c>
      <c r="BE36" s="2">
        <v>53.0</v>
      </c>
    </row>
    <row r="37" ht="84.75" hidden="1" customHeight="1">
      <c r="A37" s="33">
        <f t="shared" si="1"/>
        <v>234600</v>
      </c>
      <c r="B37" s="34" t="str">
        <f t="shared" si="2"/>
        <v>http://helpstore.shop/keyword/PALE </v>
      </c>
      <c r="C37" s="35"/>
      <c r="D37" s="29"/>
      <c r="E37" s="36">
        <f t="shared" si="3"/>
        <v>0</v>
      </c>
      <c r="F37" s="2"/>
      <c r="G37" s="2"/>
      <c r="H37" s="2"/>
      <c r="I37" s="2"/>
      <c r="J37" s="2" t="s">
        <v>135</v>
      </c>
      <c r="K37" s="2"/>
      <c r="L37" s="2"/>
      <c r="M37" s="2"/>
      <c r="N37" s="2"/>
      <c r="O37" s="2"/>
      <c r="P37" s="2"/>
      <c r="Q37" s="2" t="s">
        <v>178</v>
      </c>
      <c r="R37" s="2" t="s">
        <v>182</v>
      </c>
      <c r="S37" s="2" t="s">
        <v>138</v>
      </c>
      <c r="T37" s="2" t="s">
        <v>139</v>
      </c>
      <c r="U37" s="2" t="s">
        <v>183</v>
      </c>
      <c r="V37" s="2" t="s">
        <v>150</v>
      </c>
      <c r="W37" s="2" t="s">
        <v>142</v>
      </c>
      <c r="X37" s="2" t="s">
        <v>8</v>
      </c>
      <c r="Y37" s="2">
        <v>1.0</v>
      </c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2"/>
      <c r="BC37" s="2">
        <f t="shared" si="4"/>
        <v>1</v>
      </c>
      <c r="BD37" s="2">
        <f t="shared" si="5"/>
        <v>170</v>
      </c>
      <c r="BE37" s="2">
        <v>53.0</v>
      </c>
    </row>
    <row r="38" ht="84.75" hidden="1" customHeight="1">
      <c r="A38" s="33">
        <f t="shared" si="1"/>
        <v>234600</v>
      </c>
      <c r="B38" s="34" t="str">
        <f t="shared" si="2"/>
        <v>http://helpstore.shop/keyword/NG1011 WHITE</v>
      </c>
      <c r="C38" s="35"/>
      <c r="D38" s="29"/>
      <c r="E38" s="36">
        <f t="shared" si="3"/>
        <v>0</v>
      </c>
      <c r="F38" s="2"/>
      <c r="G38" s="2"/>
      <c r="H38" s="2"/>
      <c r="I38" s="2"/>
      <c r="J38" s="2" t="s">
        <v>135</v>
      </c>
      <c r="K38" s="2"/>
      <c r="L38" s="2"/>
      <c r="M38" s="2"/>
      <c r="N38" s="2"/>
      <c r="O38" s="2"/>
      <c r="P38" s="2"/>
      <c r="Q38" s="2" t="s">
        <v>178</v>
      </c>
      <c r="R38" s="2" t="s">
        <v>182</v>
      </c>
      <c r="S38" s="2" t="s">
        <v>138</v>
      </c>
      <c r="T38" s="2" t="s">
        <v>139</v>
      </c>
      <c r="U38" s="2" t="s">
        <v>184</v>
      </c>
      <c r="V38" s="2" t="s">
        <v>162</v>
      </c>
      <c r="W38" s="2" t="s">
        <v>142</v>
      </c>
      <c r="X38" s="2" t="s">
        <v>8</v>
      </c>
      <c r="Y38" s="2">
        <v>2.0</v>
      </c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2"/>
      <c r="BC38" s="2">
        <f t="shared" si="4"/>
        <v>2</v>
      </c>
      <c r="BD38" s="2">
        <f t="shared" si="5"/>
        <v>340</v>
      </c>
      <c r="BE38" s="2">
        <v>53.0</v>
      </c>
    </row>
    <row r="39" ht="84.75" hidden="1" customHeight="1">
      <c r="A39" s="33">
        <f t="shared" si="1"/>
        <v>144900</v>
      </c>
      <c r="B39" s="34" t="str">
        <f t="shared" si="2"/>
        <v>http://helpstore.shop/keyword/PALE </v>
      </c>
      <c r="C39" s="35"/>
      <c r="D39" s="29"/>
      <c r="E39" s="36">
        <f t="shared" si="3"/>
        <v>0</v>
      </c>
      <c r="F39" s="2"/>
      <c r="G39" s="2"/>
      <c r="H39" s="2"/>
      <c r="I39" s="2"/>
      <c r="J39" s="2" t="s">
        <v>135</v>
      </c>
      <c r="K39" s="2"/>
      <c r="L39" s="2"/>
      <c r="M39" s="2"/>
      <c r="N39" s="2"/>
      <c r="O39" s="2"/>
      <c r="P39" s="2"/>
      <c r="Q39" s="2" t="s">
        <v>50</v>
      </c>
      <c r="R39" s="2" t="s">
        <v>185</v>
      </c>
      <c r="S39" s="2" t="s">
        <v>138</v>
      </c>
      <c r="T39" s="2" t="s">
        <v>139</v>
      </c>
      <c r="U39" s="2" t="s">
        <v>186</v>
      </c>
      <c r="V39" s="2" t="s">
        <v>150</v>
      </c>
      <c r="W39" s="2" t="s">
        <v>142</v>
      </c>
      <c r="X39" s="2" t="s">
        <v>8</v>
      </c>
      <c r="Y39" s="2">
        <v>1.0</v>
      </c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2"/>
      <c r="BC39" s="2">
        <f t="shared" si="4"/>
        <v>1</v>
      </c>
      <c r="BD39" s="2">
        <f t="shared" si="5"/>
        <v>105</v>
      </c>
      <c r="BE39" s="2">
        <v>53.0</v>
      </c>
    </row>
    <row r="40" ht="84.75" hidden="1" customHeight="1">
      <c r="A40" s="33">
        <f t="shared" si="1"/>
        <v>186300</v>
      </c>
      <c r="B40" s="34" t="str">
        <f t="shared" si="2"/>
        <v>http://helpstore.shop/keyword/NG1013 FUXIA</v>
      </c>
      <c r="C40" s="35"/>
      <c r="D40" s="29"/>
      <c r="E40" s="36">
        <f t="shared" si="3"/>
        <v>0</v>
      </c>
      <c r="F40" s="2"/>
      <c r="G40" s="2"/>
      <c r="H40" s="2"/>
      <c r="I40" s="2"/>
      <c r="J40" s="2" t="s">
        <v>135</v>
      </c>
      <c r="K40" s="2"/>
      <c r="L40" s="2"/>
      <c r="M40" s="2"/>
      <c r="N40" s="2"/>
      <c r="O40" s="2"/>
      <c r="P40" s="2"/>
      <c r="Q40" s="2" t="s">
        <v>79</v>
      </c>
      <c r="R40" s="2" t="s">
        <v>156</v>
      </c>
      <c r="S40" s="2" t="s">
        <v>138</v>
      </c>
      <c r="T40" s="2" t="s">
        <v>139</v>
      </c>
      <c r="U40" s="2" t="s">
        <v>187</v>
      </c>
      <c r="V40" s="2" t="s">
        <v>158</v>
      </c>
      <c r="W40" s="2" t="s">
        <v>142</v>
      </c>
      <c r="X40" s="2" t="s">
        <v>8</v>
      </c>
      <c r="Y40" s="2">
        <v>3.0</v>
      </c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2"/>
      <c r="BC40" s="2">
        <f t="shared" si="4"/>
        <v>3</v>
      </c>
      <c r="BD40" s="2">
        <f t="shared" si="5"/>
        <v>405</v>
      </c>
      <c r="BE40" s="2">
        <v>53.0</v>
      </c>
    </row>
    <row r="41" ht="84.75" hidden="1" customHeight="1">
      <c r="A41" s="33">
        <f t="shared" si="1"/>
        <v>186300</v>
      </c>
      <c r="B41" s="34" t="str">
        <f t="shared" si="2"/>
        <v>http://helpstore.shop/keyword/LIGHT </v>
      </c>
      <c r="C41" s="35"/>
      <c r="D41" s="29"/>
      <c r="E41" s="36">
        <f t="shared" si="3"/>
        <v>0</v>
      </c>
      <c r="F41" s="2"/>
      <c r="G41" s="2"/>
      <c r="H41" s="2"/>
      <c r="I41" s="2"/>
      <c r="J41" s="2" t="s">
        <v>135</v>
      </c>
      <c r="K41" s="2"/>
      <c r="L41" s="2"/>
      <c r="M41" s="2"/>
      <c r="N41" s="2"/>
      <c r="O41" s="2"/>
      <c r="P41" s="2"/>
      <c r="Q41" s="2" t="s">
        <v>79</v>
      </c>
      <c r="R41" s="2" t="s">
        <v>188</v>
      </c>
      <c r="S41" s="2" t="s">
        <v>138</v>
      </c>
      <c r="T41" s="2" t="s">
        <v>139</v>
      </c>
      <c r="U41" s="2" t="s">
        <v>189</v>
      </c>
      <c r="V41" s="2" t="s">
        <v>148</v>
      </c>
      <c r="W41" s="2" t="s">
        <v>142</v>
      </c>
      <c r="X41" s="2" t="s">
        <v>8</v>
      </c>
      <c r="Y41" s="2">
        <v>2.0</v>
      </c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2"/>
      <c r="BC41" s="2">
        <f t="shared" si="4"/>
        <v>2</v>
      </c>
      <c r="BD41" s="2">
        <f t="shared" si="5"/>
        <v>270</v>
      </c>
      <c r="BE41" s="2">
        <v>53.0</v>
      </c>
    </row>
    <row r="42" ht="84.75" hidden="1" customHeight="1">
      <c r="A42" s="33">
        <f t="shared" si="1"/>
        <v>186300</v>
      </c>
      <c r="B42" s="34" t="str">
        <f t="shared" si="2"/>
        <v>http://helpstore.shop/keyword/NG1013 PISTACIO</v>
      </c>
      <c r="C42" s="35"/>
      <c r="D42" s="29"/>
      <c r="E42" s="36">
        <f t="shared" si="3"/>
        <v>0</v>
      </c>
      <c r="F42" s="2"/>
      <c r="G42" s="2"/>
      <c r="H42" s="2"/>
      <c r="I42" s="2"/>
      <c r="J42" s="2" t="s">
        <v>135</v>
      </c>
      <c r="K42" s="2"/>
      <c r="L42" s="2"/>
      <c r="M42" s="2"/>
      <c r="N42" s="2"/>
      <c r="O42" s="2"/>
      <c r="P42" s="2"/>
      <c r="Q42" s="2" t="s">
        <v>79</v>
      </c>
      <c r="R42" s="2" t="s">
        <v>188</v>
      </c>
      <c r="S42" s="2" t="s">
        <v>138</v>
      </c>
      <c r="T42" s="2" t="s">
        <v>139</v>
      </c>
      <c r="U42" s="2" t="s">
        <v>190</v>
      </c>
      <c r="V42" s="2" t="s">
        <v>166</v>
      </c>
      <c r="W42" s="2" t="s">
        <v>142</v>
      </c>
      <c r="X42" s="2" t="s">
        <v>8</v>
      </c>
      <c r="Y42" s="2">
        <v>2.0</v>
      </c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2"/>
      <c r="BC42" s="2">
        <f t="shared" si="4"/>
        <v>2</v>
      </c>
      <c r="BD42" s="2">
        <f t="shared" si="5"/>
        <v>270</v>
      </c>
      <c r="BE42" s="2">
        <v>53.0</v>
      </c>
    </row>
    <row r="43" ht="84.75" hidden="1" customHeight="1">
      <c r="A43" s="33">
        <f t="shared" si="1"/>
        <v>241500</v>
      </c>
      <c r="B43" s="34" t="str">
        <f t="shared" si="2"/>
        <v>http://helpstore.shop/keyword/NG1016 DENIM</v>
      </c>
      <c r="C43" s="35"/>
      <c r="D43" s="29"/>
      <c r="E43" s="36">
        <f t="shared" si="3"/>
        <v>0</v>
      </c>
      <c r="F43" s="2"/>
      <c r="G43" s="2"/>
      <c r="H43" s="2"/>
      <c r="I43" s="2"/>
      <c r="J43" s="2" t="s">
        <v>135</v>
      </c>
      <c r="K43" s="2"/>
      <c r="L43" s="2"/>
      <c r="M43" s="2"/>
      <c r="N43" s="2"/>
      <c r="O43" s="2"/>
      <c r="P43" s="2"/>
      <c r="Q43" s="2" t="s">
        <v>136</v>
      </c>
      <c r="R43" s="2" t="s">
        <v>137</v>
      </c>
      <c r="S43" s="2" t="s">
        <v>138</v>
      </c>
      <c r="T43" s="2" t="s">
        <v>139</v>
      </c>
      <c r="U43" s="2" t="s">
        <v>191</v>
      </c>
      <c r="V43" s="2" t="s">
        <v>126</v>
      </c>
      <c r="W43" s="2" t="s">
        <v>142</v>
      </c>
      <c r="X43" s="2" t="s">
        <v>8</v>
      </c>
      <c r="Y43" s="2">
        <v>1.0</v>
      </c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2"/>
      <c r="BC43" s="2">
        <f t="shared" si="4"/>
        <v>1</v>
      </c>
      <c r="BD43" s="2">
        <f t="shared" si="5"/>
        <v>175</v>
      </c>
      <c r="BE43" s="2">
        <v>53.0</v>
      </c>
    </row>
    <row r="44" ht="84.75" hidden="1" customHeight="1">
      <c r="A44" s="33">
        <f t="shared" si="1"/>
        <v>241500</v>
      </c>
      <c r="B44" s="34" t="str">
        <f t="shared" si="2"/>
        <v>http://helpstore.shop/keyword/LIGHT </v>
      </c>
      <c r="C44" s="35"/>
      <c r="D44" s="29"/>
      <c r="E44" s="36">
        <f t="shared" si="3"/>
        <v>0</v>
      </c>
      <c r="F44" s="2"/>
      <c r="G44" s="2"/>
      <c r="H44" s="2"/>
      <c r="I44" s="2"/>
      <c r="J44" s="2" t="s">
        <v>135</v>
      </c>
      <c r="K44" s="2"/>
      <c r="L44" s="2"/>
      <c r="M44" s="2"/>
      <c r="N44" s="2"/>
      <c r="O44" s="2"/>
      <c r="P44" s="2"/>
      <c r="Q44" s="2" t="s">
        <v>136</v>
      </c>
      <c r="R44" s="2" t="s">
        <v>137</v>
      </c>
      <c r="S44" s="2" t="s">
        <v>138</v>
      </c>
      <c r="T44" s="2" t="s">
        <v>139</v>
      </c>
      <c r="U44" s="2" t="s">
        <v>192</v>
      </c>
      <c r="V44" s="2" t="s">
        <v>148</v>
      </c>
      <c r="W44" s="2" t="s">
        <v>142</v>
      </c>
      <c r="X44" s="2" t="s">
        <v>8</v>
      </c>
      <c r="Y44" s="2">
        <v>1.0</v>
      </c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2"/>
      <c r="BC44" s="2">
        <f t="shared" si="4"/>
        <v>1</v>
      </c>
      <c r="BD44" s="2">
        <f t="shared" si="5"/>
        <v>175</v>
      </c>
      <c r="BE44" s="2">
        <v>53.0</v>
      </c>
    </row>
    <row r="45" ht="84.75" hidden="1" customHeight="1">
      <c r="A45" s="33">
        <f t="shared" si="1"/>
        <v>213900</v>
      </c>
      <c r="B45" s="34" t="str">
        <f t="shared" si="2"/>
        <v>http://helpstore.shop/keyword/PALE </v>
      </c>
      <c r="C45" s="35"/>
      <c r="D45" s="29"/>
      <c r="E45" s="36">
        <f t="shared" si="3"/>
        <v>0</v>
      </c>
      <c r="F45" s="2"/>
      <c r="G45" s="2"/>
      <c r="H45" s="2"/>
      <c r="I45" s="2"/>
      <c r="J45" s="2" t="s">
        <v>193</v>
      </c>
      <c r="K45" s="2"/>
      <c r="N45" s="2"/>
      <c r="O45" s="2"/>
      <c r="P45" s="2"/>
      <c r="Q45" s="2" t="s">
        <v>167</v>
      </c>
      <c r="R45" s="2" t="s">
        <v>179</v>
      </c>
      <c r="S45" s="2" t="s">
        <v>138</v>
      </c>
      <c r="T45" s="2" t="s">
        <v>194</v>
      </c>
      <c r="U45" s="2" t="s">
        <v>195</v>
      </c>
      <c r="V45" s="2" t="s">
        <v>141</v>
      </c>
      <c r="W45" s="2" t="s">
        <v>142</v>
      </c>
      <c r="X45" s="2" t="s">
        <v>8</v>
      </c>
      <c r="Y45" s="2">
        <v>1.0</v>
      </c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2"/>
      <c r="BC45" s="2">
        <f t="shared" si="4"/>
        <v>1</v>
      </c>
      <c r="BD45" s="2">
        <f t="shared" si="5"/>
        <v>155</v>
      </c>
      <c r="BE45" s="2">
        <v>53.0</v>
      </c>
    </row>
    <row r="46" ht="84.75" hidden="1" customHeight="1">
      <c r="A46" s="33">
        <f t="shared" si="1"/>
        <v>144900</v>
      </c>
      <c r="B46" s="34" t="str">
        <f t="shared" si="2"/>
        <v>http://helpstore.shop/keyword/NG1012 BROWN</v>
      </c>
      <c r="C46" s="35"/>
      <c r="D46" s="29"/>
      <c r="E46" s="36">
        <f t="shared" si="3"/>
        <v>0</v>
      </c>
      <c r="F46" s="2"/>
      <c r="G46" s="2"/>
      <c r="H46" s="2"/>
      <c r="I46" s="2"/>
      <c r="J46" s="2" t="s">
        <v>193</v>
      </c>
      <c r="K46" s="2"/>
      <c r="L46" s="2"/>
      <c r="M46" s="2"/>
      <c r="N46" s="2"/>
      <c r="O46" s="2"/>
      <c r="P46" s="2"/>
      <c r="Q46" s="2" t="s">
        <v>50</v>
      </c>
      <c r="R46" s="2" t="s">
        <v>179</v>
      </c>
      <c r="S46" s="2" t="s">
        <v>138</v>
      </c>
      <c r="T46" s="2" t="s">
        <v>194</v>
      </c>
      <c r="U46" s="2" t="s">
        <v>196</v>
      </c>
      <c r="V46" s="2" t="s">
        <v>197</v>
      </c>
      <c r="W46" s="2" t="s">
        <v>142</v>
      </c>
      <c r="X46" s="2" t="s">
        <v>8</v>
      </c>
      <c r="Y46" s="2">
        <v>1.0</v>
      </c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2"/>
      <c r="BC46" s="2">
        <f t="shared" si="4"/>
        <v>1</v>
      </c>
      <c r="BD46" s="2">
        <f t="shared" si="5"/>
        <v>105</v>
      </c>
      <c r="BE46" s="2">
        <v>53.0</v>
      </c>
    </row>
    <row r="47" ht="84.75" hidden="1" customHeight="1">
      <c r="A47" s="33">
        <f t="shared" si="1"/>
        <v>186300</v>
      </c>
      <c r="B47" s="34" t="str">
        <f t="shared" si="2"/>
        <v>http://helpstore.shop/keyword/PALE </v>
      </c>
      <c r="C47" s="35"/>
      <c r="D47" s="29"/>
      <c r="E47" s="36">
        <f t="shared" si="3"/>
        <v>0</v>
      </c>
      <c r="F47" s="2"/>
      <c r="G47" s="2"/>
      <c r="H47" s="2"/>
      <c r="I47" s="2"/>
      <c r="J47" s="2" t="s">
        <v>193</v>
      </c>
      <c r="K47" s="2"/>
      <c r="L47" s="2"/>
      <c r="M47" s="2"/>
      <c r="N47" s="2"/>
      <c r="O47" s="2"/>
      <c r="P47" s="2"/>
      <c r="Q47" s="2" t="s">
        <v>79</v>
      </c>
      <c r="R47" s="2" t="s">
        <v>188</v>
      </c>
      <c r="S47" s="2" t="s">
        <v>138</v>
      </c>
      <c r="T47" s="2" t="s">
        <v>194</v>
      </c>
      <c r="U47" s="2" t="s">
        <v>198</v>
      </c>
      <c r="V47" s="2" t="s">
        <v>141</v>
      </c>
      <c r="W47" s="2" t="s">
        <v>142</v>
      </c>
      <c r="X47" s="2" t="s">
        <v>8</v>
      </c>
      <c r="Y47" s="2">
        <v>2.0</v>
      </c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2"/>
      <c r="BC47" s="2">
        <f t="shared" si="4"/>
        <v>2</v>
      </c>
      <c r="BD47" s="2">
        <f t="shared" si="5"/>
        <v>270</v>
      </c>
      <c r="BE47" s="2">
        <v>53.0</v>
      </c>
    </row>
    <row r="48" ht="84.75" hidden="1" customHeight="1">
      <c r="A48" s="33">
        <f t="shared" si="1"/>
        <v>186300</v>
      </c>
      <c r="B48" s="34" t="str">
        <f t="shared" si="2"/>
        <v>http://helpstore.shop/keyword/NG1013 WHITE</v>
      </c>
      <c r="C48" s="35"/>
      <c r="D48" s="29"/>
      <c r="E48" s="36">
        <f t="shared" si="3"/>
        <v>0</v>
      </c>
      <c r="F48" s="2"/>
      <c r="G48" s="2"/>
      <c r="H48" s="2"/>
      <c r="I48" s="2"/>
      <c r="J48" s="2" t="s">
        <v>193</v>
      </c>
      <c r="K48" s="2"/>
      <c r="L48" s="2"/>
      <c r="M48" s="2"/>
      <c r="N48" s="2"/>
      <c r="O48" s="2"/>
      <c r="P48" s="2"/>
      <c r="Q48" s="2" t="s">
        <v>79</v>
      </c>
      <c r="R48" s="2" t="s">
        <v>179</v>
      </c>
      <c r="S48" s="2" t="s">
        <v>138</v>
      </c>
      <c r="T48" s="2" t="s">
        <v>194</v>
      </c>
      <c r="U48" s="2" t="s">
        <v>199</v>
      </c>
      <c r="V48" s="2" t="s">
        <v>200</v>
      </c>
      <c r="W48" s="2" t="s">
        <v>142</v>
      </c>
      <c r="X48" s="2" t="s">
        <v>8</v>
      </c>
      <c r="Y48" s="2">
        <v>1.0</v>
      </c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2"/>
      <c r="BC48" s="2">
        <f t="shared" si="4"/>
        <v>1</v>
      </c>
      <c r="BD48" s="2">
        <f t="shared" si="5"/>
        <v>135</v>
      </c>
      <c r="BE48" s="2">
        <v>53.0</v>
      </c>
    </row>
    <row r="49" ht="84.75" hidden="1" customHeight="1">
      <c r="A49" s="33">
        <f t="shared" si="1"/>
        <v>186300</v>
      </c>
      <c r="B49" s="34" t="str">
        <f t="shared" si="2"/>
        <v>http://helpstore.shop/keyword/NG1005SUEDE BROWN</v>
      </c>
      <c r="C49" s="35"/>
      <c r="D49" s="29"/>
      <c r="E49" s="36">
        <f t="shared" si="3"/>
        <v>0</v>
      </c>
      <c r="F49" s="2"/>
      <c r="G49" s="2"/>
      <c r="H49" s="2"/>
      <c r="I49" s="2"/>
      <c r="J49" s="2" t="s">
        <v>201</v>
      </c>
      <c r="K49" s="2"/>
      <c r="L49" s="2"/>
      <c r="M49" s="2"/>
      <c r="N49" s="2"/>
      <c r="O49" s="2"/>
      <c r="P49" s="2"/>
      <c r="Q49" s="2" t="s">
        <v>79</v>
      </c>
      <c r="R49" s="2" t="s">
        <v>156</v>
      </c>
      <c r="S49" s="2" t="s">
        <v>138</v>
      </c>
      <c r="T49" s="2" t="s">
        <v>202</v>
      </c>
      <c r="U49" s="2" t="s">
        <v>203</v>
      </c>
      <c r="V49" s="2" t="s">
        <v>204</v>
      </c>
      <c r="W49" s="2" t="s">
        <v>142</v>
      </c>
      <c r="X49" s="2" t="s">
        <v>8</v>
      </c>
      <c r="Y49" s="2">
        <v>1.0</v>
      </c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2"/>
      <c r="BC49" s="2">
        <f t="shared" si="4"/>
        <v>1</v>
      </c>
      <c r="BD49" s="2">
        <f t="shared" si="5"/>
        <v>135</v>
      </c>
      <c r="BE49" s="2">
        <v>53.0</v>
      </c>
    </row>
    <row r="50" ht="84.75" hidden="1" customHeight="1">
      <c r="A50" s="33">
        <f t="shared" si="1"/>
        <v>151800</v>
      </c>
      <c r="B50" s="34" t="str">
        <f t="shared" si="2"/>
        <v>http://helpstore.shop/keyword/LIGHT </v>
      </c>
      <c r="C50" s="35"/>
      <c r="D50" s="29"/>
      <c r="E50" s="36">
        <f t="shared" si="3"/>
        <v>0</v>
      </c>
      <c r="F50" s="2"/>
      <c r="G50" s="2"/>
      <c r="H50" s="2"/>
      <c r="I50" s="2"/>
      <c r="J50" s="2" t="s">
        <v>205</v>
      </c>
      <c r="K50" s="2"/>
      <c r="L50" s="2"/>
      <c r="M50" s="2"/>
      <c r="N50" s="2"/>
      <c r="O50" s="2"/>
      <c r="P50" s="2"/>
      <c r="Q50" s="2" t="s">
        <v>51</v>
      </c>
      <c r="R50" s="2" t="s">
        <v>146</v>
      </c>
      <c r="S50" s="2" t="s">
        <v>138</v>
      </c>
      <c r="T50" s="2" t="s">
        <v>206</v>
      </c>
      <c r="U50" s="2" t="s">
        <v>207</v>
      </c>
      <c r="V50" s="2" t="s">
        <v>148</v>
      </c>
      <c r="W50" s="2" t="s">
        <v>142</v>
      </c>
      <c r="X50" s="2" t="s">
        <v>8</v>
      </c>
      <c r="Y50" s="2">
        <v>2.0</v>
      </c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2"/>
      <c r="BC50" s="2">
        <f t="shared" si="4"/>
        <v>2</v>
      </c>
      <c r="BD50" s="2">
        <f t="shared" si="5"/>
        <v>220</v>
      </c>
      <c r="BE50" s="2">
        <v>53.0</v>
      </c>
    </row>
    <row r="51" ht="84.75" hidden="1" customHeight="1">
      <c r="A51" s="33">
        <f t="shared" si="1"/>
        <v>18216</v>
      </c>
      <c r="B51" s="34" t="str">
        <f t="shared" si="2"/>
        <v>http://helpstore.shop/keyword/C20351677CORA CORA</v>
      </c>
      <c r="C51" s="35"/>
      <c r="D51" s="29"/>
      <c r="E51" s="36">
        <f t="shared" si="3"/>
        <v>0</v>
      </c>
      <c r="F51" s="2"/>
      <c r="G51" s="2"/>
      <c r="H51" s="2"/>
      <c r="I51" s="2"/>
      <c r="J51" s="2" t="s">
        <v>208</v>
      </c>
      <c r="K51" s="2"/>
      <c r="L51" s="2"/>
      <c r="M51" s="2"/>
      <c r="N51" s="2"/>
      <c r="O51" s="2"/>
      <c r="P51" s="2"/>
      <c r="Q51" s="2" t="s">
        <v>209</v>
      </c>
      <c r="R51" s="2" t="s">
        <v>210</v>
      </c>
      <c r="S51" s="2" t="s">
        <v>211</v>
      </c>
      <c r="T51" s="2" t="s">
        <v>212</v>
      </c>
      <c r="U51" s="2" t="s">
        <v>213</v>
      </c>
      <c r="V51" s="2" t="s">
        <v>214</v>
      </c>
      <c r="W51" s="2" t="s">
        <v>127</v>
      </c>
      <c r="X51" s="2" t="s">
        <v>7</v>
      </c>
      <c r="Y51" s="2">
        <v>1.0</v>
      </c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2"/>
      <c r="BC51" s="2">
        <f t="shared" si="4"/>
        <v>1</v>
      </c>
      <c r="BD51" s="2" t="str">
        <f t="shared" si="5"/>
        <v>#VALUE!</v>
      </c>
      <c r="BE51" s="2">
        <v>53.0</v>
      </c>
    </row>
    <row r="52" ht="84.75" hidden="1" customHeight="1">
      <c r="A52" s="33">
        <f t="shared" si="1"/>
        <v>12006</v>
      </c>
      <c r="B52" s="34" t="str">
        <f t="shared" si="2"/>
        <v>http://helpstore.shop/keyword/COR </v>
      </c>
      <c r="C52" s="35"/>
      <c r="D52" s="29"/>
      <c r="E52" s="36">
        <f t="shared" si="3"/>
        <v>0</v>
      </c>
      <c r="F52" s="2"/>
      <c r="G52" s="2"/>
      <c r="H52" s="2"/>
      <c r="I52" s="2"/>
      <c r="J52" s="2" t="s">
        <v>208</v>
      </c>
      <c r="K52" s="2"/>
      <c r="L52" s="2"/>
      <c r="M52" s="2"/>
      <c r="N52" s="2"/>
      <c r="O52" s="2"/>
      <c r="P52" s="2"/>
      <c r="Q52" s="2" t="s">
        <v>215</v>
      </c>
      <c r="R52" s="2" t="s">
        <v>216</v>
      </c>
      <c r="S52" s="2" t="s">
        <v>211</v>
      </c>
      <c r="T52" s="2" t="s">
        <v>212</v>
      </c>
      <c r="U52" s="2" t="s">
        <v>217</v>
      </c>
      <c r="V52" s="2" t="s">
        <v>218</v>
      </c>
      <c r="W52" s="2" t="s">
        <v>127</v>
      </c>
      <c r="X52" s="2" t="s">
        <v>7</v>
      </c>
      <c r="Y52" s="2">
        <v>1.0</v>
      </c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2"/>
      <c r="BC52" s="2">
        <f t="shared" si="4"/>
        <v>1</v>
      </c>
      <c r="BD52" s="2" t="str">
        <f t="shared" si="5"/>
        <v>#VALUE!</v>
      </c>
      <c r="BE52" s="2">
        <v>53.0</v>
      </c>
    </row>
    <row r="53" ht="84.75" hidden="1" customHeight="1">
      <c r="A53" s="33">
        <f t="shared" si="1"/>
        <v>12006</v>
      </c>
      <c r="B53" s="34" t="str">
        <f t="shared" si="2"/>
        <v>http://helpstore.shop/keyword/BL </v>
      </c>
      <c r="C53" s="35"/>
      <c r="D53" s="29"/>
      <c r="E53" s="36">
        <f t="shared" si="3"/>
        <v>0</v>
      </c>
      <c r="F53" s="2"/>
      <c r="G53" s="2"/>
      <c r="H53" s="2"/>
      <c r="I53" s="2"/>
      <c r="J53" s="2" t="s">
        <v>208</v>
      </c>
      <c r="K53" s="2"/>
      <c r="L53" s="2"/>
      <c r="M53" s="2"/>
      <c r="N53" s="2"/>
      <c r="O53" s="2"/>
      <c r="P53" s="2"/>
      <c r="Q53" s="2" t="s">
        <v>215</v>
      </c>
      <c r="R53" s="2" t="s">
        <v>216</v>
      </c>
      <c r="S53" s="2" t="s">
        <v>211</v>
      </c>
      <c r="T53" s="2" t="s">
        <v>212</v>
      </c>
      <c r="U53" s="2" t="s">
        <v>219</v>
      </c>
      <c r="V53" s="2" t="s">
        <v>220</v>
      </c>
      <c r="W53" s="2" t="s">
        <v>127</v>
      </c>
      <c r="X53" s="2" t="s">
        <v>7</v>
      </c>
      <c r="Y53" s="2">
        <v>1.0</v>
      </c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2"/>
      <c r="BC53" s="2">
        <f t="shared" si="4"/>
        <v>1</v>
      </c>
      <c r="BD53" s="2" t="str">
        <f t="shared" si="5"/>
        <v>#VALUE!</v>
      </c>
      <c r="BE53" s="2">
        <v>53.0</v>
      </c>
    </row>
    <row r="54" ht="84.75" hidden="1" customHeight="1">
      <c r="A54" s="33">
        <f t="shared" si="1"/>
        <v>89700</v>
      </c>
      <c r="B54" s="34" t="str">
        <f t="shared" si="2"/>
        <v>http://helpstore.shop/keyword/H016108SURPLUS SURPLUS</v>
      </c>
      <c r="C54" s="35"/>
      <c r="D54" s="29"/>
      <c r="E54" s="36">
        <f t="shared" si="3"/>
        <v>0</v>
      </c>
      <c r="F54" s="2"/>
      <c r="G54" s="2"/>
      <c r="H54" s="2"/>
      <c r="I54" s="2"/>
      <c r="J54" s="2" t="s">
        <v>208</v>
      </c>
      <c r="K54" s="2"/>
      <c r="L54" s="2"/>
      <c r="M54" s="2"/>
      <c r="N54" s="2"/>
      <c r="O54" s="2"/>
      <c r="P54" s="2"/>
      <c r="Q54" s="2" t="s">
        <v>75</v>
      </c>
      <c r="R54" s="2" t="s">
        <v>78</v>
      </c>
      <c r="S54" s="2" t="s">
        <v>211</v>
      </c>
      <c r="T54" s="2" t="s">
        <v>212</v>
      </c>
      <c r="U54" s="2" t="s">
        <v>221</v>
      </c>
      <c r="V54" s="2" t="s">
        <v>222</v>
      </c>
      <c r="W54" s="2" t="s">
        <v>127</v>
      </c>
      <c r="X54" s="2" t="s">
        <v>7</v>
      </c>
      <c r="Y54" s="2">
        <v>2.0</v>
      </c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2"/>
      <c r="BC54" s="2">
        <f t="shared" si="4"/>
        <v>2</v>
      </c>
      <c r="BD54" s="2">
        <f t="shared" si="5"/>
        <v>130</v>
      </c>
      <c r="BE54" s="2">
        <v>53.0</v>
      </c>
    </row>
    <row r="55" ht="84.75" hidden="1" customHeight="1">
      <c r="A55" s="33">
        <f t="shared" si="1"/>
        <v>47610</v>
      </c>
      <c r="B55" s="34" t="str">
        <f t="shared" si="2"/>
        <v>http://helpstore.shop/keyword/H0181030MATTEWHIT MATTEWHIT</v>
      </c>
      <c r="C55" s="35"/>
      <c r="D55" s="29"/>
      <c r="E55" s="36">
        <f t="shared" si="3"/>
        <v>0</v>
      </c>
      <c r="F55" s="2"/>
      <c r="G55" s="2"/>
      <c r="H55" s="2"/>
      <c r="I55" s="2"/>
      <c r="J55" s="2" t="s">
        <v>208</v>
      </c>
      <c r="K55" s="2"/>
      <c r="L55" s="2"/>
      <c r="M55" s="2"/>
      <c r="N55" s="2"/>
      <c r="O55" s="2"/>
      <c r="P55" s="2"/>
      <c r="Q55" s="2" t="s">
        <v>223</v>
      </c>
      <c r="R55" s="2" t="s">
        <v>224</v>
      </c>
      <c r="S55" s="2" t="s">
        <v>211</v>
      </c>
      <c r="T55" s="2" t="s">
        <v>212</v>
      </c>
      <c r="U55" s="2" t="s">
        <v>225</v>
      </c>
      <c r="V55" s="2" t="s">
        <v>226</v>
      </c>
      <c r="W55" s="2" t="s">
        <v>127</v>
      </c>
      <c r="X55" s="2" t="s">
        <v>7</v>
      </c>
      <c r="Y55" s="2">
        <v>2.0</v>
      </c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2"/>
      <c r="BC55" s="2">
        <f t="shared" si="4"/>
        <v>2</v>
      </c>
      <c r="BD55" s="2" t="str">
        <f t="shared" si="5"/>
        <v>#VALUE!</v>
      </c>
      <c r="BE55" s="2">
        <v>53.0</v>
      </c>
    </row>
    <row r="56" ht="84.75" hidden="1" customHeight="1">
      <c r="A56" s="33">
        <f t="shared" si="1"/>
        <v>47610</v>
      </c>
      <c r="B56" s="34" t="str">
        <f t="shared" si="2"/>
        <v>http://helpstore.shop/keyword/H0181051MATTERED MATTERED</v>
      </c>
      <c r="C56" s="35"/>
      <c r="D56" s="29"/>
      <c r="E56" s="36">
        <f t="shared" si="3"/>
        <v>0</v>
      </c>
      <c r="F56" s="2"/>
      <c r="G56" s="2"/>
      <c r="H56" s="2"/>
      <c r="I56" s="2"/>
      <c r="J56" s="2" t="s">
        <v>208</v>
      </c>
      <c r="K56" s="2"/>
      <c r="L56" s="2"/>
      <c r="M56" s="2"/>
      <c r="N56" s="2"/>
      <c r="O56" s="2"/>
      <c r="P56" s="2"/>
      <c r="Q56" s="2" t="s">
        <v>223</v>
      </c>
      <c r="R56" s="2" t="s">
        <v>224</v>
      </c>
      <c r="S56" s="2" t="s">
        <v>211</v>
      </c>
      <c r="T56" s="2" t="s">
        <v>212</v>
      </c>
      <c r="U56" s="2" t="s">
        <v>227</v>
      </c>
      <c r="V56" s="2" t="s">
        <v>228</v>
      </c>
      <c r="W56" s="2" t="s">
        <v>127</v>
      </c>
      <c r="X56" s="2" t="s">
        <v>7</v>
      </c>
      <c r="Y56" s="2">
        <v>2.0</v>
      </c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2"/>
      <c r="BC56" s="2">
        <f t="shared" si="4"/>
        <v>2</v>
      </c>
      <c r="BD56" s="2" t="str">
        <f t="shared" si="5"/>
        <v>#VALUE!</v>
      </c>
      <c r="BE56" s="2">
        <v>53.0</v>
      </c>
    </row>
    <row r="57" ht="84.75" hidden="1" customHeight="1">
      <c r="A57" s="33">
        <f t="shared" si="1"/>
        <v>47610</v>
      </c>
      <c r="B57" s="34" t="str">
        <f t="shared" si="2"/>
        <v>http://helpstore.shop/keyword/BLA </v>
      </c>
      <c r="C57" s="35"/>
      <c r="D57" s="29"/>
      <c r="E57" s="36">
        <f t="shared" si="3"/>
        <v>0</v>
      </c>
      <c r="F57" s="2"/>
      <c r="G57" s="2"/>
      <c r="H57" s="2"/>
      <c r="I57" s="2"/>
      <c r="J57" s="2" t="s">
        <v>208</v>
      </c>
      <c r="K57" s="2"/>
      <c r="L57" s="2"/>
      <c r="M57" s="2"/>
      <c r="N57" s="2"/>
      <c r="O57" s="2"/>
      <c r="P57" s="2"/>
      <c r="Q57" s="2" t="s">
        <v>223</v>
      </c>
      <c r="R57" s="2" t="s">
        <v>224</v>
      </c>
      <c r="S57" s="2" t="s">
        <v>211</v>
      </c>
      <c r="T57" s="2" t="s">
        <v>212</v>
      </c>
      <c r="U57" s="2" t="s">
        <v>229</v>
      </c>
      <c r="V57" s="2" t="s">
        <v>230</v>
      </c>
      <c r="W57" s="2" t="s">
        <v>127</v>
      </c>
      <c r="X57" s="2" t="s">
        <v>7</v>
      </c>
      <c r="Y57" s="2">
        <v>1.0</v>
      </c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2"/>
      <c r="BC57" s="2">
        <f t="shared" si="4"/>
        <v>1</v>
      </c>
      <c r="BD57" s="2" t="str">
        <f t="shared" si="5"/>
        <v>#VALUE!</v>
      </c>
      <c r="BE57" s="2">
        <v>53.0</v>
      </c>
    </row>
    <row r="58" ht="84.75" hidden="1" customHeight="1">
      <c r="A58" s="33">
        <f t="shared" si="1"/>
        <v>20010</v>
      </c>
      <c r="B58" s="34" t="str">
        <f t="shared" si="2"/>
        <v>http://helpstore.shop/keyword/H0241186CHAROCAL CHAROCAL</v>
      </c>
      <c r="C58" s="35"/>
      <c r="D58" s="29"/>
      <c r="E58" s="36">
        <f t="shared" si="3"/>
        <v>0</v>
      </c>
      <c r="F58" s="2"/>
      <c r="G58" s="2"/>
      <c r="H58" s="2"/>
      <c r="I58" s="2"/>
      <c r="J58" s="2" t="s">
        <v>208</v>
      </c>
      <c r="K58" s="2"/>
      <c r="L58" s="2"/>
      <c r="M58" s="2"/>
      <c r="N58" s="2"/>
      <c r="O58" s="2"/>
      <c r="P58" s="2"/>
      <c r="Q58" s="2" t="s">
        <v>231</v>
      </c>
      <c r="R58" s="2" t="s">
        <v>210</v>
      </c>
      <c r="S58" s="2" t="s">
        <v>211</v>
      </c>
      <c r="T58" s="2" t="s">
        <v>212</v>
      </c>
      <c r="U58" s="2" t="s">
        <v>232</v>
      </c>
      <c r="V58" s="2" t="s">
        <v>233</v>
      </c>
      <c r="W58" s="2" t="s">
        <v>127</v>
      </c>
      <c r="X58" s="2" t="s">
        <v>7</v>
      </c>
      <c r="Y58" s="2">
        <v>1.0</v>
      </c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2"/>
      <c r="BC58" s="2">
        <f t="shared" si="4"/>
        <v>1</v>
      </c>
      <c r="BD58" s="2" t="str">
        <f t="shared" si="5"/>
        <v>#VALUE!</v>
      </c>
      <c r="BE58" s="2">
        <v>53.0</v>
      </c>
    </row>
    <row r="59" ht="84.75" hidden="1" customHeight="1">
      <c r="A59" s="33">
        <f t="shared" si="1"/>
        <v>20010</v>
      </c>
      <c r="B59" s="34" t="str">
        <f t="shared" si="2"/>
        <v>http://helpstore.shop/keyword/H0241400RED RED</v>
      </c>
      <c r="C59" s="35"/>
      <c r="D59" s="29"/>
      <c r="E59" s="36">
        <f t="shared" si="3"/>
        <v>0</v>
      </c>
      <c r="F59" s="2"/>
      <c r="G59" s="2"/>
      <c r="H59" s="2"/>
      <c r="I59" s="2"/>
      <c r="J59" s="2" t="s">
        <v>208</v>
      </c>
      <c r="K59" s="2"/>
      <c r="L59" s="2"/>
      <c r="M59" s="2"/>
      <c r="N59" s="2"/>
      <c r="O59" s="2"/>
      <c r="P59" s="2"/>
      <c r="Q59" s="2" t="s">
        <v>231</v>
      </c>
      <c r="R59" s="2" t="s">
        <v>210</v>
      </c>
      <c r="S59" s="2" t="s">
        <v>211</v>
      </c>
      <c r="T59" s="2" t="s">
        <v>212</v>
      </c>
      <c r="U59" s="2" t="s">
        <v>234</v>
      </c>
      <c r="V59" s="2" t="s">
        <v>235</v>
      </c>
      <c r="W59" s="2" t="s">
        <v>127</v>
      </c>
      <c r="X59" s="2" t="s">
        <v>7</v>
      </c>
      <c r="Y59" s="2">
        <v>2.0</v>
      </c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2"/>
      <c r="BC59" s="2">
        <f t="shared" si="4"/>
        <v>2</v>
      </c>
      <c r="BD59" s="2" t="str">
        <f t="shared" si="5"/>
        <v>#VALUE!</v>
      </c>
      <c r="BE59" s="2">
        <v>53.0</v>
      </c>
    </row>
    <row r="60" ht="84.75" hidden="1" customHeight="1">
      <c r="A60" s="33">
        <f t="shared" si="1"/>
        <v>12006</v>
      </c>
      <c r="B60" s="34" t="str">
        <f t="shared" si="2"/>
        <v>http://helpstore.shop/keyword/CLEARJACKETBLUE BLUE</v>
      </c>
      <c r="C60" s="35"/>
      <c r="D60" s="29"/>
      <c r="E60" s="36">
        <f t="shared" si="3"/>
        <v>0</v>
      </c>
      <c r="F60" s="2"/>
      <c r="G60" s="2"/>
      <c r="H60" s="2"/>
      <c r="I60" s="2"/>
      <c r="J60" s="2" t="s">
        <v>236</v>
      </c>
      <c r="K60" s="2"/>
      <c r="L60" s="2"/>
      <c r="M60" s="2"/>
      <c r="N60" s="2"/>
      <c r="O60" s="2"/>
      <c r="P60" s="2"/>
      <c r="Q60" s="2" t="s">
        <v>215</v>
      </c>
      <c r="R60" s="2" t="s">
        <v>237</v>
      </c>
      <c r="S60" s="2" t="s">
        <v>211</v>
      </c>
      <c r="T60" s="2" t="s">
        <v>238</v>
      </c>
      <c r="U60" s="2" t="s">
        <v>239</v>
      </c>
      <c r="V60" s="2" t="s">
        <v>240</v>
      </c>
      <c r="W60" s="2" t="s">
        <v>127</v>
      </c>
      <c r="X60" s="2" t="s">
        <v>7</v>
      </c>
      <c r="Y60" s="2">
        <v>1.0</v>
      </c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2"/>
      <c r="BC60" s="2">
        <f t="shared" si="4"/>
        <v>1</v>
      </c>
      <c r="BD60" s="2" t="str">
        <f t="shared" si="5"/>
        <v>#VALUE!</v>
      </c>
      <c r="BE60" s="2">
        <v>53.0</v>
      </c>
    </row>
    <row r="61" ht="84.75" hidden="1" customHeight="1">
      <c r="A61" s="33">
        <f t="shared" si="1"/>
        <v>12006</v>
      </c>
      <c r="B61" s="34" t="str">
        <f t="shared" si="2"/>
        <v>http://helpstore.shop/keyword/CLEARJACKETSURPL SURPL</v>
      </c>
      <c r="C61" s="35"/>
      <c r="D61" s="29"/>
      <c r="E61" s="36">
        <f t="shared" si="3"/>
        <v>0</v>
      </c>
      <c r="F61" s="2"/>
      <c r="G61" s="2"/>
      <c r="H61" s="2"/>
      <c r="I61" s="2"/>
      <c r="J61" s="2" t="s">
        <v>236</v>
      </c>
      <c r="K61" s="2"/>
      <c r="L61" s="2"/>
      <c r="M61" s="2"/>
      <c r="N61" s="2"/>
      <c r="O61" s="2"/>
      <c r="P61" s="2"/>
      <c r="Q61" s="2" t="s">
        <v>215</v>
      </c>
      <c r="R61" s="2" t="s">
        <v>237</v>
      </c>
      <c r="S61" s="2" t="s">
        <v>211</v>
      </c>
      <c r="T61" s="2" t="s">
        <v>238</v>
      </c>
      <c r="U61" s="2" t="s">
        <v>241</v>
      </c>
      <c r="V61" s="2" t="s">
        <v>242</v>
      </c>
      <c r="W61" s="2" t="s">
        <v>127</v>
      </c>
      <c r="X61" s="2" t="s">
        <v>7</v>
      </c>
      <c r="Y61" s="2">
        <v>4.0</v>
      </c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2"/>
      <c r="BC61" s="2">
        <f t="shared" si="4"/>
        <v>4</v>
      </c>
      <c r="BD61" s="2" t="str">
        <f t="shared" si="5"/>
        <v>#VALUE!</v>
      </c>
      <c r="BE61" s="2">
        <v>53.0</v>
      </c>
    </row>
    <row r="62" ht="84.75" hidden="1" customHeight="1">
      <c r="A62" s="33">
        <f t="shared" si="1"/>
        <v>117300</v>
      </c>
      <c r="B62" s="34" t="str">
        <f t="shared" si="2"/>
        <v>http://helpstore.shop/keyword/A105019. </v>
      </c>
      <c r="C62" s="35"/>
      <c r="D62" s="29"/>
      <c r="E62" s="36">
        <f t="shared" si="3"/>
        <v>0</v>
      </c>
      <c r="F62" s="2"/>
      <c r="G62" s="2"/>
      <c r="H62" s="2"/>
      <c r="I62" s="2"/>
      <c r="J62" s="2" t="s">
        <v>243</v>
      </c>
      <c r="K62" s="2"/>
      <c r="L62" s="2"/>
      <c r="M62" s="2"/>
      <c r="N62" s="2"/>
      <c r="O62" s="2"/>
      <c r="P62" s="2"/>
      <c r="Q62" s="2" t="s">
        <v>46</v>
      </c>
      <c r="R62" s="2" t="s">
        <v>178</v>
      </c>
      <c r="S62" s="2" t="s">
        <v>211</v>
      </c>
      <c r="T62" s="2" t="s">
        <v>132</v>
      </c>
      <c r="U62" s="2" t="s">
        <v>244</v>
      </c>
      <c r="V62" s="2"/>
      <c r="W62" s="2" t="s">
        <v>127</v>
      </c>
      <c r="X62" s="2" t="s">
        <v>7</v>
      </c>
      <c r="Y62" s="2">
        <v>1.0</v>
      </c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2"/>
      <c r="BC62" s="2">
        <f t="shared" si="4"/>
        <v>1</v>
      </c>
      <c r="BD62" s="2">
        <f t="shared" si="5"/>
        <v>85</v>
      </c>
      <c r="BE62" s="2">
        <v>53.0</v>
      </c>
    </row>
    <row r="63" ht="84.75" hidden="1" customHeight="1">
      <c r="A63" s="33">
        <f t="shared" si="1"/>
        <v>103500</v>
      </c>
      <c r="B63" s="34" t="str">
        <f t="shared" si="2"/>
        <v>http://helpstore.shop/keyword/A1051113. </v>
      </c>
      <c r="C63" s="35"/>
      <c r="D63" s="29"/>
      <c r="E63" s="36">
        <f t="shared" si="3"/>
        <v>0</v>
      </c>
      <c r="F63" s="2"/>
      <c r="G63" s="2"/>
      <c r="H63" s="2"/>
      <c r="I63" s="2"/>
      <c r="J63" s="2" t="s">
        <v>243</v>
      </c>
      <c r="K63" s="2"/>
      <c r="L63" s="2"/>
      <c r="M63" s="2"/>
      <c r="N63" s="2"/>
      <c r="O63" s="2"/>
      <c r="P63" s="2"/>
      <c r="Q63" s="2" t="s">
        <v>44</v>
      </c>
      <c r="R63" s="2" t="s">
        <v>245</v>
      </c>
      <c r="S63" s="2" t="s">
        <v>211</v>
      </c>
      <c r="T63" s="2" t="s">
        <v>132</v>
      </c>
      <c r="U63" s="2" t="s">
        <v>246</v>
      </c>
      <c r="V63" s="2"/>
      <c r="W63" s="2" t="s">
        <v>127</v>
      </c>
      <c r="X63" s="2" t="s">
        <v>7</v>
      </c>
      <c r="Y63" s="2">
        <v>1.0</v>
      </c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2"/>
      <c r="BC63" s="2">
        <f t="shared" si="4"/>
        <v>1</v>
      </c>
      <c r="BD63" s="2">
        <f t="shared" si="5"/>
        <v>75</v>
      </c>
      <c r="BE63" s="2">
        <v>53.0</v>
      </c>
    </row>
    <row r="64" ht="84.75" hidden="1" customHeight="1">
      <c r="A64" s="33">
        <f t="shared" si="1"/>
        <v>117300</v>
      </c>
      <c r="B64" s="34" t="str">
        <f t="shared" si="2"/>
        <v>http://helpstore.shop/keyword/A1052069. </v>
      </c>
      <c r="C64" s="35"/>
      <c r="D64" s="29"/>
      <c r="E64" s="36">
        <f t="shared" si="3"/>
        <v>0</v>
      </c>
      <c r="F64" s="2"/>
      <c r="G64" s="2"/>
      <c r="H64" s="2"/>
      <c r="I64" s="2"/>
      <c r="J64" s="2" t="s">
        <v>243</v>
      </c>
      <c r="K64" s="2"/>
      <c r="L64" s="2"/>
      <c r="M64" s="2"/>
      <c r="N64" s="2"/>
      <c r="O64" s="2"/>
      <c r="P64" s="2"/>
      <c r="Q64" s="2" t="s">
        <v>46</v>
      </c>
      <c r="R64" s="2" t="s">
        <v>178</v>
      </c>
      <c r="S64" s="2" t="s">
        <v>211</v>
      </c>
      <c r="T64" s="2" t="s">
        <v>132</v>
      </c>
      <c r="U64" s="2" t="s">
        <v>247</v>
      </c>
      <c r="V64" s="2"/>
      <c r="W64" s="2" t="s">
        <v>127</v>
      </c>
      <c r="X64" s="2" t="s">
        <v>7</v>
      </c>
      <c r="Y64" s="2">
        <v>1.0</v>
      </c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2"/>
      <c r="BC64" s="2">
        <f t="shared" si="4"/>
        <v>1</v>
      </c>
      <c r="BD64" s="2">
        <f t="shared" si="5"/>
        <v>85</v>
      </c>
      <c r="BE64" s="2">
        <v>53.0</v>
      </c>
    </row>
    <row r="65" ht="84.75" hidden="1" customHeight="1">
      <c r="A65" s="33">
        <f t="shared" si="1"/>
        <v>82800</v>
      </c>
      <c r="B65" s="34" t="str">
        <f t="shared" si="2"/>
        <v>http://helpstore.shop/keyword/A158000BLK BLK</v>
      </c>
      <c r="C65" s="35"/>
      <c r="D65" s="29"/>
      <c r="E65" s="36">
        <f t="shared" si="3"/>
        <v>0</v>
      </c>
      <c r="F65" s="2"/>
      <c r="G65" s="2"/>
      <c r="H65" s="2"/>
      <c r="I65" s="2"/>
      <c r="J65" s="2" t="s">
        <v>243</v>
      </c>
      <c r="K65" s="2"/>
      <c r="L65" s="2"/>
      <c r="M65" s="2"/>
      <c r="N65" s="2"/>
      <c r="O65" s="2"/>
      <c r="P65" s="2"/>
      <c r="Q65" s="2" t="s">
        <v>74</v>
      </c>
      <c r="R65" s="2" t="s">
        <v>76</v>
      </c>
      <c r="S65" s="2" t="s">
        <v>211</v>
      </c>
      <c r="T65" s="2" t="s">
        <v>132</v>
      </c>
      <c r="U65" s="2" t="s">
        <v>248</v>
      </c>
      <c r="V65" s="2" t="s">
        <v>249</v>
      </c>
      <c r="W65" s="2" t="s">
        <v>127</v>
      </c>
      <c r="X65" s="2" t="s">
        <v>7</v>
      </c>
      <c r="Y65" s="2">
        <v>1.0</v>
      </c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2"/>
      <c r="BC65" s="2">
        <f t="shared" si="4"/>
        <v>1</v>
      </c>
      <c r="BD65" s="2">
        <f t="shared" si="5"/>
        <v>60</v>
      </c>
      <c r="BE65" s="2">
        <v>53.0</v>
      </c>
    </row>
    <row r="66" ht="84.75" hidden="1" customHeight="1">
      <c r="A66" s="33">
        <f t="shared" si="1"/>
        <v>89700</v>
      </c>
      <c r="B66" s="34" t="str">
        <f t="shared" si="2"/>
        <v>http://helpstore.shop/keyword/A3271061 1061</v>
      </c>
      <c r="C66" s="35"/>
      <c r="D66" s="29"/>
      <c r="E66" s="36">
        <f t="shared" si="3"/>
        <v>0</v>
      </c>
      <c r="F66" s="2"/>
      <c r="G66" s="2"/>
      <c r="H66" s="2"/>
      <c r="I66" s="2"/>
      <c r="J66" s="2" t="s">
        <v>243</v>
      </c>
      <c r="K66" s="2"/>
      <c r="L66" s="2"/>
      <c r="M66" s="2"/>
      <c r="N66" s="2"/>
      <c r="O66" s="2"/>
      <c r="P66" s="2"/>
      <c r="Q66" s="2" t="s">
        <v>75</v>
      </c>
      <c r="R66" s="2" t="s">
        <v>78</v>
      </c>
      <c r="S66" s="2" t="s">
        <v>211</v>
      </c>
      <c r="T66" s="2" t="s">
        <v>132</v>
      </c>
      <c r="U66" s="2" t="s">
        <v>250</v>
      </c>
      <c r="V66" s="2" t="s">
        <v>251</v>
      </c>
      <c r="W66" s="2" t="s">
        <v>127</v>
      </c>
      <c r="X66" s="2" t="s">
        <v>7</v>
      </c>
      <c r="Y66" s="2">
        <v>1.0</v>
      </c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2"/>
      <c r="BC66" s="2">
        <f t="shared" si="4"/>
        <v>1</v>
      </c>
      <c r="BD66" s="2">
        <f t="shared" si="5"/>
        <v>65</v>
      </c>
      <c r="BE66" s="2">
        <v>53.0</v>
      </c>
    </row>
    <row r="67" ht="84.75" hidden="1" customHeight="1">
      <c r="A67" s="33">
        <f t="shared" si="1"/>
        <v>158700</v>
      </c>
      <c r="B67" s="34" t="str">
        <f t="shared" si="2"/>
        <v>http://helpstore.shop/keyword/A3561530. </v>
      </c>
      <c r="C67" s="35"/>
      <c r="D67" s="29"/>
      <c r="E67" s="36">
        <f t="shared" si="3"/>
        <v>0</v>
      </c>
      <c r="F67" s="2"/>
      <c r="G67" s="2"/>
      <c r="H67" s="2"/>
      <c r="I67" s="2"/>
      <c r="J67" s="2" t="s">
        <v>243</v>
      </c>
      <c r="K67" s="2"/>
      <c r="L67" s="2"/>
      <c r="M67" s="2"/>
      <c r="N67" s="2"/>
      <c r="O67" s="2"/>
      <c r="P67" s="2"/>
      <c r="Q67" s="2" t="s">
        <v>52</v>
      </c>
      <c r="R67" s="2" t="s">
        <v>252</v>
      </c>
      <c r="S67" s="2" t="s">
        <v>211</v>
      </c>
      <c r="T67" s="2" t="s">
        <v>132</v>
      </c>
      <c r="U67" s="2" t="s">
        <v>253</v>
      </c>
      <c r="V67" s="2"/>
      <c r="W67" s="2" t="s">
        <v>127</v>
      </c>
      <c r="X67" s="2" t="s">
        <v>7</v>
      </c>
      <c r="Y67" s="2">
        <v>1.0</v>
      </c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2"/>
      <c r="BC67" s="2">
        <f t="shared" si="4"/>
        <v>1</v>
      </c>
      <c r="BD67" s="2">
        <f t="shared" si="5"/>
        <v>115</v>
      </c>
      <c r="BE67" s="2">
        <v>53.0</v>
      </c>
    </row>
    <row r="68" ht="84.75" hidden="1" customHeight="1">
      <c r="A68" s="33">
        <f t="shared" si="1"/>
        <v>131100</v>
      </c>
      <c r="B68" s="34" t="str">
        <f t="shared" si="2"/>
        <v>http://helpstore.shop/keyword/A3561696. </v>
      </c>
      <c r="C68" s="35"/>
      <c r="D68" s="29"/>
      <c r="E68" s="36">
        <f t="shared" si="3"/>
        <v>0</v>
      </c>
      <c r="F68" s="2"/>
      <c r="G68" s="2"/>
      <c r="H68" s="2"/>
      <c r="I68" s="2"/>
      <c r="J68" s="2" t="s">
        <v>243</v>
      </c>
      <c r="K68" s="2"/>
      <c r="L68" s="2"/>
      <c r="M68" s="2"/>
      <c r="N68" s="2"/>
      <c r="O68" s="2"/>
      <c r="P68" s="2"/>
      <c r="Q68" s="2" t="s">
        <v>48</v>
      </c>
      <c r="R68" s="2" t="s">
        <v>254</v>
      </c>
      <c r="S68" s="2" t="s">
        <v>211</v>
      </c>
      <c r="T68" s="2" t="s">
        <v>132</v>
      </c>
      <c r="U68" s="2" t="s">
        <v>255</v>
      </c>
      <c r="V68" s="2"/>
      <c r="W68" s="2" t="s">
        <v>127</v>
      </c>
      <c r="X68" s="2" t="s">
        <v>7</v>
      </c>
      <c r="Y68" s="2">
        <v>1.0</v>
      </c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2"/>
      <c r="BC68" s="2">
        <f t="shared" si="4"/>
        <v>1</v>
      </c>
      <c r="BD68" s="2">
        <f t="shared" si="5"/>
        <v>95</v>
      </c>
      <c r="BE68" s="2">
        <v>53.0</v>
      </c>
    </row>
    <row r="69" ht="84.75" hidden="1" customHeight="1">
      <c r="A69" s="33">
        <f t="shared" si="1"/>
        <v>165600</v>
      </c>
      <c r="B69" s="34" t="str">
        <f t="shared" si="2"/>
        <v>http://helpstore.shop/keyword/A356230230 230</v>
      </c>
      <c r="C69" s="35"/>
      <c r="D69" s="29"/>
      <c r="E69" s="36">
        <f t="shared" si="3"/>
        <v>0</v>
      </c>
      <c r="F69" s="2"/>
      <c r="G69" s="2"/>
      <c r="H69" s="2"/>
      <c r="I69" s="2"/>
      <c r="J69" s="2" t="s">
        <v>243</v>
      </c>
      <c r="K69" s="2"/>
      <c r="L69" s="2"/>
      <c r="M69" s="2"/>
      <c r="N69" s="2"/>
      <c r="O69" s="2"/>
      <c r="P69" s="2"/>
      <c r="Q69" s="2" t="s">
        <v>76</v>
      </c>
      <c r="R69" s="2" t="s">
        <v>256</v>
      </c>
      <c r="S69" s="2" t="s">
        <v>211</v>
      </c>
      <c r="T69" s="2" t="s">
        <v>132</v>
      </c>
      <c r="U69" s="2" t="s">
        <v>257</v>
      </c>
      <c r="V69" s="2" t="s">
        <v>258</v>
      </c>
      <c r="W69" s="2" t="s">
        <v>127</v>
      </c>
      <c r="X69" s="2" t="s">
        <v>7</v>
      </c>
      <c r="Y69" s="2">
        <v>1.0</v>
      </c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2"/>
      <c r="BC69" s="2">
        <f t="shared" si="4"/>
        <v>1</v>
      </c>
      <c r="BD69" s="2">
        <f t="shared" si="5"/>
        <v>120</v>
      </c>
      <c r="BE69" s="2">
        <v>53.0</v>
      </c>
    </row>
    <row r="70" ht="84.75" hidden="1" customHeight="1">
      <c r="A70" s="33">
        <f t="shared" si="1"/>
        <v>89700</v>
      </c>
      <c r="B70" s="34" t="str">
        <f t="shared" si="2"/>
        <v>http://helpstore.shop/keyword/A377005BLACKWHIT BLACKWHIT</v>
      </c>
      <c r="C70" s="35"/>
      <c r="D70" s="29"/>
      <c r="E70" s="36">
        <f t="shared" si="3"/>
        <v>0</v>
      </c>
      <c r="F70" s="2"/>
      <c r="G70" s="2"/>
      <c r="H70" s="2"/>
      <c r="I70" s="2"/>
      <c r="J70" s="2" t="s">
        <v>243</v>
      </c>
      <c r="K70" s="2"/>
      <c r="L70" s="2"/>
      <c r="M70" s="2"/>
      <c r="N70" s="2"/>
      <c r="O70" s="2"/>
      <c r="P70" s="2"/>
      <c r="Q70" s="2" t="s">
        <v>75</v>
      </c>
      <c r="R70" s="2" t="s">
        <v>78</v>
      </c>
      <c r="S70" s="2" t="s">
        <v>211</v>
      </c>
      <c r="T70" s="2" t="s">
        <v>132</v>
      </c>
      <c r="U70" s="2" t="s">
        <v>259</v>
      </c>
      <c r="V70" s="2" t="s">
        <v>260</v>
      </c>
      <c r="W70" s="2" t="s">
        <v>127</v>
      </c>
      <c r="X70" s="2" t="s">
        <v>7</v>
      </c>
      <c r="Y70" s="2">
        <v>1.0</v>
      </c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2"/>
      <c r="BC70" s="2">
        <f t="shared" si="4"/>
        <v>1</v>
      </c>
      <c r="BD70" s="2">
        <f t="shared" si="5"/>
        <v>65</v>
      </c>
      <c r="BE70" s="2">
        <v>53.0</v>
      </c>
    </row>
    <row r="71" ht="84.75" hidden="1" customHeight="1">
      <c r="A71" s="33">
        <f t="shared" si="1"/>
        <v>117300</v>
      </c>
      <c r="B71" s="34" t="str">
        <f t="shared" si="2"/>
        <v>http://helpstore.shop/keyword/A37723022302 2302</v>
      </c>
      <c r="C71" s="35"/>
      <c r="D71" s="29"/>
      <c r="E71" s="36">
        <f t="shared" si="3"/>
        <v>0</v>
      </c>
      <c r="F71" s="2"/>
      <c r="G71" s="2"/>
      <c r="H71" s="2"/>
      <c r="I71" s="2"/>
      <c r="J71" s="2" t="s">
        <v>243</v>
      </c>
      <c r="K71" s="2"/>
      <c r="L71" s="2"/>
      <c r="M71" s="2"/>
      <c r="N71" s="2"/>
      <c r="O71" s="2"/>
      <c r="P71" s="2"/>
      <c r="Q71" s="2" t="s">
        <v>46</v>
      </c>
      <c r="R71" s="2" t="s">
        <v>178</v>
      </c>
      <c r="S71" s="2" t="s">
        <v>211</v>
      </c>
      <c r="T71" s="2" t="s">
        <v>132</v>
      </c>
      <c r="U71" s="2" t="s">
        <v>261</v>
      </c>
      <c r="V71" s="2" t="s">
        <v>262</v>
      </c>
      <c r="W71" s="2" t="s">
        <v>127</v>
      </c>
      <c r="X71" s="2" t="s">
        <v>7</v>
      </c>
      <c r="Y71" s="2">
        <v>1.0</v>
      </c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2"/>
      <c r="BC71" s="2">
        <f t="shared" si="4"/>
        <v>1</v>
      </c>
      <c r="BD71" s="2">
        <f t="shared" si="5"/>
        <v>85</v>
      </c>
      <c r="BE71" s="2">
        <v>53.0</v>
      </c>
    </row>
    <row r="72" ht="84.75" hidden="1" customHeight="1">
      <c r="A72" s="33">
        <f t="shared" si="1"/>
        <v>117300</v>
      </c>
      <c r="B72" s="34" t="str">
        <f t="shared" si="2"/>
        <v>http://helpstore.shop/keyword/A377486486 486</v>
      </c>
      <c r="C72" s="35"/>
      <c r="D72" s="29"/>
      <c r="E72" s="36">
        <f t="shared" si="3"/>
        <v>0</v>
      </c>
      <c r="F72" s="2"/>
      <c r="G72" s="2"/>
      <c r="H72" s="2"/>
      <c r="I72" s="2"/>
      <c r="J72" s="2" t="s">
        <v>243</v>
      </c>
      <c r="K72" s="2"/>
      <c r="L72" s="2"/>
      <c r="M72" s="2"/>
      <c r="N72" s="2"/>
      <c r="O72" s="2"/>
      <c r="P72" s="2"/>
      <c r="Q72" s="2" t="s">
        <v>46</v>
      </c>
      <c r="R72" s="2" t="s">
        <v>178</v>
      </c>
      <c r="S72" s="2" t="s">
        <v>211</v>
      </c>
      <c r="T72" s="2" t="s">
        <v>132</v>
      </c>
      <c r="U72" s="2" t="s">
        <v>263</v>
      </c>
      <c r="V72" s="2" t="s">
        <v>171</v>
      </c>
      <c r="W72" s="2" t="s">
        <v>127</v>
      </c>
      <c r="X72" s="2" t="s">
        <v>7</v>
      </c>
      <c r="Y72" s="2">
        <v>1.0</v>
      </c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2"/>
      <c r="BC72" s="2">
        <f t="shared" si="4"/>
        <v>1</v>
      </c>
      <c r="BD72" s="2">
        <f t="shared" si="5"/>
        <v>85</v>
      </c>
      <c r="BE72" s="2">
        <v>53.0</v>
      </c>
    </row>
    <row r="73" ht="84.75" hidden="1" customHeight="1">
      <c r="A73" s="33">
        <f t="shared" si="1"/>
        <v>124200</v>
      </c>
      <c r="B73" s="34" t="str">
        <f t="shared" si="2"/>
        <v>http://helpstore.shop/keyword/A45012581258 1258</v>
      </c>
      <c r="C73" s="35"/>
      <c r="D73" s="29"/>
      <c r="E73" s="36">
        <f t="shared" si="3"/>
        <v>0</v>
      </c>
      <c r="F73" s="2"/>
      <c r="G73" s="2"/>
      <c r="H73" s="2"/>
      <c r="I73" s="2"/>
      <c r="J73" s="2" t="s">
        <v>243</v>
      </c>
      <c r="K73" s="2"/>
      <c r="L73" s="2"/>
      <c r="M73" s="2"/>
      <c r="N73" s="2"/>
      <c r="O73" s="2"/>
      <c r="P73" s="2"/>
      <c r="Q73" s="2" t="s">
        <v>47</v>
      </c>
      <c r="R73" s="2" t="s">
        <v>170</v>
      </c>
      <c r="S73" s="2" t="s">
        <v>211</v>
      </c>
      <c r="T73" s="2" t="s">
        <v>132</v>
      </c>
      <c r="U73" s="2" t="s">
        <v>264</v>
      </c>
      <c r="V73" s="2" t="s">
        <v>265</v>
      </c>
      <c r="W73" s="2" t="s">
        <v>127</v>
      </c>
      <c r="X73" s="2" t="s">
        <v>7</v>
      </c>
      <c r="Y73" s="2">
        <v>1.0</v>
      </c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2"/>
      <c r="BC73" s="2">
        <f t="shared" si="4"/>
        <v>1</v>
      </c>
      <c r="BD73" s="2">
        <f t="shared" si="5"/>
        <v>90</v>
      </c>
      <c r="BE73" s="2">
        <v>53.0</v>
      </c>
    </row>
    <row r="74" ht="84.75" hidden="1" customHeight="1">
      <c r="A74" s="33">
        <f t="shared" si="1"/>
        <v>117300</v>
      </c>
      <c r="B74" s="34" t="str">
        <f t="shared" si="2"/>
        <v>http://helpstore.shop/keyword/A4501920. </v>
      </c>
      <c r="C74" s="35"/>
      <c r="D74" s="29"/>
      <c r="E74" s="36">
        <f t="shared" si="3"/>
        <v>0</v>
      </c>
      <c r="F74" s="2"/>
      <c r="G74" s="2"/>
      <c r="H74" s="2"/>
      <c r="I74" s="2"/>
      <c r="J74" s="2" t="s">
        <v>243</v>
      </c>
      <c r="K74" s="2"/>
      <c r="L74" s="2"/>
      <c r="M74" s="2"/>
      <c r="N74" s="2"/>
      <c r="O74" s="2"/>
      <c r="P74" s="2"/>
      <c r="Q74" s="2" t="s">
        <v>46</v>
      </c>
      <c r="R74" s="2" t="s">
        <v>178</v>
      </c>
      <c r="S74" s="2" t="s">
        <v>211</v>
      </c>
      <c r="T74" s="2" t="s">
        <v>132</v>
      </c>
      <c r="U74" s="2" t="s">
        <v>266</v>
      </c>
      <c r="V74" s="2"/>
      <c r="W74" s="2" t="s">
        <v>127</v>
      </c>
      <c r="X74" s="2" t="s">
        <v>7</v>
      </c>
      <c r="Y74" s="2">
        <v>1.0</v>
      </c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2"/>
      <c r="BC74" s="2">
        <f t="shared" si="4"/>
        <v>1</v>
      </c>
      <c r="BD74" s="2">
        <f t="shared" si="5"/>
        <v>85</v>
      </c>
      <c r="BE74" s="2">
        <v>53.0</v>
      </c>
    </row>
    <row r="75" ht="84.75" hidden="1" customHeight="1">
      <c r="A75" s="33">
        <f t="shared" si="1"/>
        <v>151800</v>
      </c>
      <c r="B75" s="34" t="str">
        <f t="shared" si="2"/>
        <v>http://helpstore.shop/keyword/A925001001 001</v>
      </c>
      <c r="C75" s="35"/>
      <c r="D75" s="29"/>
      <c r="E75" s="36">
        <f t="shared" si="3"/>
        <v>0</v>
      </c>
      <c r="F75" s="2"/>
      <c r="G75" s="2"/>
      <c r="H75" s="2"/>
      <c r="I75" s="2"/>
      <c r="J75" s="2" t="s">
        <v>243</v>
      </c>
      <c r="K75" s="2"/>
      <c r="L75" s="2"/>
      <c r="M75" s="2"/>
      <c r="N75" s="2"/>
      <c r="O75" s="2"/>
      <c r="P75" s="2"/>
      <c r="Q75" s="2" t="s">
        <v>51</v>
      </c>
      <c r="R75" s="2" t="s">
        <v>159</v>
      </c>
      <c r="S75" s="2" t="s">
        <v>211</v>
      </c>
      <c r="T75" s="2" t="s">
        <v>132</v>
      </c>
      <c r="U75" s="2" t="s">
        <v>267</v>
      </c>
      <c r="V75" s="2" t="s">
        <v>268</v>
      </c>
      <c r="W75" s="2" t="s">
        <v>127</v>
      </c>
      <c r="X75" s="2" t="s">
        <v>7</v>
      </c>
      <c r="Y75" s="2">
        <v>1.0</v>
      </c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2"/>
      <c r="BC75" s="2">
        <f t="shared" si="4"/>
        <v>1</v>
      </c>
      <c r="BD75" s="2">
        <f t="shared" si="5"/>
        <v>110</v>
      </c>
      <c r="BE75" s="2">
        <v>53.0</v>
      </c>
    </row>
    <row r="76" ht="84.75" hidden="1" customHeight="1">
      <c r="A76" s="33">
        <f t="shared" si="1"/>
        <v>124200</v>
      </c>
      <c r="B76" s="34" t="str">
        <f t="shared" si="2"/>
        <v>http://helpstore.shop/keyword/A925130130 130</v>
      </c>
      <c r="C76" s="35"/>
      <c r="D76" s="29"/>
      <c r="E76" s="36">
        <f t="shared" si="3"/>
        <v>0</v>
      </c>
      <c r="F76" s="2"/>
      <c r="G76" s="2"/>
      <c r="H76" s="2"/>
      <c r="I76" s="2"/>
      <c r="J76" s="2" t="s">
        <v>243</v>
      </c>
      <c r="K76" s="2"/>
      <c r="L76" s="2"/>
      <c r="M76" s="2"/>
      <c r="N76" s="2"/>
      <c r="O76" s="2"/>
      <c r="P76" s="2"/>
      <c r="Q76" s="2" t="s">
        <v>47</v>
      </c>
      <c r="R76" s="2" t="s">
        <v>170</v>
      </c>
      <c r="S76" s="2" t="s">
        <v>211</v>
      </c>
      <c r="T76" s="2" t="s">
        <v>132</v>
      </c>
      <c r="U76" s="2" t="s">
        <v>269</v>
      </c>
      <c r="V76" s="2" t="s">
        <v>270</v>
      </c>
      <c r="W76" s="2" t="s">
        <v>127</v>
      </c>
      <c r="X76" s="2" t="s">
        <v>7</v>
      </c>
      <c r="Y76" s="2">
        <v>1.0</v>
      </c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2"/>
      <c r="BC76" s="2">
        <f t="shared" si="4"/>
        <v>1</v>
      </c>
      <c r="BD76" s="2">
        <f t="shared" si="5"/>
        <v>90</v>
      </c>
      <c r="BE76" s="2">
        <v>53.0</v>
      </c>
    </row>
    <row r="77" ht="84.75" hidden="1" customHeight="1">
      <c r="A77" s="33">
        <f t="shared" si="1"/>
        <v>144900</v>
      </c>
      <c r="B77" s="34" t="str">
        <f t="shared" si="2"/>
        <v>http://helpstore.shop/keyword/A92613881388 1388</v>
      </c>
      <c r="C77" s="35"/>
      <c r="D77" s="29"/>
      <c r="E77" s="36">
        <f t="shared" si="3"/>
        <v>0</v>
      </c>
      <c r="F77" s="2"/>
      <c r="G77" s="2"/>
      <c r="H77" s="2"/>
      <c r="I77" s="2"/>
      <c r="J77" s="2" t="s">
        <v>243</v>
      </c>
      <c r="K77" s="2"/>
      <c r="L77" s="2"/>
      <c r="M77" s="2"/>
      <c r="N77" s="2"/>
      <c r="O77" s="2"/>
      <c r="P77" s="2"/>
      <c r="Q77" s="2" t="s">
        <v>50</v>
      </c>
      <c r="R77" s="2" t="s">
        <v>271</v>
      </c>
      <c r="S77" s="2" t="s">
        <v>211</v>
      </c>
      <c r="T77" s="2" t="s">
        <v>132</v>
      </c>
      <c r="U77" s="2" t="s">
        <v>272</v>
      </c>
      <c r="V77" s="2" t="s">
        <v>273</v>
      </c>
      <c r="W77" s="2" t="s">
        <v>127</v>
      </c>
      <c r="X77" s="2" t="s">
        <v>7</v>
      </c>
      <c r="Y77" s="2">
        <v>1.0</v>
      </c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2"/>
      <c r="BC77" s="2">
        <f t="shared" si="4"/>
        <v>1</v>
      </c>
      <c r="BD77" s="2">
        <f t="shared" si="5"/>
        <v>105</v>
      </c>
      <c r="BE77" s="2">
        <v>53.0</v>
      </c>
    </row>
    <row r="78" ht="84.75" hidden="1" customHeight="1">
      <c r="A78" s="33">
        <f t="shared" si="1"/>
        <v>158700</v>
      </c>
      <c r="B78" s="34" t="str">
        <f t="shared" si="2"/>
        <v>http://helpstore.shop/keyword/A97210311031 1031</v>
      </c>
      <c r="C78" s="35"/>
      <c r="D78" s="29"/>
      <c r="E78" s="36">
        <f t="shared" si="3"/>
        <v>0</v>
      </c>
      <c r="F78" s="2"/>
      <c r="G78" s="2"/>
      <c r="H78" s="2"/>
      <c r="I78" s="2"/>
      <c r="J78" s="2" t="s">
        <v>243</v>
      </c>
      <c r="K78" s="2"/>
      <c r="L78" s="2"/>
      <c r="M78" s="2"/>
      <c r="N78" s="2"/>
      <c r="O78" s="2"/>
      <c r="P78" s="2"/>
      <c r="Q78" s="2" t="s">
        <v>52</v>
      </c>
      <c r="R78" s="2" t="s">
        <v>252</v>
      </c>
      <c r="S78" s="2" t="s">
        <v>211</v>
      </c>
      <c r="T78" s="2" t="s">
        <v>132</v>
      </c>
      <c r="U78" s="2" t="s">
        <v>274</v>
      </c>
      <c r="V78" s="2" t="s">
        <v>275</v>
      </c>
      <c r="W78" s="2" t="s">
        <v>127</v>
      </c>
      <c r="X78" s="2" t="s">
        <v>7</v>
      </c>
      <c r="Y78" s="2">
        <v>1.0</v>
      </c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2"/>
      <c r="BC78" s="2">
        <f t="shared" si="4"/>
        <v>1</v>
      </c>
      <c r="BD78" s="2">
        <f t="shared" si="5"/>
        <v>115</v>
      </c>
      <c r="BE78" s="2">
        <v>53.0</v>
      </c>
    </row>
    <row r="79" ht="84.75" hidden="1" customHeight="1">
      <c r="A79" s="33">
        <f t="shared" si="1"/>
        <v>131100</v>
      </c>
      <c r="B79" s="34" t="str">
        <f t="shared" si="2"/>
        <v>http://helpstore.shop/keyword/A97223482348 2348</v>
      </c>
      <c r="C79" s="35"/>
      <c r="D79" s="29"/>
      <c r="E79" s="36">
        <f t="shared" si="3"/>
        <v>0</v>
      </c>
      <c r="F79" s="2"/>
      <c r="G79" s="2"/>
      <c r="H79" s="2"/>
      <c r="I79" s="2"/>
      <c r="J79" s="2" t="s">
        <v>243</v>
      </c>
      <c r="K79" s="2"/>
      <c r="L79" s="2"/>
      <c r="M79" s="2"/>
      <c r="N79" s="2"/>
      <c r="O79" s="2"/>
      <c r="P79" s="2"/>
      <c r="Q79" s="2" t="s">
        <v>48</v>
      </c>
      <c r="R79" s="2" t="s">
        <v>254</v>
      </c>
      <c r="S79" s="2" t="s">
        <v>211</v>
      </c>
      <c r="T79" s="2" t="s">
        <v>132</v>
      </c>
      <c r="U79" s="2" t="s">
        <v>276</v>
      </c>
      <c r="V79" s="2" t="s">
        <v>277</v>
      </c>
      <c r="W79" s="2" t="s">
        <v>127</v>
      </c>
      <c r="X79" s="2" t="s">
        <v>7</v>
      </c>
      <c r="Y79" s="2">
        <v>1.0</v>
      </c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2"/>
      <c r="BC79" s="2">
        <f t="shared" si="4"/>
        <v>1</v>
      </c>
      <c r="BD79" s="2">
        <f t="shared" si="5"/>
        <v>95</v>
      </c>
      <c r="BE79" s="2">
        <v>53.0</v>
      </c>
    </row>
    <row r="80" ht="84.75" hidden="1" customHeight="1">
      <c r="A80" s="33">
        <f t="shared" si="1"/>
        <v>68310</v>
      </c>
      <c r="B80" s="34" t="str">
        <f t="shared" si="2"/>
        <v>http://helpstore.shop/keyword/A0451427. </v>
      </c>
      <c r="C80" s="35"/>
      <c r="D80" s="29"/>
      <c r="E80" s="36">
        <f t="shared" si="3"/>
        <v>0</v>
      </c>
      <c r="F80" s="2"/>
      <c r="G80" s="2"/>
      <c r="H80" s="2"/>
      <c r="I80" s="2"/>
      <c r="J80" s="2" t="s">
        <v>243</v>
      </c>
      <c r="K80" s="2"/>
      <c r="L80" s="2"/>
      <c r="M80" s="2"/>
      <c r="N80" s="2"/>
      <c r="O80" s="2"/>
      <c r="P80" s="2"/>
      <c r="Q80" s="2" t="s">
        <v>278</v>
      </c>
      <c r="R80" s="2" t="s">
        <v>279</v>
      </c>
      <c r="S80" s="2" t="s">
        <v>211</v>
      </c>
      <c r="T80" s="2" t="s">
        <v>132</v>
      </c>
      <c r="U80" s="2" t="s">
        <v>280</v>
      </c>
      <c r="V80" s="2"/>
      <c r="W80" s="2" t="s">
        <v>127</v>
      </c>
      <c r="X80" s="2" t="s">
        <v>7</v>
      </c>
      <c r="Y80" s="2">
        <v>1.0</v>
      </c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2"/>
      <c r="BC80" s="2">
        <f t="shared" si="4"/>
        <v>1</v>
      </c>
      <c r="BD80" s="2" t="str">
        <f t="shared" si="5"/>
        <v>#VALUE!</v>
      </c>
      <c r="BE80" s="2">
        <v>53.0</v>
      </c>
    </row>
    <row r="81" ht="84.75" hidden="1" customHeight="1">
      <c r="A81" s="33">
        <f t="shared" si="1"/>
        <v>68310</v>
      </c>
      <c r="B81" s="34" t="str">
        <f t="shared" si="2"/>
        <v>http://helpstore.shop/keyword/A045230230 230</v>
      </c>
      <c r="C81" s="35"/>
      <c r="D81" s="29"/>
      <c r="E81" s="36">
        <f t="shared" si="3"/>
        <v>0</v>
      </c>
      <c r="F81" s="2"/>
      <c r="G81" s="2"/>
      <c r="H81" s="2"/>
      <c r="I81" s="2"/>
      <c r="J81" s="2" t="s">
        <v>243</v>
      </c>
      <c r="K81" s="2"/>
      <c r="L81" s="2"/>
      <c r="M81" s="2"/>
      <c r="N81" s="2"/>
      <c r="O81" s="2"/>
      <c r="P81" s="2"/>
      <c r="Q81" s="2" t="s">
        <v>278</v>
      </c>
      <c r="R81" s="2" t="s">
        <v>279</v>
      </c>
      <c r="S81" s="2" t="s">
        <v>211</v>
      </c>
      <c r="T81" s="2" t="s">
        <v>132</v>
      </c>
      <c r="U81" s="2" t="s">
        <v>281</v>
      </c>
      <c r="V81" s="2" t="s">
        <v>258</v>
      </c>
      <c r="W81" s="2" t="s">
        <v>127</v>
      </c>
      <c r="X81" s="2" t="s">
        <v>7</v>
      </c>
      <c r="Y81" s="2">
        <v>1.0</v>
      </c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2"/>
      <c r="BC81" s="2">
        <f t="shared" si="4"/>
        <v>1</v>
      </c>
      <c r="BD81" s="2" t="str">
        <f t="shared" si="5"/>
        <v>#VALUE!</v>
      </c>
      <c r="BE81" s="2">
        <v>53.0</v>
      </c>
    </row>
    <row r="82" ht="84.75" hidden="1" customHeight="1">
      <c r="A82" s="33">
        <f t="shared" si="1"/>
        <v>89700</v>
      </c>
      <c r="B82" s="34" t="str">
        <f t="shared" si="2"/>
        <v>http://helpstore.shop/keyword/STYLUSSURPL SURPL</v>
      </c>
      <c r="C82" s="35"/>
      <c r="D82" s="29"/>
      <c r="E82" s="36">
        <f t="shared" si="3"/>
        <v>0</v>
      </c>
      <c r="F82" s="2"/>
      <c r="G82" s="2"/>
      <c r="H82" s="2"/>
      <c r="I82" s="2"/>
      <c r="J82" s="2" t="s">
        <v>243</v>
      </c>
      <c r="K82" s="2"/>
      <c r="L82" s="2"/>
      <c r="M82" s="2"/>
      <c r="N82" s="2"/>
      <c r="O82" s="2"/>
      <c r="P82" s="2"/>
      <c r="Q82" s="2" t="s">
        <v>75</v>
      </c>
      <c r="R82" s="2" t="s">
        <v>282</v>
      </c>
      <c r="S82" s="2" t="s">
        <v>211</v>
      </c>
      <c r="T82" s="2" t="s">
        <v>132</v>
      </c>
      <c r="U82" s="2" t="s">
        <v>283</v>
      </c>
      <c r="V82" s="2" t="s">
        <v>242</v>
      </c>
      <c r="W82" s="2" t="s">
        <v>127</v>
      </c>
      <c r="X82" s="2" t="s">
        <v>7</v>
      </c>
      <c r="Y82" s="2">
        <v>1.0</v>
      </c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2"/>
      <c r="BC82" s="2">
        <f t="shared" si="4"/>
        <v>1</v>
      </c>
      <c r="BD82" s="2">
        <f t="shared" si="5"/>
        <v>65</v>
      </c>
      <c r="BE82" s="2">
        <v>53.0</v>
      </c>
    </row>
    <row r="83" ht="84.75" hidden="1" customHeight="1">
      <c r="A83" s="33">
        <f t="shared" si="1"/>
        <v>47610</v>
      </c>
      <c r="B83" s="34" t="str">
        <f t="shared" si="2"/>
        <v>http://helpstore.shop/keyword/TROOPER3WOODLAND WOODLAND</v>
      </c>
      <c r="C83" s="35"/>
      <c r="D83" s="29"/>
      <c r="E83" s="36">
        <f t="shared" si="3"/>
        <v>0</v>
      </c>
      <c r="F83" s="2"/>
      <c r="G83" s="2"/>
      <c r="H83" s="2"/>
      <c r="I83" s="2"/>
      <c r="J83" s="2" t="s">
        <v>243</v>
      </c>
      <c r="K83" s="2"/>
      <c r="L83" s="2"/>
      <c r="M83" s="2"/>
      <c r="N83" s="2"/>
      <c r="O83" s="2"/>
      <c r="P83" s="2"/>
      <c r="Q83" s="2" t="s">
        <v>223</v>
      </c>
      <c r="R83" s="2" t="s">
        <v>284</v>
      </c>
      <c r="S83" s="2" t="s">
        <v>211</v>
      </c>
      <c r="T83" s="2" t="s">
        <v>132</v>
      </c>
      <c r="U83" s="2" t="s">
        <v>285</v>
      </c>
      <c r="V83" s="2" t="s">
        <v>286</v>
      </c>
      <c r="W83" s="2" t="s">
        <v>127</v>
      </c>
      <c r="X83" s="2" t="s">
        <v>7</v>
      </c>
      <c r="Y83" s="2">
        <v>1.0</v>
      </c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2"/>
      <c r="BC83" s="2">
        <f t="shared" si="4"/>
        <v>1</v>
      </c>
      <c r="BD83" s="2" t="str">
        <f t="shared" si="5"/>
        <v>#VALUE!</v>
      </c>
      <c r="BE83" s="2">
        <v>53.0</v>
      </c>
    </row>
    <row r="84" ht="84.75" hidden="1" customHeight="1">
      <c r="A84" s="33">
        <f t="shared" si="1"/>
        <v>54510</v>
      </c>
      <c r="B84" s="34" t="str">
        <f t="shared" si="2"/>
        <v>http://helpstore.shop/keyword/TROOPERMATTE MATTE</v>
      </c>
      <c r="C84" s="35"/>
      <c r="D84" s="29"/>
      <c r="E84" s="36">
        <f t="shared" si="3"/>
        <v>0</v>
      </c>
      <c r="F84" s="2"/>
      <c r="G84" s="2"/>
      <c r="H84" s="2"/>
      <c r="I84" s="2"/>
      <c r="J84" s="2" t="s">
        <v>243</v>
      </c>
      <c r="K84" s="2"/>
      <c r="L84" s="2"/>
      <c r="M84" s="2"/>
      <c r="N84" s="2"/>
      <c r="O84" s="2"/>
      <c r="P84" s="2"/>
      <c r="Q84" s="2" t="s">
        <v>287</v>
      </c>
      <c r="R84" s="2" t="s">
        <v>288</v>
      </c>
      <c r="S84" s="2" t="s">
        <v>211</v>
      </c>
      <c r="T84" s="2" t="s">
        <v>132</v>
      </c>
      <c r="U84" s="2" t="s">
        <v>289</v>
      </c>
      <c r="V84" s="2" t="s">
        <v>290</v>
      </c>
      <c r="W84" s="2" t="s">
        <v>127</v>
      </c>
      <c r="X84" s="2" t="s">
        <v>7</v>
      </c>
      <c r="Y84" s="2">
        <v>1.0</v>
      </c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2"/>
      <c r="BC84" s="2">
        <f t="shared" si="4"/>
        <v>1</v>
      </c>
      <c r="BD84" s="2" t="str">
        <f t="shared" si="5"/>
        <v>#VALUE!</v>
      </c>
      <c r="BE84" s="2">
        <v>53.0</v>
      </c>
    </row>
    <row r="85" ht="84.75" hidden="1" customHeight="1">
      <c r="A85" s="33">
        <f t="shared" si="1"/>
        <v>68310</v>
      </c>
      <c r="B85" s="34" t="str">
        <f t="shared" si="2"/>
        <v>http://helpstore.shop/keyword/H012349NEONGREEN NEONGREEN</v>
      </c>
      <c r="C85" s="35"/>
      <c r="D85" s="29"/>
      <c r="E85" s="36">
        <f t="shared" si="3"/>
        <v>0</v>
      </c>
      <c r="F85" s="2"/>
      <c r="G85" s="2"/>
      <c r="H85" s="2"/>
      <c r="I85" s="2"/>
      <c r="J85" s="2" t="s">
        <v>243</v>
      </c>
      <c r="K85" s="2"/>
      <c r="L85" s="2"/>
      <c r="M85" s="2"/>
      <c r="N85" s="2"/>
      <c r="O85" s="2"/>
      <c r="P85" s="2"/>
      <c r="Q85" s="2" t="s">
        <v>278</v>
      </c>
      <c r="R85" s="2" t="s">
        <v>279</v>
      </c>
      <c r="S85" s="2" t="s">
        <v>211</v>
      </c>
      <c r="T85" s="2" t="s">
        <v>132</v>
      </c>
      <c r="U85" s="2" t="s">
        <v>291</v>
      </c>
      <c r="V85" s="2" t="s">
        <v>292</v>
      </c>
      <c r="W85" s="2" t="s">
        <v>127</v>
      </c>
      <c r="X85" s="2" t="s">
        <v>7</v>
      </c>
      <c r="Y85" s="2">
        <v>1.0</v>
      </c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2"/>
      <c r="BC85" s="2">
        <f t="shared" si="4"/>
        <v>1</v>
      </c>
      <c r="BD85" s="2" t="str">
        <f t="shared" si="5"/>
        <v>#VALUE!</v>
      </c>
      <c r="BE85" s="2">
        <v>53.0</v>
      </c>
    </row>
    <row r="86" ht="84.75" hidden="1" customHeight="1">
      <c r="A86" s="33">
        <f t="shared" si="1"/>
        <v>103500</v>
      </c>
      <c r="B86" s="34" t="str">
        <f t="shared" si="2"/>
        <v>http://helpstore.shop/keyword/H028127 0127</v>
      </c>
      <c r="C86" s="35"/>
      <c r="D86" s="29"/>
      <c r="E86" s="36">
        <f t="shared" si="3"/>
        <v>0</v>
      </c>
      <c r="F86" s="2"/>
      <c r="G86" s="2"/>
      <c r="H86" s="2"/>
      <c r="I86" s="2"/>
      <c r="J86" s="2" t="s">
        <v>243</v>
      </c>
      <c r="K86" s="2"/>
      <c r="L86" s="2"/>
      <c r="M86" s="2"/>
      <c r="N86" s="2"/>
      <c r="O86" s="2"/>
      <c r="P86" s="2"/>
      <c r="Q86" s="2" t="s">
        <v>44</v>
      </c>
      <c r="R86" s="2" t="s">
        <v>245</v>
      </c>
      <c r="S86" s="2" t="s">
        <v>211</v>
      </c>
      <c r="T86" s="2" t="s">
        <v>132</v>
      </c>
      <c r="U86" s="2" t="s">
        <v>293</v>
      </c>
      <c r="V86" s="2" t="s">
        <v>294</v>
      </c>
      <c r="W86" s="2" t="s">
        <v>127</v>
      </c>
      <c r="X86" s="2" t="s">
        <v>7</v>
      </c>
      <c r="Y86" s="2">
        <v>2.0</v>
      </c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2"/>
      <c r="BC86" s="2">
        <f t="shared" si="4"/>
        <v>2</v>
      </c>
      <c r="BD86" s="2">
        <f t="shared" si="5"/>
        <v>150</v>
      </c>
      <c r="BE86" s="2">
        <v>53.0</v>
      </c>
    </row>
    <row r="87" ht="84.75" hidden="1" customHeight="1">
      <c r="A87" s="33">
        <f t="shared" si="1"/>
        <v>103500</v>
      </c>
      <c r="B87" s="34" t="str">
        <f t="shared" si="2"/>
        <v>http://helpstore.shop/keyword/H028383 383</v>
      </c>
      <c r="C87" s="35"/>
      <c r="D87" s="29"/>
      <c r="E87" s="36">
        <f t="shared" si="3"/>
        <v>0</v>
      </c>
      <c r="F87" s="2"/>
      <c r="G87" s="2"/>
      <c r="H87" s="2"/>
      <c r="I87" s="2"/>
      <c r="J87" s="2" t="s">
        <v>243</v>
      </c>
      <c r="K87" s="2"/>
      <c r="L87" s="2"/>
      <c r="M87" s="2"/>
      <c r="N87" s="2"/>
      <c r="O87" s="2"/>
      <c r="P87" s="2"/>
      <c r="Q87" s="2" t="s">
        <v>44</v>
      </c>
      <c r="R87" s="2" t="s">
        <v>245</v>
      </c>
      <c r="S87" s="2" t="s">
        <v>211</v>
      </c>
      <c r="T87" s="2" t="s">
        <v>132</v>
      </c>
      <c r="U87" s="2" t="s">
        <v>295</v>
      </c>
      <c r="V87" s="2" t="s">
        <v>296</v>
      </c>
      <c r="W87" s="2" t="s">
        <v>127</v>
      </c>
      <c r="X87" s="2" t="s">
        <v>7</v>
      </c>
      <c r="Y87" s="2">
        <v>1.0</v>
      </c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2"/>
      <c r="BC87" s="2">
        <f t="shared" si="4"/>
        <v>1</v>
      </c>
      <c r="BD87" s="2">
        <f t="shared" si="5"/>
        <v>75</v>
      </c>
      <c r="BE87" s="2">
        <v>53.0</v>
      </c>
    </row>
    <row r="88" ht="84.75" hidden="1" customHeight="1">
      <c r="A88" s="33">
        <f t="shared" si="1"/>
        <v>54510</v>
      </c>
      <c r="B88" s="34" t="str">
        <f t="shared" si="2"/>
        <v>http://helpstore.shop/keyword/TROOPERRED RED</v>
      </c>
      <c r="C88" s="35"/>
      <c r="D88" s="29"/>
      <c r="E88" s="36">
        <f t="shared" si="3"/>
        <v>0</v>
      </c>
      <c r="F88" s="2"/>
      <c r="G88" s="2"/>
      <c r="H88" s="2"/>
      <c r="I88" s="2"/>
      <c r="J88" s="2" t="s">
        <v>243</v>
      </c>
      <c r="K88" s="2"/>
      <c r="L88" s="2"/>
      <c r="M88" s="2"/>
      <c r="N88" s="2"/>
      <c r="O88" s="2"/>
      <c r="P88" s="2"/>
      <c r="Q88" s="2" t="s">
        <v>287</v>
      </c>
      <c r="R88" s="2" t="s">
        <v>288</v>
      </c>
      <c r="S88" s="2" t="s">
        <v>211</v>
      </c>
      <c r="T88" s="2" t="s">
        <v>132</v>
      </c>
      <c r="U88" s="2" t="s">
        <v>297</v>
      </c>
      <c r="V88" s="2" t="s">
        <v>235</v>
      </c>
      <c r="W88" s="2" t="s">
        <v>127</v>
      </c>
      <c r="X88" s="2" t="s">
        <v>7</v>
      </c>
      <c r="Y88" s="2">
        <v>1.0</v>
      </c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2"/>
      <c r="BC88" s="2">
        <f t="shared" si="4"/>
        <v>1</v>
      </c>
      <c r="BD88" s="2" t="str">
        <f t="shared" si="5"/>
        <v>#VALUE!</v>
      </c>
      <c r="BE88" s="2">
        <v>53.0</v>
      </c>
    </row>
    <row r="89" ht="84.75" hidden="1" customHeight="1">
      <c r="A89" s="33">
        <f t="shared" si="1"/>
        <v>18216</v>
      </c>
      <c r="B89" s="34" t="str">
        <f t="shared" si="2"/>
        <v>http://helpstore.shop/keyword/C2154166072BURG BURG</v>
      </c>
      <c r="C89" s="35"/>
      <c r="D89" s="29"/>
      <c r="E89" s="36">
        <f t="shared" si="3"/>
        <v>0</v>
      </c>
      <c r="F89" s="2"/>
      <c r="G89" s="2"/>
      <c r="H89" s="2"/>
      <c r="I89" s="2"/>
      <c r="J89" s="2" t="s">
        <v>243</v>
      </c>
      <c r="K89" s="2"/>
      <c r="L89" s="2"/>
      <c r="M89" s="2"/>
      <c r="N89" s="2"/>
      <c r="O89" s="2"/>
      <c r="P89" s="2"/>
      <c r="Q89" s="2" t="s">
        <v>209</v>
      </c>
      <c r="R89" s="2" t="s">
        <v>210</v>
      </c>
      <c r="S89" s="2" t="s">
        <v>211</v>
      </c>
      <c r="T89" s="2" t="s">
        <v>132</v>
      </c>
      <c r="U89" s="2" t="s">
        <v>298</v>
      </c>
      <c r="V89" s="2" t="s">
        <v>299</v>
      </c>
      <c r="W89" s="2" t="s">
        <v>127</v>
      </c>
      <c r="X89" s="2" t="s">
        <v>7</v>
      </c>
      <c r="Y89" s="2">
        <v>1.0</v>
      </c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2"/>
      <c r="BC89" s="2">
        <f t="shared" si="4"/>
        <v>1</v>
      </c>
      <c r="BD89" s="2" t="str">
        <f t="shared" si="5"/>
        <v>#VALUE!</v>
      </c>
      <c r="BE89" s="2">
        <v>53.0</v>
      </c>
    </row>
    <row r="90" ht="84.75" hidden="1" customHeight="1">
      <c r="A90" s="33">
        <f t="shared" si="1"/>
        <v>18216</v>
      </c>
      <c r="B90" s="34" t="str">
        <f t="shared" si="2"/>
        <v>http://helpstore.shop/keyword/C2154166073BURGUNDY BURGUNDY</v>
      </c>
      <c r="C90" s="35"/>
      <c r="D90" s="29"/>
      <c r="E90" s="36">
        <f t="shared" si="3"/>
        <v>0</v>
      </c>
      <c r="F90" s="2"/>
      <c r="G90" s="2"/>
      <c r="H90" s="2"/>
      <c r="I90" s="2"/>
      <c r="J90" s="2" t="s">
        <v>243</v>
      </c>
      <c r="K90" s="2"/>
      <c r="L90" s="2"/>
      <c r="M90" s="2"/>
      <c r="N90" s="2"/>
      <c r="O90" s="2"/>
      <c r="P90" s="2"/>
      <c r="Q90" s="2" t="s">
        <v>209</v>
      </c>
      <c r="R90" s="2" t="s">
        <v>210</v>
      </c>
      <c r="S90" s="2" t="s">
        <v>211</v>
      </c>
      <c r="T90" s="2" t="s">
        <v>132</v>
      </c>
      <c r="U90" s="2" t="s">
        <v>300</v>
      </c>
      <c r="V90" s="2" t="s">
        <v>301</v>
      </c>
      <c r="W90" s="2" t="s">
        <v>127</v>
      </c>
      <c r="X90" s="2" t="s">
        <v>7</v>
      </c>
      <c r="Y90" s="2">
        <v>3.0</v>
      </c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2"/>
      <c r="BC90" s="2">
        <f t="shared" si="4"/>
        <v>3</v>
      </c>
      <c r="BD90" s="2" t="str">
        <f t="shared" si="5"/>
        <v>#VALUE!</v>
      </c>
      <c r="BE90" s="2">
        <v>53.0</v>
      </c>
    </row>
    <row r="91" ht="84.75" hidden="1" customHeight="1">
      <c r="A91" s="33">
        <f t="shared" si="1"/>
        <v>14490</v>
      </c>
      <c r="B91" s="34" t="str">
        <f t="shared" si="2"/>
        <v>http://helpstore.shop/keyword/C21671787PARADISE PARADISE</v>
      </c>
      <c r="C91" s="35"/>
      <c r="D91" s="29"/>
      <c r="E91" s="36">
        <f t="shared" si="3"/>
        <v>0</v>
      </c>
      <c r="F91" s="2"/>
      <c r="G91" s="2"/>
      <c r="H91" s="2"/>
      <c r="I91" s="2"/>
      <c r="J91" s="2" t="s">
        <v>243</v>
      </c>
      <c r="K91" s="2"/>
      <c r="L91" s="2"/>
      <c r="M91" s="2"/>
      <c r="N91" s="2"/>
      <c r="O91" s="2"/>
      <c r="P91" s="2"/>
      <c r="Q91" s="2" t="s">
        <v>23</v>
      </c>
      <c r="R91" s="2" t="s">
        <v>302</v>
      </c>
      <c r="S91" s="2" t="s">
        <v>211</v>
      </c>
      <c r="T91" s="2" t="s">
        <v>132</v>
      </c>
      <c r="U91" s="2" t="s">
        <v>303</v>
      </c>
      <c r="V91" s="2" t="s">
        <v>304</v>
      </c>
      <c r="W91" s="2" t="s">
        <v>127</v>
      </c>
      <c r="X91" s="2" t="s">
        <v>7</v>
      </c>
      <c r="Y91" s="2">
        <v>3.0</v>
      </c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2"/>
      <c r="BC91" s="2">
        <f t="shared" si="4"/>
        <v>3</v>
      </c>
      <c r="BD91" s="2" t="str">
        <f t="shared" si="5"/>
        <v>#VALUE!</v>
      </c>
      <c r="BE91" s="2">
        <v>53.0</v>
      </c>
    </row>
    <row r="92" ht="84.75" hidden="1" customHeight="1">
      <c r="A92" s="33">
        <f t="shared" si="1"/>
        <v>18216</v>
      </c>
      <c r="B92" s="34" t="str">
        <f t="shared" si="2"/>
        <v>http://helpstore.shop/keyword/C2330000BLACK BLACK</v>
      </c>
      <c r="C92" s="35"/>
      <c r="D92" s="29"/>
      <c r="E92" s="36">
        <f t="shared" si="3"/>
        <v>0</v>
      </c>
      <c r="F92" s="2"/>
      <c r="G92" s="2"/>
      <c r="H92" s="2"/>
      <c r="I92" s="2"/>
      <c r="J92" s="2" t="s">
        <v>243</v>
      </c>
      <c r="K92" s="2"/>
      <c r="L92" s="2"/>
      <c r="M92" s="2"/>
      <c r="N92" s="2"/>
      <c r="O92" s="2"/>
      <c r="P92" s="2"/>
      <c r="Q92" s="2" t="s">
        <v>209</v>
      </c>
      <c r="R92" s="2" t="s">
        <v>210</v>
      </c>
      <c r="S92" s="2" t="s">
        <v>211</v>
      </c>
      <c r="T92" s="2" t="s">
        <v>132</v>
      </c>
      <c r="U92" s="2" t="s">
        <v>305</v>
      </c>
      <c r="V92" s="2" t="s">
        <v>306</v>
      </c>
      <c r="W92" s="2" t="s">
        <v>127</v>
      </c>
      <c r="X92" s="2" t="s">
        <v>7</v>
      </c>
      <c r="Y92" s="2">
        <v>1.0</v>
      </c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2"/>
      <c r="BC92" s="2">
        <f t="shared" si="4"/>
        <v>1</v>
      </c>
      <c r="BD92" s="2" t="str">
        <f t="shared" si="5"/>
        <v>#VALUE!</v>
      </c>
      <c r="BE92" s="2">
        <v>53.0</v>
      </c>
    </row>
    <row r="93" ht="84.75" hidden="1" customHeight="1">
      <c r="A93" s="33">
        <f t="shared" si="1"/>
        <v>18216</v>
      </c>
      <c r="B93" s="34" t="str">
        <f t="shared" si="2"/>
        <v>http://helpstore.shop/keyword/HEA </v>
      </c>
      <c r="C93" s="35"/>
      <c r="D93" s="29"/>
      <c r="E93" s="36">
        <f t="shared" si="3"/>
        <v>0</v>
      </c>
      <c r="F93" s="2"/>
      <c r="G93" s="2"/>
      <c r="H93" s="2"/>
      <c r="I93" s="2"/>
      <c r="J93" s="2" t="s">
        <v>243</v>
      </c>
      <c r="K93" s="2"/>
      <c r="L93" s="2"/>
      <c r="M93" s="2"/>
      <c r="N93" s="2"/>
      <c r="O93" s="2"/>
      <c r="P93" s="2"/>
      <c r="Q93" s="2" t="s">
        <v>209</v>
      </c>
      <c r="R93" s="2" t="s">
        <v>210</v>
      </c>
      <c r="S93" s="2" t="s">
        <v>211</v>
      </c>
      <c r="T93" s="2" t="s">
        <v>132</v>
      </c>
      <c r="U93" s="2" t="s">
        <v>307</v>
      </c>
      <c r="V93" s="2" t="s">
        <v>308</v>
      </c>
      <c r="W93" s="2" t="s">
        <v>127</v>
      </c>
      <c r="X93" s="2" t="s">
        <v>54</v>
      </c>
      <c r="Y93" s="37"/>
      <c r="Z93" s="37"/>
      <c r="AA93" s="2">
        <v>3.0</v>
      </c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2"/>
      <c r="BC93" s="2">
        <f t="shared" si="4"/>
        <v>3</v>
      </c>
      <c r="BD93" s="2" t="str">
        <f t="shared" si="5"/>
        <v>#VALUE!</v>
      </c>
      <c r="BE93" s="2">
        <v>53.0</v>
      </c>
    </row>
    <row r="94" ht="84.75" hidden="1" customHeight="1">
      <c r="A94" s="33">
        <f t="shared" si="1"/>
        <v>43332</v>
      </c>
      <c r="B94" s="34" t="str">
        <f t="shared" si="2"/>
        <v>http://helpstore.shop/keyword/TEK </v>
      </c>
      <c r="C94" s="35"/>
      <c r="D94" s="29"/>
      <c r="E94" s="36">
        <f t="shared" si="3"/>
        <v>0</v>
      </c>
      <c r="F94" s="2"/>
      <c r="G94" s="2"/>
      <c r="H94" s="2"/>
      <c r="I94" s="2"/>
      <c r="J94" s="2" t="s">
        <v>309</v>
      </c>
      <c r="K94" s="2"/>
      <c r="L94" s="2"/>
      <c r="M94" s="2"/>
      <c r="N94" s="2"/>
      <c r="O94" s="2"/>
      <c r="P94" s="2"/>
      <c r="Q94" s="2" t="s">
        <v>310</v>
      </c>
      <c r="R94" s="2" t="s">
        <v>311</v>
      </c>
      <c r="S94" s="2" t="s">
        <v>211</v>
      </c>
      <c r="T94" s="2" t="s">
        <v>312</v>
      </c>
      <c r="U94" s="2" t="s">
        <v>313</v>
      </c>
      <c r="V94" s="2"/>
      <c r="W94" s="2" t="s">
        <v>127</v>
      </c>
      <c r="X94" s="2" t="s">
        <v>69</v>
      </c>
      <c r="Y94" s="2">
        <v>2.0</v>
      </c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2"/>
      <c r="BC94" s="2">
        <f t="shared" si="4"/>
        <v>2</v>
      </c>
      <c r="BD94" s="2" t="str">
        <f t="shared" si="5"/>
        <v>#VALUE!</v>
      </c>
      <c r="BE94" s="2">
        <v>53.0</v>
      </c>
    </row>
    <row r="95" ht="84.75" hidden="1" customHeight="1">
      <c r="A95" s="33">
        <f t="shared" si="1"/>
        <v>37122</v>
      </c>
      <c r="B95" s="34" t="str">
        <f t="shared" si="2"/>
        <v>http://helpstore.shop/keyword/C225600000 BLACK</v>
      </c>
      <c r="C95" s="35"/>
      <c r="D95" s="29"/>
      <c r="E95" s="36">
        <f t="shared" si="3"/>
        <v>0</v>
      </c>
      <c r="F95" s="2"/>
      <c r="G95" s="2"/>
      <c r="H95" s="2"/>
      <c r="I95" s="2"/>
      <c r="J95" s="2" t="s">
        <v>309</v>
      </c>
      <c r="K95" s="2"/>
      <c r="L95" s="2"/>
      <c r="M95" s="2"/>
      <c r="N95" s="2"/>
      <c r="O95" s="2"/>
      <c r="P95" s="2"/>
      <c r="Q95" s="2" t="s">
        <v>314</v>
      </c>
      <c r="R95" s="2" t="s">
        <v>59</v>
      </c>
      <c r="S95" s="2" t="s">
        <v>211</v>
      </c>
      <c r="T95" s="2" t="s">
        <v>312</v>
      </c>
      <c r="U95" s="2" t="s">
        <v>315</v>
      </c>
      <c r="V95" s="2"/>
      <c r="W95" s="2" t="s">
        <v>127</v>
      </c>
      <c r="X95" s="2" t="s">
        <v>69</v>
      </c>
      <c r="Y95" s="2">
        <v>1.0</v>
      </c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2"/>
      <c r="BC95" s="2">
        <f t="shared" si="4"/>
        <v>1</v>
      </c>
      <c r="BD95" s="2" t="str">
        <f t="shared" si="5"/>
        <v>#VALUE!</v>
      </c>
      <c r="BE95" s="2">
        <v>53.0</v>
      </c>
    </row>
    <row r="96" ht="84.75" hidden="1" customHeight="1">
      <c r="A96" s="33">
        <f t="shared" si="1"/>
        <v>49680</v>
      </c>
      <c r="B96" s="34" t="str">
        <f t="shared" si="2"/>
        <v>http://helpstore.shop/keyword/C2605242500 WOODGRAIN</v>
      </c>
      <c r="C96" s="35"/>
      <c r="D96" s="29"/>
      <c r="E96" s="36">
        <f t="shared" si="3"/>
        <v>0</v>
      </c>
      <c r="F96" s="2"/>
      <c r="G96" s="2"/>
      <c r="H96" s="2"/>
      <c r="I96" s="2"/>
      <c r="J96" s="2" t="s">
        <v>309</v>
      </c>
      <c r="K96" s="2"/>
      <c r="L96" s="2"/>
      <c r="M96" s="2"/>
      <c r="N96" s="2"/>
      <c r="O96" s="2"/>
      <c r="P96" s="2"/>
      <c r="Q96" s="2" t="s">
        <v>316</v>
      </c>
      <c r="R96" s="2" t="s">
        <v>288</v>
      </c>
      <c r="S96" s="2" t="s">
        <v>211</v>
      </c>
      <c r="T96" s="2" t="s">
        <v>312</v>
      </c>
      <c r="U96" s="2" t="s">
        <v>317</v>
      </c>
      <c r="V96" s="2"/>
      <c r="W96" s="2" t="s">
        <v>127</v>
      </c>
      <c r="X96" s="2" t="s">
        <v>69</v>
      </c>
      <c r="Y96" s="2">
        <v>2.0</v>
      </c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2"/>
      <c r="BC96" s="2">
        <f t="shared" si="4"/>
        <v>2</v>
      </c>
      <c r="BD96" s="2">
        <f t="shared" si="5"/>
        <v>72</v>
      </c>
      <c r="BE96" s="2">
        <v>53.0</v>
      </c>
    </row>
    <row r="97" ht="84.75" hidden="1" customHeight="1">
      <c r="A97" s="33">
        <f t="shared" si="1"/>
        <v>82800</v>
      </c>
      <c r="B97" s="34" t="str">
        <f t="shared" si="2"/>
        <v>http://helpstore.shop/keyword/NSKARLGGOLD GOLD</v>
      </c>
      <c r="C97" s="35"/>
      <c r="D97" s="29"/>
      <c r="E97" s="36">
        <f t="shared" si="3"/>
        <v>0</v>
      </c>
      <c r="F97" s="2"/>
      <c r="G97" s="2"/>
      <c r="H97" s="2"/>
      <c r="I97" s="2"/>
      <c r="J97" s="2" t="s">
        <v>318</v>
      </c>
      <c r="K97" s="2"/>
      <c r="L97" s="2"/>
      <c r="M97" s="2"/>
      <c r="N97" s="2"/>
      <c r="O97" s="2"/>
      <c r="P97" s="2"/>
      <c r="Q97" s="2" t="s">
        <v>74</v>
      </c>
      <c r="R97" s="2" t="s">
        <v>245</v>
      </c>
      <c r="S97" s="2" t="s">
        <v>319</v>
      </c>
      <c r="T97" s="2" t="s">
        <v>132</v>
      </c>
      <c r="U97" s="2" t="s">
        <v>320</v>
      </c>
      <c r="V97" s="2" t="s">
        <v>321</v>
      </c>
      <c r="W97" s="2" t="s">
        <v>127</v>
      </c>
      <c r="X97" s="2" t="s">
        <v>7</v>
      </c>
      <c r="Y97" s="2">
        <v>1.0</v>
      </c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2"/>
      <c r="BC97" s="2">
        <f t="shared" si="4"/>
        <v>1</v>
      </c>
      <c r="BD97" s="2">
        <f t="shared" si="5"/>
        <v>60</v>
      </c>
      <c r="BE97" s="2">
        <v>53.0</v>
      </c>
    </row>
    <row r="98" ht="84.75" hidden="1" customHeight="1">
      <c r="A98" s="33">
        <f t="shared" si="1"/>
        <v>81420</v>
      </c>
      <c r="B98" s="34" t="str">
        <f t="shared" si="2"/>
        <v>http://helpstore.shop/keyword/PIL ROSA</v>
      </c>
      <c r="C98" s="35"/>
      <c r="D98" s="29"/>
      <c r="E98" s="36">
        <f t="shared" si="3"/>
        <v>0</v>
      </c>
      <c r="F98" s="2"/>
      <c r="G98" s="2"/>
      <c r="H98" s="2"/>
      <c r="I98" s="2"/>
      <c r="J98" s="2" t="s">
        <v>322</v>
      </c>
      <c r="K98" s="2"/>
      <c r="L98" s="2"/>
      <c r="M98" s="2"/>
      <c r="N98" s="2"/>
      <c r="O98" s="2"/>
      <c r="P98" s="2"/>
      <c r="Q98" s="2" t="s">
        <v>59</v>
      </c>
      <c r="R98" s="2" t="s">
        <v>323</v>
      </c>
      <c r="S98" s="2" t="s">
        <v>324</v>
      </c>
      <c r="T98" s="2" t="s">
        <v>325</v>
      </c>
      <c r="U98" s="2" t="s">
        <v>326</v>
      </c>
      <c r="V98" s="2" t="s">
        <v>150</v>
      </c>
      <c r="W98" s="2" t="s">
        <v>142</v>
      </c>
      <c r="X98" s="2" t="s">
        <v>8</v>
      </c>
      <c r="Y98" s="2">
        <v>2.0</v>
      </c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2"/>
      <c r="BC98" s="2">
        <f t="shared" si="4"/>
        <v>2</v>
      </c>
      <c r="BD98" s="2">
        <f t="shared" si="5"/>
        <v>118</v>
      </c>
      <c r="BE98" s="2">
        <v>53.0</v>
      </c>
    </row>
    <row r="99" ht="84.75" hidden="1" customHeight="1">
      <c r="A99" s="33">
        <f t="shared" si="1"/>
        <v>117300</v>
      </c>
      <c r="B99" s="34" t="str">
        <f t="shared" si="2"/>
        <v>http://helpstore.shop/keyword/9060114822 906006</v>
      </c>
      <c r="C99" s="35"/>
      <c r="D99" s="29"/>
      <c r="E99" s="36">
        <f t="shared" si="3"/>
        <v>0</v>
      </c>
      <c r="F99" s="2"/>
      <c r="G99" s="2"/>
      <c r="H99" s="2"/>
      <c r="I99" s="2"/>
      <c r="J99" s="2" t="s">
        <v>327</v>
      </c>
      <c r="K99" s="2"/>
      <c r="L99" s="2"/>
      <c r="M99" s="2"/>
      <c r="N99" s="2"/>
      <c r="O99" s="2"/>
      <c r="P99" s="2"/>
      <c r="Q99" s="2" t="s">
        <v>46</v>
      </c>
      <c r="R99" s="2" t="s">
        <v>271</v>
      </c>
      <c r="S99" s="2" t="s">
        <v>328</v>
      </c>
      <c r="T99" s="2" t="s">
        <v>329</v>
      </c>
      <c r="U99" s="2" t="s">
        <v>330</v>
      </c>
      <c r="V99" s="2" t="s">
        <v>331</v>
      </c>
      <c r="W99" s="2" t="s">
        <v>127</v>
      </c>
      <c r="X99" s="2" t="s">
        <v>8</v>
      </c>
      <c r="Y99" s="2">
        <v>2.0</v>
      </c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2"/>
      <c r="BC99" s="2">
        <f t="shared" si="4"/>
        <v>2</v>
      </c>
      <c r="BD99" s="2">
        <f t="shared" si="5"/>
        <v>170</v>
      </c>
      <c r="BE99" s="2">
        <v>53.0</v>
      </c>
    </row>
    <row r="100" ht="84.75" hidden="1" customHeight="1">
      <c r="A100" s="33">
        <f t="shared" si="1"/>
        <v>48990</v>
      </c>
      <c r="B100" s="34" t="str">
        <f t="shared" si="2"/>
        <v>http://helpstore.shop/keyword/921551108705 02E</v>
      </c>
      <c r="C100" s="35"/>
      <c r="D100" s="29"/>
      <c r="E100" s="36">
        <f t="shared" si="3"/>
        <v>0</v>
      </c>
      <c r="F100" s="2"/>
      <c r="G100" s="2"/>
      <c r="H100" s="2"/>
      <c r="I100" s="2"/>
      <c r="J100" s="2" t="s">
        <v>332</v>
      </c>
      <c r="K100" s="2"/>
      <c r="L100" s="2"/>
      <c r="M100" s="2"/>
      <c r="N100" s="2"/>
      <c r="O100" s="2"/>
      <c r="P100" s="2"/>
      <c r="Q100" s="2" t="s">
        <v>333</v>
      </c>
      <c r="R100" s="2" t="s">
        <v>47</v>
      </c>
      <c r="S100" s="2" t="s">
        <v>328</v>
      </c>
      <c r="T100" s="2" t="s">
        <v>312</v>
      </c>
      <c r="U100" s="2" t="s">
        <v>334</v>
      </c>
      <c r="V100" s="2" t="s">
        <v>335</v>
      </c>
      <c r="W100" s="2" t="s">
        <v>127</v>
      </c>
      <c r="X100" s="2" t="s">
        <v>8</v>
      </c>
      <c r="Y100" s="2">
        <v>1.0</v>
      </c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2"/>
      <c r="BC100" s="2">
        <f t="shared" si="4"/>
        <v>1</v>
      </c>
      <c r="BD100" s="2" t="str">
        <f t="shared" si="5"/>
        <v>#VALUE!</v>
      </c>
      <c r="BE100" s="2">
        <v>53.0</v>
      </c>
    </row>
    <row r="101" ht="84.75" customHeight="1">
      <c r="A101" s="33">
        <f t="shared" si="1"/>
        <v>553904.4</v>
      </c>
      <c r="B101" s="34" t="str">
        <f t="shared" si="2"/>
        <v>http://helpstore.shop/keyword/OWNA150F20LEA002 1000</v>
      </c>
      <c r="C101" s="35"/>
      <c r="D101" s="29"/>
      <c r="E101" s="36">
        <f t="shared" si="3"/>
        <v>0</v>
      </c>
      <c r="F101" s="3">
        <f t="shared" ref="F101:F105" si="6">iferror(vlookup(S101,I:J,2,0),10%)</f>
        <v>0.22</v>
      </c>
      <c r="G101" s="2"/>
      <c r="H101" s="2"/>
      <c r="I101" s="2"/>
      <c r="J101" s="2" t="s">
        <v>336</v>
      </c>
      <c r="K101" s="2"/>
      <c r="L101" s="2"/>
      <c r="M101" s="2"/>
      <c r="N101" s="2"/>
      <c r="O101" s="2"/>
      <c r="P101" s="2"/>
      <c r="Q101" s="2" t="s">
        <v>337</v>
      </c>
      <c r="R101" s="2" t="s">
        <v>338</v>
      </c>
      <c r="S101" s="2" t="s">
        <v>339</v>
      </c>
      <c r="T101" s="2" t="s">
        <v>202</v>
      </c>
      <c r="U101" s="2" t="s">
        <v>340</v>
      </c>
      <c r="V101" s="2" t="s">
        <v>335</v>
      </c>
      <c r="W101" s="2" t="s">
        <v>142</v>
      </c>
      <c r="X101" s="2" t="s">
        <v>8</v>
      </c>
      <c r="Y101" s="2">
        <v>1.0</v>
      </c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2"/>
      <c r="BC101" s="2">
        <f t="shared" si="4"/>
        <v>1</v>
      </c>
      <c r="BD101" s="2">
        <f t="shared" si="5"/>
        <v>329</v>
      </c>
      <c r="BE101" s="2">
        <v>53.0</v>
      </c>
    </row>
    <row r="102" ht="84.75" customHeight="1">
      <c r="A102" s="33">
        <f t="shared" si="1"/>
        <v>218868</v>
      </c>
      <c r="B102" s="34" t="str">
        <f t="shared" si="2"/>
        <v>http://helpstore.shop/keyword/OWMA017F20KNI001 4501</v>
      </c>
      <c r="C102" s="35"/>
      <c r="D102" s="29"/>
      <c r="E102" s="36">
        <f t="shared" si="3"/>
        <v>0</v>
      </c>
      <c r="F102" s="3">
        <f t="shared" si="6"/>
        <v>0.22</v>
      </c>
      <c r="G102" s="2"/>
      <c r="H102" s="2"/>
      <c r="I102" s="2"/>
      <c r="J102" s="2" t="s">
        <v>341</v>
      </c>
      <c r="K102" s="2"/>
      <c r="L102" s="2"/>
      <c r="M102" s="2"/>
      <c r="N102" s="2"/>
      <c r="O102" s="2"/>
      <c r="P102" s="2"/>
      <c r="Q102" s="2" t="s">
        <v>78</v>
      </c>
      <c r="R102" s="2" t="s">
        <v>342</v>
      </c>
      <c r="S102" s="2" t="s">
        <v>339</v>
      </c>
      <c r="T102" s="2" t="s">
        <v>343</v>
      </c>
      <c r="U102" s="2" t="s">
        <v>344</v>
      </c>
      <c r="V102" s="2" t="s">
        <v>345</v>
      </c>
      <c r="W102" s="2" t="s">
        <v>142</v>
      </c>
      <c r="X102" s="2" t="s">
        <v>8</v>
      </c>
      <c r="Y102" s="2">
        <v>2.0</v>
      </c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2"/>
      <c r="BC102" s="2">
        <f t="shared" si="4"/>
        <v>2</v>
      </c>
      <c r="BD102" s="2">
        <f t="shared" si="5"/>
        <v>260</v>
      </c>
      <c r="BE102" s="2">
        <v>53.0</v>
      </c>
    </row>
    <row r="103" ht="84.75" customHeight="1">
      <c r="A103" s="33">
        <f t="shared" si="1"/>
        <v>196981.2</v>
      </c>
      <c r="B103" s="34" t="str">
        <f t="shared" si="2"/>
        <v>http://helpstore.shop/keyword/OMLB022F20LEA002 6001</v>
      </c>
      <c r="C103" s="35"/>
      <c r="D103" s="29"/>
      <c r="E103" s="36">
        <f t="shared" si="3"/>
        <v>0</v>
      </c>
      <c r="F103" s="3">
        <f t="shared" si="6"/>
        <v>0.22</v>
      </c>
      <c r="G103" s="2"/>
      <c r="H103" s="2"/>
      <c r="I103" s="2"/>
      <c r="J103" s="2" t="s">
        <v>346</v>
      </c>
      <c r="K103" s="2"/>
      <c r="L103" s="2"/>
      <c r="M103" s="2"/>
      <c r="N103" s="2"/>
      <c r="O103" s="2"/>
      <c r="P103" s="2"/>
      <c r="Q103" s="2" t="s">
        <v>347</v>
      </c>
      <c r="R103" s="2" t="s">
        <v>348</v>
      </c>
      <c r="S103" s="2" t="s">
        <v>339</v>
      </c>
      <c r="T103" s="2" t="s">
        <v>349</v>
      </c>
      <c r="U103" s="2" t="s">
        <v>350</v>
      </c>
      <c r="V103" s="2" t="s">
        <v>351</v>
      </c>
      <c r="W103" s="2" t="s">
        <v>127</v>
      </c>
      <c r="X103" s="2" t="s">
        <v>8</v>
      </c>
      <c r="Y103" s="2">
        <v>2.0</v>
      </c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2"/>
      <c r="BC103" s="2">
        <f t="shared" si="4"/>
        <v>2</v>
      </c>
      <c r="BD103" s="2">
        <f t="shared" si="5"/>
        <v>234</v>
      </c>
      <c r="BE103" s="2">
        <v>53.0</v>
      </c>
    </row>
    <row r="104" ht="84.75" customHeight="1">
      <c r="A104" s="33">
        <f t="shared" si="1"/>
        <v>43773.6</v>
      </c>
      <c r="B104" s="34" t="str">
        <f t="shared" si="2"/>
        <v>http://helpstore.shop/keyword/OMPA012R20294002 1048</v>
      </c>
      <c r="C104" s="35"/>
      <c r="D104" s="29"/>
      <c r="E104" s="36">
        <f t="shared" si="3"/>
        <v>0</v>
      </c>
      <c r="F104" s="3">
        <f t="shared" si="6"/>
        <v>0.22</v>
      </c>
      <c r="G104" s="2"/>
      <c r="H104" s="2"/>
      <c r="I104" s="2"/>
      <c r="J104" s="2" t="s">
        <v>352</v>
      </c>
      <c r="K104" s="2"/>
      <c r="L104" s="2"/>
      <c r="M104" s="2"/>
      <c r="N104" s="2"/>
      <c r="O104" s="2"/>
      <c r="P104" s="2"/>
      <c r="Q104" s="2" t="s">
        <v>353</v>
      </c>
      <c r="R104" s="2" t="s">
        <v>43</v>
      </c>
      <c r="S104" s="2" t="s">
        <v>339</v>
      </c>
      <c r="T104" s="2" t="s">
        <v>212</v>
      </c>
      <c r="U104" s="2" t="s">
        <v>354</v>
      </c>
      <c r="V104" s="2" t="s">
        <v>335</v>
      </c>
      <c r="W104" s="2" t="s">
        <v>127</v>
      </c>
      <c r="X104" s="2" t="s">
        <v>8</v>
      </c>
      <c r="Y104" s="2">
        <v>3.0</v>
      </c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2"/>
      <c r="BC104" s="2">
        <f t="shared" si="4"/>
        <v>3</v>
      </c>
      <c r="BD104" s="2">
        <f t="shared" si="5"/>
        <v>78</v>
      </c>
      <c r="BE104" s="2">
        <v>53.0</v>
      </c>
    </row>
    <row r="105" ht="84.75" customHeight="1">
      <c r="A105" s="33">
        <f t="shared" si="1"/>
        <v>303048</v>
      </c>
      <c r="B105" s="34" t="str">
        <f t="shared" si="2"/>
        <v>http://helpstore.shop/keyword/OMKN012S20H59041 1060</v>
      </c>
      <c r="C105" s="35"/>
      <c r="D105" s="29"/>
      <c r="E105" s="36">
        <f t="shared" si="3"/>
        <v>0</v>
      </c>
      <c r="F105" s="3">
        <f t="shared" si="6"/>
        <v>0.22</v>
      </c>
      <c r="G105" s="2"/>
      <c r="H105" s="2"/>
      <c r="I105" s="2"/>
      <c r="J105" s="2" t="s">
        <v>355</v>
      </c>
      <c r="K105" s="2"/>
      <c r="L105" s="2"/>
      <c r="M105" s="2"/>
      <c r="N105" s="2"/>
      <c r="O105" s="2"/>
      <c r="P105" s="2"/>
      <c r="Q105" s="2" t="s">
        <v>170</v>
      </c>
      <c r="R105" s="2" t="s">
        <v>356</v>
      </c>
      <c r="S105" s="2" t="s">
        <v>339</v>
      </c>
      <c r="T105" s="2" t="s">
        <v>206</v>
      </c>
      <c r="U105" s="2" t="s">
        <v>357</v>
      </c>
      <c r="V105" s="2" t="s">
        <v>345</v>
      </c>
      <c r="W105" s="2" t="s">
        <v>127</v>
      </c>
      <c r="X105" s="2" t="s">
        <v>8</v>
      </c>
      <c r="Y105" s="2">
        <v>2.0</v>
      </c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2"/>
      <c r="BC105" s="2">
        <f t="shared" si="4"/>
        <v>2</v>
      </c>
      <c r="BD105" s="2">
        <f t="shared" si="5"/>
        <v>360</v>
      </c>
      <c r="BE105" s="2">
        <v>53.0</v>
      </c>
    </row>
    <row r="106" ht="84.75" hidden="1" customHeight="1">
      <c r="A106" s="33">
        <f t="shared" si="1"/>
        <v>49680</v>
      </c>
      <c r="B106" s="34" t="str">
        <f t="shared" si="2"/>
        <v>http://helpstore.shop/keyword/7531TOLEDO NAVY</v>
      </c>
      <c r="C106" s="35"/>
      <c r="D106" s="29"/>
      <c r="E106" s="36">
        <f t="shared" si="3"/>
        <v>0</v>
      </c>
      <c r="F106" s="2"/>
      <c r="G106" s="2"/>
      <c r="H106" s="2"/>
      <c r="I106" s="2"/>
      <c r="J106" s="2" t="s">
        <v>358</v>
      </c>
      <c r="K106" s="2"/>
      <c r="M106" s="2"/>
      <c r="N106" s="2"/>
      <c r="O106" s="2"/>
      <c r="P106" s="2"/>
      <c r="Q106" s="2" t="s">
        <v>316</v>
      </c>
      <c r="R106" s="2" t="s">
        <v>47</v>
      </c>
      <c r="S106" s="2" t="s">
        <v>359</v>
      </c>
      <c r="T106" s="2" t="s">
        <v>360</v>
      </c>
      <c r="U106" s="2" t="s">
        <v>361</v>
      </c>
      <c r="V106" s="2" t="s">
        <v>126</v>
      </c>
      <c r="W106" s="2" t="s">
        <v>127</v>
      </c>
      <c r="X106" s="2" t="s">
        <v>36</v>
      </c>
      <c r="Y106" s="37"/>
      <c r="Z106" s="37"/>
      <c r="AA106" s="37"/>
      <c r="AB106" s="37"/>
      <c r="AC106" s="37"/>
      <c r="AD106" s="37"/>
      <c r="AE106" s="37"/>
      <c r="AF106" s="37"/>
      <c r="AG106" s="37"/>
      <c r="AH106" s="2">
        <v>1.0</v>
      </c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2"/>
      <c r="BC106" s="2">
        <f t="shared" si="4"/>
        <v>1</v>
      </c>
      <c r="BD106" s="2">
        <f t="shared" si="5"/>
        <v>36</v>
      </c>
      <c r="BE106" s="2">
        <v>53.0</v>
      </c>
    </row>
    <row r="107" ht="84.75" hidden="1" customHeight="1">
      <c r="A107" s="33">
        <f t="shared" si="1"/>
        <v>49680</v>
      </c>
      <c r="B107" s="34" t="str">
        <f t="shared" si="2"/>
        <v>http://helpstore.shop/keyword/7531TOLEDO NERO</v>
      </c>
      <c r="C107" s="35"/>
      <c r="D107" s="29"/>
      <c r="E107" s="36">
        <f t="shared" si="3"/>
        <v>0</v>
      </c>
      <c r="F107" s="2"/>
      <c r="G107" s="2"/>
      <c r="H107" s="2"/>
      <c r="I107" s="2"/>
      <c r="J107" s="2" t="s">
        <v>358</v>
      </c>
      <c r="K107" s="2"/>
      <c r="M107" s="2"/>
      <c r="N107" s="2"/>
      <c r="O107" s="2"/>
      <c r="P107" s="2"/>
      <c r="Q107" s="2" t="s">
        <v>316</v>
      </c>
      <c r="R107" s="2" t="s">
        <v>47</v>
      </c>
      <c r="S107" s="2" t="s">
        <v>359</v>
      </c>
      <c r="T107" s="2" t="s">
        <v>360</v>
      </c>
      <c r="U107" s="2" t="s">
        <v>362</v>
      </c>
      <c r="V107" s="2" t="s">
        <v>335</v>
      </c>
      <c r="W107" s="2" t="s">
        <v>127</v>
      </c>
      <c r="X107" s="2" t="s">
        <v>36</v>
      </c>
      <c r="Y107" s="37"/>
      <c r="Z107" s="37"/>
      <c r="AA107" s="37"/>
      <c r="AB107" s="37"/>
      <c r="AC107" s="37"/>
      <c r="AD107" s="37"/>
      <c r="AE107" s="2">
        <v>1.0</v>
      </c>
      <c r="AF107" s="37"/>
      <c r="AG107" s="37"/>
      <c r="AH107" s="2">
        <v>1.0</v>
      </c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2"/>
      <c r="BC107" s="2">
        <f t="shared" si="4"/>
        <v>2</v>
      </c>
      <c r="BD107" s="2">
        <f t="shared" si="5"/>
        <v>72</v>
      </c>
      <c r="BE107" s="2">
        <v>53.0</v>
      </c>
    </row>
    <row r="108" ht="84.75" hidden="1" customHeight="1">
      <c r="A108" s="33">
        <f t="shared" si="1"/>
        <v>49680</v>
      </c>
      <c r="B108" s="34" t="str">
        <f t="shared" si="2"/>
        <v>http://helpstore.shop/keyword/T </v>
      </c>
      <c r="C108" s="35"/>
      <c r="D108" s="29"/>
      <c r="E108" s="36">
        <f t="shared" si="3"/>
        <v>0</v>
      </c>
      <c r="F108" s="2"/>
      <c r="G108" s="2"/>
      <c r="H108" s="2"/>
      <c r="I108" s="2"/>
      <c r="J108" s="2" t="s">
        <v>358</v>
      </c>
      <c r="K108" s="2"/>
      <c r="L108" s="2"/>
      <c r="M108" s="2"/>
      <c r="N108" s="2"/>
      <c r="O108" s="2"/>
      <c r="P108" s="2"/>
      <c r="Q108" s="2" t="s">
        <v>316</v>
      </c>
      <c r="R108" s="2" t="s">
        <v>47</v>
      </c>
      <c r="S108" s="2" t="s">
        <v>359</v>
      </c>
      <c r="T108" s="2" t="s">
        <v>360</v>
      </c>
      <c r="U108" s="2" t="s">
        <v>363</v>
      </c>
      <c r="V108" s="2" t="s">
        <v>204</v>
      </c>
      <c r="W108" s="2" t="s">
        <v>127</v>
      </c>
      <c r="X108" s="2" t="s">
        <v>36</v>
      </c>
      <c r="Y108" s="37"/>
      <c r="Z108" s="37"/>
      <c r="AA108" s="37"/>
      <c r="AB108" s="37"/>
      <c r="AC108" s="37"/>
      <c r="AD108" s="37"/>
      <c r="AE108" s="2">
        <v>2.0</v>
      </c>
      <c r="AF108" s="2">
        <v>1.0</v>
      </c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2"/>
      <c r="BC108" s="2">
        <f t="shared" si="4"/>
        <v>3</v>
      </c>
      <c r="BD108" s="2">
        <f t="shared" si="5"/>
        <v>108</v>
      </c>
      <c r="BE108" s="2">
        <v>53.0</v>
      </c>
    </row>
    <row r="109" ht="84.75" hidden="1" customHeight="1">
      <c r="A109" s="33">
        <f t="shared" si="1"/>
        <v>49680</v>
      </c>
      <c r="B109" s="34" t="str">
        <f t="shared" si="2"/>
        <v>http://helpstore.shop/keyword/7531TOLEDO T.MORO</v>
      </c>
      <c r="C109" s="35"/>
      <c r="D109" s="29"/>
      <c r="E109" s="36">
        <f t="shared" si="3"/>
        <v>0</v>
      </c>
      <c r="F109" s="2"/>
      <c r="G109" s="2"/>
      <c r="H109" s="2"/>
      <c r="I109" s="2"/>
      <c r="J109" s="2" t="s">
        <v>358</v>
      </c>
      <c r="K109" s="2"/>
      <c r="L109" s="2"/>
      <c r="M109" s="2"/>
      <c r="N109" s="2"/>
      <c r="O109" s="2"/>
      <c r="P109" s="2"/>
      <c r="Q109" s="2" t="s">
        <v>316</v>
      </c>
      <c r="R109" s="2" t="s">
        <v>47</v>
      </c>
      <c r="S109" s="2" t="s">
        <v>359</v>
      </c>
      <c r="T109" s="2" t="s">
        <v>360</v>
      </c>
      <c r="U109" s="2" t="s">
        <v>364</v>
      </c>
      <c r="V109" s="2" t="s">
        <v>204</v>
      </c>
      <c r="W109" s="2" t="s">
        <v>127</v>
      </c>
      <c r="X109" s="2" t="s">
        <v>36</v>
      </c>
      <c r="Y109" s="37"/>
      <c r="Z109" s="37"/>
      <c r="AA109" s="37"/>
      <c r="AB109" s="37"/>
      <c r="AC109" s="37"/>
      <c r="AD109" s="37"/>
      <c r="AE109" s="2">
        <v>1.0</v>
      </c>
      <c r="AF109" s="2">
        <v>1.0</v>
      </c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2"/>
      <c r="BC109" s="2">
        <f t="shared" si="4"/>
        <v>2</v>
      </c>
      <c r="BD109" s="2">
        <f t="shared" si="5"/>
        <v>72</v>
      </c>
      <c r="BE109" s="2">
        <v>53.0</v>
      </c>
    </row>
    <row r="110" ht="84.75" hidden="1" customHeight="1">
      <c r="A110" s="33">
        <f t="shared" si="1"/>
        <v>81420</v>
      </c>
      <c r="B110" s="34" t="str">
        <f t="shared" si="2"/>
        <v>http://helpstore.shop/keyword/7743IBIS GRIGIO</v>
      </c>
      <c r="C110" s="35"/>
      <c r="D110" s="29"/>
      <c r="E110" s="36">
        <f t="shared" si="3"/>
        <v>0</v>
      </c>
      <c r="F110" s="2"/>
      <c r="G110" s="2"/>
      <c r="H110" s="2"/>
      <c r="I110" s="2"/>
      <c r="J110" s="2" t="s">
        <v>358</v>
      </c>
      <c r="K110" s="2"/>
      <c r="L110" s="2"/>
      <c r="M110" s="2"/>
      <c r="N110" s="2"/>
      <c r="O110" s="2"/>
      <c r="P110" s="2"/>
      <c r="Q110" s="2" t="s">
        <v>59</v>
      </c>
      <c r="R110" s="2" t="s">
        <v>323</v>
      </c>
      <c r="S110" s="2" t="s">
        <v>359</v>
      </c>
      <c r="T110" s="2" t="s">
        <v>360</v>
      </c>
      <c r="U110" s="2" t="s">
        <v>365</v>
      </c>
      <c r="V110" s="2" t="s">
        <v>331</v>
      </c>
      <c r="W110" s="2" t="s">
        <v>127</v>
      </c>
      <c r="X110" s="2" t="s">
        <v>36</v>
      </c>
      <c r="Y110" s="37"/>
      <c r="Z110" s="37"/>
      <c r="AA110" s="37"/>
      <c r="AB110" s="37"/>
      <c r="AC110" s="37"/>
      <c r="AD110" s="37"/>
      <c r="AE110" s="2">
        <v>1.0</v>
      </c>
      <c r="AF110" s="37"/>
      <c r="AG110" s="37"/>
      <c r="AH110" s="2">
        <v>1.0</v>
      </c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2"/>
      <c r="BC110" s="2">
        <f t="shared" si="4"/>
        <v>2</v>
      </c>
      <c r="BD110" s="2">
        <f t="shared" si="5"/>
        <v>118</v>
      </c>
      <c r="BE110" s="2">
        <v>53.0</v>
      </c>
    </row>
    <row r="111" ht="84.75" hidden="1" customHeight="1">
      <c r="A111" s="33">
        <f t="shared" si="1"/>
        <v>81420</v>
      </c>
      <c r="B111" s="34" t="str">
        <f t="shared" si="2"/>
        <v>http://helpstore.shop/keyword/7743IBIS JEANS</v>
      </c>
      <c r="C111" s="35"/>
      <c r="D111" s="29"/>
      <c r="E111" s="36">
        <f t="shared" si="3"/>
        <v>0</v>
      </c>
      <c r="F111" s="2"/>
      <c r="G111" s="2"/>
      <c r="H111" s="2"/>
      <c r="I111" s="2"/>
      <c r="J111" s="2" t="s">
        <v>358</v>
      </c>
      <c r="K111" s="2"/>
      <c r="L111" s="2"/>
      <c r="M111" s="2"/>
      <c r="N111" s="2"/>
      <c r="O111" s="2"/>
      <c r="P111" s="2"/>
      <c r="Q111" s="2" t="s">
        <v>59</v>
      </c>
      <c r="R111" s="2" t="s">
        <v>323</v>
      </c>
      <c r="S111" s="2" t="s">
        <v>359</v>
      </c>
      <c r="T111" s="2" t="s">
        <v>360</v>
      </c>
      <c r="U111" s="2" t="s">
        <v>366</v>
      </c>
      <c r="V111" s="2" t="s">
        <v>126</v>
      </c>
      <c r="W111" s="2" t="s">
        <v>127</v>
      </c>
      <c r="X111" s="2" t="s">
        <v>36</v>
      </c>
      <c r="Y111" s="37"/>
      <c r="Z111" s="37"/>
      <c r="AA111" s="37"/>
      <c r="AB111" s="37"/>
      <c r="AC111" s="37"/>
      <c r="AD111" s="37"/>
      <c r="AE111" s="37"/>
      <c r="AF111" s="37"/>
      <c r="AG111" s="2">
        <v>1.0</v>
      </c>
      <c r="AH111" s="2">
        <v>1.0</v>
      </c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2"/>
      <c r="BC111" s="2">
        <f t="shared" si="4"/>
        <v>2</v>
      </c>
      <c r="BD111" s="2">
        <f t="shared" si="5"/>
        <v>118</v>
      </c>
      <c r="BE111" s="2">
        <v>53.0</v>
      </c>
    </row>
    <row r="112" ht="84.75" hidden="1" customHeight="1">
      <c r="A112" s="33">
        <f t="shared" si="1"/>
        <v>67620</v>
      </c>
      <c r="B112" s="34" t="str">
        <f t="shared" si="2"/>
        <v>http://helpstore.shop/keyword/7750BUFFER BLUETTE</v>
      </c>
      <c r="C112" s="35"/>
      <c r="D112" s="29"/>
      <c r="E112" s="36">
        <f t="shared" si="3"/>
        <v>0</v>
      </c>
      <c r="F112" s="2"/>
      <c r="G112" s="2"/>
      <c r="H112" s="2"/>
      <c r="I112" s="2"/>
      <c r="J112" s="2" t="s">
        <v>358</v>
      </c>
      <c r="K112" s="2"/>
      <c r="L112" s="2"/>
      <c r="M112" s="2"/>
      <c r="N112" s="2"/>
      <c r="O112" s="2"/>
      <c r="P112" s="2"/>
      <c r="Q112" s="2" t="s">
        <v>367</v>
      </c>
      <c r="R112" s="2" t="s">
        <v>79</v>
      </c>
      <c r="S112" s="2" t="s">
        <v>359</v>
      </c>
      <c r="T112" s="2" t="s">
        <v>360</v>
      </c>
      <c r="U112" s="2" t="s">
        <v>368</v>
      </c>
      <c r="V112" s="2" t="s">
        <v>126</v>
      </c>
      <c r="W112" s="2" t="s">
        <v>127</v>
      </c>
      <c r="X112" s="2" t="s">
        <v>36</v>
      </c>
      <c r="Y112" s="37"/>
      <c r="Z112" s="37"/>
      <c r="AA112" s="37"/>
      <c r="AB112" s="37"/>
      <c r="AC112" s="37"/>
      <c r="AD112" s="37"/>
      <c r="AE112" s="37"/>
      <c r="AF112" s="2">
        <v>2.0</v>
      </c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2"/>
      <c r="BC112" s="2">
        <f t="shared" si="4"/>
        <v>2</v>
      </c>
      <c r="BD112" s="2">
        <f t="shared" si="5"/>
        <v>98</v>
      </c>
      <c r="BE112" s="2">
        <v>53.0</v>
      </c>
    </row>
    <row r="113" ht="84.75" hidden="1" customHeight="1">
      <c r="A113" s="33">
        <f t="shared" si="1"/>
        <v>67620</v>
      </c>
      <c r="B113" s="34" t="str">
        <f t="shared" si="2"/>
        <v>http://helpstore.shop/keyword/7750BUFFER BORDEAUX</v>
      </c>
      <c r="C113" s="35"/>
      <c r="D113" s="29"/>
      <c r="E113" s="36">
        <f t="shared" si="3"/>
        <v>0</v>
      </c>
      <c r="F113" s="2"/>
      <c r="G113" s="2"/>
      <c r="H113" s="2"/>
      <c r="I113" s="2"/>
      <c r="J113" s="2" t="s">
        <v>358</v>
      </c>
      <c r="K113" s="2"/>
      <c r="L113" s="2"/>
      <c r="M113" s="2"/>
      <c r="N113" s="2"/>
      <c r="O113" s="2"/>
      <c r="P113" s="2"/>
      <c r="Q113" s="2" t="s">
        <v>367</v>
      </c>
      <c r="R113" s="2" t="s">
        <v>79</v>
      </c>
      <c r="S113" s="2" t="s">
        <v>359</v>
      </c>
      <c r="T113" s="2" t="s">
        <v>360</v>
      </c>
      <c r="U113" s="2" t="s">
        <v>369</v>
      </c>
      <c r="V113" s="2" t="s">
        <v>370</v>
      </c>
      <c r="W113" s="2" t="s">
        <v>127</v>
      </c>
      <c r="X113" s="2" t="s">
        <v>36</v>
      </c>
      <c r="Y113" s="37"/>
      <c r="Z113" s="37"/>
      <c r="AA113" s="37"/>
      <c r="AB113" s="37"/>
      <c r="AC113" s="37"/>
      <c r="AD113" s="37"/>
      <c r="AE113" s="2">
        <v>1.0</v>
      </c>
      <c r="AF113" s="37"/>
      <c r="AG113" s="2">
        <v>1.0</v>
      </c>
      <c r="AH113" s="2">
        <v>1.0</v>
      </c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2"/>
      <c r="BC113" s="2">
        <f t="shared" si="4"/>
        <v>3</v>
      </c>
      <c r="BD113" s="2">
        <f t="shared" si="5"/>
        <v>147</v>
      </c>
      <c r="BE113" s="2">
        <v>53.0</v>
      </c>
    </row>
    <row r="114" ht="84.75" hidden="1" customHeight="1">
      <c r="A114" s="33">
        <f t="shared" si="1"/>
        <v>67620</v>
      </c>
      <c r="B114" s="34" t="str">
        <f t="shared" si="2"/>
        <v>http://helpstore.shop/keyword/7750BUFFER VERDE</v>
      </c>
      <c r="C114" s="35"/>
      <c r="D114" s="29"/>
      <c r="E114" s="36">
        <f t="shared" si="3"/>
        <v>0</v>
      </c>
      <c r="F114" s="2"/>
      <c r="G114" s="2"/>
      <c r="H114" s="2"/>
      <c r="I114" s="2"/>
      <c r="J114" s="2" t="s">
        <v>358</v>
      </c>
      <c r="K114" s="2"/>
      <c r="L114" s="2"/>
      <c r="M114" s="2"/>
      <c r="N114" s="2"/>
      <c r="O114" s="2"/>
      <c r="P114" s="2"/>
      <c r="Q114" s="2" t="s">
        <v>367</v>
      </c>
      <c r="R114" s="2" t="s">
        <v>79</v>
      </c>
      <c r="S114" s="2" t="s">
        <v>359</v>
      </c>
      <c r="T114" s="2" t="s">
        <v>360</v>
      </c>
      <c r="U114" s="2" t="s">
        <v>371</v>
      </c>
      <c r="V114" s="2" t="s">
        <v>166</v>
      </c>
      <c r="W114" s="2" t="s">
        <v>127</v>
      </c>
      <c r="X114" s="2" t="s">
        <v>36</v>
      </c>
      <c r="Y114" s="37"/>
      <c r="Z114" s="37"/>
      <c r="AA114" s="37"/>
      <c r="AB114" s="37"/>
      <c r="AC114" s="37"/>
      <c r="AD114" s="37"/>
      <c r="AE114" s="2">
        <v>1.0</v>
      </c>
      <c r="AF114" s="37"/>
      <c r="AG114" s="2">
        <v>1.0</v>
      </c>
      <c r="AH114" s="2">
        <v>1.0</v>
      </c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2"/>
      <c r="BC114" s="2">
        <f t="shared" si="4"/>
        <v>3</v>
      </c>
      <c r="BD114" s="2">
        <f t="shared" si="5"/>
        <v>147</v>
      </c>
      <c r="BE114" s="2">
        <v>53.0</v>
      </c>
    </row>
    <row r="115" ht="84.75" hidden="1" customHeight="1">
      <c r="A115" s="33">
        <f t="shared" si="1"/>
        <v>49680</v>
      </c>
      <c r="B115" s="34" t="str">
        <f t="shared" si="2"/>
        <v>http://helpstore.shop/keyword/U03202 NERO</v>
      </c>
      <c r="C115" s="35"/>
      <c r="D115" s="29"/>
      <c r="E115" s="36">
        <f t="shared" si="3"/>
        <v>0</v>
      </c>
      <c r="F115" s="2"/>
      <c r="G115" s="2"/>
      <c r="H115" s="2"/>
      <c r="I115" s="2"/>
      <c r="J115" s="2" t="s">
        <v>358</v>
      </c>
      <c r="K115" s="2"/>
      <c r="L115" s="2"/>
      <c r="M115" s="2"/>
      <c r="N115" s="2"/>
      <c r="O115" s="2"/>
      <c r="P115" s="2"/>
      <c r="Q115" s="2" t="s">
        <v>316</v>
      </c>
      <c r="R115" s="2" t="s">
        <v>47</v>
      </c>
      <c r="S115" s="2" t="s">
        <v>359</v>
      </c>
      <c r="T115" s="2" t="s">
        <v>360</v>
      </c>
      <c r="U115" s="2" t="s">
        <v>372</v>
      </c>
      <c r="V115" s="2"/>
      <c r="W115" s="2" t="s">
        <v>127</v>
      </c>
      <c r="X115" s="2" t="s">
        <v>36</v>
      </c>
      <c r="Y115" s="37"/>
      <c r="Z115" s="37"/>
      <c r="AA115" s="37"/>
      <c r="AB115" s="37"/>
      <c r="AC115" s="37"/>
      <c r="AD115" s="37"/>
      <c r="AE115" s="37"/>
      <c r="AF115" s="37"/>
      <c r="AG115" s="37"/>
      <c r="AH115" s="2">
        <v>1.0</v>
      </c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2"/>
      <c r="BC115" s="2">
        <f t="shared" si="4"/>
        <v>1</v>
      </c>
      <c r="BD115" s="2">
        <f t="shared" si="5"/>
        <v>36</v>
      </c>
      <c r="BE115" s="2">
        <v>53.0</v>
      </c>
    </row>
    <row r="116" ht="84.75" hidden="1" customHeight="1">
      <c r="A116" s="33">
        <f t="shared" si="1"/>
        <v>80040</v>
      </c>
      <c r="B116" s="34" t="str">
        <f t="shared" si="2"/>
        <v>http://helpstore.shop/keyword/U07187WIDE TMORO</v>
      </c>
      <c r="C116" s="35"/>
      <c r="D116" s="29"/>
      <c r="E116" s="36">
        <f t="shared" si="3"/>
        <v>0</v>
      </c>
      <c r="F116" s="2"/>
      <c r="G116" s="2"/>
      <c r="H116" s="2"/>
      <c r="I116" s="2"/>
      <c r="J116" s="2" t="s">
        <v>358</v>
      </c>
      <c r="K116" s="2"/>
      <c r="L116" s="2"/>
      <c r="M116" s="2"/>
      <c r="N116" s="2"/>
      <c r="O116" s="2"/>
      <c r="P116" s="2"/>
      <c r="Q116" s="2" t="s">
        <v>58</v>
      </c>
      <c r="R116" s="2" t="s">
        <v>373</v>
      </c>
      <c r="S116" s="2" t="s">
        <v>359</v>
      </c>
      <c r="T116" s="2" t="s">
        <v>360</v>
      </c>
      <c r="U116" s="2" t="s">
        <v>374</v>
      </c>
      <c r="V116" s="2"/>
      <c r="W116" s="2" t="s">
        <v>127</v>
      </c>
      <c r="X116" s="2" t="s">
        <v>36</v>
      </c>
      <c r="Y116" s="37"/>
      <c r="Z116" s="37"/>
      <c r="AA116" s="37"/>
      <c r="AB116" s="37"/>
      <c r="AC116" s="37"/>
      <c r="AD116" s="37"/>
      <c r="AE116" s="2">
        <v>1.0</v>
      </c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2"/>
      <c r="BC116" s="2">
        <f t="shared" si="4"/>
        <v>1</v>
      </c>
      <c r="BD116" s="2">
        <f t="shared" si="5"/>
        <v>58</v>
      </c>
      <c r="BE116" s="2">
        <v>53.0</v>
      </c>
    </row>
    <row r="117" ht="84.75" hidden="1" customHeight="1">
      <c r="A117" s="33">
        <f t="shared" si="1"/>
        <v>53820</v>
      </c>
      <c r="B117" s="34" t="str">
        <f t="shared" si="2"/>
        <v>http://helpstore.shop/keyword/U07364 NERO</v>
      </c>
      <c r="C117" s="35"/>
      <c r="D117" s="29"/>
      <c r="E117" s="36">
        <f t="shared" si="3"/>
        <v>0</v>
      </c>
      <c r="F117" s="2"/>
      <c r="G117" s="2"/>
      <c r="H117" s="2"/>
      <c r="I117" s="2"/>
      <c r="J117" s="2" t="s">
        <v>358</v>
      </c>
      <c r="K117" s="2"/>
      <c r="L117" s="2"/>
      <c r="M117" s="2"/>
      <c r="N117" s="2"/>
      <c r="O117" s="2"/>
      <c r="P117" s="2"/>
      <c r="Q117" s="2" t="s">
        <v>375</v>
      </c>
      <c r="R117" s="2" t="s">
        <v>279</v>
      </c>
      <c r="S117" s="2" t="s">
        <v>359</v>
      </c>
      <c r="T117" s="2" t="s">
        <v>360</v>
      </c>
      <c r="U117" s="2" t="s">
        <v>376</v>
      </c>
      <c r="V117" s="2"/>
      <c r="W117" s="2" t="s">
        <v>127</v>
      </c>
      <c r="X117" s="2" t="s">
        <v>36</v>
      </c>
      <c r="Y117" s="37"/>
      <c r="Z117" s="37"/>
      <c r="AA117" s="37"/>
      <c r="AB117" s="37"/>
      <c r="AC117" s="37"/>
      <c r="AD117" s="2">
        <v>1.0</v>
      </c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2"/>
      <c r="BC117" s="2">
        <f t="shared" si="4"/>
        <v>1</v>
      </c>
      <c r="BD117" s="2">
        <f t="shared" si="5"/>
        <v>39</v>
      </c>
      <c r="BE117" s="2">
        <v>53.0</v>
      </c>
    </row>
    <row r="118" ht="84.75" hidden="1" customHeight="1">
      <c r="A118" s="33">
        <f t="shared" si="1"/>
        <v>53820</v>
      </c>
      <c r="B118" s="34" t="str">
        <f t="shared" si="2"/>
        <v>http://helpstore.shop/keyword/U07364TOLEDO NERO</v>
      </c>
      <c r="C118" s="35"/>
      <c r="D118" s="29"/>
      <c r="E118" s="36">
        <f t="shared" si="3"/>
        <v>0</v>
      </c>
      <c r="F118" s="2"/>
      <c r="G118" s="2"/>
      <c r="H118" s="2"/>
      <c r="I118" s="2"/>
      <c r="J118" s="2" t="s">
        <v>358</v>
      </c>
      <c r="K118" s="2"/>
      <c r="L118" s="2"/>
      <c r="M118" s="2"/>
      <c r="N118" s="2"/>
      <c r="O118" s="2"/>
      <c r="P118" s="2"/>
      <c r="Q118" s="2" t="s">
        <v>375</v>
      </c>
      <c r="R118" s="2" t="s">
        <v>377</v>
      </c>
      <c r="S118" s="2" t="s">
        <v>359</v>
      </c>
      <c r="T118" s="2" t="s">
        <v>360</v>
      </c>
      <c r="U118" s="2" t="s">
        <v>378</v>
      </c>
      <c r="V118" s="2" t="s">
        <v>335</v>
      </c>
      <c r="W118" s="2" t="s">
        <v>127</v>
      </c>
      <c r="X118" s="2" t="s">
        <v>36</v>
      </c>
      <c r="Y118" s="37"/>
      <c r="Z118" s="37"/>
      <c r="AA118" s="37"/>
      <c r="AB118" s="37"/>
      <c r="AC118" s="37"/>
      <c r="AD118" s="37"/>
      <c r="AE118" s="37"/>
      <c r="AF118" s="37"/>
      <c r="AG118" s="37"/>
      <c r="AH118" s="2">
        <v>1.0</v>
      </c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2"/>
      <c r="BC118" s="2">
        <f t="shared" si="4"/>
        <v>1</v>
      </c>
      <c r="BD118" s="2">
        <f t="shared" si="5"/>
        <v>39</v>
      </c>
      <c r="BE118" s="2">
        <v>53.0</v>
      </c>
    </row>
    <row r="119" ht="84.75" hidden="1" customHeight="1">
      <c r="A119" s="33">
        <f t="shared" si="1"/>
        <v>53820</v>
      </c>
      <c r="B119" s="34" t="str">
        <f t="shared" si="2"/>
        <v>http://helpstore.shop/keyword/U07364TOLEDO OCEANO</v>
      </c>
      <c r="C119" s="35"/>
      <c r="D119" s="29"/>
      <c r="E119" s="36">
        <f t="shared" si="3"/>
        <v>0</v>
      </c>
      <c r="F119" s="2"/>
      <c r="G119" s="2"/>
      <c r="H119" s="2"/>
      <c r="I119" s="2"/>
      <c r="J119" s="2" t="s">
        <v>358</v>
      </c>
      <c r="K119" s="2"/>
      <c r="L119" s="2"/>
      <c r="M119" s="2"/>
      <c r="N119" s="2"/>
      <c r="O119" s="2"/>
      <c r="P119" s="2"/>
      <c r="Q119" s="2" t="s">
        <v>375</v>
      </c>
      <c r="R119" s="2" t="s">
        <v>377</v>
      </c>
      <c r="S119" s="2" t="s">
        <v>359</v>
      </c>
      <c r="T119" s="2" t="s">
        <v>360</v>
      </c>
      <c r="U119" s="2" t="s">
        <v>379</v>
      </c>
      <c r="V119" s="2" t="s">
        <v>380</v>
      </c>
      <c r="W119" s="2" t="s">
        <v>127</v>
      </c>
      <c r="X119" s="2" t="s">
        <v>36</v>
      </c>
      <c r="Y119" s="37"/>
      <c r="Z119" s="37"/>
      <c r="AA119" s="37"/>
      <c r="AB119" s="37"/>
      <c r="AC119" s="37"/>
      <c r="AD119" s="37"/>
      <c r="AE119" s="37"/>
      <c r="AF119" s="37"/>
      <c r="AG119" s="37"/>
      <c r="AH119" s="2">
        <v>1.0</v>
      </c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2"/>
      <c r="BC119" s="2">
        <f t="shared" si="4"/>
        <v>1</v>
      </c>
      <c r="BD119" s="2">
        <f t="shared" si="5"/>
        <v>39</v>
      </c>
      <c r="BE119" s="2">
        <v>53.0</v>
      </c>
    </row>
    <row r="120" ht="84.75" hidden="1" customHeight="1">
      <c r="A120" s="33">
        <f t="shared" si="1"/>
        <v>53820</v>
      </c>
      <c r="B120" s="34" t="str">
        <f t="shared" si="2"/>
        <v>http://helpstore.shop/keyword/U07445 NERO</v>
      </c>
      <c r="C120" s="35"/>
      <c r="D120" s="29"/>
      <c r="E120" s="36">
        <f t="shared" si="3"/>
        <v>0</v>
      </c>
      <c r="F120" s="2"/>
      <c r="G120" s="2"/>
      <c r="H120" s="2"/>
      <c r="I120" s="2"/>
      <c r="J120" s="2" t="s">
        <v>358</v>
      </c>
      <c r="K120" s="2"/>
      <c r="L120" s="2"/>
      <c r="M120" s="2"/>
      <c r="N120" s="2"/>
      <c r="O120" s="2"/>
      <c r="P120" s="2"/>
      <c r="Q120" s="2" t="s">
        <v>375</v>
      </c>
      <c r="R120" s="2" t="s">
        <v>377</v>
      </c>
      <c r="S120" s="2" t="s">
        <v>359</v>
      </c>
      <c r="T120" s="2" t="s">
        <v>360</v>
      </c>
      <c r="U120" s="2" t="s">
        <v>381</v>
      </c>
      <c r="V120" s="2" t="s">
        <v>335</v>
      </c>
      <c r="W120" s="2" t="s">
        <v>127</v>
      </c>
      <c r="X120" s="2" t="s">
        <v>36</v>
      </c>
      <c r="Y120" s="37"/>
      <c r="Z120" s="37"/>
      <c r="AA120" s="37"/>
      <c r="AB120" s="37"/>
      <c r="AC120" s="37"/>
      <c r="AD120" s="37"/>
      <c r="AE120" s="37"/>
      <c r="AF120" s="37"/>
      <c r="AG120" s="2">
        <v>1.0</v>
      </c>
      <c r="AH120" s="37"/>
      <c r="AI120" s="2">
        <v>1.0</v>
      </c>
      <c r="AJ120" s="2">
        <v>1.0</v>
      </c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2"/>
      <c r="BC120" s="2">
        <f t="shared" si="4"/>
        <v>3</v>
      </c>
      <c r="BD120" s="2">
        <f t="shared" si="5"/>
        <v>117</v>
      </c>
      <c r="BE120" s="2">
        <v>53.0</v>
      </c>
    </row>
    <row r="121" ht="84.75" hidden="1" customHeight="1">
      <c r="A121" s="33">
        <f t="shared" si="1"/>
        <v>53820</v>
      </c>
      <c r="B121" s="34" t="str">
        <f t="shared" si="2"/>
        <v>http://helpstore.shop/keyword/U07445 TITANIC</v>
      </c>
      <c r="C121" s="35"/>
      <c r="D121" s="29"/>
      <c r="E121" s="36">
        <f t="shared" si="3"/>
        <v>0</v>
      </c>
      <c r="F121" s="2"/>
      <c r="G121" s="2"/>
      <c r="H121" s="2"/>
      <c r="I121" s="2"/>
      <c r="J121" s="2" t="s">
        <v>358</v>
      </c>
      <c r="K121" s="2"/>
      <c r="L121" s="2"/>
      <c r="M121" s="2"/>
      <c r="N121" s="2"/>
      <c r="O121" s="2"/>
      <c r="P121" s="2"/>
      <c r="Q121" s="2" t="s">
        <v>375</v>
      </c>
      <c r="R121" s="2" t="s">
        <v>377</v>
      </c>
      <c r="S121" s="2" t="s">
        <v>359</v>
      </c>
      <c r="T121" s="2" t="s">
        <v>360</v>
      </c>
      <c r="U121" s="2" t="s">
        <v>382</v>
      </c>
      <c r="V121" s="2" t="s">
        <v>383</v>
      </c>
      <c r="W121" s="2" t="s">
        <v>127</v>
      </c>
      <c r="X121" s="2" t="s">
        <v>36</v>
      </c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2">
        <v>1.0</v>
      </c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2"/>
      <c r="BC121" s="2">
        <f t="shared" si="4"/>
        <v>1</v>
      </c>
      <c r="BD121" s="2">
        <f t="shared" si="5"/>
        <v>39</v>
      </c>
      <c r="BE121" s="2">
        <v>53.0</v>
      </c>
    </row>
    <row r="122" ht="84.75" hidden="1" customHeight="1">
      <c r="A122" s="33">
        <f t="shared" si="1"/>
        <v>51060</v>
      </c>
      <c r="B122" s="34" t="str">
        <f t="shared" si="2"/>
        <v>http://helpstore.shop/keyword/U07531TOLEDO NERO</v>
      </c>
      <c r="C122" s="35"/>
      <c r="D122" s="29"/>
      <c r="E122" s="36">
        <f t="shared" si="3"/>
        <v>0</v>
      </c>
      <c r="F122" s="2"/>
      <c r="G122" s="2"/>
      <c r="H122" s="2"/>
      <c r="I122" s="2"/>
      <c r="J122" s="2" t="s">
        <v>358</v>
      </c>
      <c r="K122" s="2"/>
      <c r="L122" s="2"/>
      <c r="M122" s="2"/>
      <c r="N122" s="2"/>
      <c r="O122" s="2"/>
      <c r="P122" s="2"/>
      <c r="Q122" s="2" t="s">
        <v>384</v>
      </c>
      <c r="R122" s="2" t="s">
        <v>385</v>
      </c>
      <c r="S122" s="2" t="s">
        <v>359</v>
      </c>
      <c r="T122" s="2" t="s">
        <v>360</v>
      </c>
      <c r="U122" s="2" t="s">
        <v>386</v>
      </c>
      <c r="V122" s="2" t="s">
        <v>335</v>
      </c>
      <c r="W122" s="2" t="s">
        <v>127</v>
      </c>
      <c r="X122" s="2" t="s">
        <v>36</v>
      </c>
      <c r="Y122" s="37"/>
      <c r="Z122" s="37"/>
      <c r="AA122" s="37"/>
      <c r="AB122" s="37"/>
      <c r="AC122" s="37"/>
      <c r="AD122" s="37"/>
      <c r="AE122" s="2">
        <v>1.0</v>
      </c>
      <c r="AF122" s="2">
        <v>1.0</v>
      </c>
      <c r="AG122" s="37"/>
      <c r="AH122" s="2">
        <v>1.0</v>
      </c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2"/>
      <c r="BC122" s="2">
        <f t="shared" si="4"/>
        <v>3</v>
      </c>
      <c r="BD122" s="2">
        <f t="shared" si="5"/>
        <v>111</v>
      </c>
      <c r="BE122" s="2">
        <v>53.0</v>
      </c>
    </row>
    <row r="123" ht="84.75" hidden="1" customHeight="1">
      <c r="A123" s="33">
        <f t="shared" si="1"/>
        <v>51060</v>
      </c>
      <c r="B123" s="34" t="str">
        <f t="shared" si="2"/>
        <v>http://helpstore.shop/keyword/U07531TOLEDO T.MORO</v>
      </c>
      <c r="C123" s="35"/>
      <c r="D123" s="29"/>
      <c r="E123" s="36">
        <f t="shared" si="3"/>
        <v>0</v>
      </c>
      <c r="F123" s="2"/>
      <c r="G123" s="2"/>
      <c r="H123" s="2"/>
      <c r="I123" s="2"/>
      <c r="J123" s="2" t="s">
        <v>358</v>
      </c>
      <c r="K123" s="2"/>
      <c r="L123" s="2"/>
      <c r="M123" s="2"/>
      <c r="N123" s="2"/>
      <c r="O123" s="2"/>
      <c r="P123" s="2"/>
      <c r="Q123" s="2" t="s">
        <v>384</v>
      </c>
      <c r="R123" s="2" t="s">
        <v>385</v>
      </c>
      <c r="S123" s="2" t="s">
        <v>359</v>
      </c>
      <c r="T123" s="2" t="s">
        <v>360</v>
      </c>
      <c r="U123" s="2" t="s">
        <v>387</v>
      </c>
      <c r="V123" s="2" t="s">
        <v>388</v>
      </c>
      <c r="W123" s="2" t="s">
        <v>127</v>
      </c>
      <c r="X123" s="2" t="s">
        <v>36</v>
      </c>
      <c r="Y123" s="37"/>
      <c r="Z123" s="37"/>
      <c r="AA123" s="37"/>
      <c r="AB123" s="37"/>
      <c r="AC123" s="37"/>
      <c r="AD123" s="37"/>
      <c r="AE123" s="2">
        <v>2.0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2"/>
      <c r="BC123" s="2">
        <f t="shared" si="4"/>
        <v>2</v>
      </c>
      <c r="BD123" s="2">
        <f t="shared" si="5"/>
        <v>74</v>
      </c>
      <c r="BE123" s="2">
        <v>53.0</v>
      </c>
    </row>
    <row r="124" ht="84.75" hidden="1" customHeight="1">
      <c r="A124" s="33">
        <f t="shared" si="1"/>
        <v>53820</v>
      </c>
      <c r="B124" s="34" t="str">
        <f t="shared" si="2"/>
        <v>http://helpstore.shop/keyword/U07532TOLEDO NERO</v>
      </c>
      <c r="C124" s="35"/>
      <c r="D124" s="29"/>
      <c r="E124" s="36">
        <f t="shared" si="3"/>
        <v>0</v>
      </c>
      <c r="F124" s="2"/>
      <c r="G124" s="2"/>
      <c r="H124" s="2"/>
      <c r="I124" s="2"/>
      <c r="J124" s="2" t="s">
        <v>358</v>
      </c>
      <c r="K124" s="2"/>
      <c r="L124" s="2"/>
      <c r="M124" s="2"/>
      <c r="N124" s="2"/>
      <c r="O124" s="2"/>
      <c r="P124" s="2"/>
      <c r="Q124" s="2" t="s">
        <v>375</v>
      </c>
      <c r="R124" s="2" t="s">
        <v>389</v>
      </c>
      <c r="S124" s="2" t="s">
        <v>359</v>
      </c>
      <c r="T124" s="2" t="s">
        <v>360</v>
      </c>
      <c r="U124" s="2" t="s">
        <v>390</v>
      </c>
      <c r="V124" s="2"/>
      <c r="W124" s="2" t="s">
        <v>127</v>
      </c>
      <c r="X124" s="2" t="s">
        <v>36</v>
      </c>
      <c r="Y124" s="37"/>
      <c r="Z124" s="37"/>
      <c r="AA124" s="37"/>
      <c r="AB124" s="37"/>
      <c r="AC124" s="37"/>
      <c r="AD124" s="37"/>
      <c r="AE124" s="37"/>
      <c r="AF124" s="37"/>
      <c r="AG124" s="2">
        <v>1.0</v>
      </c>
      <c r="AH124" s="2">
        <v>1.0</v>
      </c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2"/>
      <c r="BC124" s="2">
        <f t="shared" si="4"/>
        <v>2</v>
      </c>
      <c r="BD124" s="2">
        <f t="shared" si="5"/>
        <v>78</v>
      </c>
      <c r="BE124" s="2">
        <v>53.0</v>
      </c>
    </row>
    <row r="125" ht="84.75" hidden="1" customHeight="1">
      <c r="A125" s="33">
        <f t="shared" si="1"/>
        <v>34500</v>
      </c>
      <c r="B125" s="34" t="str">
        <f t="shared" si="2"/>
        <v>http://helpstore.shop/keyword/U07535SOFT OCEANO</v>
      </c>
      <c r="C125" s="35"/>
      <c r="D125" s="29"/>
      <c r="E125" s="36">
        <f t="shared" si="3"/>
        <v>0</v>
      </c>
      <c r="F125" s="2"/>
      <c r="G125" s="2"/>
      <c r="H125" s="2"/>
      <c r="I125" s="2"/>
      <c r="J125" s="2" t="s">
        <v>358</v>
      </c>
      <c r="K125" s="2"/>
      <c r="L125" s="2"/>
      <c r="M125" s="2"/>
      <c r="N125" s="2"/>
      <c r="O125" s="2"/>
      <c r="P125" s="2"/>
      <c r="Q125" s="2" t="s">
        <v>391</v>
      </c>
      <c r="R125" s="2" t="s">
        <v>392</v>
      </c>
      <c r="S125" s="2" t="s">
        <v>359</v>
      </c>
      <c r="T125" s="2" t="s">
        <v>360</v>
      </c>
      <c r="U125" s="2" t="s">
        <v>393</v>
      </c>
      <c r="V125" s="2" t="s">
        <v>380</v>
      </c>
      <c r="W125" s="2" t="s">
        <v>127</v>
      </c>
      <c r="X125" s="2" t="s">
        <v>36</v>
      </c>
      <c r="Y125" s="37"/>
      <c r="Z125" s="37"/>
      <c r="AA125" s="37"/>
      <c r="AB125" s="37"/>
      <c r="AC125" s="37"/>
      <c r="AD125" s="2">
        <v>1.0</v>
      </c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2"/>
      <c r="BC125" s="2">
        <f t="shared" si="4"/>
        <v>1</v>
      </c>
      <c r="BD125" s="2">
        <f t="shared" si="5"/>
        <v>25</v>
      </c>
      <c r="BE125" s="2">
        <v>53.0</v>
      </c>
    </row>
    <row r="126" ht="84.75" hidden="1" customHeight="1">
      <c r="A126" s="33">
        <f t="shared" si="1"/>
        <v>136620</v>
      </c>
      <c r="B126" s="34" t="str">
        <f t="shared" si="2"/>
        <v>http://helpstore.shop/keyword/U07607 BLU'</v>
      </c>
      <c r="C126" s="35"/>
      <c r="D126" s="29"/>
      <c r="E126" s="36">
        <f t="shared" si="3"/>
        <v>0</v>
      </c>
      <c r="F126" s="2"/>
      <c r="G126" s="2"/>
      <c r="H126" s="2"/>
      <c r="I126" s="2"/>
      <c r="J126" s="2" t="s">
        <v>358</v>
      </c>
      <c r="K126" s="2"/>
      <c r="L126" s="2"/>
      <c r="M126" s="2"/>
      <c r="N126" s="2"/>
      <c r="O126" s="2"/>
      <c r="P126" s="2"/>
      <c r="Q126" s="2" t="s">
        <v>279</v>
      </c>
      <c r="R126" s="2" t="s">
        <v>146</v>
      </c>
      <c r="S126" s="2" t="s">
        <v>359</v>
      </c>
      <c r="T126" s="2" t="s">
        <v>360</v>
      </c>
      <c r="U126" s="2" t="s">
        <v>394</v>
      </c>
      <c r="V126" s="2"/>
      <c r="W126" s="2" t="s">
        <v>127</v>
      </c>
      <c r="X126" s="2" t="s">
        <v>36</v>
      </c>
      <c r="Y126" s="37"/>
      <c r="Z126" s="37"/>
      <c r="AA126" s="37"/>
      <c r="AB126" s="37"/>
      <c r="AC126" s="37"/>
      <c r="AD126" s="37"/>
      <c r="AE126" s="37"/>
      <c r="AF126" s="2">
        <v>1.0</v>
      </c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2"/>
      <c r="BC126" s="2">
        <f t="shared" si="4"/>
        <v>1</v>
      </c>
      <c r="BD126" s="2">
        <f t="shared" si="5"/>
        <v>99</v>
      </c>
      <c r="BE126" s="2">
        <v>53.0</v>
      </c>
    </row>
    <row r="127" ht="84.75" hidden="1" customHeight="1">
      <c r="A127" s="33">
        <f t="shared" si="1"/>
        <v>136620</v>
      </c>
      <c r="B127" s="34" t="str">
        <f t="shared" si="2"/>
        <v>http://helpstore.shop/keyword/U07607 T.MORO</v>
      </c>
      <c r="C127" s="35"/>
      <c r="D127" s="29"/>
      <c r="E127" s="36">
        <f t="shared" si="3"/>
        <v>0</v>
      </c>
      <c r="F127" s="2"/>
      <c r="G127" s="2"/>
      <c r="H127" s="2"/>
      <c r="I127" s="2"/>
      <c r="J127" s="2" t="s">
        <v>358</v>
      </c>
      <c r="K127" s="2"/>
      <c r="L127" s="2"/>
      <c r="M127" s="2"/>
      <c r="N127" s="2"/>
      <c r="O127" s="2"/>
      <c r="P127" s="2"/>
      <c r="Q127" s="2" t="s">
        <v>279</v>
      </c>
      <c r="R127" s="2" t="s">
        <v>146</v>
      </c>
      <c r="S127" s="2" t="s">
        <v>359</v>
      </c>
      <c r="T127" s="2" t="s">
        <v>360</v>
      </c>
      <c r="U127" s="2" t="s">
        <v>395</v>
      </c>
      <c r="V127" s="2"/>
      <c r="W127" s="2" t="s">
        <v>127</v>
      </c>
      <c r="X127" s="2" t="s">
        <v>36</v>
      </c>
      <c r="Y127" s="37"/>
      <c r="Z127" s="37"/>
      <c r="AA127" s="37"/>
      <c r="AB127" s="37"/>
      <c r="AC127" s="37"/>
      <c r="AD127" s="37"/>
      <c r="AE127" s="2">
        <v>2.0</v>
      </c>
      <c r="AF127" s="2">
        <v>1.0</v>
      </c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2"/>
      <c r="BC127" s="2">
        <f t="shared" si="4"/>
        <v>3</v>
      </c>
      <c r="BD127" s="2">
        <f t="shared" si="5"/>
        <v>297</v>
      </c>
      <c r="BE127" s="2">
        <v>53.0</v>
      </c>
    </row>
    <row r="128" ht="84.75" hidden="1" customHeight="1">
      <c r="A128" s="33">
        <f t="shared" si="1"/>
        <v>139380</v>
      </c>
      <c r="B128" s="34" t="str">
        <f t="shared" si="2"/>
        <v>http://helpstore.shop/keyword/U07642COCCO BLU</v>
      </c>
      <c r="C128" s="35"/>
      <c r="D128" s="29"/>
      <c r="E128" s="36">
        <f t="shared" si="3"/>
        <v>0</v>
      </c>
      <c r="F128" s="2"/>
      <c r="G128" s="2"/>
      <c r="H128" s="2"/>
      <c r="I128" s="2"/>
      <c r="J128" s="2" t="s">
        <v>358</v>
      </c>
      <c r="K128" s="2"/>
      <c r="L128" s="2"/>
      <c r="M128" s="2"/>
      <c r="N128" s="2"/>
      <c r="O128" s="2"/>
      <c r="P128" s="2"/>
      <c r="Q128" s="2" t="s">
        <v>396</v>
      </c>
      <c r="R128" s="2" t="s">
        <v>397</v>
      </c>
      <c r="S128" s="2" t="s">
        <v>359</v>
      </c>
      <c r="T128" s="2" t="s">
        <v>360</v>
      </c>
      <c r="U128" s="2" t="s">
        <v>398</v>
      </c>
      <c r="V128" s="2" t="s">
        <v>126</v>
      </c>
      <c r="W128" s="2" t="s">
        <v>127</v>
      </c>
      <c r="X128" s="2" t="s">
        <v>36</v>
      </c>
      <c r="Y128" s="37"/>
      <c r="Z128" s="37"/>
      <c r="AA128" s="37"/>
      <c r="AB128" s="37"/>
      <c r="AC128" s="37"/>
      <c r="AD128" s="37"/>
      <c r="AE128" s="37"/>
      <c r="AF128" s="37"/>
      <c r="AG128" s="37"/>
      <c r="AH128" s="2">
        <v>1.0</v>
      </c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2"/>
      <c r="BC128" s="2">
        <f t="shared" si="4"/>
        <v>1</v>
      </c>
      <c r="BD128" s="2">
        <f t="shared" si="5"/>
        <v>101</v>
      </c>
      <c r="BE128" s="2">
        <v>53.0</v>
      </c>
    </row>
    <row r="129" ht="84.75" hidden="1" customHeight="1">
      <c r="A129" s="33">
        <f t="shared" si="1"/>
        <v>139380</v>
      </c>
      <c r="B129" s="34" t="str">
        <f t="shared" si="2"/>
        <v>http://helpstore.shop/keyword/U07642COCCO EBANO</v>
      </c>
      <c r="C129" s="35"/>
      <c r="D129" s="29"/>
      <c r="E129" s="36">
        <f t="shared" si="3"/>
        <v>0</v>
      </c>
      <c r="F129" s="2"/>
      <c r="G129" s="2"/>
      <c r="H129" s="2"/>
      <c r="I129" s="2"/>
      <c r="J129" s="2" t="s">
        <v>358</v>
      </c>
      <c r="K129" s="2"/>
      <c r="L129" s="2"/>
      <c r="M129" s="2"/>
      <c r="N129" s="2"/>
      <c r="O129" s="2"/>
      <c r="P129" s="2"/>
      <c r="Q129" s="2" t="s">
        <v>396</v>
      </c>
      <c r="R129" s="2" t="s">
        <v>397</v>
      </c>
      <c r="S129" s="2" t="s">
        <v>359</v>
      </c>
      <c r="T129" s="2" t="s">
        <v>360</v>
      </c>
      <c r="U129" s="2" t="s">
        <v>399</v>
      </c>
      <c r="V129" s="2" t="s">
        <v>204</v>
      </c>
      <c r="W129" s="2" t="s">
        <v>127</v>
      </c>
      <c r="X129" s="2" t="s">
        <v>36</v>
      </c>
      <c r="Y129" s="37"/>
      <c r="Z129" s="37"/>
      <c r="AA129" s="37"/>
      <c r="AB129" s="37"/>
      <c r="AC129" s="37"/>
      <c r="AD129" s="37"/>
      <c r="AE129" s="2">
        <v>2.0</v>
      </c>
      <c r="AF129" s="37"/>
      <c r="AG129" s="2">
        <v>1.0</v>
      </c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2"/>
      <c r="BC129" s="2">
        <f t="shared" si="4"/>
        <v>3</v>
      </c>
      <c r="BD129" s="2">
        <f t="shared" si="5"/>
        <v>303</v>
      </c>
      <c r="BE129" s="2">
        <v>53.0</v>
      </c>
    </row>
    <row r="130" ht="84.75" hidden="1" customHeight="1">
      <c r="A130" s="33">
        <f t="shared" si="1"/>
        <v>139380</v>
      </c>
      <c r="B130" s="34" t="str">
        <f t="shared" si="2"/>
        <v>http://helpstore.shop/keyword/U07642COCCO GRIGIO</v>
      </c>
      <c r="C130" s="35"/>
      <c r="D130" s="29"/>
      <c r="E130" s="36">
        <f t="shared" si="3"/>
        <v>0</v>
      </c>
      <c r="F130" s="2"/>
      <c r="G130" s="2"/>
      <c r="H130" s="2"/>
      <c r="I130" s="2"/>
      <c r="J130" s="2" t="s">
        <v>358</v>
      </c>
      <c r="K130" s="2"/>
      <c r="L130" s="2"/>
      <c r="M130" s="2"/>
      <c r="N130" s="2"/>
      <c r="O130" s="2"/>
      <c r="P130" s="2"/>
      <c r="Q130" s="2" t="s">
        <v>396</v>
      </c>
      <c r="R130" s="2" t="s">
        <v>397</v>
      </c>
      <c r="S130" s="2" t="s">
        <v>359</v>
      </c>
      <c r="T130" s="2" t="s">
        <v>360</v>
      </c>
      <c r="U130" s="2" t="s">
        <v>400</v>
      </c>
      <c r="V130" s="2" t="s">
        <v>331</v>
      </c>
      <c r="W130" s="2" t="s">
        <v>127</v>
      </c>
      <c r="X130" s="2" t="s">
        <v>36</v>
      </c>
      <c r="Y130" s="37"/>
      <c r="Z130" s="37"/>
      <c r="AA130" s="37"/>
      <c r="AB130" s="37"/>
      <c r="AC130" s="37"/>
      <c r="AD130" s="37"/>
      <c r="AE130" s="2">
        <v>2.0</v>
      </c>
      <c r="AF130" s="2">
        <v>2.0</v>
      </c>
      <c r="AG130" s="2">
        <v>1.0</v>
      </c>
      <c r="AH130" s="2">
        <v>1.0</v>
      </c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2"/>
      <c r="BC130" s="2">
        <f t="shared" si="4"/>
        <v>6</v>
      </c>
      <c r="BD130" s="2">
        <f t="shared" si="5"/>
        <v>606</v>
      </c>
      <c r="BE130" s="2">
        <v>53.0</v>
      </c>
    </row>
    <row r="131" ht="84.75" hidden="1" customHeight="1">
      <c r="A131" s="33">
        <f t="shared" si="1"/>
        <v>139380</v>
      </c>
      <c r="B131" s="34" t="str">
        <f t="shared" si="2"/>
        <v>http://helpstore.shop/keyword/U07642COCCO NERO</v>
      </c>
      <c r="C131" s="35"/>
      <c r="D131" s="29"/>
      <c r="E131" s="36">
        <f t="shared" si="3"/>
        <v>0</v>
      </c>
      <c r="F131" s="2"/>
      <c r="G131" s="2"/>
      <c r="H131" s="2"/>
      <c r="I131" s="2"/>
      <c r="J131" s="2" t="s">
        <v>358</v>
      </c>
      <c r="K131" s="2"/>
      <c r="L131" s="2"/>
      <c r="M131" s="2"/>
      <c r="N131" s="2"/>
      <c r="O131" s="2"/>
      <c r="P131" s="2"/>
      <c r="Q131" s="2" t="s">
        <v>396</v>
      </c>
      <c r="R131" s="2" t="s">
        <v>397</v>
      </c>
      <c r="S131" s="2" t="s">
        <v>359</v>
      </c>
      <c r="T131" s="2" t="s">
        <v>360</v>
      </c>
      <c r="U131" s="2" t="s">
        <v>401</v>
      </c>
      <c r="V131" s="2" t="s">
        <v>335</v>
      </c>
      <c r="W131" s="2" t="s">
        <v>127</v>
      </c>
      <c r="X131" s="2" t="s">
        <v>36</v>
      </c>
      <c r="Y131" s="37"/>
      <c r="Z131" s="37"/>
      <c r="AA131" s="37"/>
      <c r="AB131" s="37"/>
      <c r="AC131" s="37"/>
      <c r="AD131" s="37"/>
      <c r="AE131" s="2">
        <v>1.0</v>
      </c>
      <c r="AF131" s="2">
        <v>1.0</v>
      </c>
      <c r="AG131" s="2">
        <v>1.0</v>
      </c>
      <c r="AH131" s="2">
        <v>1.0</v>
      </c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2"/>
      <c r="BC131" s="2">
        <f t="shared" si="4"/>
        <v>4</v>
      </c>
      <c r="BD131" s="2">
        <f t="shared" si="5"/>
        <v>404</v>
      </c>
      <c r="BE131" s="2">
        <v>53.0</v>
      </c>
    </row>
    <row r="132" ht="84.75" hidden="1" customHeight="1">
      <c r="A132" s="33">
        <f t="shared" si="1"/>
        <v>73140</v>
      </c>
      <c r="B132" s="34" t="str">
        <f t="shared" si="2"/>
        <v>http://helpstore.shop/keyword/U07727WAX TMORO</v>
      </c>
      <c r="C132" s="35"/>
      <c r="D132" s="29"/>
      <c r="E132" s="36">
        <f t="shared" si="3"/>
        <v>0</v>
      </c>
      <c r="F132" s="2"/>
      <c r="G132" s="2"/>
      <c r="H132" s="2"/>
      <c r="I132" s="2"/>
      <c r="J132" s="2" t="s">
        <v>358</v>
      </c>
      <c r="K132" s="2"/>
      <c r="L132" s="2"/>
      <c r="M132" s="2"/>
      <c r="N132" s="2"/>
      <c r="O132" s="2"/>
      <c r="P132" s="2"/>
      <c r="Q132" s="2" t="s">
        <v>402</v>
      </c>
      <c r="R132" s="2" t="s">
        <v>403</v>
      </c>
      <c r="S132" s="2" t="s">
        <v>359</v>
      </c>
      <c r="T132" s="2" t="s">
        <v>360</v>
      </c>
      <c r="U132" s="2" t="s">
        <v>404</v>
      </c>
      <c r="V132" s="2"/>
      <c r="W132" s="2" t="s">
        <v>127</v>
      </c>
      <c r="X132" s="2" t="s">
        <v>36</v>
      </c>
      <c r="Y132" s="37"/>
      <c r="Z132" s="37"/>
      <c r="AA132" s="37"/>
      <c r="AB132" s="37"/>
      <c r="AC132" s="37"/>
      <c r="AD132" s="37"/>
      <c r="AE132" s="2">
        <v>1.0</v>
      </c>
      <c r="AF132" s="37"/>
      <c r="AG132" s="2">
        <v>1.0</v>
      </c>
      <c r="AH132" s="2">
        <v>1.0</v>
      </c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2"/>
      <c r="BC132" s="2">
        <f t="shared" si="4"/>
        <v>3</v>
      </c>
      <c r="BD132" s="2">
        <f t="shared" si="5"/>
        <v>159</v>
      </c>
      <c r="BE132" s="2">
        <v>53.0</v>
      </c>
    </row>
    <row r="133" ht="84.75" hidden="1" customHeight="1">
      <c r="A133" s="33">
        <f t="shared" si="1"/>
        <v>60720</v>
      </c>
      <c r="B133" s="34" t="str">
        <f t="shared" si="2"/>
        <v>http://helpstore.shop/keyword/TROPEZ </v>
      </c>
      <c r="C133" s="35"/>
      <c r="D133" s="29"/>
      <c r="E133" s="36">
        <f t="shared" si="3"/>
        <v>0</v>
      </c>
      <c r="F133" s="2"/>
      <c r="G133" s="2"/>
      <c r="H133" s="2"/>
      <c r="I133" s="2"/>
      <c r="J133" s="2" t="s">
        <v>358</v>
      </c>
      <c r="K133" s="2"/>
      <c r="L133" s="2"/>
      <c r="M133" s="2"/>
      <c r="N133" s="2"/>
      <c r="O133" s="2"/>
      <c r="P133" s="2"/>
      <c r="Q133" s="2" t="s">
        <v>405</v>
      </c>
      <c r="R133" s="2" t="s">
        <v>406</v>
      </c>
      <c r="S133" s="2" t="s">
        <v>359</v>
      </c>
      <c r="T133" s="2" t="s">
        <v>360</v>
      </c>
      <c r="U133" s="2" t="s">
        <v>407</v>
      </c>
      <c r="V133" s="2"/>
      <c r="W133" s="2" t="s">
        <v>127</v>
      </c>
      <c r="X133" s="2" t="s">
        <v>36</v>
      </c>
      <c r="Y133" s="37"/>
      <c r="Z133" s="37"/>
      <c r="AA133" s="37"/>
      <c r="AB133" s="37"/>
      <c r="AC133" s="37"/>
      <c r="AD133" s="37"/>
      <c r="AE133" s="2">
        <v>1.0</v>
      </c>
      <c r="AF133" s="37"/>
      <c r="AG133" s="37"/>
      <c r="AH133" s="2">
        <v>1.0</v>
      </c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2"/>
      <c r="BC133" s="2">
        <f t="shared" si="4"/>
        <v>2</v>
      </c>
      <c r="BD133" s="2">
        <f t="shared" si="5"/>
        <v>88</v>
      </c>
      <c r="BE133" s="2">
        <v>53.0</v>
      </c>
    </row>
    <row r="134" ht="84.75" hidden="1" customHeight="1">
      <c r="A134" s="33">
        <f t="shared" si="1"/>
        <v>60720</v>
      </c>
      <c r="B134" s="34" t="str">
        <f t="shared" si="2"/>
        <v>http://helpstore.shop/keyword/TROPEZ </v>
      </c>
      <c r="C134" s="35"/>
      <c r="D134" s="29"/>
      <c r="E134" s="36">
        <f t="shared" si="3"/>
        <v>0</v>
      </c>
      <c r="F134" s="2"/>
      <c r="G134" s="2"/>
      <c r="H134" s="2"/>
      <c r="I134" s="2"/>
      <c r="J134" s="2" t="s">
        <v>358</v>
      </c>
      <c r="K134" s="2"/>
      <c r="L134" s="2"/>
      <c r="M134" s="2"/>
      <c r="N134" s="2"/>
      <c r="O134" s="2"/>
      <c r="P134" s="2"/>
      <c r="Q134" s="2" t="s">
        <v>405</v>
      </c>
      <c r="R134" s="2" t="s">
        <v>406</v>
      </c>
      <c r="S134" s="2" t="s">
        <v>359</v>
      </c>
      <c r="T134" s="2" t="s">
        <v>360</v>
      </c>
      <c r="U134" s="2" t="s">
        <v>408</v>
      </c>
      <c r="V134" s="2"/>
      <c r="W134" s="2" t="s">
        <v>127</v>
      </c>
      <c r="X134" s="2" t="s">
        <v>36</v>
      </c>
      <c r="Y134" s="37"/>
      <c r="Z134" s="37"/>
      <c r="AA134" s="37"/>
      <c r="AB134" s="37"/>
      <c r="AC134" s="37"/>
      <c r="AD134" s="37"/>
      <c r="AE134" s="2">
        <v>1.0</v>
      </c>
      <c r="AF134" s="2">
        <v>1.0</v>
      </c>
      <c r="AG134" s="2">
        <v>2.0</v>
      </c>
      <c r="AH134" s="2">
        <v>1.0</v>
      </c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2"/>
      <c r="BC134" s="2">
        <f t="shared" si="4"/>
        <v>5</v>
      </c>
      <c r="BD134" s="2">
        <f t="shared" si="5"/>
        <v>220</v>
      </c>
      <c r="BE134" s="2">
        <v>53.0</v>
      </c>
    </row>
    <row r="135" ht="84.75" hidden="1" customHeight="1">
      <c r="A135" s="33">
        <f t="shared" si="1"/>
        <v>81420</v>
      </c>
      <c r="B135" s="34" t="str">
        <f t="shared" si="2"/>
        <v>http://helpstore.shop/keyword/U07743IBIS CUOIO</v>
      </c>
      <c r="C135" s="35"/>
      <c r="D135" s="29"/>
      <c r="E135" s="36">
        <f t="shared" si="3"/>
        <v>0</v>
      </c>
      <c r="F135" s="2"/>
      <c r="G135" s="2"/>
      <c r="H135" s="2"/>
      <c r="I135" s="2"/>
      <c r="J135" s="2" t="s">
        <v>358</v>
      </c>
      <c r="K135" s="2"/>
      <c r="L135" s="2"/>
      <c r="M135" s="2"/>
      <c r="N135" s="2"/>
      <c r="O135" s="2"/>
      <c r="P135" s="2"/>
      <c r="Q135" s="2" t="s">
        <v>59</v>
      </c>
      <c r="R135" s="2" t="s">
        <v>323</v>
      </c>
      <c r="S135" s="2" t="s">
        <v>359</v>
      </c>
      <c r="T135" s="2" t="s">
        <v>360</v>
      </c>
      <c r="U135" s="2" t="s">
        <v>409</v>
      </c>
      <c r="V135" s="2"/>
      <c r="W135" s="2" t="s">
        <v>127</v>
      </c>
      <c r="X135" s="2" t="s">
        <v>36</v>
      </c>
      <c r="Y135" s="37"/>
      <c r="Z135" s="37"/>
      <c r="AA135" s="37"/>
      <c r="AB135" s="37"/>
      <c r="AC135" s="37"/>
      <c r="AD135" s="2">
        <v>1.0</v>
      </c>
      <c r="AE135" s="2">
        <v>2.0</v>
      </c>
      <c r="AF135" s="37"/>
      <c r="AG135" s="2">
        <v>1.0</v>
      </c>
      <c r="AH135" s="2">
        <v>1.0</v>
      </c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2"/>
      <c r="BC135" s="2">
        <f t="shared" si="4"/>
        <v>5</v>
      </c>
      <c r="BD135" s="2">
        <f t="shared" si="5"/>
        <v>295</v>
      </c>
      <c r="BE135" s="2">
        <v>53.0</v>
      </c>
    </row>
    <row r="136" ht="84.75" hidden="1" customHeight="1">
      <c r="A136" s="33">
        <f t="shared" si="1"/>
        <v>81420</v>
      </c>
      <c r="B136" s="34" t="str">
        <f t="shared" si="2"/>
        <v>http://helpstore.shop/keyword/U07743IBIS JEANS</v>
      </c>
      <c r="C136" s="35"/>
      <c r="D136" s="29"/>
      <c r="E136" s="36">
        <f t="shared" si="3"/>
        <v>0</v>
      </c>
      <c r="F136" s="2"/>
      <c r="G136" s="2"/>
      <c r="H136" s="2"/>
      <c r="I136" s="2"/>
      <c r="J136" s="2" t="s">
        <v>358</v>
      </c>
      <c r="K136" s="2"/>
      <c r="L136" s="2"/>
      <c r="M136" s="2"/>
      <c r="N136" s="2"/>
      <c r="O136" s="2"/>
      <c r="P136" s="2"/>
      <c r="Q136" s="2" t="s">
        <v>59</v>
      </c>
      <c r="R136" s="2" t="s">
        <v>323</v>
      </c>
      <c r="S136" s="2" t="s">
        <v>359</v>
      </c>
      <c r="T136" s="2" t="s">
        <v>360</v>
      </c>
      <c r="U136" s="2" t="s">
        <v>410</v>
      </c>
      <c r="V136" s="2"/>
      <c r="W136" s="2" t="s">
        <v>127</v>
      </c>
      <c r="X136" s="2" t="s">
        <v>36</v>
      </c>
      <c r="Y136" s="37"/>
      <c r="Z136" s="37"/>
      <c r="AA136" s="37"/>
      <c r="AB136" s="37"/>
      <c r="AC136" s="37"/>
      <c r="AD136" s="37"/>
      <c r="AE136" s="37"/>
      <c r="AF136" s="37"/>
      <c r="AG136" s="2">
        <v>1.0</v>
      </c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2"/>
      <c r="BC136" s="2">
        <f t="shared" si="4"/>
        <v>1</v>
      </c>
      <c r="BD136" s="2">
        <f t="shared" si="5"/>
        <v>59</v>
      </c>
      <c r="BE136" s="2">
        <v>53.0</v>
      </c>
    </row>
    <row r="137" ht="84.75" hidden="1" customHeight="1">
      <c r="A137" s="33">
        <f t="shared" si="1"/>
        <v>193200</v>
      </c>
      <c r="B137" s="34" t="str">
        <f t="shared" si="2"/>
        <v>http://helpstore.shop/keyword/U07753 BLU</v>
      </c>
      <c r="C137" s="35"/>
      <c r="D137" s="29"/>
      <c r="E137" s="36">
        <f t="shared" si="3"/>
        <v>0</v>
      </c>
      <c r="F137" s="2"/>
      <c r="G137" s="2"/>
      <c r="H137" s="2"/>
      <c r="I137" s="2"/>
      <c r="J137" s="2" t="s">
        <v>358</v>
      </c>
      <c r="K137" s="2"/>
      <c r="L137" s="2"/>
      <c r="M137" s="2"/>
      <c r="N137" s="2"/>
      <c r="O137" s="2"/>
      <c r="P137" s="2"/>
      <c r="Q137" s="2" t="s">
        <v>80</v>
      </c>
      <c r="R137" s="2" t="s">
        <v>151</v>
      </c>
      <c r="S137" s="2" t="s">
        <v>359</v>
      </c>
      <c r="T137" s="2" t="s">
        <v>360</v>
      </c>
      <c r="U137" s="2" t="s">
        <v>411</v>
      </c>
      <c r="V137" s="2" t="s">
        <v>126</v>
      </c>
      <c r="W137" s="2" t="s">
        <v>127</v>
      </c>
      <c r="X137" s="2" t="s">
        <v>36</v>
      </c>
      <c r="Y137" s="37"/>
      <c r="Z137" s="37"/>
      <c r="AA137" s="37"/>
      <c r="AB137" s="37"/>
      <c r="AC137" s="37"/>
      <c r="AD137" s="37"/>
      <c r="AE137" s="2">
        <v>1.0</v>
      </c>
      <c r="AF137" s="37"/>
      <c r="AG137" s="37"/>
      <c r="AH137" s="37"/>
      <c r="AI137" s="2">
        <v>1.0</v>
      </c>
      <c r="AJ137" s="2">
        <v>1.0</v>
      </c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2"/>
      <c r="BC137" s="2">
        <f t="shared" si="4"/>
        <v>3</v>
      </c>
      <c r="BD137" s="2">
        <f t="shared" si="5"/>
        <v>420</v>
      </c>
      <c r="BE137" s="2">
        <v>53.0</v>
      </c>
    </row>
    <row r="138" ht="84.75" hidden="1" customHeight="1">
      <c r="A138" s="33">
        <f t="shared" si="1"/>
        <v>193200</v>
      </c>
      <c r="B138" s="34" t="str">
        <f t="shared" si="2"/>
        <v>http://helpstore.shop/keyword/U07753 NERO</v>
      </c>
      <c r="C138" s="35"/>
      <c r="D138" s="29"/>
      <c r="E138" s="36">
        <f t="shared" si="3"/>
        <v>0</v>
      </c>
      <c r="F138" s="2"/>
      <c r="G138" s="2"/>
      <c r="H138" s="2"/>
      <c r="I138" s="2"/>
      <c r="J138" s="2" t="s">
        <v>358</v>
      </c>
      <c r="K138" s="2"/>
      <c r="L138" s="2"/>
      <c r="M138" s="2"/>
      <c r="N138" s="2"/>
      <c r="O138" s="2"/>
      <c r="P138" s="2"/>
      <c r="Q138" s="2" t="s">
        <v>80</v>
      </c>
      <c r="R138" s="2" t="s">
        <v>151</v>
      </c>
      <c r="S138" s="2" t="s">
        <v>359</v>
      </c>
      <c r="T138" s="2" t="s">
        <v>360</v>
      </c>
      <c r="U138" s="2" t="s">
        <v>412</v>
      </c>
      <c r="V138" s="2" t="s">
        <v>335</v>
      </c>
      <c r="W138" s="2" t="s">
        <v>127</v>
      </c>
      <c r="X138" s="2" t="s">
        <v>36</v>
      </c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2">
        <v>1.0</v>
      </c>
      <c r="AJ138" s="2">
        <v>1.0</v>
      </c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2"/>
      <c r="BC138" s="2">
        <f t="shared" si="4"/>
        <v>2</v>
      </c>
      <c r="BD138" s="2">
        <f t="shared" si="5"/>
        <v>280</v>
      </c>
      <c r="BE138" s="2">
        <v>53.0</v>
      </c>
    </row>
    <row r="139" ht="84.75" hidden="1" customHeight="1">
      <c r="A139" s="33">
        <f t="shared" si="1"/>
        <v>193200</v>
      </c>
      <c r="B139" s="34" t="str">
        <f t="shared" si="2"/>
        <v>http://helpstore.shop/keyword/U07753 T.MORO</v>
      </c>
      <c r="C139" s="35"/>
      <c r="D139" s="29"/>
      <c r="E139" s="36">
        <f t="shared" si="3"/>
        <v>0</v>
      </c>
      <c r="F139" s="2"/>
      <c r="G139" s="2"/>
      <c r="H139" s="2"/>
      <c r="I139" s="2"/>
      <c r="J139" s="2" t="s">
        <v>358</v>
      </c>
      <c r="K139" s="2"/>
      <c r="L139" s="2"/>
      <c r="M139" s="2"/>
      <c r="N139" s="2"/>
      <c r="O139" s="2"/>
      <c r="P139" s="2"/>
      <c r="Q139" s="2" t="s">
        <v>80</v>
      </c>
      <c r="R139" s="2" t="s">
        <v>151</v>
      </c>
      <c r="S139" s="2" t="s">
        <v>359</v>
      </c>
      <c r="T139" s="2" t="s">
        <v>360</v>
      </c>
      <c r="U139" s="2" t="s">
        <v>413</v>
      </c>
      <c r="V139" s="2" t="s">
        <v>414</v>
      </c>
      <c r="W139" s="2" t="s">
        <v>127</v>
      </c>
      <c r="X139" s="2" t="s">
        <v>36</v>
      </c>
      <c r="Y139" s="37"/>
      <c r="Z139" s="37"/>
      <c r="AA139" s="37"/>
      <c r="AB139" s="37"/>
      <c r="AC139" s="37"/>
      <c r="AD139" s="37"/>
      <c r="AE139" s="2">
        <v>1.0</v>
      </c>
      <c r="AF139" s="2">
        <v>1.0</v>
      </c>
      <c r="AG139" s="37"/>
      <c r="AH139" s="37"/>
      <c r="AI139" s="2">
        <v>1.0</v>
      </c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2"/>
      <c r="BC139" s="2">
        <f t="shared" si="4"/>
        <v>3</v>
      </c>
      <c r="BD139" s="2">
        <f t="shared" si="5"/>
        <v>420</v>
      </c>
      <c r="BE139" s="2">
        <v>53.0</v>
      </c>
    </row>
    <row r="140" ht="84.75" hidden="1" customHeight="1">
      <c r="A140" s="33"/>
      <c r="B140" s="34"/>
      <c r="C140" s="35"/>
      <c r="D140" s="29"/>
      <c r="E140" s="36"/>
      <c r="F140" s="2"/>
      <c r="G140" s="2"/>
      <c r="H140" s="2"/>
      <c r="I140" s="2"/>
      <c r="J140" s="2" t="s">
        <v>358</v>
      </c>
      <c r="K140" s="2"/>
      <c r="L140" s="2"/>
      <c r="M140" s="2"/>
      <c r="N140" s="2"/>
      <c r="O140" s="2"/>
      <c r="P140" s="2"/>
      <c r="Q140" s="2" t="s">
        <v>415</v>
      </c>
      <c r="R140" s="2" t="s">
        <v>416</v>
      </c>
      <c r="S140" s="2" t="s">
        <v>359</v>
      </c>
      <c r="T140" s="2" t="s">
        <v>360</v>
      </c>
      <c r="U140" s="2" t="s">
        <v>417</v>
      </c>
      <c r="V140" s="2" t="s">
        <v>370</v>
      </c>
      <c r="W140" s="2" t="s">
        <v>127</v>
      </c>
      <c r="X140" s="2" t="s">
        <v>36</v>
      </c>
      <c r="Y140" s="37"/>
      <c r="Z140" s="37"/>
      <c r="AA140" s="37"/>
      <c r="AB140" s="37"/>
      <c r="AC140" s="37"/>
      <c r="AD140" s="37"/>
      <c r="AE140" s="2">
        <v>2.0</v>
      </c>
      <c r="AF140" s="2">
        <v>2.0</v>
      </c>
      <c r="AG140" s="2">
        <v>1.0</v>
      </c>
      <c r="AH140" s="2">
        <v>1.0</v>
      </c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2"/>
      <c r="BC140" s="2">
        <f t="shared" si="4"/>
        <v>6</v>
      </c>
      <c r="BD140" s="2">
        <f t="shared" si="5"/>
        <v>258</v>
      </c>
      <c r="BE140" s="2">
        <v>53.0</v>
      </c>
    </row>
    <row r="141" ht="84.75" hidden="1" customHeight="1">
      <c r="A141" s="33"/>
      <c r="B141" s="34"/>
      <c r="C141" s="35"/>
      <c r="D141" s="29"/>
      <c r="E141" s="36"/>
      <c r="F141" s="2"/>
      <c r="G141" s="2"/>
      <c r="H141" s="2"/>
      <c r="I141" s="2"/>
      <c r="J141" s="2" t="s">
        <v>358</v>
      </c>
      <c r="K141" s="2"/>
      <c r="L141" s="2"/>
      <c r="M141" s="2"/>
      <c r="N141" s="2"/>
      <c r="O141" s="2"/>
      <c r="P141" s="2"/>
      <c r="Q141" s="2" t="s">
        <v>415</v>
      </c>
      <c r="R141" s="2" t="s">
        <v>416</v>
      </c>
      <c r="S141" s="2" t="s">
        <v>359</v>
      </c>
      <c r="T141" s="2" t="s">
        <v>360</v>
      </c>
      <c r="U141" s="2" t="s">
        <v>418</v>
      </c>
      <c r="V141" s="2" t="s">
        <v>204</v>
      </c>
      <c r="W141" s="2" t="s">
        <v>127</v>
      </c>
      <c r="X141" s="2" t="s">
        <v>36</v>
      </c>
      <c r="Y141" s="37"/>
      <c r="Z141" s="37"/>
      <c r="AA141" s="37"/>
      <c r="AB141" s="37"/>
      <c r="AC141" s="37"/>
      <c r="AD141" s="37"/>
      <c r="AE141" s="2">
        <v>2.0</v>
      </c>
      <c r="AF141" s="2">
        <v>1.0</v>
      </c>
      <c r="AG141" s="37"/>
      <c r="AH141" s="2">
        <v>1.0</v>
      </c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2"/>
      <c r="BC141" s="2">
        <f t="shared" si="4"/>
        <v>4</v>
      </c>
      <c r="BD141" s="2">
        <f t="shared" si="5"/>
        <v>172</v>
      </c>
      <c r="BE141" s="2">
        <v>53.0</v>
      </c>
    </row>
    <row r="142" ht="84.75" hidden="1" customHeight="1">
      <c r="A142" s="33"/>
      <c r="B142" s="34"/>
      <c r="C142" s="35"/>
      <c r="D142" s="29"/>
      <c r="E142" s="36"/>
      <c r="F142" s="2"/>
      <c r="G142" s="2"/>
      <c r="H142" s="2"/>
      <c r="I142" s="2"/>
      <c r="J142" s="2" t="s">
        <v>419</v>
      </c>
      <c r="K142" s="2"/>
      <c r="L142" s="2"/>
      <c r="M142" s="2"/>
      <c r="N142" s="2"/>
      <c r="O142" s="2"/>
      <c r="P142" s="2"/>
      <c r="Q142" s="2" t="s">
        <v>420</v>
      </c>
      <c r="R142" s="2" t="s">
        <v>49</v>
      </c>
      <c r="S142" s="2" t="s">
        <v>359</v>
      </c>
      <c r="T142" s="2" t="s">
        <v>421</v>
      </c>
      <c r="U142" s="2" t="s">
        <v>422</v>
      </c>
      <c r="V142" s="2"/>
      <c r="W142" s="2" t="s">
        <v>127</v>
      </c>
      <c r="X142" s="2" t="s">
        <v>82</v>
      </c>
      <c r="Y142" s="37"/>
      <c r="Z142" s="37"/>
      <c r="AA142" s="37"/>
      <c r="AB142" s="37"/>
      <c r="AC142" s="37"/>
      <c r="AD142" s="37"/>
      <c r="AE142" s="2">
        <v>1.0</v>
      </c>
      <c r="AF142" s="37"/>
      <c r="AG142" s="2">
        <v>1.0</v>
      </c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2"/>
      <c r="BC142" s="2">
        <f t="shared" si="4"/>
        <v>2</v>
      </c>
      <c r="BD142" s="2">
        <f t="shared" si="5"/>
        <v>80</v>
      </c>
      <c r="BE142" s="2">
        <v>53.0</v>
      </c>
    </row>
    <row r="143" ht="84.75" hidden="1" customHeight="1">
      <c r="A143" s="33"/>
      <c r="B143" s="34"/>
      <c r="C143" s="35"/>
      <c r="D143" s="29"/>
      <c r="E143" s="36"/>
      <c r="F143" s="2"/>
      <c r="G143" s="2"/>
      <c r="H143" s="2"/>
      <c r="I143" s="2"/>
      <c r="J143" s="2" t="s">
        <v>419</v>
      </c>
      <c r="K143" s="2"/>
      <c r="L143" s="2"/>
      <c r="M143" s="2"/>
      <c r="N143" s="2"/>
      <c r="O143" s="2"/>
      <c r="P143" s="2"/>
      <c r="Q143" s="2" t="s">
        <v>375</v>
      </c>
      <c r="R143" s="2" t="s">
        <v>389</v>
      </c>
      <c r="S143" s="2" t="s">
        <v>359</v>
      </c>
      <c r="T143" s="2" t="s">
        <v>421</v>
      </c>
      <c r="U143" s="2" t="s">
        <v>423</v>
      </c>
      <c r="V143" s="2"/>
      <c r="W143" s="2" t="s">
        <v>127</v>
      </c>
      <c r="X143" s="2" t="s">
        <v>82</v>
      </c>
      <c r="Y143" s="37"/>
      <c r="Z143" s="37"/>
      <c r="AA143" s="37"/>
      <c r="AB143" s="37"/>
      <c r="AC143" s="37"/>
      <c r="AD143" s="37"/>
      <c r="AE143" s="37"/>
      <c r="AF143" s="2">
        <v>1.0</v>
      </c>
      <c r="AG143" s="2">
        <v>1.0</v>
      </c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2"/>
      <c r="BC143" s="2">
        <f t="shared" si="4"/>
        <v>2</v>
      </c>
      <c r="BD143" s="2">
        <f t="shared" si="5"/>
        <v>78</v>
      </c>
      <c r="BE143" s="2">
        <v>53.0</v>
      </c>
    </row>
    <row r="144" ht="84.75" hidden="1" customHeight="1">
      <c r="A144" s="33"/>
      <c r="B144" s="34"/>
      <c r="C144" s="35"/>
      <c r="D144" s="29"/>
      <c r="E144" s="36"/>
      <c r="F144" s="2"/>
      <c r="G144" s="2"/>
      <c r="H144" s="2"/>
      <c r="I144" s="2"/>
      <c r="J144" s="2" t="s">
        <v>419</v>
      </c>
      <c r="K144" s="2"/>
      <c r="L144" s="2"/>
      <c r="M144" s="2"/>
      <c r="N144" s="2"/>
      <c r="O144" s="2"/>
      <c r="P144" s="2"/>
      <c r="Q144" s="2" t="s">
        <v>424</v>
      </c>
      <c r="R144" s="2" t="s">
        <v>77</v>
      </c>
      <c r="S144" s="2" t="s">
        <v>359</v>
      </c>
      <c r="T144" s="2" t="s">
        <v>421</v>
      </c>
      <c r="U144" s="2" t="s">
        <v>425</v>
      </c>
      <c r="V144" s="2" t="s">
        <v>126</v>
      </c>
      <c r="W144" s="2" t="s">
        <v>127</v>
      </c>
      <c r="X144" s="2" t="s">
        <v>98</v>
      </c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2">
        <v>2.0</v>
      </c>
      <c r="AO144" s="2">
        <v>1.0</v>
      </c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2"/>
      <c r="BC144" s="2">
        <f t="shared" si="4"/>
        <v>3</v>
      </c>
      <c r="BD144" s="2">
        <f t="shared" si="5"/>
        <v>150</v>
      </c>
      <c r="BE144" s="2">
        <v>53.0</v>
      </c>
    </row>
    <row r="145" ht="84.75" hidden="1" customHeight="1">
      <c r="A145" s="33"/>
      <c r="B145" s="34"/>
      <c r="C145" s="35"/>
      <c r="D145" s="29"/>
      <c r="E145" s="36"/>
      <c r="F145" s="2"/>
      <c r="G145" s="2"/>
      <c r="H145" s="2"/>
      <c r="I145" s="2"/>
      <c r="J145" s="2" t="s">
        <v>419</v>
      </c>
      <c r="K145" s="2"/>
      <c r="L145" s="2"/>
      <c r="M145" s="2"/>
      <c r="N145" s="2"/>
      <c r="O145" s="2"/>
      <c r="P145" s="2"/>
      <c r="Q145" s="2" t="s">
        <v>424</v>
      </c>
      <c r="R145" s="2" t="s">
        <v>77</v>
      </c>
      <c r="S145" s="2" t="s">
        <v>359</v>
      </c>
      <c r="T145" s="2" t="s">
        <v>421</v>
      </c>
      <c r="U145" s="2" t="s">
        <v>426</v>
      </c>
      <c r="V145" s="2" t="s">
        <v>335</v>
      </c>
      <c r="W145" s="2" t="s">
        <v>127</v>
      </c>
      <c r="X145" s="2" t="s">
        <v>98</v>
      </c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2">
        <v>1.0</v>
      </c>
      <c r="AN145" s="2">
        <v>2.0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2"/>
      <c r="BC145" s="2">
        <f t="shared" si="4"/>
        <v>3</v>
      </c>
      <c r="BD145" s="2">
        <f t="shared" si="5"/>
        <v>150</v>
      </c>
      <c r="BE145" s="2">
        <v>53.0</v>
      </c>
    </row>
    <row r="146" ht="84.75" hidden="1" customHeight="1">
      <c r="A146" s="33"/>
      <c r="B146" s="34"/>
      <c r="C146" s="35"/>
      <c r="D146" s="29"/>
      <c r="E146" s="36"/>
      <c r="F146" s="2"/>
      <c r="G146" s="2"/>
      <c r="H146" s="2"/>
      <c r="I146" s="2"/>
      <c r="J146" s="2" t="s">
        <v>427</v>
      </c>
      <c r="K146" s="2"/>
      <c r="L146" s="2"/>
      <c r="M146" s="2"/>
      <c r="N146" s="2"/>
      <c r="O146" s="2"/>
      <c r="P146" s="2"/>
      <c r="Q146" s="2" t="s">
        <v>167</v>
      </c>
      <c r="R146" s="2" t="s">
        <v>428</v>
      </c>
      <c r="S146" s="2" t="s">
        <v>359</v>
      </c>
      <c r="T146" s="2" t="s">
        <v>238</v>
      </c>
      <c r="U146" s="2" t="s">
        <v>429</v>
      </c>
      <c r="V146" s="2" t="s">
        <v>414</v>
      </c>
      <c r="W146" s="2" t="s">
        <v>127</v>
      </c>
      <c r="X146" s="2" t="s">
        <v>8</v>
      </c>
      <c r="Y146" s="2">
        <v>1.0</v>
      </c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2"/>
      <c r="BC146" s="2">
        <f t="shared" si="4"/>
        <v>1</v>
      </c>
      <c r="BD146" s="2">
        <f t="shared" si="5"/>
        <v>155</v>
      </c>
      <c r="BE146" s="2">
        <v>53.0</v>
      </c>
    </row>
    <row r="147" ht="84.75" hidden="1" customHeight="1">
      <c r="A147" s="33"/>
      <c r="B147" s="34"/>
      <c r="C147" s="35"/>
      <c r="D147" s="29"/>
      <c r="E147" s="36"/>
      <c r="F147" s="2"/>
      <c r="G147" s="2"/>
      <c r="H147" s="2"/>
      <c r="I147" s="2"/>
      <c r="J147" s="2" t="s">
        <v>427</v>
      </c>
      <c r="K147" s="2"/>
      <c r="L147" s="2"/>
      <c r="M147" s="2"/>
      <c r="N147" s="2"/>
      <c r="O147" s="2"/>
      <c r="P147" s="2"/>
      <c r="Q147" s="2" t="s">
        <v>405</v>
      </c>
      <c r="R147" s="2" t="s">
        <v>51</v>
      </c>
      <c r="S147" s="2" t="s">
        <v>359</v>
      </c>
      <c r="T147" s="2" t="s">
        <v>238</v>
      </c>
      <c r="U147" s="2" t="s">
        <v>430</v>
      </c>
      <c r="V147" s="2" t="s">
        <v>335</v>
      </c>
      <c r="W147" s="2" t="s">
        <v>127</v>
      </c>
      <c r="X147" s="2" t="s">
        <v>8</v>
      </c>
      <c r="Y147" s="2">
        <v>3.0</v>
      </c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2"/>
      <c r="BC147" s="2">
        <f t="shared" si="4"/>
        <v>3</v>
      </c>
      <c r="BD147" s="2">
        <f t="shared" si="5"/>
        <v>132</v>
      </c>
      <c r="BE147" s="2">
        <v>53.0</v>
      </c>
    </row>
    <row r="148" ht="84.75" hidden="1" customHeight="1">
      <c r="A148" s="33"/>
      <c r="B148" s="34"/>
      <c r="C148" s="35"/>
      <c r="D148" s="29"/>
      <c r="E148" s="36"/>
      <c r="F148" s="2"/>
      <c r="G148" s="2"/>
      <c r="H148" s="2"/>
      <c r="I148" s="2"/>
      <c r="J148" s="2" t="s">
        <v>427</v>
      </c>
      <c r="K148" s="2"/>
      <c r="L148" s="2"/>
      <c r="M148" s="2"/>
      <c r="N148" s="2"/>
      <c r="O148" s="2"/>
      <c r="P148" s="2"/>
      <c r="Q148" s="2" t="s">
        <v>405</v>
      </c>
      <c r="R148" s="2" t="s">
        <v>51</v>
      </c>
      <c r="S148" s="2" t="s">
        <v>359</v>
      </c>
      <c r="T148" s="2" t="s">
        <v>238</v>
      </c>
      <c r="U148" s="2" t="s">
        <v>431</v>
      </c>
      <c r="V148" s="2" t="s">
        <v>388</v>
      </c>
      <c r="W148" s="2" t="s">
        <v>127</v>
      </c>
      <c r="X148" s="2" t="s">
        <v>8</v>
      </c>
      <c r="Y148" s="2">
        <v>2.0</v>
      </c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2"/>
      <c r="BC148" s="2">
        <f t="shared" si="4"/>
        <v>2</v>
      </c>
      <c r="BD148" s="2">
        <f t="shared" si="5"/>
        <v>88</v>
      </c>
      <c r="BE148" s="2">
        <v>53.0</v>
      </c>
    </row>
    <row r="149" ht="84.75" hidden="1" customHeight="1">
      <c r="A149" s="33"/>
      <c r="B149" s="34"/>
      <c r="C149" s="35"/>
      <c r="D149" s="29"/>
      <c r="E149" s="36"/>
      <c r="F149" s="2"/>
      <c r="G149" s="2"/>
      <c r="H149" s="2"/>
      <c r="I149" s="2"/>
      <c r="J149" s="2" t="s">
        <v>427</v>
      </c>
      <c r="K149" s="2"/>
      <c r="L149" s="2"/>
      <c r="M149" s="2"/>
      <c r="N149" s="2"/>
      <c r="O149" s="2"/>
      <c r="P149" s="2"/>
      <c r="Q149" s="2" t="s">
        <v>432</v>
      </c>
      <c r="R149" s="2" t="s">
        <v>76</v>
      </c>
      <c r="S149" s="2" t="s">
        <v>359</v>
      </c>
      <c r="T149" s="2" t="s">
        <v>238</v>
      </c>
      <c r="U149" s="2" t="s">
        <v>433</v>
      </c>
      <c r="V149" s="2" t="s">
        <v>335</v>
      </c>
      <c r="W149" s="2" t="s">
        <v>127</v>
      </c>
      <c r="X149" s="2" t="s">
        <v>8</v>
      </c>
      <c r="Y149" s="2">
        <v>1.0</v>
      </c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2"/>
      <c r="BC149" s="2">
        <f t="shared" si="4"/>
        <v>1</v>
      </c>
      <c r="BD149" s="2">
        <f t="shared" si="5"/>
        <v>48</v>
      </c>
      <c r="BE149" s="2">
        <v>53.0</v>
      </c>
    </row>
    <row r="150" ht="84.75" hidden="1" customHeight="1">
      <c r="A150" s="33"/>
      <c r="B150" s="34"/>
      <c r="C150" s="35"/>
      <c r="D150" s="29"/>
      <c r="E150" s="36"/>
      <c r="F150" s="2"/>
      <c r="G150" s="2"/>
      <c r="H150" s="2"/>
      <c r="I150" s="2"/>
      <c r="J150" s="2" t="s">
        <v>427</v>
      </c>
      <c r="K150" s="2"/>
      <c r="L150" s="2"/>
      <c r="M150" s="2"/>
      <c r="N150" s="2"/>
      <c r="O150" s="2"/>
      <c r="P150" s="2"/>
      <c r="Q150" s="2" t="s">
        <v>432</v>
      </c>
      <c r="R150" s="2" t="s">
        <v>76</v>
      </c>
      <c r="S150" s="2" t="s">
        <v>359</v>
      </c>
      <c r="T150" s="2" t="s">
        <v>238</v>
      </c>
      <c r="U150" s="2" t="s">
        <v>434</v>
      </c>
      <c r="V150" s="2" t="s">
        <v>388</v>
      </c>
      <c r="W150" s="2" t="s">
        <v>127</v>
      </c>
      <c r="X150" s="2" t="s">
        <v>8</v>
      </c>
      <c r="Y150" s="2">
        <v>3.0</v>
      </c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2"/>
      <c r="BC150" s="2">
        <f t="shared" si="4"/>
        <v>3</v>
      </c>
      <c r="BD150" s="2">
        <f t="shared" si="5"/>
        <v>144</v>
      </c>
      <c r="BE150" s="2">
        <v>53.0</v>
      </c>
    </row>
    <row r="151" ht="84.75" hidden="1" customHeight="1">
      <c r="A151" s="33"/>
      <c r="B151" s="34"/>
      <c r="C151" s="35"/>
      <c r="D151" s="29"/>
      <c r="E151" s="36"/>
      <c r="F151" s="2"/>
      <c r="G151" s="2"/>
      <c r="H151" s="2"/>
      <c r="I151" s="2"/>
      <c r="J151" s="2" t="s">
        <v>427</v>
      </c>
      <c r="K151" s="2"/>
      <c r="L151" s="2"/>
      <c r="M151" s="2"/>
      <c r="N151" s="2"/>
      <c r="O151" s="2"/>
      <c r="P151" s="2"/>
      <c r="Q151" s="2" t="s">
        <v>405</v>
      </c>
      <c r="R151" s="2" t="s">
        <v>51</v>
      </c>
      <c r="S151" s="2" t="s">
        <v>359</v>
      </c>
      <c r="T151" s="2" t="s">
        <v>238</v>
      </c>
      <c r="U151" s="2" t="s">
        <v>435</v>
      </c>
      <c r="V151" s="2" t="s">
        <v>335</v>
      </c>
      <c r="W151" s="2" t="s">
        <v>127</v>
      </c>
      <c r="X151" s="2" t="s">
        <v>8</v>
      </c>
      <c r="Y151" s="2">
        <v>2.0</v>
      </c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2"/>
      <c r="BC151" s="2">
        <f t="shared" si="4"/>
        <v>2</v>
      </c>
      <c r="BD151" s="2">
        <f t="shared" si="5"/>
        <v>88</v>
      </c>
      <c r="BE151" s="2">
        <v>53.0</v>
      </c>
    </row>
    <row r="152" ht="84.75" hidden="1" customHeight="1">
      <c r="A152" s="33"/>
      <c r="B152" s="34"/>
      <c r="C152" s="35"/>
      <c r="D152" s="29"/>
      <c r="E152" s="36"/>
      <c r="F152" s="2"/>
      <c r="G152" s="2"/>
      <c r="H152" s="2"/>
      <c r="I152" s="2"/>
      <c r="J152" s="2" t="s">
        <v>427</v>
      </c>
      <c r="K152" s="2"/>
      <c r="L152" s="2"/>
      <c r="M152" s="2"/>
      <c r="N152" s="2"/>
      <c r="O152" s="2"/>
      <c r="P152" s="2"/>
      <c r="Q152" s="2" t="s">
        <v>405</v>
      </c>
      <c r="R152" s="2" t="s">
        <v>51</v>
      </c>
      <c r="S152" s="2" t="s">
        <v>359</v>
      </c>
      <c r="T152" s="2" t="s">
        <v>238</v>
      </c>
      <c r="U152" s="2" t="s">
        <v>436</v>
      </c>
      <c r="V152" s="2" t="s">
        <v>388</v>
      </c>
      <c r="W152" s="2" t="s">
        <v>127</v>
      </c>
      <c r="X152" s="2" t="s">
        <v>8</v>
      </c>
      <c r="Y152" s="2">
        <v>1.0</v>
      </c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2"/>
      <c r="BC152" s="2">
        <f t="shared" si="4"/>
        <v>1</v>
      </c>
      <c r="BD152" s="2">
        <f t="shared" si="5"/>
        <v>44</v>
      </c>
      <c r="BE152" s="2">
        <v>53.0</v>
      </c>
    </row>
    <row r="153" ht="84.75" hidden="1" customHeight="1">
      <c r="A153" s="33"/>
      <c r="B153" s="34"/>
      <c r="C153" s="35"/>
      <c r="D153" s="29"/>
      <c r="E153" s="36"/>
      <c r="F153" s="2"/>
      <c r="G153" s="2"/>
      <c r="H153" s="2"/>
      <c r="I153" s="2"/>
      <c r="J153" s="2" t="s">
        <v>427</v>
      </c>
      <c r="K153" s="2"/>
      <c r="L153" s="2"/>
      <c r="M153" s="2"/>
      <c r="N153" s="2"/>
      <c r="O153" s="2"/>
      <c r="P153" s="2"/>
      <c r="Q153" s="2" t="s">
        <v>74</v>
      </c>
      <c r="R153" s="2" t="s">
        <v>437</v>
      </c>
      <c r="S153" s="2" t="s">
        <v>359</v>
      </c>
      <c r="T153" s="2" t="s">
        <v>238</v>
      </c>
      <c r="U153" s="2" t="s">
        <v>438</v>
      </c>
      <c r="V153" s="2"/>
      <c r="W153" s="2" t="s">
        <v>127</v>
      </c>
      <c r="X153" s="2" t="s">
        <v>69</v>
      </c>
      <c r="Y153" s="2">
        <v>1.0</v>
      </c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2"/>
      <c r="BC153" s="2">
        <f t="shared" si="4"/>
        <v>1</v>
      </c>
      <c r="BD153" s="2">
        <f t="shared" si="5"/>
        <v>60</v>
      </c>
      <c r="BE153" s="2">
        <v>53.0</v>
      </c>
    </row>
    <row r="154" ht="84.75" hidden="1" customHeight="1">
      <c r="A154" s="6"/>
      <c r="B154" s="6"/>
      <c r="C154" s="6"/>
      <c r="D154" s="6"/>
      <c r="E154" s="6"/>
      <c r="F154" s="2"/>
      <c r="G154" s="2"/>
      <c r="H154" s="2"/>
      <c r="I154" s="2"/>
      <c r="J154" s="2" t="s">
        <v>439</v>
      </c>
      <c r="K154" s="2"/>
      <c r="L154" s="2"/>
      <c r="M154" s="2"/>
      <c r="N154" s="2"/>
      <c r="O154" s="2"/>
      <c r="P154" s="2"/>
      <c r="Q154" s="2" t="s">
        <v>440</v>
      </c>
      <c r="R154" s="2" t="s">
        <v>441</v>
      </c>
      <c r="S154" s="2" t="s">
        <v>359</v>
      </c>
      <c r="T154" s="2" t="s">
        <v>312</v>
      </c>
      <c r="U154" s="2" t="s">
        <v>442</v>
      </c>
      <c r="V154" s="2" t="s">
        <v>204</v>
      </c>
      <c r="W154" s="2" t="s">
        <v>127</v>
      </c>
      <c r="X154" s="2" t="s">
        <v>8</v>
      </c>
      <c r="Y154" s="2">
        <v>2.0</v>
      </c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2"/>
      <c r="BC154" s="2">
        <f t="shared" si="4"/>
        <v>2</v>
      </c>
      <c r="BD154" s="2">
        <f t="shared" si="5"/>
        <v>316</v>
      </c>
      <c r="BE154" s="2">
        <v>53.0</v>
      </c>
    </row>
    <row r="155" ht="84.75" hidden="1" customHeight="1">
      <c r="A155" s="6"/>
      <c r="B155" s="6"/>
      <c r="C155" s="6"/>
      <c r="D155" s="6"/>
      <c r="E155" s="6"/>
      <c r="F155" s="2"/>
      <c r="G155" s="2"/>
      <c r="H155" s="2"/>
      <c r="I155" s="2"/>
      <c r="J155" s="2" t="s">
        <v>443</v>
      </c>
      <c r="K155" s="2"/>
      <c r="L155" s="2"/>
      <c r="M155" s="2"/>
      <c r="N155" s="2"/>
      <c r="O155" s="2"/>
      <c r="P155" s="2"/>
      <c r="Q155" s="2" t="s">
        <v>237</v>
      </c>
      <c r="R155" s="2" t="s">
        <v>424</v>
      </c>
      <c r="S155" s="2" t="s">
        <v>444</v>
      </c>
      <c r="T155" s="2" t="s">
        <v>194</v>
      </c>
      <c r="U155" s="2" t="s">
        <v>445</v>
      </c>
      <c r="V155" s="2" t="s">
        <v>268</v>
      </c>
      <c r="W155" s="2" t="s">
        <v>142</v>
      </c>
      <c r="X155" s="2" t="s">
        <v>7</v>
      </c>
      <c r="Y155" s="2">
        <v>1.0</v>
      </c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2"/>
      <c r="BC155" s="2">
        <f t="shared" si="4"/>
        <v>1</v>
      </c>
      <c r="BD155" s="2">
        <f t="shared" si="5"/>
        <v>20</v>
      </c>
      <c r="BE155" s="2">
        <v>53.0</v>
      </c>
    </row>
    <row r="156" ht="84.75" hidden="1" customHeight="1">
      <c r="A156" s="6"/>
      <c r="B156" s="6"/>
      <c r="C156" s="6"/>
      <c r="D156" s="6"/>
      <c r="E156" s="6"/>
      <c r="F156" s="2"/>
      <c r="G156" s="2"/>
      <c r="H156" s="2"/>
      <c r="I156" s="2"/>
      <c r="J156" s="2" t="s">
        <v>446</v>
      </c>
      <c r="K156" s="2"/>
      <c r="L156" s="2"/>
      <c r="M156" s="2"/>
      <c r="N156" s="2"/>
      <c r="O156" s="2"/>
      <c r="P156" s="2"/>
      <c r="Q156" s="2" t="s">
        <v>447</v>
      </c>
      <c r="R156" s="2" t="s">
        <v>59</v>
      </c>
      <c r="S156" s="2" t="s">
        <v>448</v>
      </c>
      <c r="T156" s="2" t="s">
        <v>132</v>
      </c>
      <c r="U156" s="2" t="s">
        <v>449</v>
      </c>
      <c r="V156" s="2" t="s">
        <v>450</v>
      </c>
      <c r="W156" s="2" t="s">
        <v>127</v>
      </c>
      <c r="X156" s="2" t="s">
        <v>7</v>
      </c>
      <c r="Y156" s="2">
        <v>1.0</v>
      </c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2"/>
      <c r="BC156" s="2">
        <f t="shared" si="4"/>
        <v>1</v>
      </c>
      <c r="BD156" s="2" t="str">
        <f t="shared" si="5"/>
        <v>#VALUE!</v>
      </c>
      <c r="BE156" s="2">
        <v>53.0</v>
      </c>
    </row>
    <row r="157" ht="84.75" hidden="1" customHeight="1">
      <c r="A157" s="6"/>
      <c r="B157" s="6"/>
      <c r="C157" s="6"/>
      <c r="D157" s="6"/>
      <c r="E157" s="6"/>
      <c r="F157" s="2"/>
      <c r="G157" s="2"/>
      <c r="H157" s="2"/>
      <c r="I157" s="2"/>
      <c r="J157" s="2" t="s">
        <v>451</v>
      </c>
      <c r="K157" s="2"/>
      <c r="L157" s="2"/>
      <c r="M157" s="2"/>
      <c r="N157" s="2"/>
      <c r="O157" s="2"/>
      <c r="P157" s="2"/>
      <c r="Q157" s="2" t="s">
        <v>210</v>
      </c>
      <c r="R157" s="2" t="s">
        <v>44</v>
      </c>
      <c r="S157" s="2" t="s">
        <v>452</v>
      </c>
      <c r="T157" s="2" t="s">
        <v>349</v>
      </c>
      <c r="U157" s="2" t="s">
        <v>453</v>
      </c>
      <c r="V157" s="2" t="s">
        <v>204</v>
      </c>
      <c r="W157" s="2" t="s">
        <v>127</v>
      </c>
      <c r="X157" s="2" t="s">
        <v>8</v>
      </c>
      <c r="Y157" s="2">
        <v>6.0</v>
      </c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2"/>
      <c r="BC157" s="2">
        <f t="shared" si="4"/>
        <v>6</v>
      </c>
      <c r="BD157" s="2">
        <f t="shared" si="5"/>
        <v>174</v>
      </c>
      <c r="BE157" s="2">
        <v>53.0</v>
      </c>
    </row>
    <row r="158" ht="84.75" hidden="1" customHeight="1">
      <c r="A158" s="6"/>
      <c r="B158" s="6"/>
      <c r="C158" s="6"/>
      <c r="D158" s="6"/>
      <c r="E158" s="6"/>
      <c r="F158" s="2"/>
      <c r="G158" s="2"/>
      <c r="H158" s="2"/>
      <c r="I158" s="2"/>
      <c r="J158" s="2" t="s">
        <v>451</v>
      </c>
      <c r="K158" s="2"/>
      <c r="L158" s="2"/>
      <c r="M158" s="2"/>
      <c r="N158" s="2"/>
      <c r="O158" s="2"/>
      <c r="P158" s="2"/>
      <c r="Q158" s="2" t="s">
        <v>210</v>
      </c>
      <c r="R158" s="2" t="s">
        <v>44</v>
      </c>
      <c r="S158" s="2" t="s">
        <v>452</v>
      </c>
      <c r="T158" s="2" t="s">
        <v>349</v>
      </c>
      <c r="U158" s="2" t="s">
        <v>454</v>
      </c>
      <c r="V158" s="2" t="s">
        <v>335</v>
      </c>
      <c r="W158" s="2" t="s">
        <v>127</v>
      </c>
      <c r="X158" s="2" t="s">
        <v>8</v>
      </c>
      <c r="Y158" s="2">
        <v>3.0</v>
      </c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2"/>
      <c r="BC158" s="2">
        <f t="shared" si="4"/>
        <v>3</v>
      </c>
      <c r="BD158" s="2">
        <f t="shared" si="5"/>
        <v>87</v>
      </c>
      <c r="BE158" s="2">
        <v>53.0</v>
      </c>
    </row>
    <row r="159" ht="84.75" hidden="1" customHeight="1">
      <c r="A159" s="6"/>
      <c r="B159" s="6"/>
      <c r="C159" s="6"/>
      <c r="D159" s="6"/>
      <c r="E159" s="6"/>
      <c r="F159" s="2"/>
      <c r="G159" s="2"/>
      <c r="H159" s="2"/>
      <c r="I159" s="2"/>
      <c r="J159" s="2" t="s">
        <v>455</v>
      </c>
      <c r="K159" s="2"/>
      <c r="L159" s="2"/>
      <c r="M159" s="2"/>
      <c r="N159" s="2"/>
      <c r="O159" s="2"/>
      <c r="P159" s="2"/>
      <c r="Q159" s="2" t="s">
        <v>456</v>
      </c>
      <c r="R159" s="2" t="s">
        <v>457</v>
      </c>
      <c r="S159" s="2" t="s">
        <v>458</v>
      </c>
      <c r="T159" s="2" t="s">
        <v>194</v>
      </c>
      <c r="U159" s="2" t="s">
        <v>459</v>
      </c>
      <c r="V159" s="2" t="s">
        <v>460</v>
      </c>
      <c r="W159" s="2" t="s">
        <v>142</v>
      </c>
      <c r="X159" s="2" t="s">
        <v>7</v>
      </c>
      <c r="Y159" s="2">
        <v>1.0</v>
      </c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2"/>
      <c r="BC159" s="2">
        <f t="shared" si="4"/>
        <v>1</v>
      </c>
      <c r="BD159" s="2">
        <f t="shared" si="5"/>
        <v>31</v>
      </c>
      <c r="BE159" s="2">
        <v>53.0</v>
      </c>
    </row>
    <row r="160" ht="84.75" hidden="1" customHeight="1">
      <c r="A160" s="6"/>
      <c r="B160" s="6"/>
      <c r="C160" s="6"/>
      <c r="D160" s="6"/>
      <c r="E160" s="6"/>
      <c r="F160" s="2"/>
      <c r="G160" s="2"/>
      <c r="H160" s="2"/>
      <c r="I160" s="2"/>
      <c r="J160" s="2" t="s">
        <v>455</v>
      </c>
      <c r="K160" s="2"/>
      <c r="L160" s="2"/>
      <c r="M160" s="2"/>
      <c r="N160" s="2"/>
      <c r="O160" s="2"/>
      <c r="P160" s="2"/>
      <c r="Q160" s="2" t="s">
        <v>456</v>
      </c>
      <c r="R160" s="2" t="s">
        <v>457</v>
      </c>
      <c r="S160" s="2" t="s">
        <v>458</v>
      </c>
      <c r="T160" s="2" t="s">
        <v>194</v>
      </c>
      <c r="U160" s="2" t="s">
        <v>461</v>
      </c>
      <c r="V160" s="2" t="s">
        <v>462</v>
      </c>
      <c r="W160" s="2" t="s">
        <v>142</v>
      </c>
      <c r="X160" s="2" t="s">
        <v>7</v>
      </c>
      <c r="Y160" s="2">
        <v>1.0</v>
      </c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2"/>
      <c r="BC160" s="2">
        <f t="shared" si="4"/>
        <v>1</v>
      </c>
      <c r="BD160" s="2">
        <f t="shared" si="5"/>
        <v>31</v>
      </c>
      <c r="BE160" s="2">
        <v>53.0</v>
      </c>
    </row>
    <row r="161" ht="84.75" hidden="1" customHeight="1">
      <c r="A161" s="6"/>
      <c r="B161" s="6"/>
      <c r="C161" s="6"/>
      <c r="D161" s="6"/>
      <c r="E161" s="6"/>
      <c r="F161" s="2"/>
      <c r="G161" s="2"/>
      <c r="H161" s="2"/>
      <c r="I161" s="2"/>
      <c r="J161" s="2" t="s">
        <v>463</v>
      </c>
      <c r="K161" s="2"/>
      <c r="L161" s="2"/>
      <c r="M161" s="2"/>
      <c r="N161" s="2"/>
      <c r="O161" s="2"/>
      <c r="P161" s="2"/>
      <c r="Q161" s="2" t="s">
        <v>464</v>
      </c>
      <c r="R161" s="2" t="s">
        <v>465</v>
      </c>
      <c r="S161" s="2" t="s">
        <v>466</v>
      </c>
      <c r="T161" s="2" t="s">
        <v>349</v>
      </c>
      <c r="U161" s="2" t="s">
        <v>467</v>
      </c>
      <c r="V161" s="2" t="s">
        <v>335</v>
      </c>
      <c r="W161" s="2" t="s">
        <v>127</v>
      </c>
      <c r="X161" s="2" t="s">
        <v>8</v>
      </c>
      <c r="Y161" s="2">
        <v>4.0</v>
      </c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2"/>
      <c r="BC161" s="2">
        <f t="shared" si="4"/>
        <v>4</v>
      </c>
      <c r="BD161" s="2" t="str">
        <f t="shared" si="5"/>
        <v>#VALUE!</v>
      </c>
      <c r="BE161" s="2">
        <v>53.0</v>
      </c>
    </row>
    <row r="162" ht="84.75" hidden="1" customHeight="1">
      <c r="A162" s="6"/>
      <c r="B162" s="6"/>
      <c r="C162" s="6"/>
      <c r="D162" s="6"/>
      <c r="E162" s="6"/>
      <c r="F162" s="2"/>
      <c r="G162" s="2"/>
      <c r="H162" s="2"/>
      <c r="I162" s="2"/>
      <c r="J162" s="2" t="s">
        <v>463</v>
      </c>
      <c r="K162" s="2"/>
      <c r="L162" s="2"/>
      <c r="M162" s="2"/>
      <c r="N162" s="2"/>
      <c r="O162" s="2"/>
      <c r="P162" s="2"/>
      <c r="Q162" s="2" t="s">
        <v>464</v>
      </c>
      <c r="R162" s="2" t="s">
        <v>465</v>
      </c>
      <c r="S162" s="2" t="s">
        <v>466</v>
      </c>
      <c r="T162" s="2" t="s">
        <v>349</v>
      </c>
      <c r="U162" s="2" t="s">
        <v>468</v>
      </c>
      <c r="V162" s="2" t="s">
        <v>126</v>
      </c>
      <c r="W162" s="2" t="s">
        <v>127</v>
      </c>
      <c r="X162" s="2" t="s">
        <v>8</v>
      </c>
      <c r="Y162" s="2">
        <v>2.0</v>
      </c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2"/>
      <c r="BC162" s="2">
        <f t="shared" si="4"/>
        <v>2</v>
      </c>
      <c r="BD162" s="2" t="str">
        <f t="shared" si="5"/>
        <v>#VALUE!</v>
      </c>
      <c r="BE162" s="2">
        <v>53.0</v>
      </c>
    </row>
    <row r="163" ht="84.75" hidden="1" customHeight="1">
      <c r="A163" s="6"/>
      <c r="B163" s="6"/>
      <c r="C163" s="6"/>
      <c r="D163" s="6"/>
      <c r="E163" s="6"/>
      <c r="F163" s="2"/>
      <c r="G163" s="2"/>
      <c r="H163" s="2"/>
      <c r="I163" s="2"/>
      <c r="J163" s="2" t="s">
        <v>469</v>
      </c>
      <c r="K163" s="2"/>
      <c r="L163" s="2"/>
      <c r="M163" s="2"/>
      <c r="N163" s="2"/>
      <c r="O163" s="2"/>
      <c r="P163" s="2"/>
      <c r="Q163" s="2" t="s">
        <v>323</v>
      </c>
      <c r="R163" s="2" t="s">
        <v>470</v>
      </c>
      <c r="S163" s="2" t="s">
        <v>471</v>
      </c>
      <c r="T163" s="2" t="s">
        <v>194</v>
      </c>
      <c r="U163" s="2" t="s">
        <v>472</v>
      </c>
      <c r="V163" s="2"/>
      <c r="W163" s="2" t="s">
        <v>142</v>
      </c>
      <c r="X163" s="2" t="s">
        <v>7</v>
      </c>
      <c r="Y163" s="2">
        <v>1.0</v>
      </c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2"/>
      <c r="BC163" s="2">
        <f t="shared" si="4"/>
        <v>1</v>
      </c>
      <c r="BD163" s="2">
        <f t="shared" si="5"/>
        <v>160</v>
      </c>
      <c r="BE163" s="2">
        <v>53.0</v>
      </c>
    </row>
    <row r="164" ht="84.75" hidden="1" customHeight="1">
      <c r="A164" s="6"/>
      <c r="B164" s="6"/>
      <c r="C164" s="6"/>
      <c r="D164" s="6"/>
      <c r="E164" s="6"/>
      <c r="F164" s="2"/>
      <c r="G164" s="2"/>
      <c r="H164" s="2"/>
      <c r="I164" s="2"/>
      <c r="J164" s="2" t="s">
        <v>473</v>
      </c>
      <c r="K164" s="2"/>
      <c r="L164" s="2"/>
      <c r="M164" s="2"/>
      <c r="N164" s="2"/>
      <c r="O164" s="2"/>
      <c r="P164" s="2"/>
      <c r="Q164" s="2" t="s">
        <v>474</v>
      </c>
      <c r="R164" s="2" t="s">
        <v>51</v>
      </c>
      <c r="S164" s="2" t="s">
        <v>475</v>
      </c>
      <c r="T164" s="2" t="s">
        <v>194</v>
      </c>
      <c r="U164" s="2" t="s">
        <v>476</v>
      </c>
      <c r="V164" s="2" t="s">
        <v>335</v>
      </c>
      <c r="W164" s="2" t="s">
        <v>142</v>
      </c>
      <c r="X164" s="2" t="s">
        <v>7</v>
      </c>
      <c r="Y164" s="2">
        <v>1.0</v>
      </c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2"/>
      <c r="BC164" s="2">
        <f t="shared" si="4"/>
        <v>1</v>
      </c>
      <c r="BD164" s="2">
        <f t="shared" si="5"/>
        <v>42</v>
      </c>
      <c r="BE164" s="2">
        <v>53.0</v>
      </c>
    </row>
    <row r="165" ht="84.75" hidden="1" customHeight="1">
      <c r="A165" s="6"/>
      <c r="B165" s="6"/>
      <c r="C165" s="6"/>
      <c r="D165" s="6"/>
      <c r="E165" s="6"/>
      <c r="F165" s="2"/>
      <c r="G165" s="2"/>
      <c r="H165" s="2"/>
      <c r="I165" s="2"/>
      <c r="J165" s="2" t="s">
        <v>477</v>
      </c>
      <c r="K165" s="2"/>
      <c r="L165" s="2"/>
      <c r="M165" s="2"/>
      <c r="N165" s="2"/>
      <c r="O165" s="2"/>
      <c r="P165" s="2"/>
      <c r="Q165" s="2" t="s">
        <v>478</v>
      </c>
      <c r="R165" s="2" t="s">
        <v>479</v>
      </c>
      <c r="S165" s="2" t="s">
        <v>475</v>
      </c>
      <c r="T165" s="2" t="s">
        <v>132</v>
      </c>
      <c r="U165" s="2" t="s">
        <v>480</v>
      </c>
      <c r="V165" s="2" t="s">
        <v>481</v>
      </c>
      <c r="W165" s="2" t="s">
        <v>127</v>
      </c>
      <c r="X165" s="2" t="s">
        <v>7</v>
      </c>
      <c r="Y165" s="2">
        <v>2.0</v>
      </c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2"/>
      <c r="BC165" s="2">
        <f t="shared" si="4"/>
        <v>2</v>
      </c>
      <c r="BD165" s="2">
        <f t="shared" si="5"/>
        <v>154</v>
      </c>
      <c r="BE165" s="2">
        <v>53.0</v>
      </c>
    </row>
    <row r="166" ht="84.75" hidden="1" customHeight="1">
      <c r="A166" s="6"/>
      <c r="B166" s="6"/>
      <c r="C166" s="6"/>
      <c r="D166" s="6"/>
      <c r="E166" s="6"/>
      <c r="F166" s="2"/>
      <c r="G166" s="2"/>
      <c r="H166" s="2"/>
      <c r="I166" s="2"/>
      <c r="J166" s="2" t="s">
        <v>482</v>
      </c>
      <c r="K166" s="2"/>
      <c r="M166" s="2"/>
      <c r="N166" s="2"/>
      <c r="O166" s="2"/>
      <c r="P166" s="2"/>
      <c r="Q166" s="2" t="s">
        <v>483</v>
      </c>
      <c r="R166" s="2" t="s">
        <v>484</v>
      </c>
      <c r="S166" s="2" t="s">
        <v>485</v>
      </c>
      <c r="T166" s="2" t="s">
        <v>343</v>
      </c>
      <c r="U166" s="2" t="s">
        <v>486</v>
      </c>
      <c r="V166" s="2" t="s">
        <v>487</v>
      </c>
      <c r="W166" s="2" t="s">
        <v>142</v>
      </c>
      <c r="X166" s="2" t="s">
        <v>8</v>
      </c>
      <c r="Y166" s="2">
        <v>1.0</v>
      </c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2"/>
      <c r="BC166" s="2">
        <f t="shared" si="4"/>
        <v>1</v>
      </c>
      <c r="BD166" s="2">
        <f t="shared" si="5"/>
        <v>108</v>
      </c>
      <c r="BE166" s="2">
        <v>53.0</v>
      </c>
    </row>
    <row r="167" ht="84.75" hidden="1" customHeight="1">
      <c r="A167" s="6"/>
      <c r="B167" s="6"/>
      <c r="C167" s="6"/>
      <c r="D167" s="6"/>
      <c r="E167" s="6"/>
      <c r="F167" s="2"/>
      <c r="G167" s="2"/>
      <c r="H167" s="2"/>
      <c r="I167" s="2"/>
      <c r="J167" s="2" t="s">
        <v>482</v>
      </c>
      <c r="K167" s="2"/>
      <c r="L167" s="2"/>
      <c r="M167" s="2"/>
      <c r="N167" s="2"/>
      <c r="O167" s="2"/>
      <c r="P167" s="2"/>
      <c r="Q167" s="2" t="s">
        <v>483</v>
      </c>
      <c r="R167" s="2" t="s">
        <v>484</v>
      </c>
      <c r="S167" s="2" t="s">
        <v>485</v>
      </c>
      <c r="T167" s="2" t="s">
        <v>343</v>
      </c>
      <c r="U167" s="2" t="s">
        <v>488</v>
      </c>
      <c r="V167" s="2" t="s">
        <v>489</v>
      </c>
      <c r="W167" s="2" t="s">
        <v>142</v>
      </c>
      <c r="X167" s="2" t="s">
        <v>8</v>
      </c>
      <c r="Y167" s="2">
        <v>1.0</v>
      </c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2"/>
      <c r="BC167" s="2">
        <f t="shared" si="4"/>
        <v>1</v>
      </c>
      <c r="BD167" s="2">
        <f t="shared" si="5"/>
        <v>108</v>
      </c>
      <c r="BE167" s="2">
        <v>53.0</v>
      </c>
    </row>
    <row r="168" ht="84.75" hidden="1" customHeight="1">
      <c r="A168" s="6"/>
      <c r="B168" s="6"/>
      <c r="C168" s="6"/>
      <c r="D168" s="6"/>
      <c r="E168" s="6"/>
      <c r="F168" s="2"/>
      <c r="G168" s="2"/>
      <c r="H168" s="2"/>
      <c r="I168" s="2"/>
      <c r="J168" s="2" t="s">
        <v>482</v>
      </c>
      <c r="K168" s="2"/>
      <c r="L168" s="2"/>
      <c r="M168" s="2"/>
      <c r="N168" s="2"/>
      <c r="O168" s="2"/>
      <c r="P168" s="2"/>
      <c r="Q168" s="2" t="s">
        <v>483</v>
      </c>
      <c r="R168" s="2" t="s">
        <v>490</v>
      </c>
      <c r="S168" s="2" t="s">
        <v>485</v>
      </c>
      <c r="T168" s="2" t="s">
        <v>343</v>
      </c>
      <c r="U168" s="2" t="s">
        <v>491</v>
      </c>
      <c r="V168" s="2"/>
      <c r="W168" s="2" t="s">
        <v>142</v>
      </c>
      <c r="X168" s="2" t="s">
        <v>8</v>
      </c>
      <c r="Y168" s="2">
        <v>1.0</v>
      </c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2"/>
      <c r="BC168" s="2">
        <f t="shared" si="4"/>
        <v>1</v>
      </c>
      <c r="BD168" s="2">
        <f t="shared" si="5"/>
        <v>108</v>
      </c>
      <c r="BE168" s="2">
        <v>53.0</v>
      </c>
    </row>
    <row r="169" ht="84.75" hidden="1" customHeight="1">
      <c r="A169" s="6"/>
      <c r="B169" s="6"/>
      <c r="C169" s="6"/>
      <c r="D169" s="6"/>
      <c r="E169" s="6"/>
      <c r="F169" s="2"/>
      <c r="G169" s="2"/>
      <c r="H169" s="2"/>
      <c r="I169" s="2"/>
      <c r="J169" s="2" t="s">
        <v>492</v>
      </c>
      <c r="K169" s="2"/>
      <c r="L169" s="2"/>
      <c r="M169" s="2"/>
      <c r="N169" s="2"/>
      <c r="O169" s="2"/>
      <c r="P169" s="2"/>
      <c r="Q169" s="2" t="s">
        <v>389</v>
      </c>
      <c r="R169" s="2" t="s">
        <v>493</v>
      </c>
      <c r="S169" s="2" t="s">
        <v>485</v>
      </c>
      <c r="T169" s="2" t="s">
        <v>343</v>
      </c>
      <c r="U169" s="2" t="s">
        <v>494</v>
      </c>
      <c r="V169" s="2" t="s">
        <v>495</v>
      </c>
      <c r="W169" s="2" t="s">
        <v>127</v>
      </c>
      <c r="X169" s="2" t="s">
        <v>8</v>
      </c>
      <c r="Y169" s="2">
        <v>2.0</v>
      </c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2"/>
      <c r="BC169" s="2">
        <f t="shared" si="4"/>
        <v>2</v>
      </c>
      <c r="BD169" s="2">
        <f t="shared" si="5"/>
        <v>196</v>
      </c>
      <c r="BE169" s="2">
        <v>53.0</v>
      </c>
    </row>
    <row r="170" ht="84.75" hidden="1" customHeight="1">
      <c r="A170" s="6"/>
      <c r="B170" s="6"/>
      <c r="C170" s="6"/>
      <c r="D170" s="6"/>
      <c r="E170" s="6"/>
      <c r="F170" s="2"/>
      <c r="G170" s="2"/>
      <c r="H170" s="2"/>
      <c r="I170" s="2"/>
      <c r="J170" s="2" t="s">
        <v>492</v>
      </c>
      <c r="K170" s="2"/>
      <c r="L170" s="2"/>
      <c r="M170" s="2"/>
      <c r="N170" s="2"/>
      <c r="O170" s="2"/>
      <c r="P170" s="2"/>
      <c r="Q170" s="2" t="s">
        <v>432</v>
      </c>
      <c r="R170" s="2" t="s">
        <v>76</v>
      </c>
      <c r="S170" s="2" t="s">
        <v>485</v>
      </c>
      <c r="T170" s="2" t="s">
        <v>343</v>
      </c>
      <c r="U170" s="2" t="s">
        <v>496</v>
      </c>
      <c r="V170" s="2"/>
      <c r="W170" s="2" t="s">
        <v>127</v>
      </c>
      <c r="X170" s="2" t="s">
        <v>8</v>
      </c>
      <c r="Y170" s="2">
        <v>2.0</v>
      </c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2"/>
      <c r="BC170" s="2">
        <f t="shared" si="4"/>
        <v>2</v>
      </c>
      <c r="BD170" s="2">
        <f t="shared" si="5"/>
        <v>96</v>
      </c>
      <c r="BE170" s="2">
        <v>53.0</v>
      </c>
    </row>
    <row r="171" ht="84.75" hidden="1" customHeight="1">
      <c r="A171" s="6"/>
      <c r="B171" s="6"/>
      <c r="C171" s="6"/>
      <c r="D171" s="6"/>
      <c r="E171" s="6"/>
      <c r="F171" s="2"/>
      <c r="G171" s="2"/>
      <c r="H171" s="2"/>
      <c r="I171" s="2"/>
      <c r="J171" s="2" t="s">
        <v>492</v>
      </c>
      <c r="K171" s="2"/>
      <c r="L171" s="2"/>
      <c r="M171" s="2"/>
      <c r="N171" s="2"/>
      <c r="O171" s="2"/>
      <c r="P171" s="2"/>
      <c r="Q171" s="2" t="s">
        <v>432</v>
      </c>
      <c r="R171" s="2" t="s">
        <v>76</v>
      </c>
      <c r="S171" s="2" t="s">
        <v>485</v>
      </c>
      <c r="T171" s="2" t="s">
        <v>343</v>
      </c>
      <c r="U171" s="2" t="s">
        <v>497</v>
      </c>
      <c r="V171" s="2"/>
      <c r="W171" s="2" t="s">
        <v>127</v>
      </c>
      <c r="X171" s="2" t="s">
        <v>8</v>
      </c>
      <c r="Y171" s="2">
        <v>2.0</v>
      </c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2"/>
      <c r="BC171" s="2">
        <f t="shared" si="4"/>
        <v>2</v>
      </c>
      <c r="BD171" s="2">
        <f t="shared" si="5"/>
        <v>96</v>
      </c>
      <c r="BE171" s="2">
        <v>53.0</v>
      </c>
    </row>
    <row r="172" ht="84.75" hidden="1" customHeight="1">
      <c r="A172" s="6"/>
      <c r="B172" s="6"/>
      <c r="C172" s="6"/>
      <c r="D172" s="6"/>
      <c r="E172" s="6"/>
      <c r="F172" s="2"/>
      <c r="G172" s="2"/>
      <c r="H172" s="2"/>
      <c r="I172" s="2"/>
      <c r="J172" s="2" t="s">
        <v>492</v>
      </c>
      <c r="K172" s="2"/>
      <c r="L172" s="2"/>
      <c r="M172" s="2"/>
      <c r="N172" s="2"/>
      <c r="O172" s="2"/>
      <c r="P172" s="2"/>
      <c r="Q172" s="2" t="s">
        <v>498</v>
      </c>
      <c r="R172" s="2" t="s">
        <v>499</v>
      </c>
      <c r="S172" s="2" t="s">
        <v>485</v>
      </c>
      <c r="T172" s="2" t="s">
        <v>343</v>
      </c>
      <c r="U172" s="2" t="s">
        <v>500</v>
      </c>
      <c r="V172" s="2"/>
      <c r="W172" s="2" t="s">
        <v>127</v>
      </c>
      <c r="X172" s="2" t="s">
        <v>8</v>
      </c>
      <c r="Y172" s="2">
        <v>1.0</v>
      </c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2"/>
      <c r="BC172" s="2">
        <f t="shared" si="4"/>
        <v>1</v>
      </c>
      <c r="BD172" s="2">
        <f t="shared" si="5"/>
        <v>78</v>
      </c>
      <c r="BE172" s="2">
        <v>53.0</v>
      </c>
    </row>
    <row r="173" ht="84.75" hidden="1" customHeight="1">
      <c r="A173" s="6"/>
      <c r="B173" s="6"/>
      <c r="C173" s="6"/>
      <c r="D173" s="6"/>
      <c r="E173" s="6"/>
      <c r="F173" s="2"/>
      <c r="G173" s="2"/>
      <c r="H173" s="2"/>
      <c r="I173" s="2"/>
      <c r="J173" s="2" t="s">
        <v>492</v>
      </c>
      <c r="K173" s="2"/>
      <c r="L173" s="2"/>
      <c r="M173" s="2"/>
      <c r="N173" s="2"/>
      <c r="O173" s="2"/>
      <c r="P173" s="2"/>
      <c r="Q173" s="2" t="s">
        <v>389</v>
      </c>
      <c r="R173" s="2" t="s">
        <v>501</v>
      </c>
      <c r="S173" s="2" t="s">
        <v>485</v>
      </c>
      <c r="T173" s="2" t="s">
        <v>343</v>
      </c>
      <c r="U173" s="2" t="s">
        <v>502</v>
      </c>
      <c r="V173" s="2" t="s">
        <v>503</v>
      </c>
      <c r="W173" s="2" t="s">
        <v>127</v>
      </c>
      <c r="X173" s="2" t="s">
        <v>64</v>
      </c>
      <c r="Y173" s="2">
        <v>1.0</v>
      </c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2"/>
      <c r="BC173" s="2">
        <f t="shared" si="4"/>
        <v>1</v>
      </c>
      <c r="BD173" s="2">
        <f t="shared" si="5"/>
        <v>98</v>
      </c>
      <c r="BE173" s="2">
        <v>53.0</v>
      </c>
    </row>
    <row r="174" ht="84.75" hidden="1" customHeight="1">
      <c r="A174" s="6"/>
      <c r="B174" s="6"/>
      <c r="C174" s="6"/>
      <c r="D174" s="6"/>
      <c r="E174" s="6"/>
      <c r="F174" s="2"/>
      <c r="G174" s="2"/>
      <c r="H174" s="2"/>
      <c r="I174" s="2"/>
      <c r="J174" s="2" t="s">
        <v>492</v>
      </c>
      <c r="K174" s="2"/>
      <c r="L174" s="2"/>
      <c r="M174" s="2"/>
      <c r="N174" s="2"/>
      <c r="O174" s="2"/>
      <c r="P174" s="2"/>
      <c r="Q174" s="2" t="s">
        <v>45</v>
      </c>
      <c r="R174" s="2" t="s">
        <v>504</v>
      </c>
      <c r="S174" s="2" t="s">
        <v>485</v>
      </c>
      <c r="T174" s="2" t="s">
        <v>343</v>
      </c>
      <c r="U174" s="2" t="s">
        <v>505</v>
      </c>
      <c r="V174" s="2"/>
      <c r="W174" s="2" t="s">
        <v>127</v>
      </c>
      <c r="X174" s="2" t="s">
        <v>8</v>
      </c>
      <c r="Y174" s="2">
        <v>2.0</v>
      </c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2"/>
      <c r="BC174" s="2">
        <f t="shared" si="4"/>
        <v>2</v>
      </c>
      <c r="BD174" s="2">
        <f t="shared" si="5"/>
        <v>160</v>
      </c>
      <c r="BE174" s="2">
        <v>53.0</v>
      </c>
    </row>
    <row r="175" ht="84.75" hidden="1" customHeight="1">
      <c r="A175" s="6"/>
      <c r="B175" s="6"/>
      <c r="C175" s="6"/>
      <c r="D175" s="6"/>
      <c r="E175" s="6"/>
      <c r="F175" s="2"/>
      <c r="G175" s="2"/>
      <c r="H175" s="2"/>
      <c r="I175" s="2"/>
      <c r="J175" s="2" t="s">
        <v>492</v>
      </c>
      <c r="K175" s="2"/>
      <c r="L175" s="2"/>
      <c r="M175" s="2"/>
      <c r="N175" s="2"/>
      <c r="O175" s="2"/>
      <c r="P175" s="2"/>
      <c r="Q175" s="2" t="s">
        <v>506</v>
      </c>
      <c r="R175" s="2" t="s">
        <v>507</v>
      </c>
      <c r="S175" s="2" t="s">
        <v>485</v>
      </c>
      <c r="T175" s="2" t="s">
        <v>343</v>
      </c>
      <c r="U175" s="2" t="s">
        <v>508</v>
      </c>
      <c r="V175" s="2" t="s">
        <v>503</v>
      </c>
      <c r="W175" s="2" t="s">
        <v>127</v>
      </c>
      <c r="X175" s="2" t="s">
        <v>8</v>
      </c>
      <c r="Y175" s="2">
        <v>1.0</v>
      </c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2"/>
      <c r="BC175" s="2">
        <f t="shared" si="4"/>
        <v>1</v>
      </c>
      <c r="BD175" s="2">
        <f t="shared" si="5"/>
        <v>118</v>
      </c>
      <c r="BE175" s="2">
        <v>53.0</v>
      </c>
    </row>
    <row r="176" ht="84.75" hidden="1" customHeight="1">
      <c r="A176" s="6"/>
      <c r="B176" s="6"/>
      <c r="C176" s="6"/>
      <c r="D176" s="6"/>
      <c r="E176" s="6"/>
      <c r="F176" s="2"/>
      <c r="G176" s="2"/>
      <c r="H176" s="2"/>
      <c r="I176" s="2"/>
      <c r="J176" s="2" t="s">
        <v>492</v>
      </c>
      <c r="K176" s="2"/>
      <c r="L176" s="2"/>
      <c r="M176" s="2"/>
      <c r="N176" s="2"/>
      <c r="O176" s="2"/>
      <c r="P176" s="2"/>
      <c r="Q176" s="2" t="s">
        <v>389</v>
      </c>
      <c r="R176" s="2" t="s">
        <v>501</v>
      </c>
      <c r="S176" s="2" t="s">
        <v>485</v>
      </c>
      <c r="T176" s="2" t="s">
        <v>343</v>
      </c>
      <c r="U176" s="2" t="s">
        <v>509</v>
      </c>
      <c r="V176" s="2" t="s">
        <v>503</v>
      </c>
      <c r="W176" s="2" t="s">
        <v>127</v>
      </c>
      <c r="X176" s="2" t="s">
        <v>8</v>
      </c>
      <c r="Y176" s="2">
        <v>1.0</v>
      </c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2"/>
      <c r="BC176" s="2">
        <f t="shared" si="4"/>
        <v>1</v>
      </c>
      <c r="BD176" s="2">
        <f t="shared" si="5"/>
        <v>98</v>
      </c>
      <c r="BE176" s="2">
        <v>53.0</v>
      </c>
    </row>
    <row r="177" ht="84.75" hidden="1" customHeight="1">
      <c r="A177" s="6"/>
      <c r="B177" s="6"/>
      <c r="C177" s="6"/>
      <c r="D177" s="6"/>
      <c r="E177" s="6"/>
      <c r="F177" s="2"/>
      <c r="G177" s="2"/>
      <c r="H177" s="2"/>
      <c r="I177" s="2"/>
      <c r="J177" s="2" t="s">
        <v>492</v>
      </c>
      <c r="K177" s="2"/>
      <c r="L177" s="2"/>
      <c r="M177" s="2"/>
      <c r="N177" s="2"/>
      <c r="O177" s="2"/>
      <c r="P177" s="2"/>
      <c r="Q177" s="2" t="s">
        <v>498</v>
      </c>
      <c r="R177" s="2" t="s">
        <v>271</v>
      </c>
      <c r="S177" s="2" t="s">
        <v>485</v>
      </c>
      <c r="T177" s="2" t="s">
        <v>343</v>
      </c>
      <c r="U177" s="2" t="s">
        <v>510</v>
      </c>
      <c r="V177" s="2" t="s">
        <v>503</v>
      </c>
      <c r="W177" s="2" t="s">
        <v>127</v>
      </c>
      <c r="X177" s="2" t="s">
        <v>8</v>
      </c>
      <c r="Y177" s="2">
        <v>1.0</v>
      </c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2"/>
      <c r="BC177" s="2">
        <f t="shared" si="4"/>
        <v>1</v>
      </c>
      <c r="BD177" s="2">
        <f t="shared" si="5"/>
        <v>78</v>
      </c>
      <c r="BE177" s="2">
        <v>53.0</v>
      </c>
    </row>
    <row r="178" ht="84.75" hidden="1" customHeight="1">
      <c r="A178" s="6"/>
      <c r="B178" s="6"/>
      <c r="C178" s="6"/>
      <c r="D178" s="6"/>
      <c r="E178" s="6"/>
      <c r="F178" s="2"/>
      <c r="G178" s="2"/>
      <c r="H178" s="2"/>
      <c r="I178" s="2"/>
      <c r="J178" s="2" t="s">
        <v>492</v>
      </c>
      <c r="K178" s="2"/>
      <c r="L178" s="2"/>
      <c r="M178" s="2"/>
      <c r="N178" s="2"/>
      <c r="O178" s="2"/>
      <c r="P178" s="2"/>
      <c r="Q178" s="2" t="s">
        <v>498</v>
      </c>
      <c r="R178" s="2" t="s">
        <v>271</v>
      </c>
      <c r="S178" s="2" t="s">
        <v>485</v>
      </c>
      <c r="T178" s="2" t="s">
        <v>343</v>
      </c>
      <c r="U178" s="2" t="s">
        <v>511</v>
      </c>
      <c r="V178" s="2" t="s">
        <v>503</v>
      </c>
      <c r="W178" s="2" t="s">
        <v>127</v>
      </c>
      <c r="X178" s="2" t="s">
        <v>8</v>
      </c>
      <c r="Y178" s="2">
        <v>4.0</v>
      </c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2"/>
      <c r="BC178" s="2">
        <f t="shared" si="4"/>
        <v>4</v>
      </c>
      <c r="BD178" s="2">
        <f t="shared" si="5"/>
        <v>312</v>
      </c>
      <c r="BE178" s="2">
        <v>53.0</v>
      </c>
    </row>
    <row r="179" ht="84.75" hidden="1" customHeight="1">
      <c r="A179" s="6"/>
      <c r="B179" s="6"/>
      <c r="C179" s="6"/>
      <c r="D179" s="6"/>
      <c r="E179" s="6"/>
      <c r="F179" s="2"/>
      <c r="G179" s="2"/>
      <c r="H179" s="2"/>
      <c r="I179" s="2"/>
      <c r="J179" s="2" t="s">
        <v>492</v>
      </c>
      <c r="K179" s="2"/>
      <c r="L179" s="2"/>
      <c r="M179" s="2"/>
      <c r="N179" s="2"/>
      <c r="O179" s="2"/>
      <c r="P179" s="2"/>
      <c r="Q179" s="2" t="s">
        <v>498</v>
      </c>
      <c r="R179" s="2" t="s">
        <v>271</v>
      </c>
      <c r="S179" s="2" t="s">
        <v>485</v>
      </c>
      <c r="T179" s="2" t="s">
        <v>343</v>
      </c>
      <c r="U179" s="2" t="s">
        <v>512</v>
      </c>
      <c r="V179" s="2" t="s">
        <v>503</v>
      </c>
      <c r="W179" s="2" t="s">
        <v>127</v>
      </c>
      <c r="X179" s="2" t="s">
        <v>8</v>
      </c>
      <c r="Y179" s="2">
        <v>2.0</v>
      </c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2"/>
      <c r="BC179" s="2">
        <f t="shared" si="4"/>
        <v>2</v>
      </c>
      <c r="BD179" s="2">
        <f t="shared" si="5"/>
        <v>156</v>
      </c>
      <c r="BE179" s="2">
        <v>53.0</v>
      </c>
    </row>
    <row r="180" ht="84.75" hidden="1" customHeight="1">
      <c r="A180" s="6"/>
      <c r="B180" s="6"/>
      <c r="C180" s="6"/>
      <c r="D180" s="6"/>
      <c r="E180" s="6"/>
      <c r="F180" s="2"/>
      <c r="G180" s="2"/>
      <c r="H180" s="2"/>
      <c r="I180" s="2"/>
      <c r="J180" s="2" t="s">
        <v>492</v>
      </c>
      <c r="K180" s="2"/>
      <c r="L180" s="2"/>
      <c r="M180" s="2"/>
      <c r="N180" s="2"/>
      <c r="O180" s="2"/>
      <c r="P180" s="2"/>
      <c r="Q180" s="2" t="s">
        <v>498</v>
      </c>
      <c r="R180" s="2" t="s">
        <v>271</v>
      </c>
      <c r="S180" s="2" t="s">
        <v>485</v>
      </c>
      <c r="T180" s="2" t="s">
        <v>343</v>
      </c>
      <c r="U180" s="2" t="s">
        <v>513</v>
      </c>
      <c r="V180" s="2" t="s">
        <v>503</v>
      </c>
      <c r="W180" s="2" t="s">
        <v>127</v>
      </c>
      <c r="X180" s="2" t="s">
        <v>8</v>
      </c>
      <c r="Y180" s="2">
        <v>1.0</v>
      </c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2"/>
      <c r="BC180" s="2">
        <f t="shared" si="4"/>
        <v>1</v>
      </c>
      <c r="BD180" s="2">
        <f t="shared" si="5"/>
        <v>78</v>
      </c>
      <c r="BE180" s="2">
        <v>53.0</v>
      </c>
    </row>
    <row r="181" ht="84.75" hidden="1" customHeight="1">
      <c r="A181" s="6"/>
      <c r="B181" s="6"/>
      <c r="C181" s="6"/>
      <c r="D181" s="6"/>
      <c r="E181" s="6"/>
      <c r="F181" s="2"/>
      <c r="G181" s="2"/>
      <c r="H181" s="2"/>
      <c r="I181" s="2"/>
      <c r="J181" s="2" t="s">
        <v>514</v>
      </c>
      <c r="K181" s="2"/>
      <c r="M181" s="2"/>
      <c r="N181" s="2"/>
      <c r="O181" s="2"/>
      <c r="P181" s="2"/>
      <c r="Q181" s="2" t="s">
        <v>498</v>
      </c>
      <c r="R181" s="2" t="s">
        <v>143</v>
      </c>
      <c r="S181" s="2" t="s">
        <v>515</v>
      </c>
      <c r="T181" s="2" t="s">
        <v>516</v>
      </c>
      <c r="U181" s="2" t="s">
        <v>517</v>
      </c>
      <c r="V181" s="2" t="s">
        <v>518</v>
      </c>
      <c r="W181" s="2" t="s">
        <v>142</v>
      </c>
      <c r="X181" s="2" t="s">
        <v>8</v>
      </c>
      <c r="Y181" s="2">
        <v>1.0</v>
      </c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2"/>
      <c r="BC181" s="2">
        <f t="shared" si="4"/>
        <v>1</v>
      </c>
      <c r="BD181" s="2">
        <f t="shared" si="5"/>
        <v>78</v>
      </c>
      <c r="BE181" s="2">
        <v>53.0</v>
      </c>
    </row>
    <row r="182" ht="84.75" hidden="1" customHeight="1">
      <c r="A182" s="6"/>
      <c r="B182" s="6"/>
      <c r="C182" s="6"/>
      <c r="D182" s="6"/>
      <c r="E182" s="6"/>
      <c r="F182" s="2"/>
      <c r="G182" s="2"/>
      <c r="H182" s="2"/>
      <c r="I182" s="2"/>
      <c r="J182" s="2" t="s">
        <v>514</v>
      </c>
      <c r="K182" s="2"/>
      <c r="L182" s="2"/>
      <c r="M182" s="2"/>
      <c r="N182" s="2"/>
      <c r="O182" s="2"/>
      <c r="P182" s="2"/>
      <c r="Q182" s="2" t="s">
        <v>498</v>
      </c>
      <c r="R182" s="2" t="s">
        <v>143</v>
      </c>
      <c r="S182" s="2" t="s">
        <v>515</v>
      </c>
      <c r="T182" s="2" t="s">
        <v>516</v>
      </c>
      <c r="U182" s="2" t="s">
        <v>519</v>
      </c>
      <c r="V182" s="2" t="s">
        <v>370</v>
      </c>
      <c r="W182" s="2" t="s">
        <v>142</v>
      </c>
      <c r="X182" s="2" t="s">
        <v>8</v>
      </c>
      <c r="Y182" s="2">
        <v>1.0</v>
      </c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2"/>
      <c r="BC182" s="2">
        <f t="shared" si="4"/>
        <v>1</v>
      </c>
      <c r="BD182" s="2">
        <f t="shared" si="5"/>
        <v>78</v>
      </c>
      <c r="BE182" s="2">
        <v>53.0</v>
      </c>
    </row>
    <row r="183" ht="84.75" hidden="1" customHeight="1">
      <c r="A183" s="6"/>
      <c r="B183" s="6"/>
      <c r="C183" s="6"/>
      <c r="D183" s="6"/>
      <c r="E183" s="6"/>
      <c r="F183" s="2"/>
      <c r="G183" s="2"/>
      <c r="H183" s="2"/>
      <c r="I183" s="2"/>
      <c r="J183" s="2" t="s">
        <v>514</v>
      </c>
      <c r="K183" s="2"/>
      <c r="L183" s="2"/>
      <c r="M183" s="2"/>
      <c r="N183" s="2"/>
      <c r="O183" s="2"/>
      <c r="P183" s="2"/>
      <c r="Q183" s="2" t="s">
        <v>432</v>
      </c>
      <c r="R183" s="2" t="s">
        <v>77</v>
      </c>
      <c r="S183" s="2" t="s">
        <v>515</v>
      </c>
      <c r="T183" s="2" t="s">
        <v>139</v>
      </c>
      <c r="U183" s="2" t="s">
        <v>520</v>
      </c>
      <c r="V183" s="2" t="s">
        <v>162</v>
      </c>
      <c r="W183" s="2" t="s">
        <v>142</v>
      </c>
      <c r="X183" s="2" t="s">
        <v>8</v>
      </c>
      <c r="Y183" s="2">
        <v>1.0</v>
      </c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2"/>
      <c r="BC183" s="2">
        <f t="shared" si="4"/>
        <v>1</v>
      </c>
      <c r="BD183" s="2">
        <f t="shared" si="5"/>
        <v>48</v>
      </c>
      <c r="BE183" s="2">
        <v>53.0</v>
      </c>
    </row>
    <row r="184" ht="84.75" hidden="1" customHeight="1">
      <c r="A184" s="6"/>
      <c r="B184" s="6"/>
      <c r="C184" s="6"/>
      <c r="D184" s="6"/>
      <c r="E184" s="6"/>
      <c r="F184" s="2"/>
      <c r="G184" s="2"/>
      <c r="H184" s="2"/>
      <c r="I184" s="2"/>
      <c r="J184" s="2" t="s">
        <v>521</v>
      </c>
      <c r="K184" s="2"/>
      <c r="L184" s="2"/>
      <c r="M184" s="2"/>
      <c r="N184" s="2"/>
      <c r="O184" s="2"/>
      <c r="P184" s="2"/>
      <c r="Q184" s="2" t="s">
        <v>385</v>
      </c>
      <c r="R184" s="2" t="s">
        <v>252</v>
      </c>
      <c r="S184" s="2" t="s">
        <v>522</v>
      </c>
      <c r="T184" s="2" t="s">
        <v>139</v>
      </c>
      <c r="U184" s="2" t="s">
        <v>523</v>
      </c>
      <c r="V184" s="2" t="s">
        <v>524</v>
      </c>
      <c r="W184" s="2" t="s">
        <v>142</v>
      </c>
      <c r="X184" s="2" t="s">
        <v>8</v>
      </c>
      <c r="Y184" s="2">
        <v>2.0</v>
      </c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2"/>
      <c r="BC184" s="2">
        <f t="shared" si="4"/>
        <v>2</v>
      </c>
      <c r="BD184" s="2">
        <f t="shared" si="5"/>
        <v>184</v>
      </c>
      <c r="BE184" s="2">
        <v>53.0</v>
      </c>
    </row>
    <row r="185" ht="84.75" hidden="1" customHeight="1">
      <c r="A185" s="6"/>
      <c r="B185" s="6"/>
      <c r="C185" s="6"/>
      <c r="D185" s="6"/>
      <c r="E185" s="6"/>
      <c r="F185" s="2"/>
      <c r="G185" s="2"/>
      <c r="H185" s="2"/>
      <c r="I185" s="2"/>
      <c r="J185" s="2" t="s">
        <v>525</v>
      </c>
      <c r="K185" s="2"/>
      <c r="L185" s="2"/>
      <c r="M185" s="2"/>
      <c r="N185" s="2"/>
      <c r="O185" s="2"/>
      <c r="P185" s="2"/>
      <c r="Q185" s="2" t="s">
        <v>377</v>
      </c>
      <c r="R185" s="2" t="s">
        <v>501</v>
      </c>
      <c r="S185" s="2" t="s">
        <v>522</v>
      </c>
      <c r="T185" s="2" t="s">
        <v>202</v>
      </c>
      <c r="U185" s="2" t="s">
        <v>526</v>
      </c>
      <c r="V185" s="2" t="s">
        <v>200</v>
      </c>
      <c r="W185" s="2" t="s">
        <v>142</v>
      </c>
      <c r="X185" s="2" t="s">
        <v>8</v>
      </c>
      <c r="Y185" s="2">
        <v>1.0</v>
      </c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2"/>
      <c r="BC185" s="2">
        <f t="shared" si="4"/>
        <v>1</v>
      </c>
      <c r="BD185" s="2">
        <f t="shared" si="5"/>
        <v>106</v>
      </c>
      <c r="BE185" s="2">
        <v>53.0</v>
      </c>
    </row>
    <row r="186" ht="84.75" hidden="1" customHeight="1">
      <c r="A186" s="6"/>
      <c r="B186" s="6"/>
      <c r="C186" s="6"/>
      <c r="D186" s="6"/>
      <c r="E186" s="6"/>
      <c r="F186" s="2"/>
      <c r="G186" s="2"/>
      <c r="H186" s="2"/>
      <c r="I186" s="2"/>
      <c r="J186" s="2" t="s">
        <v>525</v>
      </c>
      <c r="K186" s="2"/>
      <c r="L186" s="2"/>
      <c r="M186" s="2"/>
      <c r="N186" s="2"/>
      <c r="O186" s="2"/>
      <c r="P186" s="2"/>
      <c r="Q186" s="2" t="s">
        <v>377</v>
      </c>
      <c r="R186" s="2" t="s">
        <v>501</v>
      </c>
      <c r="S186" s="2" t="s">
        <v>522</v>
      </c>
      <c r="T186" s="2" t="s">
        <v>202</v>
      </c>
      <c r="U186" s="2" t="s">
        <v>527</v>
      </c>
      <c r="V186" s="2" t="s">
        <v>235</v>
      </c>
      <c r="W186" s="2" t="s">
        <v>142</v>
      </c>
      <c r="X186" s="2" t="s">
        <v>8</v>
      </c>
      <c r="Y186" s="2">
        <v>1.0</v>
      </c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2"/>
      <c r="BC186" s="2">
        <f t="shared" si="4"/>
        <v>1</v>
      </c>
      <c r="BD186" s="2">
        <f t="shared" si="5"/>
        <v>106</v>
      </c>
      <c r="BE186" s="2">
        <v>53.0</v>
      </c>
    </row>
    <row r="187" ht="84.75" hidden="1" customHeight="1">
      <c r="A187" s="6"/>
      <c r="B187" s="6"/>
      <c r="C187" s="6"/>
      <c r="D187" s="6"/>
      <c r="E187" s="6"/>
      <c r="F187" s="2"/>
      <c r="G187" s="2"/>
      <c r="H187" s="2"/>
      <c r="I187" s="2"/>
      <c r="J187" s="2" t="s">
        <v>525</v>
      </c>
      <c r="K187" s="2"/>
      <c r="L187" s="2"/>
      <c r="M187" s="2"/>
      <c r="N187" s="2"/>
      <c r="O187" s="2"/>
      <c r="P187" s="2"/>
      <c r="Q187" s="2" t="s">
        <v>528</v>
      </c>
      <c r="R187" s="2" t="s">
        <v>529</v>
      </c>
      <c r="S187" s="2" t="s">
        <v>522</v>
      </c>
      <c r="T187" s="2" t="s">
        <v>202</v>
      </c>
      <c r="U187" s="2" t="s">
        <v>530</v>
      </c>
      <c r="V187" s="2" t="s">
        <v>306</v>
      </c>
      <c r="W187" s="2" t="s">
        <v>142</v>
      </c>
      <c r="X187" s="2" t="s">
        <v>8</v>
      </c>
      <c r="Y187" s="2">
        <v>1.0</v>
      </c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2"/>
      <c r="BC187" s="2">
        <f t="shared" si="4"/>
        <v>1</v>
      </c>
      <c r="BD187" s="2">
        <f t="shared" si="5"/>
        <v>94</v>
      </c>
      <c r="BE187" s="2">
        <v>53.0</v>
      </c>
    </row>
    <row r="188" ht="84.75" hidden="1" customHeight="1">
      <c r="A188" s="6"/>
      <c r="B188" s="6"/>
      <c r="C188" s="6"/>
      <c r="D188" s="6"/>
      <c r="E188" s="6"/>
      <c r="F188" s="2"/>
      <c r="G188" s="2"/>
      <c r="H188" s="2"/>
      <c r="I188" s="2"/>
      <c r="J188" s="2" t="s">
        <v>531</v>
      </c>
      <c r="K188" s="2"/>
      <c r="L188" s="2"/>
      <c r="M188" s="2"/>
      <c r="N188" s="2"/>
      <c r="O188" s="2"/>
      <c r="P188" s="2"/>
      <c r="Q188" s="2" t="s">
        <v>25</v>
      </c>
      <c r="R188" s="2" t="s">
        <v>210</v>
      </c>
      <c r="S188" s="2" t="s">
        <v>532</v>
      </c>
      <c r="T188" s="2" t="s">
        <v>533</v>
      </c>
      <c r="U188" s="2" t="s">
        <v>534</v>
      </c>
      <c r="V188" s="2"/>
      <c r="W188" s="2" t="s">
        <v>127</v>
      </c>
      <c r="X188" s="2" t="s">
        <v>88</v>
      </c>
      <c r="Y188" s="37"/>
      <c r="Z188" s="37"/>
      <c r="AA188" s="37"/>
      <c r="AB188" s="37"/>
      <c r="AC188" s="37"/>
      <c r="AD188" s="2">
        <v>1.0</v>
      </c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2"/>
      <c r="BC188" s="2">
        <f t="shared" si="4"/>
        <v>1</v>
      </c>
      <c r="BD188" s="2" t="str">
        <f t="shared" si="5"/>
        <v>#VALUE!</v>
      </c>
      <c r="BE188" s="2">
        <v>53.0</v>
      </c>
    </row>
    <row r="189" ht="84.75" hidden="1" customHeight="1">
      <c r="A189" s="6"/>
      <c r="B189" s="6"/>
      <c r="C189" s="6"/>
      <c r="D189" s="6"/>
      <c r="E189" s="6"/>
      <c r="F189" s="2"/>
      <c r="G189" s="2"/>
      <c r="H189" s="2"/>
      <c r="I189" s="2"/>
      <c r="J189" s="2" t="s">
        <v>531</v>
      </c>
      <c r="K189" s="2"/>
      <c r="L189" s="2"/>
      <c r="M189" s="2"/>
      <c r="N189" s="2"/>
      <c r="O189" s="2"/>
      <c r="P189" s="2"/>
      <c r="Q189" s="2" t="s">
        <v>25</v>
      </c>
      <c r="R189" s="2" t="s">
        <v>210</v>
      </c>
      <c r="S189" s="2" t="s">
        <v>532</v>
      </c>
      <c r="T189" s="2" t="s">
        <v>533</v>
      </c>
      <c r="U189" s="2" t="s">
        <v>535</v>
      </c>
      <c r="V189" s="2"/>
      <c r="W189" s="2" t="s">
        <v>127</v>
      </c>
      <c r="X189" s="2" t="s">
        <v>88</v>
      </c>
      <c r="Y189" s="37"/>
      <c r="Z189" s="37"/>
      <c r="AA189" s="2">
        <v>2.0</v>
      </c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2"/>
      <c r="BC189" s="2">
        <f t="shared" si="4"/>
        <v>2</v>
      </c>
      <c r="BD189" s="2" t="str">
        <f t="shared" si="5"/>
        <v>#VALUE!</v>
      </c>
      <c r="BE189" s="2">
        <v>53.0</v>
      </c>
    </row>
    <row r="190" ht="84.75" hidden="1" customHeight="1">
      <c r="A190" s="6"/>
      <c r="B190" s="6"/>
      <c r="C190" s="6"/>
      <c r="D190" s="6"/>
      <c r="E190" s="6"/>
      <c r="F190" s="2"/>
      <c r="G190" s="2"/>
      <c r="H190" s="2"/>
      <c r="I190" s="2"/>
      <c r="J190" s="2" t="s">
        <v>531</v>
      </c>
      <c r="K190" s="2"/>
      <c r="L190" s="2"/>
      <c r="M190" s="2"/>
      <c r="N190" s="2"/>
      <c r="O190" s="2"/>
      <c r="P190" s="2"/>
      <c r="Q190" s="2" t="s">
        <v>25</v>
      </c>
      <c r="R190" s="2" t="s">
        <v>210</v>
      </c>
      <c r="S190" s="2" t="s">
        <v>532</v>
      </c>
      <c r="T190" s="2" t="s">
        <v>533</v>
      </c>
      <c r="U190" s="2" t="s">
        <v>536</v>
      </c>
      <c r="V190" s="2"/>
      <c r="W190" s="2" t="s">
        <v>127</v>
      </c>
      <c r="X190" s="2" t="s">
        <v>8</v>
      </c>
      <c r="Y190" s="2">
        <v>1.0</v>
      </c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2"/>
      <c r="BC190" s="2">
        <f t="shared" si="4"/>
        <v>1</v>
      </c>
      <c r="BD190" s="2" t="str">
        <f t="shared" si="5"/>
        <v>#VALUE!</v>
      </c>
      <c r="BE190" s="2">
        <v>53.0</v>
      </c>
    </row>
    <row r="191" ht="84.75" hidden="1" customHeight="1">
      <c r="A191" s="6"/>
      <c r="B191" s="6"/>
      <c r="C191" s="6"/>
      <c r="D191" s="6"/>
      <c r="E191" s="6"/>
      <c r="F191" s="2"/>
      <c r="G191" s="2"/>
      <c r="H191" s="2"/>
      <c r="I191" s="2"/>
      <c r="J191" s="2" t="s">
        <v>531</v>
      </c>
      <c r="K191" s="2"/>
      <c r="L191" s="2"/>
      <c r="M191" s="2"/>
      <c r="N191" s="2"/>
      <c r="O191" s="2"/>
      <c r="P191" s="2"/>
      <c r="Q191" s="2" t="s">
        <v>25</v>
      </c>
      <c r="R191" s="2" t="s">
        <v>210</v>
      </c>
      <c r="S191" s="2" t="s">
        <v>532</v>
      </c>
      <c r="T191" s="2" t="s">
        <v>533</v>
      </c>
      <c r="U191" s="2" t="s">
        <v>537</v>
      </c>
      <c r="V191" s="2"/>
      <c r="W191" s="2" t="s">
        <v>127</v>
      </c>
      <c r="X191" s="2" t="s">
        <v>8</v>
      </c>
      <c r="Y191" s="2">
        <v>1.0</v>
      </c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2"/>
      <c r="BC191" s="2">
        <f t="shared" si="4"/>
        <v>1</v>
      </c>
      <c r="BD191" s="2" t="str">
        <f t="shared" si="5"/>
        <v>#VALUE!</v>
      </c>
      <c r="BE191" s="2">
        <v>53.0</v>
      </c>
    </row>
    <row r="192" ht="84.75" hidden="1" customHeight="1">
      <c r="A192" s="6"/>
      <c r="B192" s="6"/>
      <c r="C192" s="6"/>
      <c r="D192" s="6"/>
      <c r="E192" s="6"/>
      <c r="F192" s="2"/>
      <c r="G192" s="2"/>
      <c r="H192" s="2"/>
      <c r="I192" s="2"/>
      <c r="J192" s="2" t="s">
        <v>531</v>
      </c>
      <c r="K192" s="2"/>
      <c r="L192" s="2"/>
      <c r="M192" s="2"/>
      <c r="N192" s="2"/>
      <c r="O192" s="2"/>
      <c r="P192" s="2"/>
      <c r="Q192" s="2" t="s">
        <v>25</v>
      </c>
      <c r="R192" s="2" t="s">
        <v>210</v>
      </c>
      <c r="S192" s="2" t="s">
        <v>532</v>
      </c>
      <c r="T192" s="2" t="s">
        <v>533</v>
      </c>
      <c r="U192" s="2" t="s">
        <v>538</v>
      </c>
      <c r="V192" s="2"/>
      <c r="W192" s="2" t="s">
        <v>127</v>
      </c>
      <c r="X192" s="2" t="s">
        <v>8</v>
      </c>
      <c r="Y192" s="2">
        <v>1.0</v>
      </c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2"/>
      <c r="BC192" s="2">
        <f t="shared" si="4"/>
        <v>1</v>
      </c>
      <c r="BD192" s="2" t="str">
        <f t="shared" si="5"/>
        <v>#VALUE!</v>
      </c>
      <c r="BE192" s="2">
        <v>53.0</v>
      </c>
    </row>
    <row r="193" ht="84.75" hidden="1" customHeight="1">
      <c r="A193" s="6"/>
      <c r="B193" s="6"/>
      <c r="C193" s="6"/>
      <c r="D193" s="6"/>
      <c r="E193" s="6"/>
      <c r="F193" s="2"/>
      <c r="G193" s="2"/>
      <c r="H193" s="2"/>
      <c r="I193" s="2"/>
      <c r="J193" s="2" t="s">
        <v>531</v>
      </c>
      <c r="K193" s="2"/>
      <c r="L193" s="2"/>
      <c r="M193" s="2"/>
      <c r="N193" s="2"/>
      <c r="O193" s="2"/>
      <c r="P193" s="2"/>
      <c r="Q193" s="2" t="s">
        <v>25</v>
      </c>
      <c r="R193" s="2" t="s">
        <v>210</v>
      </c>
      <c r="S193" s="2" t="s">
        <v>532</v>
      </c>
      <c r="T193" s="2" t="s">
        <v>533</v>
      </c>
      <c r="U193" s="2" t="s">
        <v>539</v>
      </c>
      <c r="V193" s="2"/>
      <c r="W193" s="2" t="s">
        <v>127</v>
      </c>
      <c r="X193" s="2" t="s">
        <v>8</v>
      </c>
      <c r="Y193" s="2">
        <v>1.0</v>
      </c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2"/>
      <c r="BC193" s="2">
        <f t="shared" si="4"/>
        <v>1</v>
      </c>
      <c r="BD193" s="2" t="str">
        <f t="shared" si="5"/>
        <v>#VALUE!</v>
      </c>
      <c r="BE193" s="2">
        <v>53.0</v>
      </c>
    </row>
    <row r="194" ht="84.75" hidden="1" customHeight="1">
      <c r="A194" s="6"/>
      <c r="B194" s="6"/>
      <c r="C194" s="6"/>
      <c r="D194" s="6"/>
      <c r="E194" s="6"/>
      <c r="F194" s="2"/>
      <c r="G194" s="2"/>
      <c r="H194" s="2"/>
      <c r="I194" s="2"/>
      <c r="J194" s="2" t="s">
        <v>531</v>
      </c>
      <c r="K194" s="2"/>
      <c r="L194" s="2"/>
      <c r="M194" s="2"/>
      <c r="N194" s="2"/>
      <c r="O194" s="2"/>
      <c r="P194" s="2"/>
      <c r="Q194" s="2" t="s">
        <v>25</v>
      </c>
      <c r="R194" s="2" t="s">
        <v>210</v>
      </c>
      <c r="S194" s="2" t="s">
        <v>532</v>
      </c>
      <c r="T194" s="2" t="s">
        <v>533</v>
      </c>
      <c r="U194" s="2" t="s">
        <v>540</v>
      </c>
      <c r="V194" s="2"/>
      <c r="W194" s="2" t="s">
        <v>127</v>
      </c>
      <c r="X194" s="2" t="s">
        <v>8</v>
      </c>
      <c r="Y194" s="2">
        <v>1.0</v>
      </c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2"/>
      <c r="BC194" s="2">
        <f t="shared" si="4"/>
        <v>1</v>
      </c>
      <c r="BD194" s="2" t="str">
        <f t="shared" si="5"/>
        <v>#VALUE!</v>
      </c>
      <c r="BE194" s="2">
        <v>53.0</v>
      </c>
    </row>
    <row r="195" ht="84.75" hidden="1" customHeight="1">
      <c r="A195" s="6"/>
      <c r="B195" s="6"/>
      <c r="C195" s="6"/>
      <c r="D195" s="6"/>
      <c r="E195" s="6"/>
      <c r="F195" s="2"/>
      <c r="G195" s="2"/>
      <c r="H195" s="2"/>
      <c r="I195" s="2"/>
      <c r="J195" s="2" t="s">
        <v>541</v>
      </c>
      <c r="K195" s="2"/>
      <c r="L195" s="2"/>
      <c r="M195" s="2"/>
      <c r="N195" s="2"/>
      <c r="O195" s="2"/>
      <c r="P195" s="2"/>
      <c r="Q195" s="2" t="s">
        <v>542</v>
      </c>
      <c r="R195" s="2" t="s">
        <v>543</v>
      </c>
      <c r="S195" s="2" t="s">
        <v>544</v>
      </c>
      <c r="T195" s="2" t="s">
        <v>545</v>
      </c>
      <c r="U195" s="2" t="s">
        <v>546</v>
      </c>
      <c r="V195" s="2" t="s">
        <v>162</v>
      </c>
      <c r="W195" s="2" t="s">
        <v>142</v>
      </c>
      <c r="X195" s="2" t="s">
        <v>8</v>
      </c>
      <c r="Y195" s="2">
        <v>1.0</v>
      </c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2"/>
      <c r="BC195" s="2">
        <f t="shared" si="4"/>
        <v>1</v>
      </c>
      <c r="BD195" s="2">
        <f t="shared" si="5"/>
        <v>227</v>
      </c>
      <c r="BE195" s="2">
        <v>53.0</v>
      </c>
    </row>
    <row r="196" ht="84.75" hidden="1" customHeight="1">
      <c r="A196" s="6"/>
      <c r="B196" s="6"/>
      <c r="C196" s="6"/>
      <c r="D196" s="6"/>
      <c r="E196" s="6"/>
      <c r="F196" s="2"/>
      <c r="G196" s="2"/>
      <c r="H196" s="2"/>
      <c r="I196" s="2"/>
      <c r="J196" s="2" t="s">
        <v>547</v>
      </c>
      <c r="K196" s="2"/>
      <c r="L196" s="2"/>
      <c r="M196" s="2"/>
      <c r="N196" s="2"/>
      <c r="O196" s="2"/>
      <c r="P196" s="2"/>
      <c r="Q196" s="2" t="s">
        <v>437</v>
      </c>
      <c r="R196" s="2" t="s">
        <v>548</v>
      </c>
      <c r="S196" s="2" t="s">
        <v>544</v>
      </c>
      <c r="T196" s="2" t="s">
        <v>545</v>
      </c>
      <c r="U196" s="2" t="s">
        <v>549</v>
      </c>
      <c r="V196" s="2" t="s">
        <v>162</v>
      </c>
      <c r="W196" s="2" t="s">
        <v>142</v>
      </c>
      <c r="X196" s="2" t="s">
        <v>8</v>
      </c>
      <c r="Y196" s="2">
        <v>1.0</v>
      </c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2"/>
      <c r="BC196" s="2">
        <f t="shared" si="4"/>
        <v>1</v>
      </c>
      <c r="BD196" s="2">
        <f t="shared" si="5"/>
        <v>250</v>
      </c>
      <c r="BE196" s="2">
        <v>53.0</v>
      </c>
    </row>
    <row r="197" ht="84.75" hidden="1" customHeight="1">
      <c r="A197" s="6"/>
      <c r="B197" s="6"/>
      <c r="C197" s="6"/>
      <c r="D197" s="6"/>
      <c r="E197" s="6"/>
      <c r="F197" s="2"/>
      <c r="G197" s="2"/>
      <c r="H197" s="2"/>
      <c r="I197" s="2"/>
      <c r="J197" s="2" t="s">
        <v>550</v>
      </c>
      <c r="K197" s="2"/>
      <c r="L197" s="2"/>
      <c r="M197" s="2"/>
      <c r="N197" s="2"/>
      <c r="O197" s="2"/>
      <c r="P197" s="2"/>
      <c r="Q197" s="2" t="s">
        <v>79</v>
      </c>
      <c r="R197" s="2" t="s">
        <v>551</v>
      </c>
      <c r="S197" s="2" t="s">
        <v>544</v>
      </c>
      <c r="T197" s="2" t="s">
        <v>202</v>
      </c>
      <c r="U197" s="2" t="s">
        <v>552</v>
      </c>
      <c r="V197" s="2" t="s">
        <v>150</v>
      </c>
      <c r="W197" s="2" t="s">
        <v>142</v>
      </c>
      <c r="X197" s="2" t="s">
        <v>8</v>
      </c>
      <c r="Y197" s="2">
        <v>3.0</v>
      </c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2"/>
      <c r="BC197" s="2">
        <f t="shared" si="4"/>
        <v>3</v>
      </c>
      <c r="BD197" s="2">
        <f t="shared" si="5"/>
        <v>405</v>
      </c>
      <c r="BE197" s="2">
        <v>53.0</v>
      </c>
    </row>
    <row r="198" ht="84.75" hidden="1" customHeight="1">
      <c r="A198" s="6"/>
      <c r="B198" s="6"/>
      <c r="C198" s="6"/>
      <c r="D198" s="6"/>
      <c r="E198" s="6"/>
      <c r="F198" s="2"/>
      <c r="G198" s="2"/>
      <c r="H198" s="2"/>
      <c r="I198" s="2"/>
      <c r="J198" s="2" t="s">
        <v>553</v>
      </c>
      <c r="K198" s="2"/>
      <c r="L198" s="2"/>
      <c r="M198" s="2"/>
      <c r="N198" s="2"/>
      <c r="O198" s="2"/>
      <c r="P198" s="2"/>
      <c r="Q198" s="2" t="s">
        <v>554</v>
      </c>
      <c r="R198" s="2" t="s">
        <v>254</v>
      </c>
      <c r="S198" s="2" t="s">
        <v>544</v>
      </c>
      <c r="T198" s="2" t="s">
        <v>238</v>
      </c>
      <c r="U198" s="2" t="s">
        <v>555</v>
      </c>
      <c r="V198" s="2" t="s">
        <v>335</v>
      </c>
      <c r="W198" s="2" t="s">
        <v>142</v>
      </c>
      <c r="X198" s="2" t="s">
        <v>8</v>
      </c>
      <c r="Y198" s="2">
        <v>1.0</v>
      </c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2"/>
      <c r="BC198" s="2">
        <f t="shared" si="4"/>
        <v>1</v>
      </c>
      <c r="BD198" s="2">
        <f t="shared" si="5"/>
        <v>73</v>
      </c>
      <c r="BE198" s="2">
        <v>53.0</v>
      </c>
    </row>
    <row r="199" ht="84.75" hidden="1" customHeight="1">
      <c r="A199" s="6"/>
      <c r="B199" s="6"/>
      <c r="C199" s="6"/>
      <c r="D199" s="6"/>
      <c r="E199" s="6"/>
      <c r="F199" s="2"/>
      <c r="G199" s="2"/>
      <c r="H199" s="2"/>
      <c r="I199" s="2"/>
      <c r="J199" s="2" t="s">
        <v>553</v>
      </c>
      <c r="K199" s="2"/>
      <c r="L199" s="2"/>
      <c r="M199" s="2"/>
      <c r="N199" s="2"/>
      <c r="O199" s="2"/>
      <c r="P199" s="2"/>
      <c r="Q199" s="2" t="s">
        <v>46</v>
      </c>
      <c r="R199" s="2" t="s">
        <v>159</v>
      </c>
      <c r="S199" s="2" t="s">
        <v>544</v>
      </c>
      <c r="T199" s="2" t="s">
        <v>238</v>
      </c>
      <c r="U199" s="2" t="s">
        <v>556</v>
      </c>
      <c r="V199" s="2" t="s">
        <v>557</v>
      </c>
      <c r="W199" s="2" t="s">
        <v>142</v>
      </c>
      <c r="X199" s="2" t="s">
        <v>8</v>
      </c>
      <c r="Y199" s="2">
        <v>2.0</v>
      </c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2"/>
      <c r="BC199" s="2">
        <f t="shared" si="4"/>
        <v>2</v>
      </c>
      <c r="BD199" s="2">
        <f t="shared" si="5"/>
        <v>170</v>
      </c>
      <c r="BE199" s="2">
        <v>53.0</v>
      </c>
    </row>
    <row r="200" ht="84.75" hidden="1" customHeight="1">
      <c r="A200" s="6"/>
      <c r="B200" s="6"/>
      <c r="C200" s="6"/>
      <c r="D200" s="6"/>
      <c r="E200" s="6"/>
      <c r="F200" s="2"/>
      <c r="G200" s="2"/>
      <c r="H200" s="2"/>
      <c r="I200" s="2"/>
      <c r="J200" s="2" t="s">
        <v>558</v>
      </c>
      <c r="K200" s="2"/>
      <c r="L200" s="2"/>
      <c r="M200" s="2"/>
      <c r="N200" s="2"/>
      <c r="O200" s="2"/>
      <c r="P200" s="2"/>
      <c r="Q200" s="2" t="s">
        <v>559</v>
      </c>
      <c r="R200" s="2" t="s">
        <v>424</v>
      </c>
      <c r="S200" s="2" t="s">
        <v>560</v>
      </c>
      <c r="T200" s="2" t="s">
        <v>238</v>
      </c>
      <c r="U200" s="2" t="s">
        <v>561</v>
      </c>
      <c r="V200" s="2" t="s">
        <v>562</v>
      </c>
      <c r="W200" s="2" t="s">
        <v>127</v>
      </c>
      <c r="X200" s="2" t="s">
        <v>7</v>
      </c>
      <c r="Y200" s="2">
        <v>2.0</v>
      </c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2"/>
      <c r="BC200" s="2">
        <f t="shared" si="4"/>
        <v>2</v>
      </c>
      <c r="BD200" s="2" t="str">
        <f t="shared" si="5"/>
        <v>#VALUE!</v>
      </c>
      <c r="BE200" s="2">
        <v>53.0</v>
      </c>
    </row>
    <row r="201" ht="84.75" hidden="1" customHeight="1">
      <c r="A201" s="6"/>
      <c r="B201" s="6"/>
      <c r="C201" s="6"/>
      <c r="D201" s="6"/>
      <c r="E201" s="6"/>
      <c r="F201" s="2"/>
      <c r="G201" s="2"/>
      <c r="H201" s="2"/>
      <c r="I201" s="2"/>
      <c r="J201" s="2" t="s">
        <v>558</v>
      </c>
      <c r="K201" s="2"/>
      <c r="L201" s="2"/>
      <c r="M201" s="2"/>
      <c r="N201" s="2"/>
      <c r="O201" s="2"/>
      <c r="P201" s="2"/>
      <c r="Q201" s="2" t="s">
        <v>559</v>
      </c>
      <c r="R201" s="2" t="s">
        <v>424</v>
      </c>
      <c r="S201" s="2" t="s">
        <v>560</v>
      </c>
      <c r="T201" s="2" t="s">
        <v>238</v>
      </c>
      <c r="U201" s="2" t="s">
        <v>563</v>
      </c>
      <c r="V201" s="2" t="s">
        <v>564</v>
      </c>
      <c r="W201" s="2" t="s">
        <v>127</v>
      </c>
      <c r="X201" s="2" t="s">
        <v>7</v>
      </c>
      <c r="Y201" s="2">
        <v>2.0</v>
      </c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2"/>
      <c r="BC201" s="2">
        <f t="shared" si="4"/>
        <v>2</v>
      </c>
      <c r="BD201" s="2" t="str">
        <f t="shared" si="5"/>
        <v>#VALUE!</v>
      </c>
      <c r="BE201" s="2">
        <v>53.0</v>
      </c>
    </row>
    <row r="202" ht="84.75" hidden="1" customHeight="1">
      <c r="A202" s="6"/>
      <c r="B202" s="6"/>
      <c r="C202" s="6"/>
      <c r="D202" s="6"/>
      <c r="E202" s="6"/>
      <c r="F202" s="2"/>
      <c r="G202" s="2"/>
      <c r="H202" s="2"/>
      <c r="I202" s="2"/>
      <c r="J202" s="2" t="s">
        <v>558</v>
      </c>
      <c r="K202" s="2"/>
      <c r="L202" s="2"/>
      <c r="M202" s="2"/>
      <c r="N202" s="2"/>
      <c r="O202" s="2"/>
      <c r="P202" s="2"/>
      <c r="Q202" s="2" t="s">
        <v>559</v>
      </c>
      <c r="R202" s="2" t="s">
        <v>424</v>
      </c>
      <c r="S202" s="2" t="s">
        <v>560</v>
      </c>
      <c r="T202" s="2" t="s">
        <v>238</v>
      </c>
      <c r="U202" s="2" t="s">
        <v>565</v>
      </c>
      <c r="V202" s="2" t="s">
        <v>566</v>
      </c>
      <c r="W202" s="2" t="s">
        <v>127</v>
      </c>
      <c r="X202" s="2" t="s">
        <v>7</v>
      </c>
      <c r="Y202" s="2">
        <v>2.0</v>
      </c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2"/>
      <c r="BC202" s="2">
        <f t="shared" si="4"/>
        <v>2</v>
      </c>
      <c r="BD202" s="2" t="str">
        <f t="shared" si="5"/>
        <v>#VALUE!</v>
      </c>
      <c r="BE202" s="2">
        <v>53.0</v>
      </c>
    </row>
    <row r="203" ht="84.75" hidden="1" customHeight="1">
      <c r="A203" s="6"/>
      <c r="B203" s="6"/>
      <c r="C203" s="6"/>
      <c r="D203" s="6"/>
      <c r="E203" s="6"/>
      <c r="F203" s="2"/>
      <c r="G203" s="2"/>
      <c r="H203" s="2"/>
      <c r="I203" s="2"/>
      <c r="J203" s="2" t="s">
        <v>558</v>
      </c>
      <c r="K203" s="2"/>
      <c r="L203" s="2"/>
      <c r="M203" s="2"/>
      <c r="N203" s="2"/>
      <c r="O203" s="2"/>
      <c r="P203" s="2"/>
      <c r="Q203" s="2" t="s">
        <v>567</v>
      </c>
      <c r="R203" s="2" t="s">
        <v>77</v>
      </c>
      <c r="S203" s="2" t="s">
        <v>560</v>
      </c>
      <c r="T203" s="2" t="s">
        <v>238</v>
      </c>
      <c r="U203" s="2" t="s">
        <v>568</v>
      </c>
      <c r="V203" s="2" t="s">
        <v>569</v>
      </c>
      <c r="W203" s="2" t="s">
        <v>127</v>
      </c>
      <c r="X203" s="2" t="s">
        <v>7</v>
      </c>
      <c r="Y203" s="2">
        <v>2.0</v>
      </c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2"/>
      <c r="BC203" s="2">
        <f t="shared" si="4"/>
        <v>2</v>
      </c>
      <c r="BD203" s="2">
        <f t="shared" si="5"/>
        <v>102</v>
      </c>
      <c r="BE203" s="2">
        <v>53.0</v>
      </c>
    </row>
    <row r="204" ht="84.75" hidden="1" customHeight="1">
      <c r="A204" s="6"/>
      <c r="B204" s="6"/>
      <c r="C204" s="6"/>
      <c r="D204" s="6"/>
      <c r="E204" s="6"/>
      <c r="F204" s="2"/>
      <c r="G204" s="2"/>
      <c r="H204" s="2"/>
      <c r="I204" s="2"/>
      <c r="J204" s="2" t="s">
        <v>558</v>
      </c>
      <c r="K204" s="2"/>
      <c r="L204" s="2"/>
      <c r="M204" s="2"/>
      <c r="N204" s="2"/>
      <c r="O204" s="2"/>
      <c r="P204" s="2"/>
      <c r="Q204" s="2" t="s">
        <v>567</v>
      </c>
      <c r="R204" s="2" t="s">
        <v>77</v>
      </c>
      <c r="S204" s="2" t="s">
        <v>560</v>
      </c>
      <c r="T204" s="2" t="s">
        <v>238</v>
      </c>
      <c r="U204" s="2" t="s">
        <v>570</v>
      </c>
      <c r="V204" s="2" t="s">
        <v>564</v>
      </c>
      <c r="W204" s="2" t="s">
        <v>127</v>
      </c>
      <c r="X204" s="2" t="s">
        <v>7</v>
      </c>
      <c r="Y204" s="2">
        <v>2.0</v>
      </c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2"/>
      <c r="BC204" s="2">
        <f t="shared" si="4"/>
        <v>2</v>
      </c>
      <c r="BD204" s="2">
        <f t="shared" si="5"/>
        <v>102</v>
      </c>
      <c r="BE204" s="2">
        <v>53.0</v>
      </c>
    </row>
    <row r="205" ht="84.75" customHeight="1">
      <c r="A205" s="33">
        <f t="shared" ref="A205:A326" si="7">HYPERLINK("https://mustit.co.kr/product/search?search_action=search&amp;event=0&amp;event_no=1004&amp;keyword="&amp;iferror(left(MID(U205,FIND(" ",U205)+1,30),find(" ",MID(U205,FIND(" ",U205)+1,30))),U205),Q205*1380*(1+F205))</f>
        <v>78936</v>
      </c>
      <c r="B205" s="34" t="str">
        <f t="shared" ref="B205:B326" si="8">HYPERLINK("http://helpstore.shop/keyword/"&amp;iferror(left(MID(U205,FIND(" ",U205)+1,30),find(" ",MID(U205,FIND(" ",U205)+1,30))),U205),"http://helpstore.shop/keyword/"&amp;iferror(left(MID(U205,FIND(" ",U205)+1,30),find(" ",MID(U205,FIND(" ",U205)+1,30))),U205))</f>
        <v>http://helpstore.shop/keyword/SMS17U97F0043 F0043</v>
      </c>
      <c r="C205" s="35"/>
      <c r="D205" s="29"/>
      <c r="E205" s="36">
        <f t="shared" ref="E205:E326" si="9">iferror((A205*C205),"")</f>
        <v>0</v>
      </c>
      <c r="F205" s="3">
        <f t="shared" ref="F205:F326" si="10">iferror(vlookup(S205,I:J,2,0),10%)</f>
        <v>0.1</v>
      </c>
      <c r="G205" s="2"/>
      <c r="H205" s="2"/>
      <c r="I205" s="2"/>
      <c r="J205" s="2" t="s">
        <v>571</v>
      </c>
      <c r="K205" s="2"/>
      <c r="L205" s="2"/>
      <c r="M205" s="2"/>
      <c r="N205" s="2"/>
      <c r="O205" s="2"/>
      <c r="P205" s="2"/>
      <c r="Q205" s="2" t="s">
        <v>572</v>
      </c>
      <c r="R205" s="2" t="s">
        <v>80</v>
      </c>
      <c r="S205" s="2" t="s">
        <v>573</v>
      </c>
      <c r="T205" s="2" t="s">
        <v>132</v>
      </c>
      <c r="U205" s="2" t="s">
        <v>574</v>
      </c>
      <c r="V205" s="2" t="s">
        <v>575</v>
      </c>
      <c r="W205" s="2" t="s">
        <v>127</v>
      </c>
      <c r="X205" s="2" t="s">
        <v>7</v>
      </c>
      <c r="Y205" s="2">
        <v>1.0</v>
      </c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2"/>
      <c r="BC205" s="2">
        <f t="shared" si="4"/>
        <v>1</v>
      </c>
      <c r="BD205" s="2">
        <f t="shared" si="5"/>
        <v>52</v>
      </c>
      <c r="BE205" s="2">
        <v>53.0</v>
      </c>
    </row>
    <row r="206" ht="84.75" customHeight="1">
      <c r="A206" s="33">
        <f t="shared" si="7"/>
        <v>960135</v>
      </c>
      <c r="B206" s="34" t="str">
        <f t="shared" si="8"/>
        <v>http://helpstore.shop/keyword/2AIX </v>
      </c>
      <c r="C206" s="35"/>
      <c r="D206" s="29"/>
      <c r="E206" s="36">
        <f t="shared" si="9"/>
        <v>0</v>
      </c>
      <c r="F206" s="3">
        <f t="shared" si="10"/>
        <v>0.1</v>
      </c>
      <c r="G206" s="2"/>
      <c r="H206" s="2"/>
      <c r="I206" s="2"/>
      <c r="J206" s="2" t="s">
        <v>576</v>
      </c>
      <c r="K206" s="2"/>
      <c r="L206" s="2"/>
      <c r="M206" s="2"/>
      <c r="N206" s="2"/>
      <c r="O206" s="2"/>
      <c r="P206" s="2"/>
      <c r="Q206" s="2" t="s">
        <v>577</v>
      </c>
      <c r="R206" s="2" t="s">
        <v>578</v>
      </c>
      <c r="S206" s="2" t="s">
        <v>579</v>
      </c>
      <c r="T206" s="2" t="s">
        <v>194</v>
      </c>
      <c r="U206" s="2" t="s">
        <v>580</v>
      </c>
      <c r="V206" s="2" t="s">
        <v>335</v>
      </c>
      <c r="W206" s="2" t="s">
        <v>142</v>
      </c>
      <c r="X206" s="2" t="s">
        <v>8</v>
      </c>
      <c r="Y206" s="2">
        <v>1.0</v>
      </c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2"/>
      <c r="BC206" s="2">
        <f t="shared" si="4"/>
        <v>1</v>
      </c>
      <c r="BD206" s="2" t="str">
        <f t="shared" si="5"/>
        <v>#VALUE!</v>
      </c>
      <c r="BE206" s="2">
        <v>53.0</v>
      </c>
    </row>
    <row r="207" ht="84.75" customHeight="1">
      <c r="A207" s="33">
        <f t="shared" si="7"/>
        <v>1127115</v>
      </c>
      <c r="B207" s="34" t="str">
        <f t="shared" si="8"/>
        <v>http://helpstore.shop/keyword/2AIX </v>
      </c>
      <c r="C207" s="35"/>
      <c r="D207" s="29"/>
      <c r="E207" s="36">
        <f t="shared" si="9"/>
        <v>0</v>
      </c>
      <c r="F207" s="3">
        <f t="shared" si="10"/>
        <v>0.1</v>
      </c>
      <c r="G207" s="2"/>
      <c r="H207" s="2"/>
      <c r="I207" s="2"/>
      <c r="J207" s="2" t="s">
        <v>576</v>
      </c>
      <c r="K207" s="2"/>
      <c r="L207" s="2"/>
      <c r="M207" s="2"/>
      <c r="N207" s="2"/>
      <c r="O207" s="2"/>
      <c r="P207" s="2"/>
      <c r="Q207" s="2" t="s">
        <v>581</v>
      </c>
      <c r="R207" s="2" t="s">
        <v>582</v>
      </c>
      <c r="S207" s="2" t="s">
        <v>579</v>
      </c>
      <c r="T207" s="2" t="s">
        <v>194</v>
      </c>
      <c r="U207" s="2" t="s">
        <v>583</v>
      </c>
      <c r="V207" s="2" t="s">
        <v>335</v>
      </c>
      <c r="W207" s="2" t="s">
        <v>142</v>
      </c>
      <c r="X207" s="2" t="s">
        <v>8</v>
      </c>
      <c r="Y207" s="2">
        <v>5.0</v>
      </c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2"/>
      <c r="BC207" s="2">
        <f t="shared" si="4"/>
        <v>5</v>
      </c>
      <c r="BD207" s="2" t="str">
        <f t="shared" si="5"/>
        <v>#VALUE!</v>
      </c>
      <c r="BE207" s="2">
        <v>53.0</v>
      </c>
    </row>
    <row r="208" ht="84.75" customHeight="1">
      <c r="A208" s="33">
        <f t="shared" si="7"/>
        <v>1358265</v>
      </c>
      <c r="B208" s="34" t="str">
        <f t="shared" si="8"/>
        <v>http://helpstore.shop/keyword/2OMA </v>
      </c>
      <c r="C208" s="35"/>
      <c r="D208" s="29"/>
      <c r="E208" s="36">
        <f t="shared" si="9"/>
        <v>0</v>
      </c>
      <c r="F208" s="3">
        <f t="shared" si="10"/>
        <v>0.27</v>
      </c>
      <c r="G208" s="2"/>
      <c r="H208" s="2"/>
      <c r="I208" s="2"/>
      <c r="J208" s="2" t="s">
        <v>584</v>
      </c>
      <c r="K208" s="2"/>
      <c r="L208" s="2"/>
      <c r="M208" s="2"/>
      <c r="N208" s="2"/>
      <c r="O208" s="2"/>
      <c r="P208" s="2"/>
      <c r="Q208" s="2" t="s">
        <v>585</v>
      </c>
      <c r="R208" s="2" t="s">
        <v>586</v>
      </c>
      <c r="S208" s="2" t="s">
        <v>587</v>
      </c>
      <c r="T208" s="2" t="s">
        <v>139</v>
      </c>
      <c r="U208" s="2" t="s">
        <v>588</v>
      </c>
      <c r="V208" s="2" t="s">
        <v>589</v>
      </c>
      <c r="W208" s="2" t="s">
        <v>142</v>
      </c>
      <c r="X208" s="2" t="s">
        <v>8</v>
      </c>
      <c r="Y208" s="2">
        <v>5.0</v>
      </c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2"/>
      <c r="BC208" s="2">
        <f t="shared" si="4"/>
        <v>5</v>
      </c>
      <c r="BD208" s="2">
        <f t="shared" si="5"/>
        <v>3875</v>
      </c>
      <c r="BE208" s="2">
        <v>53.0</v>
      </c>
    </row>
    <row r="209" ht="84.75" customHeight="1">
      <c r="A209" s="33">
        <f t="shared" si="7"/>
        <v>1358265</v>
      </c>
      <c r="B209" s="34" t="str">
        <f t="shared" si="8"/>
        <v>http://helpstore.shop/keyword/2OMA </v>
      </c>
      <c r="C209" s="35"/>
      <c r="D209" s="29"/>
      <c r="E209" s="36">
        <f t="shared" si="9"/>
        <v>0</v>
      </c>
      <c r="F209" s="3">
        <f t="shared" si="10"/>
        <v>0.27</v>
      </c>
      <c r="G209" s="2"/>
      <c r="H209" s="2"/>
      <c r="I209" s="2"/>
      <c r="J209" s="2" t="s">
        <v>584</v>
      </c>
      <c r="K209" s="2"/>
      <c r="M209" s="38" t="s">
        <v>590</v>
      </c>
      <c r="N209" s="2"/>
      <c r="O209" s="2"/>
      <c r="P209" s="2"/>
      <c r="Q209" s="2" t="s">
        <v>585</v>
      </c>
      <c r="R209" s="2" t="s">
        <v>586</v>
      </c>
      <c r="S209" s="2" t="s">
        <v>587</v>
      </c>
      <c r="T209" s="2" t="s">
        <v>139</v>
      </c>
      <c r="U209" s="2" t="s">
        <v>591</v>
      </c>
      <c r="V209" s="2" t="s">
        <v>592</v>
      </c>
      <c r="W209" s="2" t="s">
        <v>142</v>
      </c>
      <c r="X209" s="2" t="s">
        <v>8</v>
      </c>
      <c r="Y209" s="2">
        <v>5.0</v>
      </c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2"/>
      <c r="BC209" s="2">
        <f t="shared" si="4"/>
        <v>5</v>
      </c>
      <c r="BD209" s="2">
        <f t="shared" si="5"/>
        <v>3875</v>
      </c>
      <c r="BE209" s="2">
        <v>53.0</v>
      </c>
    </row>
    <row r="210" ht="84.75" customHeight="1">
      <c r="A210" s="33">
        <f t="shared" si="7"/>
        <v>1358265</v>
      </c>
      <c r="B210" s="34" t="str">
        <f t="shared" si="8"/>
        <v>http://helpstore.shop/keyword/2OMA </v>
      </c>
      <c r="C210" s="35"/>
      <c r="D210" s="29"/>
      <c r="E210" s="36">
        <f t="shared" si="9"/>
        <v>0</v>
      </c>
      <c r="F210" s="3">
        <f t="shared" si="10"/>
        <v>0.27</v>
      </c>
      <c r="G210" s="2"/>
      <c r="H210" s="2"/>
      <c r="I210" s="2"/>
      <c r="J210" s="2" t="s">
        <v>584</v>
      </c>
      <c r="K210" s="2"/>
      <c r="L210" s="2"/>
      <c r="M210" s="2"/>
      <c r="N210" s="2"/>
      <c r="O210" s="2"/>
      <c r="P210" s="2"/>
      <c r="Q210" s="2" t="s">
        <v>585</v>
      </c>
      <c r="R210" s="2" t="s">
        <v>586</v>
      </c>
      <c r="S210" s="2" t="s">
        <v>587</v>
      </c>
      <c r="T210" s="2" t="s">
        <v>139</v>
      </c>
      <c r="U210" s="2" t="s">
        <v>593</v>
      </c>
      <c r="V210" s="2" t="s">
        <v>594</v>
      </c>
      <c r="W210" s="2" t="s">
        <v>142</v>
      </c>
      <c r="X210" s="2" t="s">
        <v>8</v>
      </c>
      <c r="Y210" s="2">
        <v>5.0</v>
      </c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2"/>
      <c r="BC210" s="2">
        <f t="shared" si="4"/>
        <v>5</v>
      </c>
      <c r="BD210" s="2">
        <f t="shared" si="5"/>
        <v>3875</v>
      </c>
      <c r="BE210" s="2">
        <v>53.0</v>
      </c>
    </row>
    <row r="211" ht="84.75" customHeight="1">
      <c r="A211" s="33">
        <f t="shared" si="7"/>
        <v>1183005</v>
      </c>
      <c r="B211" s="34" t="str">
        <f t="shared" si="8"/>
        <v>http://helpstore.shop/keyword/1BC1122DI3 F0002</v>
      </c>
      <c r="C211" s="35"/>
      <c r="D211" s="29"/>
      <c r="E211" s="36">
        <f t="shared" si="9"/>
        <v>0</v>
      </c>
      <c r="F211" s="3">
        <f t="shared" si="10"/>
        <v>0.27</v>
      </c>
      <c r="G211" s="2"/>
      <c r="H211" s="2"/>
      <c r="I211" s="2"/>
      <c r="J211" s="2" t="s">
        <v>584</v>
      </c>
      <c r="K211" s="2"/>
      <c r="M211" s="2"/>
      <c r="N211" s="2"/>
      <c r="O211" s="2"/>
      <c r="P211" s="2"/>
      <c r="Q211" s="2" t="s">
        <v>595</v>
      </c>
      <c r="R211" s="2" t="s">
        <v>596</v>
      </c>
      <c r="S211" s="2" t="s">
        <v>587</v>
      </c>
      <c r="T211" s="2" t="s">
        <v>139</v>
      </c>
      <c r="U211" s="2" t="s">
        <v>597</v>
      </c>
      <c r="V211" s="2" t="s">
        <v>335</v>
      </c>
      <c r="W211" s="2" t="s">
        <v>142</v>
      </c>
      <c r="X211" s="2" t="s">
        <v>8</v>
      </c>
      <c r="Y211" s="2">
        <v>2.0</v>
      </c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2"/>
      <c r="BC211" s="2">
        <f t="shared" si="4"/>
        <v>2</v>
      </c>
      <c r="BD211" s="2">
        <f t="shared" si="5"/>
        <v>1350</v>
      </c>
      <c r="BE211" s="2">
        <v>53.0</v>
      </c>
    </row>
    <row r="212" ht="84.75" customHeight="1">
      <c r="A212" s="33">
        <f t="shared" si="7"/>
        <v>1226820</v>
      </c>
      <c r="B212" s="34" t="str">
        <f t="shared" si="8"/>
        <v>http://helpstore.shop/keyword/CIB2EIG </v>
      </c>
      <c r="C212" s="35"/>
      <c r="D212" s="29"/>
      <c r="E212" s="36">
        <f t="shared" si="9"/>
        <v>0</v>
      </c>
      <c r="F212" s="3">
        <f t="shared" si="10"/>
        <v>0.27</v>
      </c>
      <c r="G212" s="2"/>
      <c r="H212" s="2"/>
      <c r="I212" s="2"/>
      <c r="J212" s="2" t="s">
        <v>598</v>
      </c>
      <c r="K212" s="2"/>
      <c r="M212" s="2"/>
      <c r="N212" s="2"/>
      <c r="O212" s="2"/>
      <c r="P212" s="2"/>
      <c r="Q212" s="2" t="s">
        <v>599</v>
      </c>
      <c r="R212" s="2" t="s">
        <v>600</v>
      </c>
      <c r="S212" s="2" t="s">
        <v>587</v>
      </c>
      <c r="T212" s="2" t="s">
        <v>194</v>
      </c>
      <c r="U212" s="2" t="s">
        <v>601</v>
      </c>
      <c r="V212" s="2" t="s">
        <v>335</v>
      </c>
      <c r="W212" s="2" t="s">
        <v>142</v>
      </c>
      <c r="X212" s="2" t="s">
        <v>8</v>
      </c>
      <c r="Y212" s="2">
        <v>1.0</v>
      </c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2"/>
      <c r="BC212" s="2">
        <f t="shared" si="4"/>
        <v>1</v>
      </c>
      <c r="BD212" s="2">
        <f t="shared" si="5"/>
        <v>700</v>
      </c>
      <c r="BE212" s="2">
        <v>53.0</v>
      </c>
    </row>
    <row r="213" ht="84.75" customHeight="1">
      <c r="A213" s="33">
        <f t="shared" si="7"/>
        <v>1144447.8</v>
      </c>
      <c r="B213" s="34" t="str">
        <f t="shared" si="8"/>
        <v>http://helpstore.shop/keyword/VS00889Z2MERCURIO MERCURIO</v>
      </c>
      <c r="C213" s="35"/>
      <c r="D213" s="29"/>
      <c r="E213" s="36">
        <f t="shared" si="9"/>
        <v>0</v>
      </c>
      <c r="F213" s="3">
        <f t="shared" si="10"/>
        <v>0.27</v>
      </c>
      <c r="G213" s="2"/>
      <c r="H213" s="2"/>
      <c r="I213" s="2"/>
      <c r="J213" s="2" t="s">
        <v>598</v>
      </c>
      <c r="K213" s="2"/>
      <c r="L213" s="1"/>
      <c r="M213" s="1"/>
      <c r="N213" s="2"/>
      <c r="O213" s="2"/>
      <c r="P213" s="2"/>
      <c r="Q213" s="2" t="s">
        <v>602</v>
      </c>
      <c r="R213" s="2" t="s">
        <v>603</v>
      </c>
      <c r="S213" s="2" t="s">
        <v>587</v>
      </c>
      <c r="T213" s="2" t="s">
        <v>194</v>
      </c>
      <c r="U213" s="2" t="s">
        <v>604</v>
      </c>
      <c r="V213" s="2" t="s">
        <v>605</v>
      </c>
      <c r="W213" s="2" t="s">
        <v>142</v>
      </c>
      <c r="X213" s="2" t="s">
        <v>7</v>
      </c>
      <c r="Y213" s="2">
        <v>1.0</v>
      </c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2"/>
      <c r="BC213" s="2">
        <f t="shared" si="4"/>
        <v>1</v>
      </c>
      <c r="BD213" s="2">
        <f t="shared" si="5"/>
        <v>653</v>
      </c>
      <c r="BE213" s="2">
        <v>53.0</v>
      </c>
    </row>
    <row r="214" ht="84.75" customHeight="1">
      <c r="A214" s="33">
        <f t="shared" si="7"/>
        <v>233095.8</v>
      </c>
      <c r="B214" s="34" t="str">
        <f t="shared" si="8"/>
        <v>http://helpstore.shop/keyword/1G1022038F0030 F0030</v>
      </c>
      <c r="C214" s="35"/>
      <c r="D214" s="29"/>
      <c r="E214" s="36">
        <f t="shared" si="9"/>
        <v>0</v>
      </c>
      <c r="F214" s="3">
        <f t="shared" si="10"/>
        <v>0.27</v>
      </c>
      <c r="G214" s="2"/>
      <c r="H214" s="2"/>
      <c r="I214" s="2"/>
      <c r="J214" s="2" t="s">
        <v>598</v>
      </c>
      <c r="K214" s="2"/>
      <c r="L214" s="2"/>
      <c r="M214" s="2"/>
      <c r="N214" s="2"/>
      <c r="O214" s="2"/>
      <c r="P214" s="2"/>
      <c r="Q214" s="2" t="s">
        <v>606</v>
      </c>
      <c r="R214" s="2" t="s">
        <v>607</v>
      </c>
      <c r="S214" s="2" t="s">
        <v>587</v>
      </c>
      <c r="T214" s="2" t="s">
        <v>194</v>
      </c>
      <c r="U214" s="2" t="s">
        <v>608</v>
      </c>
      <c r="V214" s="2" t="s">
        <v>609</v>
      </c>
      <c r="W214" s="2" t="s">
        <v>142</v>
      </c>
      <c r="X214" s="2" t="s">
        <v>10</v>
      </c>
      <c r="Y214" s="37"/>
      <c r="Z214" s="37"/>
      <c r="AA214" s="37"/>
      <c r="AB214" s="37"/>
      <c r="AC214" s="37"/>
      <c r="AD214" s="37"/>
      <c r="AE214" s="2">
        <v>1.0</v>
      </c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2"/>
      <c r="BC214" s="2">
        <f t="shared" si="4"/>
        <v>1</v>
      </c>
      <c r="BD214" s="2">
        <f t="shared" si="5"/>
        <v>133</v>
      </c>
      <c r="BE214" s="2">
        <v>53.0</v>
      </c>
    </row>
    <row r="215" ht="84.75" customHeight="1">
      <c r="A215" s="33">
        <f t="shared" si="7"/>
        <v>322478.4</v>
      </c>
      <c r="B215" s="34" t="str">
        <f t="shared" si="8"/>
        <v>http://helpstore.shop/keyword/1CC0690XPF0187 F0187</v>
      </c>
      <c r="C215" s="35"/>
      <c r="D215" s="29"/>
      <c r="E215" s="36">
        <f t="shared" si="9"/>
        <v>0</v>
      </c>
      <c r="F215" s="3">
        <f t="shared" si="10"/>
        <v>0.27</v>
      </c>
      <c r="G215" s="2"/>
      <c r="H215" s="2"/>
      <c r="I215" s="2"/>
      <c r="J215" s="2" t="s">
        <v>598</v>
      </c>
      <c r="K215" s="2"/>
      <c r="M215" s="2"/>
      <c r="N215" s="2"/>
      <c r="O215" s="2"/>
      <c r="P215" s="2"/>
      <c r="Q215" s="2" t="s">
        <v>610</v>
      </c>
      <c r="R215" s="2" t="s">
        <v>356</v>
      </c>
      <c r="S215" s="2" t="s">
        <v>587</v>
      </c>
      <c r="T215" s="2" t="s">
        <v>194</v>
      </c>
      <c r="U215" s="2" t="s">
        <v>611</v>
      </c>
      <c r="V215" s="2" t="s">
        <v>612</v>
      </c>
      <c r="W215" s="2" t="s">
        <v>142</v>
      </c>
      <c r="X215" s="2" t="s">
        <v>42</v>
      </c>
      <c r="Y215" s="37"/>
      <c r="Z215" s="37"/>
      <c r="AA215" s="2">
        <v>1.0</v>
      </c>
      <c r="AB215" s="37"/>
      <c r="AC215" s="2">
        <v>1.0</v>
      </c>
      <c r="AD215" s="2">
        <v>1.0</v>
      </c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2"/>
      <c r="BC215" s="2">
        <f t="shared" si="4"/>
        <v>3</v>
      </c>
      <c r="BD215" s="2">
        <f t="shared" si="5"/>
        <v>552</v>
      </c>
      <c r="BE215" s="2">
        <v>53.0</v>
      </c>
    </row>
    <row r="216" ht="84.75" customHeight="1">
      <c r="A216" s="33">
        <f t="shared" si="7"/>
        <v>1577340</v>
      </c>
      <c r="B216" s="34" t="str">
        <f t="shared" si="8"/>
        <v>http://helpstore.shop/keyword/OTO2CKM </v>
      </c>
      <c r="C216" s="35"/>
      <c r="D216" s="29"/>
      <c r="E216" s="36">
        <f t="shared" si="9"/>
        <v>0</v>
      </c>
      <c r="F216" s="3">
        <f t="shared" si="10"/>
        <v>0.27</v>
      </c>
      <c r="G216" s="2"/>
      <c r="H216" s="2"/>
      <c r="I216" s="2"/>
      <c r="J216" s="2" t="s">
        <v>613</v>
      </c>
      <c r="K216" s="2"/>
      <c r="L216" s="2"/>
      <c r="M216" s="2"/>
      <c r="N216" s="2"/>
      <c r="O216" s="2"/>
      <c r="P216" s="2"/>
      <c r="Q216" s="2" t="s">
        <v>614</v>
      </c>
      <c r="R216" s="2" t="s">
        <v>615</v>
      </c>
      <c r="S216" s="2" t="s">
        <v>587</v>
      </c>
      <c r="T216" s="2" t="s">
        <v>202</v>
      </c>
      <c r="U216" s="2" t="s">
        <v>616</v>
      </c>
      <c r="V216" s="2" t="s">
        <v>158</v>
      </c>
      <c r="W216" s="2" t="s">
        <v>142</v>
      </c>
      <c r="X216" s="2" t="s">
        <v>8</v>
      </c>
      <c r="Y216" s="2">
        <v>2.0</v>
      </c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2"/>
      <c r="BC216" s="2">
        <f t="shared" si="4"/>
        <v>2</v>
      </c>
      <c r="BD216" s="2">
        <f t="shared" si="5"/>
        <v>1800</v>
      </c>
      <c r="BE216" s="2">
        <v>53.0</v>
      </c>
    </row>
    <row r="217" ht="84.75" customHeight="1">
      <c r="A217" s="33">
        <f t="shared" si="7"/>
        <v>911352</v>
      </c>
      <c r="B217" s="34" t="str">
        <f t="shared" si="8"/>
        <v>http://helpstore.shop/keyword/2OMA </v>
      </c>
      <c r="C217" s="35"/>
      <c r="D217" s="29"/>
      <c r="E217" s="36">
        <f t="shared" si="9"/>
        <v>0</v>
      </c>
      <c r="F217" s="3">
        <f t="shared" si="10"/>
        <v>0.27</v>
      </c>
      <c r="G217" s="2"/>
      <c r="H217" s="2"/>
      <c r="I217" s="2"/>
      <c r="J217" s="2" t="s">
        <v>613</v>
      </c>
      <c r="K217" s="2"/>
      <c r="M217" s="2"/>
      <c r="N217" s="2"/>
      <c r="O217" s="2"/>
      <c r="P217" s="2"/>
      <c r="Q217" s="2" t="s">
        <v>617</v>
      </c>
      <c r="R217" s="2" t="s">
        <v>618</v>
      </c>
      <c r="S217" s="2" t="s">
        <v>587</v>
      </c>
      <c r="T217" s="2" t="s">
        <v>202</v>
      </c>
      <c r="U217" s="2" t="s">
        <v>619</v>
      </c>
      <c r="V217" s="2" t="s">
        <v>620</v>
      </c>
      <c r="W217" s="2" t="s">
        <v>142</v>
      </c>
      <c r="X217" s="2" t="s">
        <v>8</v>
      </c>
      <c r="Y217" s="2">
        <v>5.0</v>
      </c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2"/>
      <c r="BC217" s="2">
        <f t="shared" si="4"/>
        <v>5</v>
      </c>
      <c r="BD217" s="2">
        <f t="shared" si="5"/>
        <v>2600</v>
      </c>
      <c r="BE217" s="2">
        <v>53.0</v>
      </c>
    </row>
    <row r="218" ht="84.75" customHeight="1">
      <c r="A218" s="33">
        <f t="shared" si="7"/>
        <v>473202</v>
      </c>
      <c r="B218" s="34" t="str">
        <f t="shared" si="8"/>
        <v>http://helpstore.shop/keyword/1HC2262DIU F0002</v>
      </c>
      <c r="C218" s="35"/>
      <c r="D218" s="29"/>
      <c r="E218" s="36">
        <f t="shared" si="9"/>
        <v>0</v>
      </c>
      <c r="F218" s="3">
        <f t="shared" si="10"/>
        <v>0.27</v>
      </c>
      <c r="G218" s="2"/>
      <c r="H218" s="2"/>
      <c r="I218" s="2"/>
      <c r="J218" s="2" t="s">
        <v>621</v>
      </c>
      <c r="K218" s="2"/>
      <c r="L218" s="2"/>
      <c r="M218" s="2"/>
      <c r="N218" s="2"/>
      <c r="O218" s="2"/>
      <c r="P218" s="2"/>
      <c r="Q218" s="2" t="s">
        <v>622</v>
      </c>
      <c r="R218" s="2" t="s">
        <v>548</v>
      </c>
      <c r="S218" s="2" t="s">
        <v>587</v>
      </c>
      <c r="T218" s="2" t="s">
        <v>349</v>
      </c>
      <c r="U218" s="2" t="s">
        <v>623</v>
      </c>
      <c r="V218" s="2" t="s">
        <v>335</v>
      </c>
      <c r="W218" s="2" t="s">
        <v>142</v>
      </c>
      <c r="X218" s="2" t="s">
        <v>64</v>
      </c>
      <c r="Y218" s="37"/>
      <c r="Z218" s="37"/>
      <c r="AA218" s="37"/>
      <c r="AB218" s="2">
        <v>1.0</v>
      </c>
      <c r="AC218" s="2">
        <v>1.0</v>
      </c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2"/>
      <c r="BC218" s="2">
        <f t="shared" si="4"/>
        <v>2</v>
      </c>
      <c r="BD218" s="2">
        <f t="shared" si="5"/>
        <v>540</v>
      </c>
      <c r="BE218" s="2">
        <v>53.0</v>
      </c>
    </row>
    <row r="219" ht="84.75" customHeight="1">
      <c r="A219" s="33">
        <f t="shared" si="7"/>
        <v>229590.6</v>
      </c>
      <c r="B219" s="34" t="str">
        <f t="shared" si="8"/>
        <v>http://helpstore.shop/keyword/1CC011053 F0002</v>
      </c>
      <c r="C219" s="35"/>
      <c r="D219" s="29"/>
      <c r="E219" s="36">
        <f t="shared" si="9"/>
        <v>0</v>
      </c>
      <c r="F219" s="3">
        <f t="shared" si="10"/>
        <v>0.27</v>
      </c>
      <c r="G219" s="2"/>
      <c r="H219" s="2"/>
      <c r="I219" s="2"/>
      <c r="J219" s="2" t="s">
        <v>624</v>
      </c>
      <c r="K219" s="2"/>
      <c r="L219" s="2"/>
      <c r="M219" s="2"/>
      <c r="N219" s="2"/>
      <c r="O219" s="2"/>
      <c r="P219" s="2"/>
      <c r="Q219" s="2" t="s">
        <v>625</v>
      </c>
      <c r="R219" s="2" t="s">
        <v>626</v>
      </c>
      <c r="S219" s="2" t="s">
        <v>587</v>
      </c>
      <c r="T219" s="2" t="s">
        <v>360</v>
      </c>
      <c r="U219" s="2" t="s">
        <v>627</v>
      </c>
      <c r="V219" s="2" t="s">
        <v>335</v>
      </c>
      <c r="W219" s="2" t="s">
        <v>142</v>
      </c>
      <c r="X219" s="2" t="s">
        <v>36</v>
      </c>
      <c r="Y219" s="37"/>
      <c r="Z219" s="37"/>
      <c r="AA219" s="37"/>
      <c r="AB219" s="37"/>
      <c r="AC219" s="2">
        <v>1.0</v>
      </c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2"/>
      <c r="BC219" s="2">
        <f t="shared" si="4"/>
        <v>1</v>
      </c>
      <c r="BD219" s="2">
        <f t="shared" si="5"/>
        <v>131</v>
      </c>
      <c r="BE219" s="2">
        <v>53.0</v>
      </c>
    </row>
    <row r="220" ht="84.75" customHeight="1">
      <c r="A220" s="33">
        <f t="shared" si="7"/>
        <v>229590.6</v>
      </c>
      <c r="B220" s="34" t="str">
        <f t="shared" si="8"/>
        <v>http://helpstore.shop/keyword/1CC011053 F068Z</v>
      </c>
      <c r="C220" s="35"/>
      <c r="D220" s="29"/>
      <c r="E220" s="36">
        <f t="shared" si="9"/>
        <v>0</v>
      </c>
      <c r="F220" s="3">
        <f t="shared" si="10"/>
        <v>0.27</v>
      </c>
      <c r="G220" s="2"/>
      <c r="H220" s="2"/>
      <c r="I220" s="2"/>
      <c r="J220" s="2" t="s">
        <v>624</v>
      </c>
      <c r="K220" s="2"/>
      <c r="L220" s="2"/>
      <c r="M220" s="2"/>
      <c r="N220" s="2"/>
      <c r="O220" s="2"/>
      <c r="P220" s="2"/>
      <c r="Q220" s="2" t="s">
        <v>625</v>
      </c>
      <c r="R220" s="2" t="s">
        <v>626</v>
      </c>
      <c r="S220" s="2" t="s">
        <v>587</v>
      </c>
      <c r="T220" s="2" t="s">
        <v>360</v>
      </c>
      <c r="U220" s="2" t="s">
        <v>628</v>
      </c>
      <c r="V220" s="2" t="s">
        <v>629</v>
      </c>
      <c r="W220" s="2" t="s">
        <v>142</v>
      </c>
      <c r="X220" s="2" t="s">
        <v>36</v>
      </c>
      <c r="Y220" s="37"/>
      <c r="Z220" s="37"/>
      <c r="AA220" s="37"/>
      <c r="AB220" s="37"/>
      <c r="AC220" s="37"/>
      <c r="AD220" s="2">
        <v>1.0</v>
      </c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2"/>
      <c r="BC220" s="2">
        <f t="shared" si="4"/>
        <v>1</v>
      </c>
      <c r="BD220" s="2">
        <f t="shared" si="5"/>
        <v>131</v>
      </c>
      <c r="BE220" s="2">
        <v>53.0</v>
      </c>
    </row>
    <row r="221" ht="84.75" customHeight="1">
      <c r="A221" s="33">
        <f t="shared" si="7"/>
        <v>254127</v>
      </c>
      <c r="B221" s="34" t="str">
        <f t="shared" si="8"/>
        <v>http://helpstore.shop/keyword/1CC184053 F0638</v>
      </c>
      <c r="C221" s="35"/>
      <c r="D221" s="29"/>
      <c r="E221" s="36">
        <f t="shared" si="9"/>
        <v>0</v>
      </c>
      <c r="F221" s="3">
        <f t="shared" si="10"/>
        <v>0.27</v>
      </c>
      <c r="G221" s="2"/>
      <c r="H221" s="2"/>
      <c r="I221" s="2"/>
      <c r="J221" s="2" t="s">
        <v>624</v>
      </c>
      <c r="K221" s="2"/>
      <c r="M221" s="1"/>
      <c r="N221" s="2"/>
      <c r="O221" s="2"/>
      <c r="P221" s="2"/>
      <c r="Q221" s="2" t="s">
        <v>630</v>
      </c>
      <c r="R221" s="2" t="s">
        <v>551</v>
      </c>
      <c r="S221" s="2" t="s">
        <v>587</v>
      </c>
      <c r="T221" s="2" t="s">
        <v>360</v>
      </c>
      <c r="U221" s="2" t="s">
        <v>631</v>
      </c>
      <c r="V221" s="2" t="s">
        <v>632</v>
      </c>
      <c r="W221" s="2" t="s">
        <v>142</v>
      </c>
      <c r="X221" s="2" t="s">
        <v>36</v>
      </c>
      <c r="Y221" s="37"/>
      <c r="Z221" s="37"/>
      <c r="AA221" s="37"/>
      <c r="AB221" s="37"/>
      <c r="AC221" s="37"/>
      <c r="AD221" s="37"/>
      <c r="AE221" s="2">
        <v>1.0</v>
      </c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2"/>
      <c r="BC221" s="2">
        <f t="shared" si="4"/>
        <v>1</v>
      </c>
      <c r="BD221" s="2">
        <f t="shared" si="5"/>
        <v>145</v>
      </c>
      <c r="BE221" s="2">
        <v>53.0</v>
      </c>
    </row>
    <row r="222" ht="84.75" customHeight="1">
      <c r="A222" s="33">
        <f t="shared" si="7"/>
        <v>262890</v>
      </c>
      <c r="B222" s="34" t="str">
        <f t="shared" si="8"/>
        <v>http://helpstore.shop/keyword/1CC3682B6U F0CF5</v>
      </c>
      <c r="C222" s="35"/>
      <c r="D222" s="29"/>
      <c r="E222" s="36">
        <f t="shared" si="9"/>
        <v>0</v>
      </c>
      <c r="F222" s="3">
        <f t="shared" si="10"/>
        <v>0.27</v>
      </c>
      <c r="G222" s="2"/>
      <c r="H222" s="2"/>
      <c r="I222" s="2"/>
      <c r="J222" s="2" t="s">
        <v>624</v>
      </c>
      <c r="K222" s="2"/>
      <c r="L222" s="2"/>
      <c r="M222" s="2"/>
      <c r="N222" s="2"/>
      <c r="O222" s="2"/>
      <c r="P222" s="2"/>
      <c r="Q222" s="2" t="s">
        <v>245</v>
      </c>
      <c r="R222" s="2" t="s">
        <v>633</v>
      </c>
      <c r="S222" s="2" t="s">
        <v>587</v>
      </c>
      <c r="T222" s="2" t="s">
        <v>360</v>
      </c>
      <c r="U222" s="2" t="s">
        <v>634</v>
      </c>
      <c r="V222" s="2" t="s">
        <v>635</v>
      </c>
      <c r="W222" s="2" t="s">
        <v>142</v>
      </c>
      <c r="X222" s="2" t="s">
        <v>36</v>
      </c>
      <c r="Y222" s="37"/>
      <c r="Z222" s="37"/>
      <c r="AA222" s="37"/>
      <c r="AB222" s="2">
        <v>1.0</v>
      </c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2"/>
      <c r="BC222" s="2">
        <f t="shared" si="4"/>
        <v>1</v>
      </c>
      <c r="BD222" s="2">
        <f t="shared" si="5"/>
        <v>150</v>
      </c>
      <c r="BE222" s="2">
        <v>53.0</v>
      </c>
    </row>
    <row r="223" ht="84.75" customHeight="1">
      <c r="A223" s="33">
        <f t="shared" si="7"/>
        <v>543306</v>
      </c>
      <c r="B223" s="34" t="str">
        <f t="shared" si="8"/>
        <v>http://helpstore.shop/keyword/1CC4922DL0 F0002</v>
      </c>
      <c r="C223" s="35"/>
      <c r="D223" s="29"/>
      <c r="E223" s="36">
        <f t="shared" si="9"/>
        <v>0</v>
      </c>
      <c r="F223" s="3">
        <f t="shared" si="10"/>
        <v>0.27</v>
      </c>
      <c r="G223" s="2"/>
      <c r="H223" s="2"/>
      <c r="I223" s="2"/>
      <c r="J223" s="2" t="s">
        <v>624</v>
      </c>
      <c r="K223" s="2"/>
      <c r="L223" s="2"/>
      <c r="M223" s="2"/>
      <c r="N223" s="2"/>
      <c r="O223" s="2"/>
      <c r="P223" s="2"/>
      <c r="Q223" s="2" t="s">
        <v>636</v>
      </c>
      <c r="R223" s="2" t="s">
        <v>637</v>
      </c>
      <c r="S223" s="2" t="s">
        <v>587</v>
      </c>
      <c r="T223" s="2" t="s">
        <v>360</v>
      </c>
      <c r="U223" s="2" t="s">
        <v>638</v>
      </c>
      <c r="V223" s="2" t="s">
        <v>335</v>
      </c>
      <c r="W223" s="2" t="s">
        <v>142</v>
      </c>
      <c r="X223" s="2" t="s">
        <v>36</v>
      </c>
      <c r="Y223" s="37"/>
      <c r="Z223" s="37"/>
      <c r="AA223" s="37"/>
      <c r="AB223" s="2">
        <v>1.0</v>
      </c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2"/>
      <c r="BC223" s="2">
        <f t="shared" si="4"/>
        <v>1</v>
      </c>
      <c r="BD223" s="2">
        <f t="shared" si="5"/>
        <v>310</v>
      </c>
      <c r="BE223" s="2">
        <v>53.0</v>
      </c>
    </row>
    <row r="224" ht="84.75" customHeight="1">
      <c r="A224" s="33">
        <f t="shared" si="7"/>
        <v>403098</v>
      </c>
      <c r="B224" s="34" t="str">
        <f t="shared" si="8"/>
        <v>http://helpstore.shop/keyword/1CM100ZOZ F0002</v>
      </c>
      <c r="C224" s="35"/>
      <c r="D224" s="29"/>
      <c r="E224" s="36">
        <f t="shared" si="9"/>
        <v>0</v>
      </c>
      <c r="F224" s="3">
        <f t="shared" si="10"/>
        <v>0.27</v>
      </c>
      <c r="G224" s="2"/>
      <c r="H224" s="2"/>
      <c r="I224" s="2"/>
      <c r="J224" s="2" t="s">
        <v>624</v>
      </c>
      <c r="K224" s="2"/>
      <c r="M224" s="2"/>
      <c r="N224" s="2"/>
      <c r="O224" s="2"/>
      <c r="P224" s="2"/>
      <c r="Q224" s="2" t="s">
        <v>252</v>
      </c>
      <c r="R224" s="2" t="s">
        <v>639</v>
      </c>
      <c r="S224" s="2" t="s">
        <v>587</v>
      </c>
      <c r="T224" s="2" t="s">
        <v>360</v>
      </c>
      <c r="U224" s="2" t="s">
        <v>640</v>
      </c>
      <c r="V224" s="2" t="s">
        <v>335</v>
      </c>
      <c r="W224" s="2" t="s">
        <v>142</v>
      </c>
      <c r="X224" s="2" t="s">
        <v>36</v>
      </c>
      <c r="Y224" s="37"/>
      <c r="Z224" s="37"/>
      <c r="AA224" s="37"/>
      <c r="AB224" s="37"/>
      <c r="AC224" s="37"/>
      <c r="AD224" s="2">
        <v>1.0</v>
      </c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2"/>
      <c r="BC224" s="2">
        <f t="shared" si="4"/>
        <v>1</v>
      </c>
      <c r="BD224" s="2">
        <f t="shared" si="5"/>
        <v>230</v>
      </c>
      <c r="BE224" s="2">
        <v>53.0</v>
      </c>
    </row>
    <row r="225" ht="84.75" customHeight="1">
      <c r="A225" s="33">
        <f t="shared" si="7"/>
        <v>403098</v>
      </c>
      <c r="B225" s="34" t="str">
        <f t="shared" si="8"/>
        <v>http://helpstore.shop/keyword/1CM100ZOZ F0594</v>
      </c>
      <c r="C225" s="35"/>
      <c r="D225" s="29"/>
      <c r="E225" s="36">
        <f t="shared" si="9"/>
        <v>0</v>
      </c>
      <c r="F225" s="3">
        <f t="shared" si="10"/>
        <v>0.27</v>
      </c>
      <c r="G225" s="2"/>
      <c r="H225" s="2"/>
      <c r="I225" s="2"/>
      <c r="J225" s="2" t="s">
        <v>624</v>
      </c>
      <c r="K225" s="2"/>
      <c r="L225" s="1"/>
      <c r="M225" s="2"/>
      <c r="N225" s="2"/>
      <c r="O225" s="2"/>
      <c r="P225" s="2"/>
      <c r="Q225" s="2" t="s">
        <v>252</v>
      </c>
      <c r="R225" s="2" t="s">
        <v>639</v>
      </c>
      <c r="S225" s="2" t="s">
        <v>587</v>
      </c>
      <c r="T225" s="2" t="s">
        <v>360</v>
      </c>
      <c r="U225" s="2" t="s">
        <v>641</v>
      </c>
      <c r="V225" s="2" t="s">
        <v>642</v>
      </c>
      <c r="W225" s="2" t="s">
        <v>142</v>
      </c>
      <c r="X225" s="2" t="s">
        <v>36</v>
      </c>
      <c r="Y225" s="37"/>
      <c r="Z225" s="37"/>
      <c r="AA225" s="37"/>
      <c r="AB225" s="37"/>
      <c r="AC225" s="37"/>
      <c r="AD225" s="2">
        <v>1.0</v>
      </c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2"/>
      <c r="BC225" s="2">
        <f t="shared" si="4"/>
        <v>1</v>
      </c>
      <c r="BD225" s="2">
        <f t="shared" si="5"/>
        <v>230</v>
      </c>
      <c r="BE225" s="2">
        <v>53.0</v>
      </c>
    </row>
    <row r="226" ht="84.75" customHeight="1">
      <c r="A226" s="33">
        <f t="shared" si="7"/>
        <v>543306</v>
      </c>
      <c r="B226" s="34" t="str">
        <f t="shared" si="8"/>
        <v>http://helpstore.shop/keyword/1CM1412AWV F0K70</v>
      </c>
      <c r="C226" s="35"/>
      <c r="D226" s="29"/>
      <c r="E226" s="36">
        <f t="shared" si="9"/>
        <v>0</v>
      </c>
      <c r="F226" s="3">
        <f t="shared" si="10"/>
        <v>0.27</v>
      </c>
      <c r="G226" s="2"/>
      <c r="H226" s="2"/>
      <c r="I226" s="2"/>
      <c r="J226" s="2" t="s">
        <v>624</v>
      </c>
      <c r="K226" s="2"/>
      <c r="M226" s="2"/>
      <c r="N226" s="2"/>
      <c r="O226" s="2"/>
      <c r="P226" s="2"/>
      <c r="Q226" s="2" t="s">
        <v>636</v>
      </c>
      <c r="R226" s="2" t="s">
        <v>637</v>
      </c>
      <c r="S226" s="2" t="s">
        <v>587</v>
      </c>
      <c r="T226" s="2" t="s">
        <v>360</v>
      </c>
      <c r="U226" s="2" t="s">
        <v>643</v>
      </c>
      <c r="V226" s="2" t="s">
        <v>644</v>
      </c>
      <c r="W226" s="2" t="s">
        <v>142</v>
      </c>
      <c r="X226" s="2" t="s">
        <v>36</v>
      </c>
      <c r="Y226" s="37"/>
      <c r="Z226" s="37"/>
      <c r="AA226" s="37"/>
      <c r="AB226" s="2">
        <v>2.0</v>
      </c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2"/>
      <c r="BC226" s="2">
        <f t="shared" si="4"/>
        <v>2</v>
      </c>
      <c r="BD226" s="2">
        <f t="shared" si="5"/>
        <v>620</v>
      </c>
      <c r="BE226" s="2">
        <v>53.0</v>
      </c>
    </row>
    <row r="227" ht="84.75" customHeight="1">
      <c r="A227" s="33">
        <f t="shared" si="7"/>
        <v>94640.4</v>
      </c>
      <c r="B227" s="34" t="str">
        <f t="shared" si="8"/>
        <v>http://helpstore.shop/keyword/1CN0192A7L F0TX2</v>
      </c>
      <c r="C227" s="35"/>
      <c r="D227" s="29"/>
      <c r="E227" s="36">
        <f t="shared" si="9"/>
        <v>0</v>
      </c>
      <c r="F227" s="3">
        <f t="shared" si="10"/>
        <v>0.27</v>
      </c>
      <c r="G227" s="2"/>
      <c r="H227" s="2"/>
      <c r="I227" s="2"/>
      <c r="J227" s="2" t="s">
        <v>624</v>
      </c>
      <c r="K227" s="2"/>
      <c r="M227" s="2"/>
      <c r="N227" s="2"/>
      <c r="O227" s="2"/>
      <c r="P227" s="2"/>
      <c r="Q227" s="2" t="s">
        <v>55</v>
      </c>
      <c r="R227" s="2" t="s">
        <v>78</v>
      </c>
      <c r="S227" s="2" t="s">
        <v>587</v>
      </c>
      <c r="T227" s="2" t="s">
        <v>360</v>
      </c>
      <c r="U227" s="2" t="s">
        <v>645</v>
      </c>
      <c r="V227" s="2" t="s">
        <v>646</v>
      </c>
      <c r="W227" s="2" t="s">
        <v>142</v>
      </c>
      <c r="X227" s="2" t="s">
        <v>36</v>
      </c>
      <c r="Y227" s="37"/>
      <c r="Z227" s="37"/>
      <c r="AA227" s="37"/>
      <c r="AB227" s="37"/>
      <c r="AC227" s="37"/>
      <c r="AD227" s="37"/>
      <c r="AE227" s="2">
        <v>1.0</v>
      </c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2"/>
      <c r="BC227" s="2">
        <f t="shared" si="4"/>
        <v>1</v>
      </c>
      <c r="BD227" s="2">
        <f t="shared" si="5"/>
        <v>54</v>
      </c>
      <c r="BE227" s="2">
        <v>53.0</v>
      </c>
    </row>
    <row r="228" ht="84.75" customHeight="1">
      <c r="A228" s="33">
        <f t="shared" si="7"/>
        <v>108661.2</v>
      </c>
      <c r="B228" s="34" t="str">
        <f t="shared" si="8"/>
        <v>http://helpstore.shop/keyword/1CN0202A7L F0TX3</v>
      </c>
      <c r="C228" s="35"/>
      <c r="D228" s="29"/>
      <c r="E228" s="36">
        <f t="shared" si="9"/>
        <v>0</v>
      </c>
      <c r="F228" s="3">
        <f t="shared" si="10"/>
        <v>0.27</v>
      </c>
      <c r="G228" s="2"/>
      <c r="H228" s="2"/>
      <c r="I228" s="2"/>
      <c r="J228" s="2" t="s">
        <v>624</v>
      </c>
      <c r="K228" s="2"/>
      <c r="M228" s="2"/>
      <c r="N228" s="2"/>
      <c r="O228" s="2"/>
      <c r="P228" s="2"/>
      <c r="Q228" s="2" t="s">
        <v>647</v>
      </c>
      <c r="R228" s="2" t="s">
        <v>245</v>
      </c>
      <c r="S228" s="2" t="s">
        <v>587</v>
      </c>
      <c r="T228" s="2" t="s">
        <v>360</v>
      </c>
      <c r="U228" s="2" t="s">
        <v>648</v>
      </c>
      <c r="V228" s="2" t="s">
        <v>649</v>
      </c>
      <c r="W228" s="2" t="s">
        <v>142</v>
      </c>
      <c r="X228" s="2" t="s">
        <v>36</v>
      </c>
      <c r="Y228" s="37"/>
      <c r="Z228" s="37"/>
      <c r="AA228" s="37"/>
      <c r="AB228" s="37"/>
      <c r="AC228" s="37"/>
      <c r="AD228" s="37"/>
      <c r="AE228" s="2">
        <v>1.0</v>
      </c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2"/>
      <c r="BC228" s="2">
        <f t="shared" si="4"/>
        <v>1</v>
      </c>
      <c r="BD228" s="2">
        <f t="shared" si="5"/>
        <v>62</v>
      </c>
      <c r="BE228" s="2">
        <v>53.0</v>
      </c>
    </row>
    <row r="229" ht="84.75" customHeight="1">
      <c r="A229" s="33">
        <f t="shared" si="7"/>
        <v>608152.2</v>
      </c>
      <c r="B229" s="34" t="str">
        <f t="shared" si="8"/>
        <v>http://helpstore.shop/keyword/1TY0142RJ F0UOK</v>
      </c>
      <c r="C229" s="35"/>
      <c r="D229" s="29"/>
      <c r="E229" s="36">
        <f t="shared" si="9"/>
        <v>0</v>
      </c>
      <c r="F229" s="3">
        <f t="shared" si="10"/>
        <v>0.27</v>
      </c>
      <c r="G229" s="2"/>
      <c r="H229" s="2"/>
      <c r="I229" s="2"/>
      <c r="J229" s="2" t="s">
        <v>650</v>
      </c>
      <c r="K229" s="2"/>
      <c r="L229" s="2"/>
      <c r="M229" s="2"/>
      <c r="N229" s="2"/>
      <c r="O229" s="2"/>
      <c r="P229" s="2"/>
      <c r="Q229" s="2" t="s">
        <v>651</v>
      </c>
      <c r="R229" s="2" t="s">
        <v>652</v>
      </c>
      <c r="S229" s="2" t="s">
        <v>587</v>
      </c>
      <c r="T229" s="2" t="s">
        <v>653</v>
      </c>
      <c r="U229" s="2" t="s">
        <v>654</v>
      </c>
      <c r="V229" s="2" t="s">
        <v>655</v>
      </c>
      <c r="W229" s="2" t="s">
        <v>142</v>
      </c>
      <c r="X229" s="2" t="s">
        <v>8</v>
      </c>
      <c r="Y229" s="2">
        <v>1.0</v>
      </c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2"/>
      <c r="BC229" s="2">
        <f t="shared" si="4"/>
        <v>1</v>
      </c>
      <c r="BD229" s="2">
        <f t="shared" si="5"/>
        <v>347</v>
      </c>
      <c r="BE229" s="2">
        <v>53.0</v>
      </c>
    </row>
    <row r="230" ht="84.75" customHeight="1">
      <c r="A230" s="33">
        <f t="shared" si="7"/>
        <v>608152.2</v>
      </c>
      <c r="B230" s="34" t="str">
        <f t="shared" si="8"/>
        <v>http://helpstore.shop/keyword/1TY0152RJ F0UOM</v>
      </c>
      <c r="C230" s="35"/>
      <c r="D230" s="29"/>
      <c r="E230" s="36">
        <f t="shared" si="9"/>
        <v>0</v>
      </c>
      <c r="F230" s="3">
        <f t="shared" si="10"/>
        <v>0.27</v>
      </c>
      <c r="G230" s="2"/>
      <c r="H230" s="2"/>
      <c r="I230" s="2"/>
      <c r="J230" s="2" t="s">
        <v>650</v>
      </c>
      <c r="K230" s="2"/>
      <c r="N230" s="2"/>
      <c r="O230" s="2"/>
      <c r="P230" s="2"/>
      <c r="Q230" s="2" t="s">
        <v>651</v>
      </c>
      <c r="R230" s="2" t="s">
        <v>652</v>
      </c>
      <c r="S230" s="2" t="s">
        <v>587</v>
      </c>
      <c r="T230" s="2" t="s">
        <v>653</v>
      </c>
      <c r="U230" s="2" t="s">
        <v>656</v>
      </c>
      <c r="V230" s="2" t="s">
        <v>657</v>
      </c>
      <c r="W230" s="2" t="s">
        <v>142</v>
      </c>
      <c r="X230" s="2" t="s">
        <v>8</v>
      </c>
      <c r="Y230" s="2">
        <v>1.0</v>
      </c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2"/>
      <c r="BC230" s="2">
        <f t="shared" si="4"/>
        <v>1</v>
      </c>
      <c r="BD230" s="2">
        <f t="shared" si="5"/>
        <v>347</v>
      </c>
      <c r="BE230" s="2">
        <v>53.0</v>
      </c>
    </row>
    <row r="231" ht="84.75" customHeight="1">
      <c r="A231" s="33">
        <f t="shared" si="7"/>
        <v>368046</v>
      </c>
      <c r="B231" s="34" t="str">
        <f t="shared" si="8"/>
        <v>http://helpstore.shop/keyword/1GG060QKK F0M53</v>
      </c>
      <c r="C231" s="35"/>
      <c r="D231" s="29"/>
      <c r="E231" s="36">
        <f t="shared" si="9"/>
        <v>0</v>
      </c>
      <c r="F231" s="3">
        <f t="shared" si="10"/>
        <v>0.27</v>
      </c>
      <c r="G231" s="2"/>
      <c r="H231" s="2"/>
      <c r="I231" s="2"/>
      <c r="J231" s="2" t="s">
        <v>658</v>
      </c>
      <c r="K231" s="2"/>
      <c r="M231" s="2"/>
      <c r="N231" s="2"/>
      <c r="O231" s="2"/>
      <c r="P231" s="2"/>
      <c r="Q231" s="2" t="s">
        <v>271</v>
      </c>
      <c r="R231" s="2" t="s">
        <v>659</v>
      </c>
      <c r="S231" s="2" t="s">
        <v>587</v>
      </c>
      <c r="T231" s="2" t="s">
        <v>421</v>
      </c>
      <c r="U231" s="2" t="s">
        <v>660</v>
      </c>
      <c r="V231" s="2" t="s">
        <v>661</v>
      </c>
      <c r="W231" s="2" t="s">
        <v>142</v>
      </c>
      <c r="X231" s="2" t="s">
        <v>98</v>
      </c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2">
        <v>1.0</v>
      </c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2"/>
      <c r="BC231" s="2">
        <f t="shared" si="4"/>
        <v>1</v>
      </c>
      <c r="BD231" s="2">
        <f t="shared" si="5"/>
        <v>210</v>
      </c>
      <c r="BE231" s="2">
        <v>53.0</v>
      </c>
    </row>
    <row r="232" ht="84.75" customHeight="1">
      <c r="A232" s="33">
        <f t="shared" si="7"/>
        <v>368046</v>
      </c>
      <c r="B232" s="34" t="str">
        <f t="shared" si="8"/>
        <v>http://helpstore.shop/keyword/1GG060QKK F0T79</v>
      </c>
      <c r="C232" s="35"/>
      <c r="D232" s="29"/>
      <c r="E232" s="36">
        <f t="shared" si="9"/>
        <v>0</v>
      </c>
      <c r="F232" s="3">
        <f t="shared" si="10"/>
        <v>0.27</v>
      </c>
      <c r="G232" s="2"/>
      <c r="H232" s="2"/>
      <c r="I232" s="2"/>
      <c r="J232" s="2" t="s">
        <v>658</v>
      </c>
      <c r="K232" s="2"/>
      <c r="L232" s="2"/>
      <c r="M232" s="2"/>
      <c r="N232" s="2"/>
      <c r="O232" s="2"/>
      <c r="P232" s="2"/>
      <c r="Q232" s="2" t="s">
        <v>271</v>
      </c>
      <c r="R232" s="2" t="s">
        <v>659</v>
      </c>
      <c r="S232" s="2" t="s">
        <v>587</v>
      </c>
      <c r="T232" s="2" t="s">
        <v>421</v>
      </c>
      <c r="U232" s="2" t="s">
        <v>662</v>
      </c>
      <c r="V232" s="2" t="s">
        <v>663</v>
      </c>
      <c r="W232" s="2" t="s">
        <v>142</v>
      </c>
      <c r="X232" s="2" t="s">
        <v>98</v>
      </c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2">
        <v>1.0</v>
      </c>
      <c r="AK232" s="37"/>
      <c r="AL232" s="2">
        <v>1.0</v>
      </c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2"/>
      <c r="BC232" s="2">
        <f t="shared" si="4"/>
        <v>2</v>
      </c>
      <c r="BD232" s="2">
        <f t="shared" si="5"/>
        <v>420</v>
      </c>
      <c r="BE232" s="2">
        <v>53.0</v>
      </c>
    </row>
    <row r="233" ht="84.75" customHeight="1">
      <c r="A233" s="33">
        <f t="shared" si="7"/>
        <v>148971</v>
      </c>
      <c r="B233" s="34" t="str">
        <f t="shared" si="8"/>
        <v>http://helpstore.shop/keyword/273881SOR F0T79</v>
      </c>
      <c r="C233" s="35"/>
      <c r="D233" s="29"/>
      <c r="E233" s="36">
        <f t="shared" si="9"/>
        <v>0</v>
      </c>
      <c r="F233" s="3">
        <f t="shared" si="10"/>
        <v>0.27</v>
      </c>
      <c r="G233" s="2"/>
      <c r="H233" s="2"/>
      <c r="I233" s="2"/>
      <c r="J233" s="2" t="s">
        <v>658</v>
      </c>
      <c r="K233" s="2"/>
      <c r="M233" s="2"/>
      <c r="N233" s="2"/>
      <c r="O233" s="2"/>
      <c r="P233" s="2"/>
      <c r="Q233" s="2" t="s">
        <v>46</v>
      </c>
      <c r="R233" s="2" t="s">
        <v>159</v>
      </c>
      <c r="S233" s="2" t="s">
        <v>587</v>
      </c>
      <c r="T233" s="2" t="s">
        <v>421</v>
      </c>
      <c r="U233" s="2" t="s">
        <v>664</v>
      </c>
      <c r="V233" s="2" t="s">
        <v>665</v>
      </c>
      <c r="W233" s="2" t="s">
        <v>142</v>
      </c>
      <c r="X233" s="2" t="s">
        <v>64</v>
      </c>
      <c r="Y233" s="37"/>
      <c r="Z233" s="37"/>
      <c r="AA233" s="37"/>
      <c r="AB233" s="37"/>
      <c r="AC233" s="37"/>
      <c r="AD233" s="2">
        <v>1.0</v>
      </c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2"/>
      <c r="BC233" s="2">
        <f t="shared" si="4"/>
        <v>1</v>
      </c>
      <c r="BD233" s="2">
        <f t="shared" si="5"/>
        <v>85</v>
      </c>
      <c r="BE233" s="2">
        <v>53.0</v>
      </c>
    </row>
    <row r="234" ht="84.75" customHeight="1">
      <c r="A234" s="33">
        <f t="shared" si="7"/>
        <v>148971</v>
      </c>
      <c r="B234" s="34" t="str">
        <f t="shared" si="8"/>
        <v>http://helpstore.shop/keyword/273881SOT F087Q</v>
      </c>
      <c r="C234" s="35"/>
      <c r="D234" s="29"/>
      <c r="E234" s="36">
        <f t="shared" si="9"/>
        <v>0</v>
      </c>
      <c r="F234" s="3">
        <f t="shared" si="10"/>
        <v>0.27</v>
      </c>
      <c r="G234" s="2"/>
      <c r="H234" s="2"/>
      <c r="I234" s="2"/>
      <c r="J234" s="2" t="s">
        <v>658</v>
      </c>
      <c r="K234" s="2"/>
      <c r="M234" s="2"/>
      <c r="N234" s="2"/>
      <c r="O234" s="2"/>
      <c r="P234" s="2"/>
      <c r="Q234" s="2" t="s">
        <v>46</v>
      </c>
      <c r="R234" s="2" t="s">
        <v>159</v>
      </c>
      <c r="S234" s="2" t="s">
        <v>587</v>
      </c>
      <c r="T234" s="2" t="s">
        <v>421</v>
      </c>
      <c r="U234" s="2" t="s">
        <v>666</v>
      </c>
      <c r="V234" s="2" t="s">
        <v>667</v>
      </c>
      <c r="W234" s="2" t="s">
        <v>142</v>
      </c>
      <c r="X234" s="2" t="s">
        <v>64</v>
      </c>
      <c r="Y234" s="37"/>
      <c r="Z234" s="37"/>
      <c r="AA234" s="37"/>
      <c r="AB234" s="37"/>
      <c r="AC234" s="2">
        <v>1.0</v>
      </c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2"/>
      <c r="BC234" s="2">
        <f t="shared" si="4"/>
        <v>1</v>
      </c>
      <c r="BD234" s="2">
        <f t="shared" si="5"/>
        <v>85</v>
      </c>
      <c r="BE234" s="2">
        <v>53.0</v>
      </c>
    </row>
    <row r="235" ht="84.75" customHeight="1">
      <c r="A235" s="33">
        <f t="shared" si="7"/>
        <v>387324.6</v>
      </c>
      <c r="B235" s="34" t="str">
        <f t="shared" si="8"/>
        <v>http://helpstore.shop/keyword/1GG044038 F0002</v>
      </c>
      <c r="C235" s="35"/>
      <c r="D235" s="29"/>
      <c r="E235" s="36">
        <f t="shared" si="9"/>
        <v>0</v>
      </c>
      <c r="F235" s="3">
        <f t="shared" si="10"/>
        <v>0.27</v>
      </c>
      <c r="G235" s="2"/>
      <c r="H235" s="2"/>
      <c r="I235" s="2"/>
      <c r="J235" s="2" t="s">
        <v>658</v>
      </c>
      <c r="K235" s="2"/>
      <c r="L235" s="2"/>
      <c r="M235" s="2"/>
      <c r="N235" s="2"/>
      <c r="O235" s="2"/>
      <c r="P235" s="2"/>
      <c r="Q235" s="2" t="s">
        <v>668</v>
      </c>
      <c r="R235" s="2" t="s">
        <v>669</v>
      </c>
      <c r="S235" s="2" t="s">
        <v>587</v>
      </c>
      <c r="T235" s="2" t="s">
        <v>421</v>
      </c>
      <c r="U235" s="2" t="s">
        <v>670</v>
      </c>
      <c r="V235" s="2" t="s">
        <v>335</v>
      </c>
      <c r="W235" s="2" t="s">
        <v>142</v>
      </c>
      <c r="X235" s="2" t="s">
        <v>82</v>
      </c>
      <c r="Y235" s="37"/>
      <c r="Z235" s="37"/>
      <c r="AA235" s="37"/>
      <c r="AB235" s="37"/>
      <c r="AC235" s="2">
        <v>1.0</v>
      </c>
      <c r="AD235" s="2">
        <v>2.0</v>
      </c>
      <c r="AE235" s="2">
        <v>1.0</v>
      </c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2"/>
      <c r="BC235" s="2">
        <f t="shared" si="4"/>
        <v>4</v>
      </c>
      <c r="BD235" s="2">
        <f t="shared" si="5"/>
        <v>884</v>
      </c>
      <c r="BE235" s="2">
        <v>53.0</v>
      </c>
    </row>
    <row r="236" ht="84.75" customHeight="1">
      <c r="A236" s="33">
        <f t="shared" si="7"/>
        <v>201549</v>
      </c>
      <c r="B236" s="34" t="str">
        <f t="shared" si="8"/>
        <v>http://helpstore.shop/keyword/1TL0452EMR F0967</v>
      </c>
      <c r="C236" s="35"/>
      <c r="D236" s="29"/>
      <c r="E236" s="36">
        <f t="shared" si="9"/>
        <v>0</v>
      </c>
      <c r="F236" s="3">
        <f t="shared" si="10"/>
        <v>0.27</v>
      </c>
      <c r="G236" s="2"/>
      <c r="H236" s="2"/>
      <c r="I236" s="2"/>
      <c r="J236" s="2" t="s">
        <v>671</v>
      </c>
      <c r="K236" s="2"/>
      <c r="L236" s="2"/>
      <c r="M236" s="2"/>
      <c r="N236" s="2"/>
      <c r="O236" s="2"/>
      <c r="P236" s="2"/>
      <c r="Q236" s="2" t="s">
        <v>52</v>
      </c>
      <c r="R236" s="2" t="s">
        <v>252</v>
      </c>
      <c r="S236" s="2" t="s">
        <v>587</v>
      </c>
      <c r="T236" s="2" t="s">
        <v>672</v>
      </c>
      <c r="U236" s="2" t="s">
        <v>673</v>
      </c>
      <c r="V236" s="2" t="s">
        <v>674</v>
      </c>
      <c r="W236" s="2" t="s">
        <v>142</v>
      </c>
      <c r="X236" s="2" t="s">
        <v>8</v>
      </c>
      <c r="Y236" s="2">
        <v>2.0</v>
      </c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2"/>
      <c r="BC236" s="2">
        <f t="shared" si="4"/>
        <v>2</v>
      </c>
      <c r="BD236" s="2">
        <f t="shared" si="5"/>
        <v>230</v>
      </c>
      <c r="BE236" s="2">
        <v>53.0</v>
      </c>
    </row>
    <row r="237" ht="84.75" customHeight="1">
      <c r="A237" s="33">
        <f t="shared" si="7"/>
        <v>280416</v>
      </c>
      <c r="B237" s="34" t="str">
        <f t="shared" si="8"/>
        <v>http://helpstore.shop/keyword/1TL0842EMK F0002</v>
      </c>
      <c r="C237" s="35"/>
      <c r="D237" s="29"/>
      <c r="E237" s="36">
        <f t="shared" si="9"/>
        <v>0</v>
      </c>
      <c r="F237" s="3">
        <f t="shared" si="10"/>
        <v>0.27</v>
      </c>
      <c r="G237" s="2"/>
      <c r="H237" s="2"/>
      <c r="I237" s="2"/>
      <c r="J237" s="2" t="s">
        <v>671</v>
      </c>
      <c r="K237" s="2"/>
      <c r="L237" s="2"/>
      <c r="M237" s="2"/>
      <c r="N237" s="2"/>
      <c r="O237" s="2"/>
      <c r="P237" s="2"/>
      <c r="Q237" s="2" t="s">
        <v>323</v>
      </c>
      <c r="R237" s="2" t="s">
        <v>675</v>
      </c>
      <c r="S237" s="2" t="s">
        <v>587</v>
      </c>
      <c r="T237" s="2" t="s">
        <v>672</v>
      </c>
      <c r="U237" s="2" t="s">
        <v>676</v>
      </c>
      <c r="V237" s="2" t="s">
        <v>335</v>
      </c>
      <c r="W237" s="2" t="s">
        <v>142</v>
      </c>
      <c r="X237" s="2" t="s">
        <v>8</v>
      </c>
      <c r="Y237" s="2">
        <v>1.0</v>
      </c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2"/>
      <c r="BC237" s="2">
        <f t="shared" si="4"/>
        <v>1</v>
      </c>
      <c r="BD237" s="2">
        <f t="shared" si="5"/>
        <v>160</v>
      </c>
      <c r="BE237" s="2">
        <v>53.0</v>
      </c>
    </row>
    <row r="238" ht="84.75" customHeight="1">
      <c r="A238" s="33">
        <f t="shared" si="7"/>
        <v>280416</v>
      </c>
      <c r="B238" s="34" t="str">
        <f t="shared" si="8"/>
        <v>http://helpstore.shop/keyword/1TL0842EMK F0009</v>
      </c>
      <c r="C238" s="35"/>
      <c r="D238" s="29"/>
      <c r="E238" s="36">
        <f t="shared" si="9"/>
        <v>0</v>
      </c>
      <c r="F238" s="3">
        <f t="shared" si="10"/>
        <v>0.27</v>
      </c>
      <c r="G238" s="2"/>
      <c r="H238" s="2"/>
      <c r="I238" s="2"/>
      <c r="J238" s="2" t="s">
        <v>671</v>
      </c>
      <c r="K238" s="2"/>
      <c r="L238" s="2"/>
      <c r="M238" s="2"/>
      <c r="N238" s="2"/>
      <c r="O238" s="2"/>
      <c r="P238" s="2"/>
      <c r="Q238" s="2" t="s">
        <v>323</v>
      </c>
      <c r="R238" s="2" t="s">
        <v>675</v>
      </c>
      <c r="S238" s="2" t="s">
        <v>587</v>
      </c>
      <c r="T238" s="2" t="s">
        <v>672</v>
      </c>
      <c r="U238" s="2" t="s">
        <v>677</v>
      </c>
      <c r="V238" s="2" t="s">
        <v>162</v>
      </c>
      <c r="W238" s="2" t="s">
        <v>142</v>
      </c>
      <c r="X238" s="2" t="s">
        <v>8</v>
      </c>
      <c r="Y238" s="2">
        <v>2.0</v>
      </c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2"/>
      <c r="BC238" s="2">
        <f t="shared" si="4"/>
        <v>2</v>
      </c>
      <c r="BD238" s="2">
        <f t="shared" si="5"/>
        <v>320</v>
      </c>
      <c r="BE238" s="2">
        <v>53.0</v>
      </c>
    </row>
    <row r="239" ht="84.75" customHeight="1">
      <c r="A239" s="33">
        <f t="shared" si="7"/>
        <v>280416</v>
      </c>
      <c r="B239" s="34" t="str">
        <f t="shared" si="8"/>
        <v>http://helpstore.shop/keyword/1TL1712EII F0013</v>
      </c>
      <c r="C239" s="35"/>
      <c r="D239" s="29"/>
      <c r="E239" s="36">
        <f t="shared" si="9"/>
        <v>0</v>
      </c>
      <c r="F239" s="3">
        <f t="shared" si="10"/>
        <v>0.27</v>
      </c>
      <c r="G239" s="2"/>
      <c r="H239" s="2"/>
      <c r="I239" s="2"/>
      <c r="J239" s="2" t="s">
        <v>671</v>
      </c>
      <c r="K239" s="2"/>
      <c r="L239" s="2"/>
      <c r="M239" s="2"/>
      <c r="N239" s="2"/>
      <c r="O239" s="2"/>
      <c r="P239" s="2"/>
      <c r="Q239" s="2" t="s">
        <v>323</v>
      </c>
      <c r="R239" s="2" t="s">
        <v>675</v>
      </c>
      <c r="S239" s="2" t="s">
        <v>587</v>
      </c>
      <c r="T239" s="2" t="s">
        <v>672</v>
      </c>
      <c r="U239" s="2" t="s">
        <v>678</v>
      </c>
      <c r="V239" s="2" t="s">
        <v>148</v>
      </c>
      <c r="W239" s="2" t="s">
        <v>142</v>
      </c>
      <c r="X239" s="2" t="s">
        <v>8</v>
      </c>
      <c r="Y239" s="2">
        <v>1.0</v>
      </c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2"/>
      <c r="BC239" s="2">
        <f t="shared" si="4"/>
        <v>1</v>
      </c>
      <c r="BD239" s="2">
        <f t="shared" si="5"/>
        <v>160</v>
      </c>
      <c r="BE239" s="2">
        <v>53.0</v>
      </c>
    </row>
    <row r="240" ht="84.75" customHeight="1">
      <c r="A240" s="33">
        <f t="shared" si="7"/>
        <v>184023</v>
      </c>
      <c r="B240" s="34" t="str">
        <f t="shared" si="8"/>
        <v>http://helpstore.shop/keyword/1TL3392B4O F0194</v>
      </c>
      <c r="C240" s="35"/>
      <c r="D240" s="29"/>
      <c r="E240" s="36">
        <f t="shared" si="9"/>
        <v>0</v>
      </c>
      <c r="F240" s="3">
        <f t="shared" si="10"/>
        <v>0.27</v>
      </c>
      <c r="G240" s="2"/>
      <c r="H240" s="2"/>
      <c r="I240" s="2"/>
      <c r="J240" s="2" t="s">
        <v>671</v>
      </c>
      <c r="K240" s="2"/>
      <c r="L240" s="2"/>
      <c r="N240" s="2"/>
      <c r="O240" s="2"/>
      <c r="P240" s="2"/>
      <c r="Q240" s="2" t="s">
        <v>50</v>
      </c>
      <c r="R240" s="2" t="s">
        <v>437</v>
      </c>
      <c r="S240" s="2" t="s">
        <v>587</v>
      </c>
      <c r="T240" s="2" t="s">
        <v>672</v>
      </c>
      <c r="U240" s="2" t="s">
        <v>679</v>
      </c>
      <c r="V240" s="2" t="s">
        <v>680</v>
      </c>
      <c r="W240" s="2" t="s">
        <v>142</v>
      </c>
      <c r="X240" s="2" t="s">
        <v>8</v>
      </c>
      <c r="Y240" s="2">
        <v>1.0</v>
      </c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2"/>
      <c r="BC240" s="2">
        <f t="shared" si="4"/>
        <v>1</v>
      </c>
      <c r="BD240" s="2">
        <f t="shared" si="5"/>
        <v>105</v>
      </c>
      <c r="BE240" s="2">
        <v>53.0</v>
      </c>
    </row>
    <row r="241" ht="84.75" customHeight="1">
      <c r="A241" s="33">
        <f t="shared" si="7"/>
        <v>201549</v>
      </c>
      <c r="B241" s="34" t="str">
        <f t="shared" si="8"/>
        <v>http://helpstore.shop/keyword/1TO0322EF9 F0009</v>
      </c>
      <c r="C241" s="35"/>
      <c r="D241" s="29"/>
      <c r="E241" s="36">
        <f t="shared" si="9"/>
        <v>0</v>
      </c>
      <c r="F241" s="3">
        <f t="shared" si="10"/>
        <v>0.27</v>
      </c>
      <c r="G241" s="2"/>
      <c r="H241" s="2"/>
      <c r="I241" s="2"/>
      <c r="J241" s="2" t="s">
        <v>671</v>
      </c>
      <c r="K241" s="2"/>
      <c r="L241" s="2"/>
      <c r="M241" s="2"/>
      <c r="N241" s="2"/>
      <c r="O241" s="2"/>
      <c r="P241" s="2"/>
      <c r="Q241" s="2" t="s">
        <v>52</v>
      </c>
      <c r="R241" s="2" t="s">
        <v>348</v>
      </c>
      <c r="S241" s="2" t="s">
        <v>587</v>
      </c>
      <c r="T241" s="2" t="s">
        <v>672</v>
      </c>
      <c r="U241" s="2" t="s">
        <v>681</v>
      </c>
      <c r="V241" s="2" t="s">
        <v>200</v>
      </c>
      <c r="W241" s="2" t="s">
        <v>142</v>
      </c>
      <c r="X241" s="2" t="s">
        <v>8</v>
      </c>
      <c r="Y241" s="2">
        <v>1.0</v>
      </c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2"/>
      <c r="BC241" s="2">
        <f t="shared" si="4"/>
        <v>1</v>
      </c>
      <c r="BD241" s="2">
        <f t="shared" si="5"/>
        <v>115</v>
      </c>
      <c r="BE241" s="2">
        <v>53.0</v>
      </c>
    </row>
    <row r="242" ht="84.75" customHeight="1">
      <c r="A242" s="33">
        <f t="shared" si="7"/>
        <v>254127</v>
      </c>
      <c r="B242" s="34" t="str">
        <f t="shared" si="8"/>
        <v>http://helpstore.shop/keyword/1TR0382EBE F0011</v>
      </c>
      <c r="C242" s="35"/>
      <c r="D242" s="29"/>
      <c r="E242" s="36">
        <f t="shared" si="9"/>
        <v>0</v>
      </c>
      <c r="F242" s="3">
        <f t="shared" si="10"/>
        <v>0.27</v>
      </c>
      <c r="G242" s="2"/>
      <c r="H242" s="2"/>
      <c r="I242" s="2"/>
      <c r="J242" s="2" t="s">
        <v>671</v>
      </c>
      <c r="K242" s="2"/>
      <c r="M242" s="2"/>
      <c r="N242" s="2"/>
      <c r="O242" s="2"/>
      <c r="P242" s="2"/>
      <c r="Q242" s="2" t="s">
        <v>630</v>
      </c>
      <c r="R242" s="2" t="s">
        <v>551</v>
      </c>
      <c r="S242" s="2" t="s">
        <v>587</v>
      </c>
      <c r="T242" s="2" t="s">
        <v>672</v>
      </c>
      <c r="U242" s="2" t="s">
        <v>682</v>
      </c>
      <c r="V242" s="2" t="s">
        <v>158</v>
      </c>
      <c r="W242" s="2" t="s">
        <v>142</v>
      </c>
      <c r="X242" s="2" t="s">
        <v>8</v>
      </c>
      <c r="Y242" s="2">
        <v>1.0</v>
      </c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2"/>
      <c r="BC242" s="2">
        <f t="shared" si="4"/>
        <v>1</v>
      </c>
      <c r="BD242" s="2">
        <f t="shared" si="5"/>
        <v>145</v>
      </c>
      <c r="BE242" s="2">
        <v>53.0</v>
      </c>
    </row>
    <row r="243" ht="84.75" customHeight="1">
      <c r="A243" s="33">
        <f t="shared" si="7"/>
        <v>525780</v>
      </c>
      <c r="B243" s="34" t="str">
        <f t="shared" si="8"/>
        <v>http://helpstore.shop/keyword/167334N30 F0194</v>
      </c>
      <c r="C243" s="35"/>
      <c r="D243" s="29"/>
      <c r="E243" s="36">
        <f t="shared" si="9"/>
        <v>0</v>
      </c>
      <c r="F243" s="3">
        <f t="shared" si="10"/>
        <v>0.27</v>
      </c>
      <c r="G243" s="2"/>
      <c r="H243" s="2"/>
      <c r="I243" s="2"/>
      <c r="J243" s="2" t="s">
        <v>683</v>
      </c>
      <c r="K243" s="2"/>
      <c r="L243" s="2"/>
      <c r="M243" s="2"/>
      <c r="N243" s="2"/>
      <c r="O243" s="2"/>
      <c r="P243" s="2"/>
      <c r="Q243" s="2" t="s">
        <v>684</v>
      </c>
      <c r="R243" s="2" t="s">
        <v>685</v>
      </c>
      <c r="S243" s="2" t="s">
        <v>587</v>
      </c>
      <c r="T243" s="2" t="s">
        <v>343</v>
      </c>
      <c r="U243" s="2" t="s">
        <v>686</v>
      </c>
      <c r="V243" s="2" t="s">
        <v>680</v>
      </c>
      <c r="W243" s="2" t="s">
        <v>142</v>
      </c>
      <c r="X243" s="2" t="s">
        <v>8</v>
      </c>
      <c r="Y243" s="2">
        <v>1.0</v>
      </c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2"/>
      <c r="BC243" s="2">
        <f t="shared" si="4"/>
        <v>1</v>
      </c>
      <c r="BD243" s="2">
        <f t="shared" si="5"/>
        <v>300</v>
      </c>
      <c r="BE243" s="2">
        <v>53.0</v>
      </c>
    </row>
    <row r="244" ht="84.75" customHeight="1">
      <c r="A244" s="33">
        <f t="shared" si="7"/>
        <v>525780</v>
      </c>
      <c r="B244" s="34" t="str">
        <f t="shared" si="8"/>
        <v>http://helpstore.shop/keyword/167334N30 F098L</v>
      </c>
      <c r="C244" s="35"/>
      <c r="D244" s="29"/>
      <c r="E244" s="36">
        <f t="shared" si="9"/>
        <v>0</v>
      </c>
      <c r="F244" s="3">
        <f t="shared" si="10"/>
        <v>0.27</v>
      </c>
      <c r="G244" s="2"/>
      <c r="H244" s="2"/>
      <c r="I244" s="2"/>
      <c r="J244" s="2" t="s">
        <v>683</v>
      </c>
      <c r="K244" s="2"/>
      <c r="L244" s="2"/>
      <c r="M244" s="2"/>
      <c r="N244" s="2"/>
      <c r="O244" s="2"/>
      <c r="P244" s="2"/>
      <c r="Q244" s="2" t="s">
        <v>684</v>
      </c>
      <c r="R244" s="2" t="s">
        <v>685</v>
      </c>
      <c r="S244" s="2" t="s">
        <v>587</v>
      </c>
      <c r="T244" s="2" t="s">
        <v>343</v>
      </c>
      <c r="U244" s="2" t="s">
        <v>687</v>
      </c>
      <c r="V244" s="2" t="s">
        <v>688</v>
      </c>
      <c r="W244" s="2" t="s">
        <v>142</v>
      </c>
      <c r="X244" s="2" t="s">
        <v>8</v>
      </c>
      <c r="Y244" s="2">
        <v>1.0</v>
      </c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2"/>
      <c r="BC244" s="2">
        <f t="shared" si="4"/>
        <v>1</v>
      </c>
      <c r="BD244" s="2">
        <f t="shared" si="5"/>
        <v>300</v>
      </c>
      <c r="BE244" s="2">
        <v>53.0</v>
      </c>
    </row>
    <row r="245" ht="84.75" customHeight="1">
      <c r="A245" s="33">
        <f t="shared" si="7"/>
        <v>595884</v>
      </c>
      <c r="B245" s="34" t="str">
        <f t="shared" si="8"/>
        <v>http://helpstore.shop/keyword/273401PR7 F0H16</v>
      </c>
      <c r="C245" s="35"/>
      <c r="D245" s="29"/>
      <c r="E245" s="36">
        <f t="shared" si="9"/>
        <v>0</v>
      </c>
      <c r="F245" s="3">
        <f t="shared" si="10"/>
        <v>0.27</v>
      </c>
      <c r="G245" s="2"/>
      <c r="H245" s="2"/>
      <c r="I245" s="2"/>
      <c r="J245" s="2" t="s">
        <v>683</v>
      </c>
      <c r="K245" s="2"/>
      <c r="L245" s="2"/>
      <c r="M245" s="2"/>
      <c r="N245" s="2"/>
      <c r="O245" s="2"/>
      <c r="P245" s="2"/>
      <c r="Q245" s="2" t="s">
        <v>689</v>
      </c>
      <c r="R245" s="2" t="s">
        <v>652</v>
      </c>
      <c r="S245" s="2" t="s">
        <v>587</v>
      </c>
      <c r="T245" s="2" t="s">
        <v>343</v>
      </c>
      <c r="U245" s="2" t="s">
        <v>690</v>
      </c>
      <c r="V245" s="2" t="s">
        <v>691</v>
      </c>
      <c r="W245" s="2" t="s">
        <v>142</v>
      </c>
      <c r="X245" s="2" t="s">
        <v>8</v>
      </c>
      <c r="Y245" s="2">
        <v>1.0</v>
      </c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2"/>
      <c r="BC245" s="2">
        <f t="shared" si="4"/>
        <v>1</v>
      </c>
      <c r="BD245" s="2">
        <f t="shared" si="5"/>
        <v>340</v>
      </c>
      <c r="BE245" s="2">
        <v>53.0</v>
      </c>
    </row>
    <row r="246" ht="84.75" customHeight="1">
      <c r="A246" s="33">
        <f t="shared" si="7"/>
        <v>403098</v>
      </c>
      <c r="B246" s="34" t="str">
        <f t="shared" si="8"/>
        <v>http://helpstore.shop/keyword/2NG0132CJ7 F0030</v>
      </c>
      <c r="C246" s="35"/>
      <c r="D246" s="29"/>
      <c r="E246" s="36">
        <f t="shared" si="9"/>
        <v>0</v>
      </c>
      <c r="F246" s="3">
        <f t="shared" si="10"/>
        <v>0.27</v>
      </c>
      <c r="G246" s="2"/>
      <c r="H246" s="2"/>
      <c r="I246" s="2"/>
      <c r="J246" s="2" t="s">
        <v>692</v>
      </c>
      <c r="K246" s="2"/>
      <c r="L246" s="2"/>
      <c r="M246" s="2"/>
      <c r="N246" s="2"/>
      <c r="O246" s="2"/>
      <c r="P246" s="2"/>
      <c r="Q246" s="2" t="s">
        <v>252</v>
      </c>
      <c r="R246" s="2" t="s">
        <v>639</v>
      </c>
      <c r="S246" s="2" t="s">
        <v>587</v>
      </c>
      <c r="T246" s="2" t="s">
        <v>124</v>
      </c>
      <c r="U246" s="2" t="s">
        <v>693</v>
      </c>
      <c r="V246" s="2" t="s">
        <v>694</v>
      </c>
      <c r="W246" s="2" t="s">
        <v>127</v>
      </c>
      <c r="X246" s="2" t="s">
        <v>8</v>
      </c>
      <c r="Y246" s="2">
        <v>5.0</v>
      </c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2"/>
      <c r="BC246" s="2">
        <f t="shared" si="4"/>
        <v>5</v>
      </c>
      <c r="BD246" s="2">
        <f t="shared" si="5"/>
        <v>1150</v>
      </c>
      <c r="BE246" s="2">
        <v>53.0</v>
      </c>
    </row>
    <row r="247" ht="84.75" customHeight="1">
      <c r="A247" s="33">
        <f t="shared" si="7"/>
        <v>648462</v>
      </c>
      <c r="B247" s="34" t="str">
        <f t="shared" si="8"/>
        <v>http://helpstore.shop/keyword/2VF0292CJ8 F0223</v>
      </c>
      <c r="C247" s="35"/>
      <c r="D247" s="29"/>
      <c r="E247" s="36">
        <f t="shared" si="9"/>
        <v>0</v>
      </c>
      <c r="F247" s="3">
        <f t="shared" si="10"/>
        <v>0.27</v>
      </c>
      <c r="G247" s="2"/>
      <c r="H247" s="2"/>
      <c r="I247" s="2"/>
      <c r="J247" s="2" t="s">
        <v>692</v>
      </c>
      <c r="K247" s="2"/>
      <c r="L247" s="2"/>
      <c r="M247" s="2"/>
      <c r="N247" s="2"/>
      <c r="O247" s="2"/>
      <c r="P247" s="2"/>
      <c r="Q247" s="2" t="s">
        <v>695</v>
      </c>
      <c r="R247" s="2" t="s">
        <v>696</v>
      </c>
      <c r="S247" s="2" t="s">
        <v>587</v>
      </c>
      <c r="T247" s="2" t="s">
        <v>124</v>
      </c>
      <c r="U247" s="2" t="s">
        <v>697</v>
      </c>
      <c r="V247" s="2" t="s">
        <v>698</v>
      </c>
      <c r="W247" s="2" t="s">
        <v>127</v>
      </c>
      <c r="X247" s="2" t="s">
        <v>8</v>
      </c>
      <c r="Y247" s="2">
        <v>5.0</v>
      </c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2"/>
      <c r="BC247" s="2">
        <f t="shared" si="4"/>
        <v>5</v>
      </c>
      <c r="BD247" s="2">
        <f t="shared" si="5"/>
        <v>1850</v>
      </c>
      <c r="BE247" s="2">
        <v>53.0</v>
      </c>
    </row>
    <row r="248" ht="84.75" customHeight="1">
      <c r="A248" s="33">
        <f t="shared" si="7"/>
        <v>613410</v>
      </c>
      <c r="B248" s="34" t="str">
        <f t="shared" si="8"/>
        <v>http://helpstore.shop/keyword/2VF0292DA3 F0334</v>
      </c>
      <c r="C248" s="35"/>
      <c r="D248" s="29"/>
      <c r="E248" s="36">
        <f t="shared" si="9"/>
        <v>0</v>
      </c>
      <c r="F248" s="3">
        <f t="shared" si="10"/>
        <v>0.27</v>
      </c>
      <c r="G248" s="2"/>
      <c r="H248" s="2"/>
      <c r="I248" s="2"/>
      <c r="J248" s="2" t="s">
        <v>692</v>
      </c>
      <c r="K248" s="2"/>
      <c r="L248" s="2"/>
      <c r="M248" s="2"/>
      <c r="N248" s="2"/>
      <c r="O248" s="2"/>
      <c r="P248" s="2"/>
      <c r="Q248" s="2" t="s">
        <v>551</v>
      </c>
      <c r="R248" s="2" t="s">
        <v>652</v>
      </c>
      <c r="S248" s="2" t="s">
        <v>587</v>
      </c>
      <c r="T248" s="2" t="s">
        <v>124</v>
      </c>
      <c r="U248" s="2" t="s">
        <v>699</v>
      </c>
      <c r="V248" s="2" t="s">
        <v>700</v>
      </c>
      <c r="W248" s="2" t="s">
        <v>127</v>
      </c>
      <c r="X248" s="2" t="s">
        <v>8</v>
      </c>
      <c r="Y248" s="2">
        <v>6.0</v>
      </c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2"/>
      <c r="BC248" s="2">
        <f t="shared" si="4"/>
        <v>6</v>
      </c>
      <c r="BD248" s="2">
        <f t="shared" si="5"/>
        <v>2100</v>
      </c>
      <c r="BE248" s="2">
        <v>53.0</v>
      </c>
    </row>
    <row r="249" ht="84.75" customHeight="1">
      <c r="A249" s="33">
        <f t="shared" si="7"/>
        <v>613410</v>
      </c>
      <c r="B249" s="34" t="str">
        <f t="shared" si="8"/>
        <v>http://helpstore.shop/keyword/2VF0292DA3 F098A</v>
      </c>
      <c r="C249" s="35"/>
      <c r="D249" s="29"/>
      <c r="E249" s="36">
        <f t="shared" si="9"/>
        <v>0</v>
      </c>
      <c r="F249" s="3">
        <f t="shared" si="10"/>
        <v>0.27</v>
      </c>
      <c r="G249" s="2"/>
      <c r="H249" s="2"/>
      <c r="I249" s="2"/>
      <c r="J249" s="2" t="s">
        <v>692</v>
      </c>
      <c r="K249" s="2"/>
      <c r="L249" s="2"/>
      <c r="M249" s="2"/>
      <c r="N249" s="2"/>
      <c r="O249" s="2"/>
      <c r="P249" s="2"/>
      <c r="Q249" s="2" t="s">
        <v>551</v>
      </c>
      <c r="R249" s="2" t="s">
        <v>652</v>
      </c>
      <c r="S249" s="2" t="s">
        <v>587</v>
      </c>
      <c r="T249" s="2" t="s">
        <v>124</v>
      </c>
      <c r="U249" s="2" t="s">
        <v>701</v>
      </c>
      <c r="V249" s="2" t="s">
        <v>335</v>
      </c>
      <c r="W249" s="2" t="s">
        <v>127</v>
      </c>
      <c r="X249" s="2" t="s">
        <v>8</v>
      </c>
      <c r="Y249" s="2">
        <v>6.0</v>
      </c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2"/>
      <c r="BC249" s="2">
        <f t="shared" si="4"/>
        <v>6</v>
      </c>
      <c r="BD249" s="2">
        <f t="shared" si="5"/>
        <v>2100</v>
      </c>
      <c r="BE249" s="2">
        <v>53.0</v>
      </c>
    </row>
    <row r="250" ht="84.75" customHeight="1">
      <c r="A250" s="33">
        <f t="shared" si="7"/>
        <v>271653</v>
      </c>
      <c r="B250" s="34" t="str">
        <f t="shared" si="8"/>
        <v>http://helpstore.shop/keyword/2HC1802CJU F050V</v>
      </c>
      <c r="C250" s="35"/>
      <c r="D250" s="29"/>
      <c r="E250" s="36">
        <f t="shared" si="9"/>
        <v>0</v>
      </c>
      <c r="F250" s="3">
        <f t="shared" si="10"/>
        <v>0.27</v>
      </c>
      <c r="G250" s="2"/>
      <c r="H250" s="2"/>
      <c r="I250" s="2"/>
      <c r="J250" s="2" t="s">
        <v>702</v>
      </c>
      <c r="K250" s="2"/>
      <c r="L250" s="2"/>
      <c r="M250" s="2"/>
      <c r="N250" s="2"/>
      <c r="O250" s="2"/>
      <c r="P250" s="2"/>
      <c r="Q250" s="2" t="s">
        <v>167</v>
      </c>
      <c r="R250" s="2" t="s">
        <v>695</v>
      </c>
      <c r="S250" s="2" t="s">
        <v>587</v>
      </c>
      <c r="T250" s="2" t="s">
        <v>349</v>
      </c>
      <c r="U250" s="2" t="s">
        <v>703</v>
      </c>
      <c r="V250" s="2" t="s">
        <v>704</v>
      </c>
      <c r="W250" s="2" t="s">
        <v>127</v>
      </c>
      <c r="X250" s="2" t="s">
        <v>64</v>
      </c>
      <c r="Y250" s="37"/>
      <c r="Z250" s="37"/>
      <c r="AA250" s="37"/>
      <c r="AB250" s="2">
        <v>2.0</v>
      </c>
      <c r="AC250" s="2">
        <v>3.0</v>
      </c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2"/>
      <c r="BC250" s="2">
        <f t="shared" si="4"/>
        <v>5</v>
      </c>
      <c r="BD250" s="2">
        <f t="shared" si="5"/>
        <v>775</v>
      </c>
      <c r="BE250" s="2">
        <v>53.0</v>
      </c>
    </row>
    <row r="251" ht="84.75" customHeight="1">
      <c r="A251" s="33">
        <f t="shared" si="7"/>
        <v>210312</v>
      </c>
      <c r="B251" s="34" t="str">
        <f t="shared" si="8"/>
        <v>http://helpstore.shop/keyword/2CC121053 F0637</v>
      </c>
      <c r="C251" s="35"/>
      <c r="D251" s="29"/>
      <c r="E251" s="36">
        <f t="shared" si="9"/>
        <v>0</v>
      </c>
      <c r="F251" s="3">
        <f t="shared" si="10"/>
        <v>0.27</v>
      </c>
      <c r="G251" s="2"/>
      <c r="H251" s="2"/>
      <c r="I251" s="2"/>
      <c r="J251" s="2" t="s">
        <v>705</v>
      </c>
      <c r="K251" s="2"/>
      <c r="M251" s="2"/>
      <c r="N251" s="2"/>
      <c r="O251" s="2"/>
      <c r="P251" s="2"/>
      <c r="Q251" s="2" t="s">
        <v>76</v>
      </c>
      <c r="R251" s="2" t="s">
        <v>348</v>
      </c>
      <c r="S251" s="2" t="s">
        <v>587</v>
      </c>
      <c r="T251" s="2" t="s">
        <v>360</v>
      </c>
      <c r="U251" s="2" t="s">
        <v>706</v>
      </c>
      <c r="V251" s="2" t="s">
        <v>707</v>
      </c>
      <c r="W251" s="2" t="s">
        <v>127</v>
      </c>
      <c r="X251" s="2" t="s">
        <v>36</v>
      </c>
      <c r="Y251" s="37"/>
      <c r="Z251" s="37"/>
      <c r="AA251" s="37"/>
      <c r="AB251" s="37"/>
      <c r="AC251" s="37"/>
      <c r="AD251" s="37"/>
      <c r="AE251" s="37"/>
      <c r="AF251" s="2">
        <v>1.0</v>
      </c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2"/>
      <c r="BC251" s="2">
        <f t="shared" si="4"/>
        <v>1</v>
      </c>
      <c r="BD251" s="2">
        <f t="shared" si="5"/>
        <v>120</v>
      </c>
      <c r="BE251" s="2">
        <v>53.0</v>
      </c>
    </row>
    <row r="252" ht="84.75" customHeight="1">
      <c r="A252" s="33">
        <f t="shared" si="7"/>
        <v>236601</v>
      </c>
      <c r="B252" s="34" t="str">
        <f t="shared" si="8"/>
        <v>http://helpstore.shop/keyword/2CM0822EI0 F0D4O</v>
      </c>
      <c r="C252" s="35"/>
      <c r="D252" s="29"/>
      <c r="E252" s="36">
        <f t="shared" si="9"/>
        <v>0</v>
      </c>
      <c r="F252" s="3">
        <f t="shared" si="10"/>
        <v>0.27</v>
      </c>
      <c r="G252" s="2"/>
      <c r="H252" s="2"/>
      <c r="I252" s="2"/>
      <c r="J252" s="2" t="s">
        <v>705</v>
      </c>
      <c r="K252" s="2"/>
      <c r="M252" s="2"/>
      <c r="N252" s="2"/>
      <c r="O252" s="2"/>
      <c r="P252" s="2"/>
      <c r="Q252" s="2" t="s">
        <v>79</v>
      </c>
      <c r="R252" s="2" t="s">
        <v>708</v>
      </c>
      <c r="S252" s="2" t="s">
        <v>587</v>
      </c>
      <c r="T252" s="2" t="s">
        <v>360</v>
      </c>
      <c r="U252" s="2" t="s">
        <v>709</v>
      </c>
      <c r="V252" s="2" t="s">
        <v>710</v>
      </c>
      <c r="W252" s="2" t="s">
        <v>127</v>
      </c>
      <c r="X252" s="2" t="s">
        <v>36</v>
      </c>
      <c r="Y252" s="37"/>
      <c r="Z252" s="37"/>
      <c r="AA252" s="37"/>
      <c r="AB252" s="37"/>
      <c r="AC252" s="37"/>
      <c r="AD252" s="37"/>
      <c r="AE252" s="2">
        <v>2.0</v>
      </c>
      <c r="AF252" s="2">
        <v>2.0</v>
      </c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2"/>
      <c r="BC252" s="2">
        <f t="shared" si="4"/>
        <v>4</v>
      </c>
      <c r="BD252" s="2">
        <f t="shared" si="5"/>
        <v>540</v>
      </c>
      <c r="BE252" s="2">
        <v>53.0</v>
      </c>
    </row>
    <row r="253" ht="84.75" customHeight="1">
      <c r="A253" s="33">
        <f t="shared" si="7"/>
        <v>236601</v>
      </c>
      <c r="B253" s="34" t="str">
        <f t="shared" si="8"/>
        <v>http://helpstore.shop/keyword/2CM0822EI0 F0TRR</v>
      </c>
      <c r="C253" s="35"/>
      <c r="D253" s="29"/>
      <c r="E253" s="36">
        <f t="shared" si="9"/>
        <v>0</v>
      </c>
      <c r="F253" s="3">
        <f t="shared" si="10"/>
        <v>0.27</v>
      </c>
      <c r="G253" s="2"/>
      <c r="H253" s="2"/>
      <c r="I253" s="2"/>
      <c r="J253" s="2" t="s">
        <v>705</v>
      </c>
      <c r="K253" s="2"/>
      <c r="L253" s="2"/>
      <c r="M253" s="2"/>
      <c r="N253" s="2"/>
      <c r="O253" s="2"/>
      <c r="P253" s="2"/>
      <c r="Q253" s="2" t="s">
        <v>79</v>
      </c>
      <c r="R253" s="2" t="s">
        <v>708</v>
      </c>
      <c r="S253" s="2" t="s">
        <v>587</v>
      </c>
      <c r="T253" s="2" t="s">
        <v>360</v>
      </c>
      <c r="U253" s="2" t="s">
        <v>711</v>
      </c>
      <c r="V253" s="2" t="s">
        <v>712</v>
      </c>
      <c r="W253" s="2" t="s">
        <v>127</v>
      </c>
      <c r="X253" s="2" t="s">
        <v>36</v>
      </c>
      <c r="Y253" s="37"/>
      <c r="Z253" s="37"/>
      <c r="AA253" s="37"/>
      <c r="AB253" s="37"/>
      <c r="AC253" s="37"/>
      <c r="AD253" s="37"/>
      <c r="AE253" s="2">
        <v>1.0</v>
      </c>
      <c r="AF253" s="2">
        <v>2.0</v>
      </c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2"/>
      <c r="BC253" s="2">
        <f t="shared" si="4"/>
        <v>3</v>
      </c>
      <c r="BD253" s="2">
        <f t="shared" si="5"/>
        <v>405</v>
      </c>
      <c r="BE253" s="2">
        <v>53.0</v>
      </c>
    </row>
    <row r="254" ht="84.75" customHeight="1">
      <c r="A254" s="33">
        <f t="shared" si="7"/>
        <v>438150</v>
      </c>
      <c r="B254" s="34" t="str">
        <f t="shared" si="8"/>
        <v>http://helpstore.shop/keyword/2CM1652AWV F0K70</v>
      </c>
      <c r="C254" s="35"/>
      <c r="D254" s="29"/>
      <c r="E254" s="36">
        <f t="shared" si="9"/>
        <v>0</v>
      </c>
      <c r="F254" s="3">
        <f t="shared" si="10"/>
        <v>0.27</v>
      </c>
      <c r="G254" s="2"/>
      <c r="H254" s="2"/>
      <c r="I254" s="2"/>
      <c r="J254" s="2" t="s">
        <v>705</v>
      </c>
      <c r="K254" s="2"/>
      <c r="M254" s="2"/>
      <c r="N254" s="2"/>
      <c r="O254" s="2"/>
      <c r="P254" s="2"/>
      <c r="Q254" s="2" t="s">
        <v>437</v>
      </c>
      <c r="R254" s="2" t="s">
        <v>713</v>
      </c>
      <c r="S254" s="2" t="s">
        <v>587</v>
      </c>
      <c r="T254" s="2" t="s">
        <v>360</v>
      </c>
      <c r="U254" s="2" t="s">
        <v>714</v>
      </c>
      <c r="V254" s="2" t="s">
        <v>644</v>
      </c>
      <c r="W254" s="2" t="s">
        <v>127</v>
      </c>
      <c r="X254" s="2" t="s">
        <v>36</v>
      </c>
      <c r="Y254" s="37"/>
      <c r="Z254" s="37"/>
      <c r="AA254" s="37"/>
      <c r="AB254" s="37"/>
      <c r="AC254" s="37"/>
      <c r="AD254" s="37"/>
      <c r="AE254" s="37"/>
      <c r="AF254" s="2">
        <v>1.0</v>
      </c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2"/>
      <c r="BC254" s="2">
        <f t="shared" si="4"/>
        <v>1</v>
      </c>
      <c r="BD254" s="2">
        <f t="shared" si="5"/>
        <v>250</v>
      </c>
      <c r="BE254" s="2">
        <v>53.0</v>
      </c>
    </row>
    <row r="255" ht="84.75" customHeight="1">
      <c r="A255" s="33">
        <f t="shared" si="7"/>
        <v>438150</v>
      </c>
      <c r="B255" s="34" t="str">
        <f t="shared" si="8"/>
        <v>http://helpstore.shop/keyword/2CM1652AWV F0WA8</v>
      </c>
      <c r="C255" s="35"/>
      <c r="D255" s="29"/>
      <c r="E255" s="36">
        <f t="shared" si="9"/>
        <v>0</v>
      </c>
      <c r="F255" s="3">
        <f t="shared" si="10"/>
        <v>0.27</v>
      </c>
      <c r="G255" s="2"/>
      <c r="H255" s="2"/>
      <c r="I255" s="2"/>
      <c r="J255" s="2" t="s">
        <v>705</v>
      </c>
      <c r="K255" s="2"/>
      <c r="N255" s="2"/>
      <c r="O255" s="2"/>
      <c r="P255" s="2"/>
      <c r="Q255" s="2" t="s">
        <v>437</v>
      </c>
      <c r="R255" s="2" t="s">
        <v>713</v>
      </c>
      <c r="S255" s="2" t="s">
        <v>587</v>
      </c>
      <c r="T255" s="2" t="s">
        <v>360</v>
      </c>
      <c r="U255" s="2" t="s">
        <v>715</v>
      </c>
      <c r="V255" s="2" t="s">
        <v>716</v>
      </c>
      <c r="W255" s="2" t="s">
        <v>127</v>
      </c>
      <c r="X255" s="2" t="s">
        <v>36</v>
      </c>
      <c r="Y255" s="37"/>
      <c r="Z255" s="37"/>
      <c r="AA255" s="37"/>
      <c r="AB255" s="37"/>
      <c r="AC255" s="37"/>
      <c r="AD255" s="37"/>
      <c r="AE255" s="2">
        <v>1.0</v>
      </c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2"/>
      <c r="BC255" s="2">
        <f t="shared" si="4"/>
        <v>1</v>
      </c>
      <c r="BD255" s="2">
        <f t="shared" si="5"/>
        <v>250</v>
      </c>
      <c r="BE255" s="2">
        <v>53.0</v>
      </c>
    </row>
    <row r="256" ht="84.75" customHeight="1">
      <c r="A256" s="33">
        <f t="shared" si="7"/>
        <v>222580.2</v>
      </c>
      <c r="B256" s="34" t="str">
        <f t="shared" si="8"/>
        <v>http://helpstore.shop/keyword/2CS044908 F0002</v>
      </c>
      <c r="C256" s="35"/>
      <c r="D256" s="29"/>
      <c r="E256" s="36">
        <f t="shared" si="9"/>
        <v>0</v>
      </c>
      <c r="F256" s="3">
        <f t="shared" si="10"/>
        <v>0.27</v>
      </c>
      <c r="G256" s="2"/>
      <c r="H256" s="2"/>
      <c r="I256" s="2"/>
      <c r="J256" s="2" t="s">
        <v>705</v>
      </c>
      <c r="K256" s="2"/>
      <c r="L256" s="2"/>
      <c r="M256" s="2"/>
      <c r="N256" s="2"/>
      <c r="O256" s="2"/>
      <c r="P256" s="2"/>
      <c r="Q256" s="2" t="s">
        <v>717</v>
      </c>
      <c r="R256" s="2" t="s">
        <v>636</v>
      </c>
      <c r="S256" s="2" t="s">
        <v>587</v>
      </c>
      <c r="T256" s="2" t="s">
        <v>360</v>
      </c>
      <c r="U256" s="2" t="s">
        <v>718</v>
      </c>
      <c r="V256" s="2" t="s">
        <v>335</v>
      </c>
      <c r="W256" s="2" t="s">
        <v>127</v>
      </c>
      <c r="X256" s="2" t="s">
        <v>36</v>
      </c>
      <c r="Y256" s="37"/>
      <c r="Z256" s="37"/>
      <c r="AA256" s="37"/>
      <c r="AB256" s="37"/>
      <c r="AC256" s="37"/>
      <c r="AD256" s="37"/>
      <c r="AE256" s="37"/>
      <c r="AF256" s="2">
        <v>1.0</v>
      </c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2"/>
      <c r="BC256" s="2">
        <f t="shared" si="4"/>
        <v>1</v>
      </c>
      <c r="BD256" s="2">
        <f t="shared" si="5"/>
        <v>127</v>
      </c>
      <c r="BE256" s="2">
        <v>53.0</v>
      </c>
    </row>
    <row r="257" ht="84.75" customHeight="1">
      <c r="A257" s="33">
        <f t="shared" si="7"/>
        <v>113919</v>
      </c>
      <c r="B257" s="34" t="str">
        <f t="shared" si="8"/>
        <v>http://helpstore.shop/keyword/UCR771N39 F0008</v>
      </c>
      <c r="C257" s="35"/>
      <c r="D257" s="29"/>
      <c r="E257" s="36">
        <f t="shared" si="9"/>
        <v>0</v>
      </c>
      <c r="F257" s="3">
        <f t="shared" si="10"/>
        <v>0.27</v>
      </c>
      <c r="G257" s="2"/>
      <c r="H257" s="2"/>
      <c r="I257" s="2"/>
      <c r="J257" s="2" t="s">
        <v>719</v>
      </c>
      <c r="K257" s="2"/>
      <c r="L257" s="2"/>
      <c r="M257" s="2"/>
      <c r="N257" s="2"/>
      <c r="O257" s="2"/>
      <c r="P257" s="2"/>
      <c r="Q257" s="2" t="s">
        <v>75</v>
      </c>
      <c r="R257" s="2" t="s">
        <v>323</v>
      </c>
      <c r="S257" s="2" t="s">
        <v>587</v>
      </c>
      <c r="T257" s="2" t="s">
        <v>720</v>
      </c>
      <c r="U257" s="2" t="s">
        <v>721</v>
      </c>
      <c r="V257" s="2" t="s">
        <v>126</v>
      </c>
      <c r="W257" s="2" t="s">
        <v>127</v>
      </c>
      <c r="X257" s="2" t="s">
        <v>8</v>
      </c>
      <c r="Y257" s="2">
        <v>1.0</v>
      </c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2"/>
      <c r="BC257" s="2">
        <f t="shared" si="4"/>
        <v>1</v>
      </c>
      <c r="BD257" s="2">
        <f t="shared" si="5"/>
        <v>65</v>
      </c>
      <c r="BE257" s="2">
        <v>53.0</v>
      </c>
    </row>
    <row r="258" ht="84.75" customHeight="1">
      <c r="A258" s="33">
        <f t="shared" si="7"/>
        <v>113919</v>
      </c>
      <c r="B258" s="34" t="str">
        <f t="shared" si="8"/>
        <v>http://helpstore.shop/keyword/UCR771N39 F0399</v>
      </c>
      <c r="C258" s="35"/>
      <c r="D258" s="29"/>
      <c r="E258" s="36">
        <f t="shared" si="9"/>
        <v>0</v>
      </c>
      <c r="F258" s="3">
        <f t="shared" si="10"/>
        <v>0.27</v>
      </c>
      <c r="G258" s="2"/>
      <c r="H258" s="2"/>
      <c r="I258" s="2"/>
      <c r="J258" s="2" t="s">
        <v>719</v>
      </c>
      <c r="K258" s="2"/>
      <c r="L258" s="2"/>
      <c r="M258" s="2"/>
      <c r="N258" s="2"/>
      <c r="O258" s="2"/>
      <c r="P258" s="2"/>
      <c r="Q258" s="2" t="s">
        <v>75</v>
      </c>
      <c r="R258" s="2" t="s">
        <v>323</v>
      </c>
      <c r="S258" s="2" t="s">
        <v>587</v>
      </c>
      <c r="T258" s="2" t="s">
        <v>720</v>
      </c>
      <c r="U258" s="2" t="s">
        <v>722</v>
      </c>
      <c r="V258" s="2" t="s">
        <v>723</v>
      </c>
      <c r="W258" s="2" t="s">
        <v>127</v>
      </c>
      <c r="X258" s="2" t="s">
        <v>8</v>
      </c>
      <c r="Y258" s="2">
        <v>1.0</v>
      </c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2"/>
      <c r="BC258" s="2">
        <f t="shared" si="4"/>
        <v>1</v>
      </c>
      <c r="BD258" s="2">
        <f t="shared" si="5"/>
        <v>65</v>
      </c>
      <c r="BE258" s="2">
        <v>53.0</v>
      </c>
    </row>
    <row r="259" ht="84.75" customHeight="1">
      <c r="A259" s="33">
        <f t="shared" si="7"/>
        <v>24536.4</v>
      </c>
      <c r="B259" s="34" t="str">
        <f t="shared" si="8"/>
        <v>http://helpstore.shop/keyword/A4726AF0018 F0018</v>
      </c>
      <c r="C259" s="35"/>
      <c r="D259" s="29"/>
      <c r="E259" s="36">
        <f t="shared" si="9"/>
        <v>0</v>
      </c>
      <c r="F259" s="3">
        <f t="shared" si="10"/>
        <v>0.27</v>
      </c>
      <c r="G259" s="2"/>
      <c r="H259" s="2"/>
      <c r="I259" s="2"/>
      <c r="J259" s="2" t="s">
        <v>724</v>
      </c>
      <c r="K259" s="2"/>
      <c r="L259" s="2"/>
      <c r="M259" s="2"/>
      <c r="N259" s="2"/>
      <c r="O259" s="2"/>
      <c r="P259" s="2"/>
      <c r="Q259" s="2" t="s">
        <v>725</v>
      </c>
      <c r="R259" s="2" t="s">
        <v>726</v>
      </c>
      <c r="S259" s="2" t="s">
        <v>587</v>
      </c>
      <c r="T259" s="2" t="s">
        <v>212</v>
      </c>
      <c r="U259" s="2" t="s">
        <v>727</v>
      </c>
      <c r="V259" s="2" t="s">
        <v>728</v>
      </c>
      <c r="W259" s="2" t="s">
        <v>127</v>
      </c>
      <c r="X259" s="2" t="s">
        <v>7</v>
      </c>
      <c r="Y259" s="2">
        <v>1.0</v>
      </c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2"/>
      <c r="BC259" s="2">
        <f t="shared" si="4"/>
        <v>1</v>
      </c>
      <c r="BD259" s="2">
        <f t="shared" si="5"/>
        <v>14</v>
      </c>
      <c r="BE259" s="2">
        <v>53.0</v>
      </c>
    </row>
    <row r="260" ht="84.75" customHeight="1">
      <c r="A260" s="33">
        <f t="shared" si="7"/>
        <v>24536.4</v>
      </c>
      <c r="B260" s="34" t="str">
        <f t="shared" si="8"/>
        <v>http://helpstore.shop/keyword/26ANATURALE </v>
      </c>
      <c r="C260" s="35"/>
      <c r="D260" s="29"/>
      <c r="E260" s="36">
        <f t="shared" si="9"/>
        <v>0</v>
      </c>
      <c r="F260" s="3">
        <f t="shared" si="10"/>
        <v>0.27</v>
      </c>
      <c r="G260" s="2"/>
      <c r="H260" s="2"/>
      <c r="I260" s="2"/>
      <c r="J260" s="2" t="s">
        <v>724</v>
      </c>
      <c r="K260" s="2"/>
      <c r="L260" s="2"/>
      <c r="M260" s="2"/>
      <c r="N260" s="2"/>
      <c r="O260" s="2"/>
      <c r="P260" s="2"/>
      <c r="Q260" s="2" t="s">
        <v>725</v>
      </c>
      <c r="R260" s="2" t="s">
        <v>726</v>
      </c>
      <c r="S260" s="2" t="s">
        <v>587</v>
      </c>
      <c r="T260" s="2" t="s">
        <v>212</v>
      </c>
      <c r="U260" s="2" t="s">
        <v>729</v>
      </c>
      <c r="V260" s="2" t="s">
        <v>730</v>
      </c>
      <c r="W260" s="2" t="s">
        <v>127</v>
      </c>
      <c r="X260" s="2">
        <v>2.0</v>
      </c>
      <c r="Y260" s="2">
        <v>1.0</v>
      </c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2"/>
      <c r="BC260" s="2">
        <f t="shared" si="4"/>
        <v>1</v>
      </c>
      <c r="BD260" s="2">
        <f t="shared" si="5"/>
        <v>14</v>
      </c>
      <c r="BE260" s="2">
        <v>53.0</v>
      </c>
    </row>
    <row r="261" ht="84.75" customHeight="1">
      <c r="A261" s="33">
        <f t="shared" si="7"/>
        <v>14020.8</v>
      </c>
      <c r="B261" s="34" t="str">
        <f t="shared" si="8"/>
        <v>http://helpstore.shop/keyword/26ANATURALE </v>
      </c>
      <c r="C261" s="35"/>
      <c r="D261" s="29"/>
      <c r="E261" s="36">
        <f t="shared" si="9"/>
        <v>0</v>
      </c>
      <c r="F261" s="3">
        <f t="shared" si="10"/>
        <v>0.27</v>
      </c>
      <c r="G261" s="2"/>
      <c r="H261" s="2"/>
      <c r="I261" s="2"/>
      <c r="J261" s="2" t="s">
        <v>724</v>
      </c>
      <c r="K261" s="2"/>
      <c r="L261" s="2"/>
      <c r="M261" s="2"/>
      <c r="N261" s="2"/>
      <c r="O261" s="2"/>
      <c r="P261" s="2"/>
      <c r="Q261" s="2" t="s">
        <v>18</v>
      </c>
      <c r="R261" s="2" t="s">
        <v>237</v>
      </c>
      <c r="S261" s="2" t="s">
        <v>587</v>
      </c>
      <c r="T261" s="2" t="s">
        <v>212</v>
      </c>
      <c r="U261" s="2" t="s">
        <v>731</v>
      </c>
      <c r="V261" s="2" t="s">
        <v>730</v>
      </c>
      <c r="W261" s="2" t="s">
        <v>127</v>
      </c>
      <c r="X261" s="2">
        <v>2.0</v>
      </c>
      <c r="Y261" s="2">
        <v>2.0</v>
      </c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2"/>
      <c r="BC261" s="2">
        <f t="shared" si="4"/>
        <v>2</v>
      </c>
      <c r="BD261" s="2">
        <f t="shared" si="5"/>
        <v>16</v>
      </c>
      <c r="BE261" s="2">
        <v>53.0</v>
      </c>
    </row>
    <row r="262" ht="84.75" customHeight="1">
      <c r="A262" s="33">
        <f t="shared" si="7"/>
        <v>54330.6</v>
      </c>
      <c r="B262" s="34" t="str">
        <f t="shared" si="8"/>
        <v>http://helpstore.shop/keyword/UMD3341NBV F0013</v>
      </c>
      <c r="C262" s="35"/>
      <c r="D262" s="29"/>
      <c r="E262" s="36">
        <f t="shared" si="9"/>
        <v>0</v>
      </c>
      <c r="F262" s="3">
        <f t="shared" si="10"/>
        <v>0.27</v>
      </c>
      <c r="G262" s="2"/>
      <c r="H262" s="2"/>
      <c r="I262" s="2"/>
      <c r="J262" s="2" t="s">
        <v>732</v>
      </c>
      <c r="K262" s="2"/>
      <c r="L262" s="2"/>
      <c r="M262" s="2"/>
      <c r="N262" s="2"/>
      <c r="O262" s="2"/>
      <c r="P262" s="2"/>
      <c r="Q262" s="2" t="s">
        <v>456</v>
      </c>
      <c r="R262" s="2" t="s">
        <v>45</v>
      </c>
      <c r="S262" s="2" t="s">
        <v>587</v>
      </c>
      <c r="T262" s="2" t="s">
        <v>343</v>
      </c>
      <c r="U262" s="2" t="s">
        <v>733</v>
      </c>
      <c r="V262" s="2" t="s">
        <v>181</v>
      </c>
      <c r="W262" s="2" t="s">
        <v>127</v>
      </c>
      <c r="X262" s="2" t="s">
        <v>8</v>
      </c>
      <c r="Y262" s="2">
        <v>3.0</v>
      </c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2"/>
      <c r="BC262" s="2">
        <f t="shared" si="4"/>
        <v>3</v>
      </c>
      <c r="BD262" s="2">
        <f t="shared" si="5"/>
        <v>93</v>
      </c>
      <c r="BE262" s="2">
        <v>53.0</v>
      </c>
    </row>
    <row r="263" ht="84.75" customHeight="1">
      <c r="A263" s="33">
        <f t="shared" si="7"/>
        <v>54330.6</v>
      </c>
      <c r="B263" s="34" t="str">
        <f t="shared" si="8"/>
        <v>http://helpstore.shop/keyword/UMD3341NBV F0049</v>
      </c>
      <c r="C263" s="35"/>
      <c r="D263" s="29"/>
      <c r="E263" s="36">
        <f t="shared" si="9"/>
        <v>0</v>
      </c>
      <c r="F263" s="3">
        <f t="shared" si="10"/>
        <v>0.27</v>
      </c>
      <c r="G263" s="2"/>
      <c r="H263" s="2"/>
      <c r="I263" s="2"/>
      <c r="J263" s="2" t="s">
        <v>732</v>
      </c>
      <c r="K263" s="2"/>
      <c r="L263" s="2"/>
      <c r="M263" s="2"/>
      <c r="N263" s="2"/>
      <c r="O263" s="2"/>
      <c r="P263" s="2"/>
      <c r="Q263" s="2" t="s">
        <v>456</v>
      </c>
      <c r="R263" s="2" t="s">
        <v>45</v>
      </c>
      <c r="S263" s="2" t="s">
        <v>587</v>
      </c>
      <c r="T263" s="2" t="s">
        <v>343</v>
      </c>
      <c r="U263" s="2" t="s">
        <v>734</v>
      </c>
      <c r="V263" s="2" t="s">
        <v>735</v>
      </c>
      <c r="W263" s="2" t="s">
        <v>127</v>
      </c>
      <c r="X263" s="2" t="s">
        <v>8</v>
      </c>
      <c r="Y263" s="2">
        <v>3.0</v>
      </c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2"/>
      <c r="BC263" s="2">
        <f t="shared" si="4"/>
        <v>3</v>
      </c>
      <c r="BD263" s="2">
        <f t="shared" si="5"/>
        <v>93</v>
      </c>
      <c r="BE263" s="2">
        <v>53.0</v>
      </c>
    </row>
    <row r="264" ht="84.75" customHeight="1">
      <c r="A264" s="33">
        <f t="shared" si="7"/>
        <v>54330.6</v>
      </c>
      <c r="B264" s="34" t="str">
        <f t="shared" si="8"/>
        <v>http://helpstore.shop/keyword/UMD3341NBV F0079</v>
      </c>
      <c r="C264" s="35"/>
      <c r="D264" s="29"/>
      <c r="E264" s="36">
        <f t="shared" si="9"/>
        <v>0</v>
      </c>
      <c r="F264" s="3">
        <f t="shared" si="10"/>
        <v>0.27</v>
      </c>
      <c r="G264" s="2"/>
      <c r="H264" s="2"/>
      <c r="I264" s="2"/>
      <c r="J264" s="2" t="s">
        <v>732</v>
      </c>
      <c r="K264" s="2"/>
      <c r="L264" s="2"/>
      <c r="M264" s="2"/>
      <c r="N264" s="2"/>
      <c r="O264" s="2"/>
      <c r="P264" s="2"/>
      <c r="Q264" s="2" t="s">
        <v>456</v>
      </c>
      <c r="R264" s="2" t="s">
        <v>45</v>
      </c>
      <c r="S264" s="2" t="s">
        <v>587</v>
      </c>
      <c r="T264" s="2" t="s">
        <v>343</v>
      </c>
      <c r="U264" s="2" t="s">
        <v>736</v>
      </c>
      <c r="V264" s="2" t="s">
        <v>737</v>
      </c>
      <c r="W264" s="2" t="s">
        <v>127</v>
      </c>
      <c r="X264" s="2" t="s">
        <v>8</v>
      </c>
      <c r="Y264" s="2">
        <v>2.0</v>
      </c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2"/>
      <c r="BC264" s="2">
        <f t="shared" si="4"/>
        <v>2</v>
      </c>
      <c r="BD264" s="2">
        <f t="shared" si="5"/>
        <v>62</v>
      </c>
      <c r="BE264" s="2">
        <v>53.0</v>
      </c>
    </row>
    <row r="265" ht="84.75" customHeight="1">
      <c r="A265" s="33">
        <f t="shared" si="7"/>
        <v>134950.2</v>
      </c>
      <c r="B265" s="34" t="str">
        <f t="shared" si="8"/>
        <v>http://helpstore.shop/keyword/1N1666067BLUETTE BLUETTE</v>
      </c>
      <c r="C265" s="35"/>
      <c r="D265" s="29"/>
      <c r="E265" s="36">
        <f t="shared" si="9"/>
        <v>0</v>
      </c>
      <c r="F265" s="3">
        <f t="shared" si="10"/>
        <v>0.27</v>
      </c>
      <c r="G265" s="2"/>
      <c r="H265" s="2"/>
      <c r="I265" s="2"/>
      <c r="J265" s="2" t="s">
        <v>738</v>
      </c>
      <c r="K265" s="2"/>
      <c r="L265" s="2"/>
      <c r="M265" s="2"/>
      <c r="N265" s="2"/>
      <c r="O265" s="2"/>
      <c r="P265" s="2"/>
      <c r="Q265" s="2" t="s">
        <v>478</v>
      </c>
      <c r="R265" s="2" t="s">
        <v>136</v>
      </c>
      <c r="S265" s="2" t="s">
        <v>587</v>
      </c>
      <c r="T265" s="2" t="s">
        <v>132</v>
      </c>
      <c r="U265" s="2" t="s">
        <v>739</v>
      </c>
      <c r="V265" s="2" t="s">
        <v>740</v>
      </c>
      <c r="W265" s="2" t="s">
        <v>127</v>
      </c>
      <c r="X265" s="2" t="s">
        <v>7</v>
      </c>
      <c r="Y265" s="2">
        <v>1.0</v>
      </c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2"/>
      <c r="BC265" s="2">
        <f t="shared" si="4"/>
        <v>1</v>
      </c>
      <c r="BD265" s="2">
        <f t="shared" si="5"/>
        <v>77</v>
      </c>
      <c r="BE265" s="2">
        <v>53.0</v>
      </c>
    </row>
    <row r="266" ht="84.75" customHeight="1">
      <c r="A266" s="33">
        <f t="shared" si="7"/>
        <v>154228.8</v>
      </c>
      <c r="B266" s="34" t="str">
        <f t="shared" si="8"/>
        <v>http://helpstore.shop/keyword/2ARD642AHFNERO NERO</v>
      </c>
      <c r="C266" s="35"/>
      <c r="D266" s="29"/>
      <c r="E266" s="36">
        <f t="shared" si="9"/>
        <v>0</v>
      </c>
      <c r="F266" s="3">
        <f t="shared" si="10"/>
        <v>0.27</v>
      </c>
      <c r="G266" s="2"/>
      <c r="H266" s="2"/>
      <c r="I266" s="2"/>
      <c r="J266" s="2" t="s">
        <v>738</v>
      </c>
      <c r="K266" s="2"/>
      <c r="L266" s="2"/>
      <c r="M266" s="2"/>
      <c r="N266" s="2"/>
      <c r="O266" s="2"/>
      <c r="P266" s="2"/>
      <c r="Q266" s="2" t="s">
        <v>741</v>
      </c>
      <c r="R266" s="2" t="s">
        <v>271</v>
      </c>
      <c r="S266" s="2" t="s">
        <v>587</v>
      </c>
      <c r="T266" s="2" t="s">
        <v>132</v>
      </c>
      <c r="U266" s="2" t="s">
        <v>742</v>
      </c>
      <c r="V266" s="2" t="s">
        <v>335</v>
      </c>
      <c r="W266" s="2" t="s">
        <v>127</v>
      </c>
      <c r="X266" s="2" t="s">
        <v>7</v>
      </c>
      <c r="Y266" s="2">
        <v>1.0</v>
      </c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2"/>
      <c r="BC266" s="2">
        <f t="shared" si="4"/>
        <v>1</v>
      </c>
      <c r="BD266" s="2">
        <f t="shared" si="5"/>
        <v>88</v>
      </c>
      <c r="BE266" s="2">
        <v>53.0</v>
      </c>
    </row>
    <row r="267" ht="84.75" customHeight="1">
      <c r="A267" s="33">
        <f t="shared" si="7"/>
        <v>154228.8</v>
      </c>
      <c r="B267" s="34" t="str">
        <f t="shared" si="8"/>
        <v>http://helpstore.shop/keyword/2ARD642AHFROSSO ROSSO</v>
      </c>
      <c r="C267" s="35"/>
      <c r="D267" s="29"/>
      <c r="E267" s="36">
        <f t="shared" si="9"/>
        <v>0</v>
      </c>
      <c r="F267" s="3">
        <f t="shared" si="10"/>
        <v>0.27</v>
      </c>
      <c r="G267" s="2"/>
      <c r="H267" s="2"/>
      <c r="I267" s="2"/>
      <c r="J267" s="2" t="s">
        <v>738</v>
      </c>
      <c r="K267" s="2"/>
      <c r="L267" s="2"/>
      <c r="M267" s="2"/>
      <c r="N267" s="2"/>
      <c r="O267" s="2"/>
      <c r="P267" s="2"/>
      <c r="Q267" s="2" t="s">
        <v>741</v>
      </c>
      <c r="R267" s="2" t="s">
        <v>271</v>
      </c>
      <c r="S267" s="2" t="s">
        <v>587</v>
      </c>
      <c r="T267" s="2" t="s">
        <v>132</v>
      </c>
      <c r="U267" s="2" t="s">
        <v>743</v>
      </c>
      <c r="V267" s="2" t="s">
        <v>158</v>
      </c>
      <c r="W267" s="2" t="s">
        <v>127</v>
      </c>
      <c r="X267" s="2" t="s">
        <v>7</v>
      </c>
      <c r="Y267" s="2">
        <v>2.0</v>
      </c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2"/>
      <c r="BC267" s="2">
        <f t="shared" si="4"/>
        <v>2</v>
      </c>
      <c r="BD267" s="2">
        <f t="shared" si="5"/>
        <v>176</v>
      </c>
      <c r="BE267" s="2">
        <v>53.0</v>
      </c>
    </row>
    <row r="268" ht="84.75" customHeight="1">
      <c r="A268" s="33">
        <f t="shared" si="7"/>
        <v>233095.8</v>
      </c>
      <c r="B268" s="34" t="str">
        <f t="shared" si="8"/>
        <v>http://helpstore.shop/keyword/2ARG56119F0Q07 F0Q07</v>
      </c>
      <c r="C268" s="35"/>
      <c r="D268" s="29"/>
      <c r="E268" s="36">
        <f t="shared" si="9"/>
        <v>0</v>
      </c>
      <c r="F268" s="3">
        <f t="shared" si="10"/>
        <v>0.27</v>
      </c>
      <c r="G268" s="2"/>
      <c r="H268" s="2"/>
      <c r="I268" s="2"/>
      <c r="J268" s="2" t="s">
        <v>738</v>
      </c>
      <c r="K268" s="2"/>
      <c r="L268" s="2"/>
      <c r="M268" s="2"/>
      <c r="N268" s="2"/>
      <c r="O268" s="2"/>
      <c r="P268" s="2"/>
      <c r="Q268" s="2" t="s">
        <v>606</v>
      </c>
      <c r="R268" s="2" t="s">
        <v>708</v>
      </c>
      <c r="S268" s="2" t="s">
        <v>587</v>
      </c>
      <c r="T268" s="2" t="s">
        <v>132</v>
      </c>
      <c r="U268" s="2" t="s">
        <v>744</v>
      </c>
      <c r="V268" s="2" t="s">
        <v>745</v>
      </c>
      <c r="W268" s="2" t="s">
        <v>127</v>
      </c>
      <c r="X268" s="2" t="s">
        <v>7</v>
      </c>
      <c r="Y268" s="2">
        <v>2.0</v>
      </c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2"/>
      <c r="BC268" s="2">
        <f t="shared" si="4"/>
        <v>2</v>
      </c>
      <c r="BD268" s="2">
        <f t="shared" si="5"/>
        <v>266</v>
      </c>
      <c r="BE268" s="2">
        <v>53.0</v>
      </c>
    </row>
    <row r="269" ht="84.75" customHeight="1">
      <c r="A269" s="33">
        <f t="shared" si="7"/>
        <v>138455.4</v>
      </c>
      <c r="B269" s="34" t="str">
        <f t="shared" si="8"/>
        <v>http://helpstore.shop/keyword/2ARG992AHFNERO NERO</v>
      </c>
      <c r="C269" s="35"/>
      <c r="D269" s="29"/>
      <c r="E269" s="36">
        <f t="shared" si="9"/>
        <v>0</v>
      </c>
      <c r="F269" s="3">
        <f t="shared" si="10"/>
        <v>0.27</v>
      </c>
      <c r="G269" s="2"/>
      <c r="H269" s="2"/>
      <c r="I269" s="2"/>
      <c r="J269" s="2" t="s">
        <v>738</v>
      </c>
      <c r="K269" s="2"/>
      <c r="L269" s="2"/>
      <c r="M269" s="2"/>
      <c r="N269" s="2"/>
      <c r="O269" s="2"/>
      <c r="P269" s="2"/>
      <c r="Q269" s="2" t="s">
        <v>288</v>
      </c>
      <c r="R269" s="2" t="s">
        <v>254</v>
      </c>
      <c r="S269" s="2" t="s">
        <v>587</v>
      </c>
      <c r="T269" s="2" t="s">
        <v>132</v>
      </c>
      <c r="U269" s="2" t="s">
        <v>746</v>
      </c>
      <c r="V269" s="2" t="s">
        <v>335</v>
      </c>
      <c r="W269" s="2" t="s">
        <v>127</v>
      </c>
      <c r="X269" s="2" t="s">
        <v>7</v>
      </c>
      <c r="Y269" s="2">
        <v>1.0</v>
      </c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2"/>
      <c r="BC269" s="2">
        <f t="shared" si="4"/>
        <v>1</v>
      </c>
      <c r="BD269" s="2">
        <f t="shared" si="5"/>
        <v>79</v>
      </c>
      <c r="BE269" s="2">
        <v>53.0</v>
      </c>
    </row>
    <row r="270" ht="84.75" customHeight="1">
      <c r="A270" s="33">
        <f t="shared" si="7"/>
        <v>210312</v>
      </c>
      <c r="B270" s="34" t="str">
        <f t="shared" si="8"/>
        <v>http://helpstore.shop/keyword/2ARH880HFF0170 F0170</v>
      </c>
      <c r="C270" s="35"/>
      <c r="D270" s="29"/>
      <c r="E270" s="36">
        <f t="shared" si="9"/>
        <v>0</v>
      </c>
      <c r="F270" s="3">
        <f t="shared" si="10"/>
        <v>0.27</v>
      </c>
      <c r="G270" s="2"/>
      <c r="H270" s="2"/>
      <c r="I270" s="2"/>
      <c r="J270" s="2" t="s">
        <v>738</v>
      </c>
      <c r="K270" s="2"/>
      <c r="L270" s="2"/>
      <c r="M270" s="2"/>
      <c r="N270" s="2"/>
      <c r="O270" s="2"/>
      <c r="P270" s="2"/>
      <c r="Q270" s="2" t="s">
        <v>76</v>
      </c>
      <c r="R270" s="2" t="s">
        <v>636</v>
      </c>
      <c r="S270" s="2" t="s">
        <v>587</v>
      </c>
      <c r="T270" s="2" t="s">
        <v>132</v>
      </c>
      <c r="U270" s="2" t="s">
        <v>747</v>
      </c>
      <c r="V270" s="2" t="s">
        <v>748</v>
      </c>
      <c r="W270" s="2" t="s">
        <v>127</v>
      </c>
      <c r="X270" s="2" t="s">
        <v>7</v>
      </c>
      <c r="Y270" s="2">
        <v>1.0</v>
      </c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2"/>
      <c r="BC270" s="2">
        <f t="shared" si="4"/>
        <v>1</v>
      </c>
      <c r="BD270" s="2">
        <f t="shared" si="5"/>
        <v>120</v>
      </c>
      <c r="BE270" s="2">
        <v>53.0</v>
      </c>
    </row>
    <row r="271" ht="84.75" customHeight="1">
      <c r="A271" s="33">
        <f t="shared" si="7"/>
        <v>1360017.6</v>
      </c>
      <c r="B271" s="34" t="str">
        <f t="shared" si="8"/>
        <v>http://helpstore.shop/keyword/2VB0932EYTF0002 F0002</v>
      </c>
      <c r="C271" s="35"/>
      <c r="D271" s="29"/>
      <c r="E271" s="36">
        <f t="shared" si="9"/>
        <v>0</v>
      </c>
      <c r="F271" s="3">
        <f t="shared" si="10"/>
        <v>0.27</v>
      </c>
      <c r="G271" s="2"/>
      <c r="H271" s="2"/>
      <c r="I271" s="2"/>
      <c r="J271" s="2" t="s">
        <v>738</v>
      </c>
      <c r="K271" s="2"/>
      <c r="L271" s="2"/>
      <c r="M271" s="2"/>
      <c r="N271" s="2"/>
      <c r="O271" s="2"/>
      <c r="P271" s="2"/>
      <c r="Q271" s="2" t="s">
        <v>749</v>
      </c>
      <c r="R271" s="2" t="s">
        <v>586</v>
      </c>
      <c r="S271" s="2" t="s">
        <v>587</v>
      </c>
      <c r="T271" s="2" t="s">
        <v>132</v>
      </c>
      <c r="U271" s="2" t="s">
        <v>750</v>
      </c>
      <c r="V271" s="2" t="s">
        <v>751</v>
      </c>
      <c r="W271" s="2" t="s">
        <v>127</v>
      </c>
      <c r="X271" s="2" t="s">
        <v>7</v>
      </c>
      <c r="Y271" s="2">
        <v>1.0</v>
      </c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2"/>
      <c r="BC271" s="2">
        <f t="shared" si="4"/>
        <v>1</v>
      </c>
      <c r="BD271" s="2">
        <f t="shared" si="5"/>
        <v>776</v>
      </c>
      <c r="BE271" s="2">
        <v>53.0</v>
      </c>
    </row>
    <row r="272" ht="84.75" customHeight="1">
      <c r="A272" s="33">
        <f t="shared" si="7"/>
        <v>1573834.8</v>
      </c>
      <c r="B272" s="34" t="str">
        <f t="shared" si="8"/>
        <v>http://helpstore.shop/keyword/2VB1002E00F0002 F0002</v>
      </c>
      <c r="C272" s="35"/>
      <c r="D272" s="29"/>
      <c r="E272" s="36">
        <f t="shared" si="9"/>
        <v>0</v>
      </c>
      <c r="F272" s="3">
        <f t="shared" si="10"/>
        <v>0.27</v>
      </c>
      <c r="G272" s="2"/>
      <c r="H272" s="2"/>
      <c r="I272" s="2"/>
      <c r="J272" s="2" t="s">
        <v>738</v>
      </c>
      <c r="K272" s="2"/>
      <c r="L272" s="2"/>
      <c r="M272" s="2"/>
      <c r="N272" s="2"/>
      <c r="O272" s="2"/>
      <c r="P272" s="2"/>
      <c r="Q272" s="2" t="s">
        <v>752</v>
      </c>
      <c r="R272" s="2" t="s">
        <v>753</v>
      </c>
      <c r="S272" s="2" t="s">
        <v>587</v>
      </c>
      <c r="T272" s="2" t="s">
        <v>132</v>
      </c>
      <c r="U272" s="2" t="s">
        <v>754</v>
      </c>
      <c r="V272" s="2" t="s">
        <v>751</v>
      </c>
      <c r="W272" s="2" t="s">
        <v>127</v>
      </c>
      <c r="X272" s="2" t="s">
        <v>7</v>
      </c>
      <c r="Y272" s="2">
        <v>1.0</v>
      </c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2"/>
      <c r="BC272" s="2">
        <f t="shared" si="4"/>
        <v>1</v>
      </c>
      <c r="BD272" s="2">
        <f t="shared" si="5"/>
        <v>898</v>
      </c>
      <c r="BE272" s="2">
        <v>53.0</v>
      </c>
    </row>
    <row r="273" ht="84.75" customHeight="1">
      <c r="A273" s="33">
        <f t="shared" si="7"/>
        <v>967435.2</v>
      </c>
      <c r="B273" s="34" t="str">
        <f t="shared" si="8"/>
        <v>http://helpstore.shop/keyword/2VG003QX0F0002 F0002</v>
      </c>
      <c r="C273" s="35"/>
      <c r="D273" s="29"/>
      <c r="E273" s="36">
        <f t="shared" si="9"/>
        <v>0</v>
      </c>
      <c r="F273" s="3">
        <f t="shared" si="10"/>
        <v>0.27</v>
      </c>
      <c r="G273" s="2"/>
      <c r="H273" s="2"/>
      <c r="I273" s="2"/>
      <c r="J273" s="2" t="s">
        <v>738</v>
      </c>
      <c r="K273" s="2"/>
      <c r="L273" s="2"/>
      <c r="M273" s="2"/>
      <c r="N273" s="2"/>
      <c r="O273" s="2"/>
      <c r="P273" s="2"/>
      <c r="Q273" s="2" t="s">
        <v>755</v>
      </c>
      <c r="R273" s="2" t="s">
        <v>578</v>
      </c>
      <c r="S273" s="2" t="s">
        <v>587</v>
      </c>
      <c r="T273" s="2" t="s">
        <v>132</v>
      </c>
      <c r="U273" s="2" t="s">
        <v>756</v>
      </c>
      <c r="V273" s="2" t="s">
        <v>751</v>
      </c>
      <c r="W273" s="2" t="s">
        <v>127</v>
      </c>
      <c r="X273" s="2" t="s">
        <v>7</v>
      </c>
      <c r="Y273" s="2">
        <v>1.0</v>
      </c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2"/>
      <c r="BC273" s="2">
        <f t="shared" si="4"/>
        <v>1</v>
      </c>
      <c r="BD273" s="2">
        <f t="shared" si="5"/>
        <v>552</v>
      </c>
      <c r="BE273" s="2">
        <v>53.0</v>
      </c>
    </row>
    <row r="274" ht="84.75" customHeight="1">
      <c r="A274" s="33">
        <f t="shared" si="7"/>
        <v>651967.2</v>
      </c>
      <c r="B274" s="34" t="str">
        <f t="shared" si="8"/>
        <v>http://helpstore.shop/keyword/2VZ0662EUQF0RX1 F0RX1</v>
      </c>
      <c r="C274" s="35"/>
      <c r="D274" s="29"/>
      <c r="E274" s="36">
        <f t="shared" si="9"/>
        <v>0</v>
      </c>
      <c r="F274" s="3">
        <f t="shared" si="10"/>
        <v>0.27</v>
      </c>
      <c r="G274" s="2"/>
      <c r="H274" s="2"/>
      <c r="I274" s="2"/>
      <c r="J274" s="2" t="s">
        <v>738</v>
      </c>
      <c r="K274" s="2"/>
      <c r="L274" s="2"/>
      <c r="M274" s="2"/>
      <c r="N274" s="2"/>
      <c r="O274" s="2"/>
      <c r="P274" s="2"/>
      <c r="Q274" s="2" t="s">
        <v>757</v>
      </c>
      <c r="R274" s="2" t="s">
        <v>758</v>
      </c>
      <c r="S274" s="2" t="s">
        <v>587</v>
      </c>
      <c r="T274" s="2" t="s">
        <v>132</v>
      </c>
      <c r="U274" s="2" t="s">
        <v>759</v>
      </c>
      <c r="V274" s="2" t="s">
        <v>760</v>
      </c>
      <c r="W274" s="2" t="s">
        <v>127</v>
      </c>
      <c r="X274" s="2" t="s">
        <v>7</v>
      </c>
      <c r="Y274" s="2">
        <v>4.0</v>
      </c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2"/>
      <c r="BC274" s="2">
        <f t="shared" si="4"/>
        <v>4</v>
      </c>
      <c r="BD274" s="2">
        <f t="shared" si="5"/>
        <v>1488</v>
      </c>
      <c r="BE274" s="2">
        <v>53.0</v>
      </c>
    </row>
    <row r="275" ht="84.75" customHeight="1">
      <c r="A275" s="33">
        <f t="shared" si="7"/>
        <v>91135.2</v>
      </c>
      <c r="B275" s="34" t="str">
        <f t="shared" si="8"/>
        <v>http://helpstore.shop/keyword/UCR48D92F0R60 F0R60</v>
      </c>
      <c r="C275" s="35"/>
      <c r="D275" s="29"/>
      <c r="E275" s="36">
        <f t="shared" si="9"/>
        <v>0</v>
      </c>
      <c r="F275" s="3">
        <f t="shared" si="10"/>
        <v>0.27</v>
      </c>
      <c r="G275" s="2"/>
      <c r="H275" s="2"/>
      <c r="I275" s="2"/>
      <c r="J275" s="2" t="s">
        <v>738</v>
      </c>
      <c r="K275" s="2"/>
      <c r="L275" s="2"/>
      <c r="M275" s="2"/>
      <c r="N275" s="2"/>
      <c r="O275" s="2"/>
      <c r="P275" s="2"/>
      <c r="Q275" s="2" t="s">
        <v>572</v>
      </c>
      <c r="R275" s="2" t="s">
        <v>78</v>
      </c>
      <c r="S275" s="2" t="s">
        <v>587</v>
      </c>
      <c r="T275" s="2" t="s">
        <v>132</v>
      </c>
      <c r="U275" s="2" t="s">
        <v>761</v>
      </c>
      <c r="V275" s="2" t="s">
        <v>762</v>
      </c>
      <c r="W275" s="2" t="s">
        <v>127</v>
      </c>
      <c r="X275" s="2" t="s">
        <v>7</v>
      </c>
      <c r="Y275" s="2">
        <v>2.0</v>
      </c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2"/>
      <c r="BC275" s="2">
        <f t="shared" si="4"/>
        <v>2</v>
      </c>
      <c r="BD275" s="2">
        <f t="shared" si="5"/>
        <v>104</v>
      </c>
      <c r="BE275" s="2">
        <v>53.0</v>
      </c>
    </row>
    <row r="276" ht="84.75" customHeight="1">
      <c r="A276" s="33">
        <f t="shared" si="7"/>
        <v>105156</v>
      </c>
      <c r="B276" s="34" t="str">
        <f t="shared" si="8"/>
        <v>http://helpstore.shop/keyword/UCR48J3QF088M F088M</v>
      </c>
      <c r="C276" s="35"/>
      <c r="D276" s="29"/>
      <c r="E276" s="36">
        <f t="shared" si="9"/>
        <v>0</v>
      </c>
      <c r="F276" s="3">
        <f t="shared" si="10"/>
        <v>0.27</v>
      </c>
      <c r="G276" s="2"/>
      <c r="H276" s="2"/>
      <c r="I276" s="2"/>
      <c r="J276" s="2" t="s">
        <v>738</v>
      </c>
      <c r="K276" s="2"/>
      <c r="L276" s="2"/>
      <c r="M276" s="2"/>
      <c r="N276" s="2"/>
      <c r="O276" s="2"/>
      <c r="P276" s="2"/>
      <c r="Q276" s="2" t="s">
        <v>74</v>
      </c>
      <c r="R276" s="2" t="s">
        <v>245</v>
      </c>
      <c r="S276" s="2" t="s">
        <v>587</v>
      </c>
      <c r="T276" s="2" t="s">
        <v>132</v>
      </c>
      <c r="U276" s="2" t="s">
        <v>763</v>
      </c>
      <c r="V276" s="2" t="s">
        <v>764</v>
      </c>
      <c r="W276" s="2" t="s">
        <v>127</v>
      </c>
      <c r="X276" s="2" t="s">
        <v>7</v>
      </c>
      <c r="Y276" s="2">
        <v>1.0</v>
      </c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2"/>
      <c r="BC276" s="2">
        <f t="shared" si="4"/>
        <v>1</v>
      </c>
      <c r="BD276" s="2">
        <f t="shared" si="5"/>
        <v>60</v>
      </c>
      <c r="BE276" s="2">
        <v>53.0</v>
      </c>
    </row>
    <row r="277" ht="84.75" customHeight="1">
      <c r="A277" s="33">
        <f t="shared" si="7"/>
        <v>94640.4</v>
      </c>
      <c r="B277" s="34" t="str">
        <f t="shared" si="8"/>
        <v>http://helpstore.shop/keyword/UCR48WCJF0002 F0002</v>
      </c>
      <c r="C277" s="35"/>
      <c r="D277" s="29"/>
      <c r="E277" s="36">
        <f t="shared" si="9"/>
        <v>0</v>
      </c>
      <c r="F277" s="3">
        <f t="shared" si="10"/>
        <v>0.27</v>
      </c>
      <c r="G277" s="2"/>
      <c r="H277" s="2"/>
      <c r="I277" s="2"/>
      <c r="J277" s="2" t="s">
        <v>738</v>
      </c>
      <c r="K277" s="2"/>
      <c r="L277" s="2"/>
      <c r="M277" s="2"/>
      <c r="N277" s="2"/>
      <c r="O277" s="2"/>
      <c r="P277" s="2"/>
      <c r="Q277" s="2" t="s">
        <v>55</v>
      </c>
      <c r="R277" s="2" t="s">
        <v>80</v>
      </c>
      <c r="S277" s="2" t="s">
        <v>587</v>
      </c>
      <c r="T277" s="2" t="s">
        <v>132</v>
      </c>
      <c r="U277" s="2" t="s">
        <v>765</v>
      </c>
      <c r="V277" s="2" t="s">
        <v>751</v>
      </c>
      <c r="W277" s="2" t="s">
        <v>127</v>
      </c>
      <c r="X277" s="2" t="s">
        <v>7</v>
      </c>
      <c r="Y277" s="2">
        <v>3.0</v>
      </c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2"/>
      <c r="BC277" s="2">
        <f t="shared" si="4"/>
        <v>3</v>
      </c>
      <c r="BD277" s="2">
        <f t="shared" si="5"/>
        <v>162</v>
      </c>
      <c r="BE277" s="2">
        <v>53.0</v>
      </c>
    </row>
    <row r="278" ht="84.75" customHeight="1">
      <c r="A278" s="33">
        <f t="shared" si="7"/>
        <v>94640.4</v>
      </c>
      <c r="B278" s="34" t="str">
        <f t="shared" si="8"/>
        <v>http://helpstore.shop/keyword/UCR48WCJFOOO2 FOOO2</v>
      </c>
      <c r="C278" s="35"/>
      <c r="D278" s="29"/>
      <c r="E278" s="36">
        <f t="shared" si="9"/>
        <v>0</v>
      </c>
      <c r="F278" s="3">
        <f t="shared" si="10"/>
        <v>0.27</v>
      </c>
      <c r="G278" s="2"/>
      <c r="H278" s="2"/>
      <c r="I278" s="2"/>
      <c r="J278" s="2" t="s">
        <v>738</v>
      </c>
      <c r="K278" s="2"/>
      <c r="L278" s="2"/>
      <c r="M278" s="2"/>
      <c r="N278" s="2"/>
      <c r="O278" s="2"/>
      <c r="P278" s="2"/>
      <c r="Q278" s="2" t="s">
        <v>55</v>
      </c>
      <c r="R278" s="2" t="s">
        <v>80</v>
      </c>
      <c r="S278" s="2" t="s">
        <v>587</v>
      </c>
      <c r="T278" s="2" t="s">
        <v>132</v>
      </c>
      <c r="U278" s="2" t="s">
        <v>766</v>
      </c>
      <c r="V278" s="2" t="s">
        <v>767</v>
      </c>
      <c r="W278" s="2" t="s">
        <v>127</v>
      </c>
      <c r="X278" s="2" t="s">
        <v>7</v>
      </c>
      <c r="Y278" s="2">
        <v>1.0</v>
      </c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2"/>
      <c r="BC278" s="2">
        <f t="shared" si="4"/>
        <v>1</v>
      </c>
      <c r="BD278" s="2">
        <f t="shared" si="5"/>
        <v>54</v>
      </c>
      <c r="BE278" s="2">
        <v>53.0</v>
      </c>
    </row>
    <row r="279" ht="84.75" customHeight="1">
      <c r="A279" s="33">
        <f t="shared" si="7"/>
        <v>105156</v>
      </c>
      <c r="B279" s="34" t="str">
        <f t="shared" si="8"/>
        <v>http://helpstore.shop/keyword/UCR511E0BF0089 F0089</v>
      </c>
      <c r="C279" s="35"/>
      <c r="D279" s="29"/>
      <c r="E279" s="36">
        <f t="shared" si="9"/>
        <v>0</v>
      </c>
      <c r="F279" s="3">
        <f t="shared" si="10"/>
        <v>0.27</v>
      </c>
      <c r="G279" s="2"/>
      <c r="H279" s="2"/>
      <c r="I279" s="2"/>
      <c r="J279" s="2" t="s">
        <v>738</v>
      </c>
      <c r="K279" s="2"/>
      <c r="L279" s="2"/>
      <c r="M279" s="2"/>
      <c r="N279" s="2"/>
      <c r="O279" s="2"/>
      <c r="P279" s="2"/>
      <c r="Q279" s="2" t="s">
        <v>74</v>
      </c>
      <c r="R279" s="2" t="s">
        <v>245</v>
      </c>
      <c r="S279" s="2" t="s">
        <v>587</v>
      </c>
      <c r="T279" s="2" t="s">
        <v>132</v>
      </c>
      <c r="U279" s="2" t="s">
        <v>768</v>
      </c>
      <c r="V279" s="2" t="s">
        <v>769</v>
      </c>
      <c r="W279" s="2" t="s">
        <v>127</v>
      </c>
      <c r="X279" s="2" t="s">
        <v>7</v>
      </c>
      <c r="Y279" s="2">
        <v>2.0</v>
      </c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2"/>
      <c r="BC279" s="2">
        <f t="shared" si="4"/>
        <v>2</v>
      </c>
      <c r="BD279" s="2">
        <f t="shared" si="5"/>
        <v>120</v>
      </c>
      <c r="BE279" s="2">
        <v>53.0</v>
      </c>
    </row>
    <row r="280" ht="84.75" customHeight="1">
      <c r="A280" s="33">
        <f t="shared" si="7"/>
        <v>105156</v>
      </c>
      <c r="B280" s="34" t="str">
        <f t="shared" si="8"/>
        <v>http://helpstore.shop/keyword/UCR511E7DF0A5F F0A5F</v>
      </c>
      <c r="C280" s="35"/>
      <c r="D280" s="29"/>
      <c r="E280" s="36">
        <f t="shared" si="9"/>
        <v>0</v>
      </c>
      <c r="F280" s="3">
        <f t="shared" si="10"/>
        <v>0.27</v>
      </c>
      <c r="G280" s="2"/>
      <c r="H280" s="2"/>
      <c r="I280" s="2"/>
      <c r="J280" s="2" t="s">
        <v>738</v>
      </c>
      <c r="K280" s="2"/>
      <c r="L280" s="2"/>
      <c r="M280" s="2"/>
      <c r="N280" s="2"/>
      <c r="O280" s="2"/>
      <c r="P280" s="2"/>
      <c r="Q280" s="2" t="s">
        <v>74</v>
      </c>
      <c r="R280" s="2" t="s">
        <v>245</v>
      </c>
      <c r="S280" s="2" t="s">
        <v>587</v>
      </c>
      <c r="T280" s="2" t="s">
        <v>132</v>
      </c>
      <c r="U280" s="2" t="s">
        <v>770</v>
      </c>
      <c r="V280" s="2" t="s">
        <v>771</v>
      </c>
      <c r="W280" s="2" t="s">
        <v>127</v>
      </c>
      <c r="X280" s="2" t="s">
        <v>7</v>
      </c>
      <c r="Y280" s="2">
        <v>1.0</v>
      </c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2"/>
      <c r="BC280" s="2">
        <f t="shared" si="4"/>
        <v>1</v>
      </c>
      <c r="BD280" s="2">
        <f t="shared" si="5"/>
        <v>60</v>
      </c>
      <c r="BE280" s="2">
        <v>53.0</v>
      </c>
    </row>
    <row r="281" ht="84.75" customHeight="1">
      <c r="A281" s="33">
        <f t="shared" si="7"/>
        <v>98145.6</v>
      </c>
      <c r="B281" s="34" t="str">
        <f t="shared" si="8"/>
        <v>http://helpstore.shop/keyword/UCR51D92F0049 F0049</v>
      </c>
      <c r="C281" s="35"/>
      <c r="D281" s="29"/>
      <c r="E281" s="36">
        <f t="shared" si="9"/>
        <v>0</v>
      </c>
      <c r="F281" s="3">
        <f t="shared" si="10"/>
        <v>0.27</v>
      </c>
      <c r="G281" s="2"/>
      <c r="H281" s="2"/>
      <c r="I281" s="2"/>
      <c r="J281" s="2" t="s">
        <v>738</v>
      </c>
      <c r="K281" s="2"/>
      <c r="L281" s="2"/>
      <c r="M281" s="2"/>
      <c r="N281" s="2"/>
      <c r="O281" s="2"/>
      <c r="P281" s="2"/>
      <c r="Q281" s="2" t="s">
        <v>56</v>
      </c>
      <c r="R281" s="2" t="s">
        <v>80</v>
      </c>
      <c r="S281" s="2" t="s">
        <v>587</v>
      </c>
      <c r="T281" s="2" t="s">
        <v>132</v>
      </c>
      <c r="U281" s="2" t="s">
        <v>772</v>
      </c>
      <c r="V281" s="2" t="s">
        <v>773</v>
      </c>
      <c r="W281" s="2" t="s">
        <v>127</v>
      </c>
      <c r="X281" s="2" t="s">
        <v>7</v>
      </c>
      <c r="Y281" s="2">
        <v>1.0</v>
      </c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2"/>
      <c r="BC281" s="2">
        <f t="shared" si="4"/>
        <v>1</v>
      </c>
      <c r="BD281" s="2">
        <f t="shared" si="5"/>
        <v>56</v>
      </c>
      <c r="BE281" s="2">
        <v>53.0</v>
      </c>
    </row>
    <row r="282" ht="84.75" customHeight="1">
      <c r="A282" s="33">
        <f t="shared" si="7"/>
        <v>105156</v>
      </c>
      <c r="B282" s="34" t="str">
        <f t="shared" si="8"/>
        <v>http://helpstore.shop/keyword/UCR681EHPF0480 F0480</v>
      </c>
      <c r="C282" s="35"/>
      <c r="D282" s="29"/>
      <c r="E282" s="36">
        <f t="shared" si="9"/>
        <v>0</v>
      </c>
      <c r="F282" s="3">
        <f t="shared" si="10"/>
        <v>0.27</v>
      </c>
      <c r="G282" s="2"/>
      <c r="H282" s="2"/>
      <c r="I282" s="2"/>
      <c r="J282" s="2" t="s">
        <v>738</v>
      </c>
      <c r="K282" s="2"/>
      <c r="L282" s="2"/>
      <c r="M282" s="2"/>
      <c r="N282" s="2"/>
      <c r="O282" s="2"/>
      <c r="P282" s="2"/>
      <c r="Q282" s="2" t="s">
        <v>74</v>
      </c>
      <c r="R282" s="2" t="s">
        <v>323</v>
      </c>
      <c r="S282" s="2" t="s">
        <v>587</v>
      </c>
      <c r="T282" s="2" t="s">
        <v>132</v>
      </c>
      <c r="U282" s="2" t="s">
        <v>774</v>
      </c>
      <c r="V282" s="2" t="s">
        <v>775</v>
      </c>
      <c r="W282" s="2" t="s">
        <v>127</v>
      </c>
      <c r="X282" s="2" t="s">
        <v>7</v>
      </c>
      <c r="Y282" s="2">
        <v>2.0</v>
      </c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2"/>
      <c r="BC282" s="2">
        <f t="shared" si="4"/>
        <v>2</v>
      </c>
      <c r="BD282" s="2">
        <f t="shared" si="5"/>
        <v>120</v>
      </c>
      <c r="BE282" s="2">
        <v>53.0</v>
      </c>
    </row>
    <row r="283" ht="84.75" customHeight="1">
      <c r="A283" s="33">
        <f t="shared" si="7"/>
        <v>108661.2</v>
      </c>
      <c r="B283" s="34" t="str">
        <f t="shared" si="8"/>
        <v>http://helpstore.shop/keyword/UCR75A0VF0007 F0007</v>
      </c>
      <c r="C283" s="35"/>
      <c r="D283" s="29"/>
      <c r="E283" s="36">
        <f t="shared" si="9"/>
        <v>0</v>
      </c>
      <c r="F283" s="3">
        <f t="shared" si="10"/>
        <v>0.27</v>
      </c>
      <c r="G283" s="2"/>
      <c r="H283" s="2"/>
      <c r="I283" s="2"/>
      <c r="J283" s="2" t="s">
        <v>738</v>
      </c>
      <c r="K283" s="2"/>
      <c r="L283" s="2"/>
      <c r="M283" s="2"/>
      <c r="N283" s="2"/>
      <c r="O283" s="2"/>
      <c r="P283" s="2"/>
      <c r="Q283" s="2" t="s">
        <v>647</v>
      </c>
      <c r="R283" s="2" t="s">
        <v>323</v>
      </c>
      <c r="S283" s="2" t="s">
        <v>587</v>
      </c>
      <c r="T283" s="2" t="s">
        <v>132</v>
      </c>
      <c r="U283" s="2" t="s">
        <v>776</v>
      </c>
      <c r="V283" s="2" t="s">
        <v>777</v>
      </c>
      <c r="W283" s="2" t="s">
        <v>127</v>
      </c>
      <c r="X283" s="2" t="s">
        <v>7</v>
      </c>
      <c r="Y283" s="2">
        <v>4.0</v>
      </c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2"/>
      <c r="BC283" s="2">
        <f t="shared" si="4"/>
        <v>4</v>
      </c>
      <c r="BD283" s="2">
        <f t="shared" si="5"/>
        <v>248</v>
      </c>
      <c r="BE283" s="2">
        <v>53.0</v>
      </c>
    </row>
    <row r="284" ht="84.75" customHeight="1">
      <c r="A284" s="33">
        <f t="shared" si="7"/>
        <v>108661.2</v>
      </c>
      <c r="B284" s="34" t="str">
        <f t="shared" si="8"/>
        <v>http://helpstore.shop/keyword/UCR75A0VF0192 F0192</v>
      </c>
      <c r="C284" s="35"/>
      <c r="D284" s="29"/>
      <c r="E284" s="36">
        <f t="shared" si="9"/>
        <v>0</v>
      </c>
      <c r="F284" s="3">
        <f t="shared" si="10"/>
        <v>0.27</v>
      </c>
      <c r="G284" s="2"/>
      <c r="H284" s="2"/>
      <c r="I284" s="2"/>
      <c r="J284" s="2" t="s">
        <v>738</v>
      </c>
      <c r="K284" s="2"/>
      <c r="L284" s="2"/>
      <c r="M284" s="2"/>
      <c r="N284" s="2"/>
      <c r="O284" s="2"/>
      <c r="P284" s="2"/>
      <c r="Q284" s="2" t="s">
        <v>647</v>
      </c>
      <c r="R284" s="2" t="s">
        <v>323</v>
      </c>
      <c r="S284" s="2" t="s">
        <v>587</v>
      </c>
      <c r="T284" s="2" t="s">
        <v>132</v>
      </c>
      <c r="U284" s="2" t="s">
        <v>778</v>
      </c>
      <c r="V284" s="2" t="s">
        <v>779</v>
      </c>
      <c r="W284" s="2" t="s">
        <v>127</v>
      </c>
      <c r="X284" s="2" t="s">
        <v>7</v>
      </c>
      <c r="Y284" s="2">
        <v>1.0</v>
      </c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2"/>
      <c r="BC284" s="2">
        <f t="shared" si="4"/>
        <v>1</v>
      </c>
      <c r="BD284" s="2">
        <f t="shared" si="5"/>
        <v>62</v>
      </c>
      <c r="BE284" s="2">
        <v>53.0</v>
      </c>
    </row>
    <row r="285" ht="84.75" customHeight="1">
      <c r="A285" s="33">
        <f t="shared" si="7"/>
        <v>101650.8</v>
      </c>
      <c r="B285" s="34" t="str">
        <f t="shared" si="8"/>
        <v>http://helpstore.shop/keyword/UCR75D92F0002 F0002</v>
      </c>
      <c r="C285" s="35"/>
      <c r="D285" s="29"/>
      <c r="E285" s="36">
        <f t="shared" si="9"/>
        <v>0</v>
      </c>
      <c r="F285" s="3">
        <f t="shared" si="10"/>
        <v>0.27</v>
      </c>
      <c r="G285" s="2"/>
      <c r="H285" s="2"/>
      <c r="I285" s="2"/>
      <c r="J285" s="2" t="s">
        <v>738</v>
      </c>
      <c r="K285" s="2"/>
      <c r="L285" s="2"/>
      <c r="M285" s="2"/>
      <c r="N285" s="2"/>
      <c r="O285" s="2"/>
      <c r="P285" s="2"/>
      <c r="Q285" s="2" t="s">
        <v>58</v>
      </c>
      <c r="R285" s="2" t="s">
        <v>323</v>
      </c>
      <c r="S285" s="2" t="s">
        <v>587</v>
      </c>
      <c r="T285" s="2" t="s">
        <v>132</v>
      </c>
      <c r="U285" s="2" t="s">
        <v>780</v>
      </c>
      <c r="V285" s="2" t="s">
        <v>751</v>
      </c>
      <c r="W285" s="2" t="s">
        <v>127</v>
      </c>
      <c r="X285" s="2" t="s">
        <v>7</v>
      </c>
      <c r="Y285" s="2">
        <v>2.0</v>
      </c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2"/>
      <c r="BC285" s="2">
        <f t="shared" si="4"/>
        <v>2</v>
      </c>
      <c r="BD285" s="2">
        <f t="shared" si="5"/>
        <v>116</v>
      </c>
      <c r="BE285" s="2">
        <v>53.0</v>
      </c>
    </row>
    <row r="286" ht="84.75" customHeight="1">
      <c r="A286" s="33">
        <f t="shared" si="7"/>
        <v>108661.2</v>
      </c>
      <c r="B286" s="34" t="str">
        <f t="shared" si="8"/>
        <v>http://helpstore.shop/keyword/UCR75D92F0005 F0005</v>
      </c>
      <c r="C286" s="35"/>
      <c r="D286" s="29"/>
      <c r="E286" s="36">
        <f t="shared" si="9"/>
        <v>0</v>
      </c>
      <c r="F286" s="3">
        <f t="shared" si="10"/>
        <v>0.27</v>
      </c>
      <c r="G286" s="2"/>
      <c r="H286" s="2"/>
      <c r="I286" s="2"/>
      <c r="J286" s="2" t="s">
        <v>738</v>
      </c>
      <c r="K286" s="2"/>
      <c r="L286" s="2"/>
      <c r="M286" s="2"/>
      <c r="N286" s="2"/>
      <c r="O286" s="2"/>
      <c r="P286" s="2"/>
      <c r="Q286" s="2" t="s">
        <v>647</v>
      </c>
      <c r="R286" s="2" t="s">
        <v>323</v>
      </c>
      <c r="S286" s="2" t="s">
        <v>587</v>
      </c>
      <c r="T286" s="2" t="s">
        <v>132</v>
      </c>
      <c r="U286" s="2" t="s">
        <v>781</v>
      </c>
      <c r="V286" s="2" t="s">
        <v>782</v>
      </c>
      <c r="W286" s="2" t="s">
        <v>127</v>
      </c>
      <c r="X286" s="2" t="s">
        <v>7</v>
      </c>
      <c r="Y286" s="2">
        <v>1.0</v>
      </c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2"/>
      <c r="BC286" s="2">
        <f t="shared" si="4"/>
        <v>1</v>
      </c>
      <c r="BD286" s="2">
        <f t="shared" si="5"/>
        <v>62</v>
      </c>
      <c r="BE286" s="2">
        <v>53.0</v>
      </c>
    </row>
    <row r="287" ht="84.75" customHeight="1">
      <c r="A287" s="33">
        <f t="shared" si="7"/>
        <v>101650.8</v>
      </c>
      <c r="B287" s="34" t="str">
        <f t="shared" si="8"/>
        <v>http://helpstore.shop/keyword/UCR75D92F0164 F0164</v>
      </c>
      <c r="C287" s="35"/>
      <c r="D287" s="29"/>
      <c r="E287" s="36">
        <f t="shared" si="9"/>
        <v>0</v>
      </c>
      <c r="F287" s="3">
        <f t="shared" si="10"/>
        <v>0.27</v>
      </c>
      <c r="G287" s="2"/>
      <c r="H287" s="2"/>
      <c r="I287" s="2"/>
      <c r="J287" s="2" t="s">
        <v>738</v>
      </c>
      <c r="K287" s="2"/>
      <c r="L287" s="2"/>
      <c r="M287" s="2"/>
      <c r="N287" s="2"/>
      <c r="O287" s="2"/>
      <c r="P287" s="2"/>
      <c r="Q287" s="2" t="s">
        <v>58</v>
      </c>
      <c r="R287" s="2" t="s">
        <v>323</v>
      </c>
      <c r="S287" s="2" t="s">
        <v>587</v>
      </c>
      <c r="T287" s="2" t="s">
        <v>132</v>
      </c>
      <c r="U287" s="2" t="s">
        <v>783</v>
      </c>
      <c r="V287" s="2" t="s">
        <v>784</v>
      </c>
      <c r="W287" s="2" t="s">
        <v>127</v>
      </c>
      <c r="X287" s="2" t="s">
        <v>7</v>
      </c>
      <c r="Y287" s="2">
        <v>4.0</v>
      </c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2"/>
      <c r="BC287" s="2">
        <f t="shared" si="4"/>
        <v>4</v>
      </c>
      <c r="BD287" s="2">
        <f t="shared" si="5"/>
        <v>232</v>
      </c>
      <c r="BE287" s="2">
        <v>53.0</v>
      </c>
    </row>
    <row r="288" ht="84.75" customHeight="1">
      <c r="A288" s="33">
        <f t="shared" si="7"/>
        <v>108661.2</v>
      </c>
      <c r="B288" s="34" t="str">
        <f t="shared" si="8"/>
        <v>http://helpstore.shop/keyword/UCR75D92F0170 F0170</v>
      </c>
      <c r="C288" s="35"/>
      <c r="D288" s="29"/>
      <c r="E288" s="36">
        <f t="shared" si="9"/>
        <v>0</v>
      </c>
      <c r="F288" s="3">
        <f t="shared" si="10"/>
        <v>0.27</v>
      </c>
      <c r="G288" s="2"/>
      <c r="H288" s="2"/>
      <c r="I288" s="2"/>
      <c r="J288" s="2" t="s">
        <v>738</v>
      </c>
      <c r="K288" s="2"/>
      <c r="L288" s="2"/>
      <c r="M288" s="2"/>
      <c r="N288" s="2"/>
      <c r="O288" s="2"/>
      <c r="P288" s="2"/>
      <c r="Q288" s="2" t="s">
        <v>647</v>
      </c>
      <c r="R288" s="2" t="s">
        <v>323</v>
      </c>
      <c r="S288" s="2" t="s">
        <v>587</v>
      </c>
      <c r="T288" s="2" t="s">
        <v>132</v>
      </c>
      <c r="U288" s="2" t="s">
        <v>785</v>
      </c>
      <c r="V288" s="2" t="s">
        <v>748</v>
      </c>
      <c r="W288" s="2" t="s">
        <v>127</v>
      </c>
      <c r="X288" s="2" t="s">
        <v>7</v>
      </c>
      <c r="Y288" s="2">
        <v>2.0</v>
      </c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2"/>
      <c r="BC288" s="2">
        <f t="shared" si="4"/>
        <v>2</v>
      </c>
      <c r="BD288" s="2">
        <f t="shared" si="5"/>
        <v>124</v>
      </c>
      <c r="BE288" s="2">
        <v>53.0</v>
      </c>
    </row>
    <row r="289" ht="84.75" customHeight="1">
      <c r="A289" s="33">
        <f t="shared" si="7"/>
        <v>101650.8</v>
      </c>
      <c r="B289" s="34" t="str">
        <f t="shared" si="8"/>
        <v>http://helpstore.shop/keyword/UCR75D92F0D57 F0D57</v>
      </c>
      <c r="C289" s="35"/>
      <c r="D289" s="29"/>
      <c r="E289" s="36">
        <f t="shared" si="9"/>
        <v>0</v>
      </c>
      <c r="F289" s="3">
        <f t="shared" si="10"/>
        <v>0.27</v>
      </c>
      <c r="G289" s="2"/>
      <c r="H289" s="2"/>
      <c r="I289" s="2"/>
      <c r="J289" s="2" t="s">
        <v>738</v>
      </c>
      <c r="K289" s="2"/>
      <c r="L289" s="2"/>
      <c r="M289" s="2"/>
      <c r="N289" s="2"/>
      <c r="O289" s="2"/>
      <c r="P289" s="2"/>
      <c r="Q289" s="2" t="s">
        <v>58</v>
      </c>
      <c r="R289" s="2" t="s">
        <v>323</v>
      </c>
      <c r="S289" s="2" t="s">
        <v>587</v>
      </c>
      <c r="T289" s="2" t="s">
        <v>132</v>
      </c>
      <c r="U289" s="2" t="s">
        <v>786</v>
      </c>
      <c r="V289" s="2" t="s">
        <v>787</v>
      </c>
      <c r="W289" s="2" t="s">
        <v>127</v>
      </c>
      <c r="X289" s="2" t="s">
        <v>7</v>
      </c>
      <c r="Y289" s="2">
        <v>3.0</v>
      </c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2"/>
      <c r="BC289" s="2">
        <f t="shared" si="4"/>
        <v>3</v>
      </c>
      <c r="BD289" s="2">
        <f t="shared" si="5"/>
        <v>174</v>
      </c>
      <c r="BE289" s="2">
        <v>53.0</v>
      </c>
    </row>
    <row r="290" ht="84.75" customHeight="1">
      <c r="A290" s="33">
        <f t="shared" si="7"/>
        <v>101650.8</v>
      </c>
      <c r="B290" s="34" t="str">
        <f t="shared" si="8"/>
        <v>http://helpstore.shop/keyword/UCR75D92F0D65 F0D65</v>
      </c>
      <c r="C290" s="35"/>
      <c r="D290" s="29"/>
      <c r="E290" s="36">
        <f t="shared" si="9"/>
        <v>0</v>
      </c>
      <c r="F290" s="3">
        <f t="shared" si="10"/>
        <v>0.27</v>
      </c>
      <c r="G290" s="2"/>
      <c r="H290" s="2"/>
      <c r="I290" s="2"/>
      <c r="J290" s="2" t="s">
        <v>738</v>
      </c>
      <c r="K290" s="2"/>
      <c r="L290" s="2"/>
      <c r="M290" s="2"/>
      <c r="N290" s="2"/>
      <c r="O290" s="2"/>
      <c r="P290" s="2"/>
      <c r="Q290" s="2" t="s">
        <v>58</v>
      </c>
      <c r="R290" s="2" t="s">
        <v>323</v>
      </c>
      <c r="S290" s="2" t="s">
        <v>587</v>
      </c>
      <c r="T290" s="2" t="s">
        <v>132</v>
      </c>
      <c r="U290" s="2" t="s">
        <v>788</v>
      </c>
      <c r="V290" s="2" t="s">
        <v>789</v>
      </c>
      <c r="W290" s="2" t="s">
        <v>127</v>
      </c>
      <c r="X290" s="2" t="s">
        <v>7</v>
      </c>
      <c r="Y290" s="2">
        <v>2.0</v>
      </c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2"/>
      <c r="BC290" s="2">
        <f t="shared" si="4"/>
        <v>2</v>
      </c>
      <c r="BD290" s="2">
        <f t="shared" si="5"/>
        <v>116</v>
      </c>
      <c r="BE290" s="2">
        <v>53.0</v>
      </c>
    </row>
    <row r="291" ht="84.75" customHeight="1">
      <c r="A291" s="33">
        <f t="shared" si="7"/>
        <v>108661.2</v>
      </c>
      <c r="B291" s="34" t="str">
        <f t="shared" si="8"/>
        <v>http://helpstore.shop/keyword/UCR771K7JF0D17 F0D17</v>
      </c>
      <c r="C291" s="35"/>
      <c r="D291" s="29"/>
      <c r="E291" s="36">
        <f t="shared" si="9"/>
        <v>0</v>
      </c>
      <c r="F291" s="3">
        <f t="shared" si="10"/>
        <v>0.27</v>
      </c>
      <c r="G291" s="2"/>
      <c r="H291" s="2"/>
      <c r="I291" s="2"/>
      <c r="J291" s="2" t="s">
        <v>738</v>
      </c>
      <c r="K291" s="2"/>
      <c r="L291" s="2"/>
      <c r="M291" s="2"/>
      <c r="N291" s="2"/>
      <c r="O291" s="2"/>
      <c r="P291" s="2"/>
      <c r="Q291" s="2" t="s">
        <v>647</v>
      </c>
      <c r="R291" s="2" t="s">
        <v>323</v>
      </c>
      <c r="S291" s="2" t="s">
        <v>587</v>
      </c>
      <c r="T291" s="2" t="s">
        <v>132</v>
      </c>
      <c r="U291" s="2" t="s">
        <v>790</v>
      </c>
      <c r="V291" s="2" t="s">
        <v>791</v>
      </c>
      <c r="W291" s="2" t="s">
        <v>127</v>
      </c>
      <c r="X291" s="2" t="s">
        <v>7</v>
      </c>
      <c r="Y291" s="2">
        <v>1.0</v>
      </c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2"/>
      <c r="BC291" s="2">
        <f t="shared" si="4"/>
        <v>1</v>
      </c>
      <c r="BD291" s="2">
        <f t="shared" si="5"/>
        <v>62</v>
      </c>
      <c r="BE291" s="2">
        <v>53.0</v>
      </c>
    </row>
    <row r="292" ht="84.75" customHeight="1">
      <c r="A292" s="33">
        <f t="shared" si="7"/>
        <v>108661.2</v>
      </c>
      <c r="B292" s="34" t="str">
        <f t="shared" si="8"/>
        <v>http://helpstore.shop/keyword/UCR771KT5F0276 F0276</v>
      </c>
      <c r="C292" s="35"/>
      <c r="D292" s="29"/>
      <c r="E292" s="36">
        <f t="shared" si="9"/>
        <v>0</v>
      </c>
      <c r="F292" s="3">
        <f t="shared" si="10"/>
        <v>0.27</v>
      </c>
      <c r="G292" s="2"/>
      <c r="H292" s="2"/>
      <c r="I292" s="2"/>
      <c r="J292" s="2" t="s">
        <v>738</v>
      </c>
      <c r="K292" s="2"/>
      <c r="L292" s="2"/>
      <c r="M292" s="2"/>
      <c r="N292" s="2"/>
      <c r="O292" s="2"/>
      <c r="P292" s="2"/>
      <c r="Q292" s="2" t="s">
        <v>647</v>
      </c>
      <c r="R292" s="2" t="s">
        <v>323</v>
      </c>
      <c r="S292" s="2" t="s">
        <v>587</v>
      </c>
      <c r="T292" s="2" t="s">
        <v>132</v>
      </c>
      <c r="U292" s="2" t="s">
        <v>792</v>
      </c>
      <c r="V292" s="2" t="s">
        <v>793</v>
      </c>
      <c r="W292" s="2" t="s">
        <v>127</v>
      </c>
      <c r="X292" s="2" t="s">
        <v>7</v>
      </c>
      <c r="Y292" s="2">
        <v>1.0</v>
      </c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2"/>
      <c r="BC292" s="2">
        <f t="shared" si="4"/>
        <v>1</v>
      </c>
      <c r="BD292" s="2">
        <f t="shared" si="5"/>
        <v>62</v>
      </c>
      <c r="BE292" s="2">
        <v>53.0</v>
      </c>
    </row>
    <row r="293" ht="84.75" customHeight="1">
      <c r="A293" s="33">
        <f t="shared" si="7"/>
        <v>108661.2</v>
      </c>
      <c r="B293" s="34" t="str">
        <f t="shared" si="8"/>
        <v>http://helpstore.shop/keyword/UCR771KTTF0D65 F0D65</v>
      </c>
      <c r="C293" s="35"/>
      <c r="D293" s="29"/>
      <c r="E293" s="36">
        <f t="shared" si="9"/>
        <v>0</v>
      </c>
      <c r="F293" s="3">
        <f t="shared" si="10"/>
        <v>0.27</v>
      </c>
      <c r="G293" s="2"/>
      <c r="H293" s="2"/>
      <c r="I293" s="2"/>
      <c r="J293" s="2" t="s">
        <v>738</v>
      </c>
      <c r="K293" s="2"/>
      <c r="L293" s="2"/>
      <c r="M293" s="2"/>
      <c r="N293" s="2"/>
      <c r="O293" s="2"/>
      <c r="P293" s="2"/>
      <c r="Q293" s="2" t="s">
        <v>647</v>
      </c>
      <c r="R293" s="2" t="s">
        <v>323</v>
      </c>
      <c r="S293" s="2" t="s">
        <v>587</v>
      </c>
      <c r="T293" s="2" t="s">
        <v>132</v>
      </c>
      <c r="U293" s="2" t="s">
        <v>794</v>
      </c>
      <c r="V293" s="2" t="s">
        <v>789</v>
      </c>
      <c r="W293" s="2" t="s">
        <v>127</v>
      </c>
      <c r="X293" s="2" t="s">
        <v>7</v>
      </c>
      <c r="Y293" s="2">
        <v>2.0</v>
      </c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2"/>
      <c r="BC293" s="2">
        <f t="shared" si="4"/>
        <v>2</v>
      </c>
      <c r="BD293" s="2">
        <f t="shared" si="5"/>
        <v>124</v>
      </c>
      <c r="BE293" s="2">
        <v>53.0</v>
      </c>
    </row>
    <row r="294" ht="84.75" customHeight="1">
      <c r="A294" s="33">
        <f t="shared" si="7"/>
        <v>108661.2</v>
      </c>
      <c r="B294" s="34" t="str">
        <f t="shared" si="8"/>
        <v>http://helpstore.shop/keyword/UCR774VZF0102 F0102</v>
      </c>
      <c r="C294" s="35"/>
      <c r="D294" s="29"/>
      <c r="E294" s="36">
        <f t="shared" si="9"/>
        <v>0</v>
      </c>
      <c r="F294" s="3">
        <f t="shared" si="10"/>
        <v>0.27</v>
      </c>
      <c r="G294" s="2"/>
      <c r="H294" s="2"/>
      <c r="I294" s="2"/>
      <c r="J294" s="2" t="s">
        <v>738</v>
      </c>
      <c r="K294" s="2"/>
      <c r="L294" s="2"/>
      <c r="M294" s="2"/>
      <c r="N294" s="2"/>
      <c r="O294" s="2"/>
      <c r="P294" s="2"/>
      <c r="Q294" s="2" t="s">
        <v>647</v>
      </c>
      <c r="R294" s="2" t="s">
        <v>323</v>
      </c>
      <c r="S294" s="2" t="s">
        <v>587</v>
      </c>
      <c r="T294" s="2" t="s">
        <v>132</v>
      </c>
      <c r="U294" s="2" t="s">
        <v>795</v>
      </c>
      <c r="V294" s="2" t="s">
        <v>796</v>
      </c>
      <c r="W294" s="2" t="s">
        <v>127</v>
      </c>
      <c r="X294" s="2" t="s">
        <v>7</v>
      </c>
      <c r="Y294" s="2">
        <v>2.0</v>
      </c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2"/>
      <c r="BC294" s="2">
        <f t="shared" si="4"/>
        <v>2</v>
      </c>
      <c r="BD294" s="2">
        <f t="shared" si="5"/>
        <v>124</v>
      </c>
      <c r="BE294" s="2">
        <v>53.0</v>
      </c>
    </row>
    <row r="295" ht="84.75" customHeight="1">
      <c r="A295" s="33">
        <f t="shared" si="7"/>
        <v>105156</v>
      </c>
      <c r="B295" s="34" t="str">
        <f t="shared" si="8"/>
        <v>http://helpstore.shop/keyword/UCR77WTZF0002 F0002</v>
      </c>
      <c r="C295" s="35"/>
      <c r="D295" s="29"/>
      <c r="E295" s="36">
        <f t="shared" si="9"/>
        <v>0</v>
      </c>
      <c r="F295" s="3">
        <f t="shared" si="10"/>
        <v>0.27</v>
      </c>
      <c r="G295" s="2"/>
      <c r="H295" s="2"/>
      <c r="I295" s="2"/>
      <c r="J295" s="2" t="s">
        <v>738</v>
      </c>
      <c r="K295" s="2"/>
      <c r="L295" s="2"/>
      <c r="M295" s="2"/>
      <c r="N295" s="2"/>
      <c r="O295" s="2"/>
      <c r="P295" s="2"/>
      <c r="Q295" s="2" t="s">
        <v>74</v>
      </c>
      <c r="R295" s="2" t="s">
        <v>323</v>
      </c>
      <c r="S295" s="2" t="s">
        <v>587</v>
      </c>
      <c r="T295" s="2" t="s">
        <v>132</v>
      </c>
      <c r="U295" s="2" t="s">
        <v>797</v>
      </c>
      <c r="V295" s="2" t="s">
        <v>751</v>
      </c>
      <c r="W295" s="2" t="s">
        <v>127</v>
      </c>
      <c r="X295" s="2" t="s">
        <v>7</v>
      </c>
      <c r="Y295" s="2">
        <v>1.0</v>
      </c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2"/>
      <c r="BC295" s="2">
        <f t="shared" si="4"/>
        <v>1</v>
      </c>
      <c r="BD295" s="2">
        <f t="shared" si="5"/>
        <v>60</v>
      </c>
      <c r="BE295" s="2">
        <v>53.0</v>
      </c>
    </row>
    <row r="296" ht="84.75" customHeight="1">
      <c r="A296" s="33">
        <f t="shared" si="7"/>
        <v>108661.2</v>
      </c>
      <c r="B296" s="34" t="str">
        <f t="shared" si="8"/>
        <v>http://helpstore.shop/keyword/UCR77X5PF0161 F0161</v>
      </c>
      <c r="C296" s="35"/>
      <c r="D296" s="29"/>
      <c r="E296" s="36">
        <f t="shared" si="9"/>
        <v>0</v>
      </c>
      <c r="F296" s="3">
        <f t="shared" si="10"/>
        <v>0.27</v>
      </c>
      <c r="G296" s="2"/>
      <c r="H296" s="2"/>
      <c r="I296" s="2"/>
      <c r="J296" s="2" t="s">
        <v>738</v>
      </c>
      <c r="K296" s="2"/>
      <c r="L296" s="2"/>
      <c r="M296" s="2"/>
      <c r="N296" s="2"/>
      <c r="O296" s="2"/>
      <c r="P296" s="2"/>
      <c r="Q296" s="2" t="s">
        <v>647</v>
      </c>
      <c r="R296" s="2" t="s">
        <v>323</v>
      </c>
      <c r="S296" s="2" t="s">
        <v>587</v>
      </c>
      <c r="T296" s="2" t="s">
        <v>132</v>
      </c>
      <c r="U296" s="2" t="s">
        <v>798</v>
      </c>
      <c r="V296" s="2" t="s">
        <v>799</v>
      </c>
      <c r="W296" s="2" t="s">
        <v>127</v>
      </c>
      <c r="X296" s="2" t="s">
        <v>7</v>
      </c>
      <c r="Y296" s="2">
        <v>1.0</v>
      </c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2"/>
      <c r="BC296" s="2">
        <f t="shared" si="4"/>
        <v>1</v>
      </c>
      <c r="BD296" s="2">
        <f t="shared" si="5"/>
        <v>62</v>
      </c>
      <c r="BE296" s="2">
        <v>53.0</v>
      </c>
    </row>
    <row r="297" ht="84.75" customHeight="1">
      <c r="A297" s="33">
        <f t="shared" si="7"/>
        <v>63093.6</v>
      </c>
      <c r="B297" s="34" t="str">
        <f t="shared" si="8"/>
        <v>http://helpstore.shop/keyword/UFL161DGRFOOO9 FOOO9</v>
      </c>
      <c r="C297" s="35"/>
      <c r="D297" s="29"/>
      <c r="E297" s="36">
        <f t="shared" si="9"/>
        <v>0</v>
      </c>
      <c r="F297" s="3">
        <f t="shared" si="10"/>
        <v>0.27</v>
      </c>
      <c r="G297" s="2"/>
      <c r="H297" s="2"/>
      <c r="I297" s="2"/>
      <c r="J297" s="2" t="s">
        <v>738</v>
      </c>
      <c r="K297" s="2"/>
      <c r="L297" s="2"/>
      <c r="M297" s="2"/>
      <c r="N297" s="2"/>
      <c r="O297" s="2"/>
      <c r="P297" s="2"/>
      <c r="Q297" s="2" t="s">
        <v>316</v>
      </c>
      <c r="R297" s="2" t="s">
        <v>47</v>
      </c>
      <c r="S297" s="2" t="s">
        <v>587</v>
      </c>
      <c r="T297" s="2" t="s">
        <v>132</v>
      </c>
      <c r="U297" s="2" t="s">
        <v>800</v>
      </c>
      <c r="V297" s="2" t="s">
        <v>801</v>
      </c>
      <c r="W297" s="2" t="s">
        <v>127</v>
      </c>
      <c r="X297" s="2" t="s">
        <v>7</v>
      </c>
      <c r="Y297" s="2">
        <v>1.0</v>
      </c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2"/>
      <c r="BC297" s="2">
        <f t="shared" si="4"/>
        <v>1</v>
      </c>
      <c r="BD297" s="2">
        <f t="shared" si="5"/>
        <v>36</v>
      </c>
      <c r="BE297" s="2">
        <v>53.0</v>
      </c>
    </row>
    <row r="298" ht="84.75" customHeight="1">
      <c r="A298" s="33">
        <f t="shared" si="7"/>
        <v>170002.2</v>
      </c>
      <c r="B298" s="34" t="str">
        <f t="shared" si="8"/>
        <v>http://helpstore.shop/keyword/USC13537WF0480 F0480</v>
      </c>
      <c r="C298" s="35"/>
      <c r="D298" s="29"/>
      <c r="E298" s="36">
        <f t="shared" si="9"/>
        <v>0</v>
      </c>
      <c r="F298" s="3">
        <f t="shared" si="10"/>
        <v>0.27</v>
      </c>
      <c r="G298" s="2"/>
      <c r="H298" s="2"/>
      <c r="I298" s="2"/>
      <c r="J298" s="2" t="s">
        <v>738</v>
      </c>
      <c r="K298" s="2"/>
      <c r="L298" s="2"/>
      <c r="M298" s="2"/>
      <c r="N298" s="2"/>
      <c r="O298" s="2"/>
      <c r="P298" s="2"/>
      <c r="Q298" s="2" t="s">
        <v>802</v>
      </c>
      <c r="R298" s="2" t="s">
        <v>803</v>
      </c>
      <c r="S298" s="2" t="s">
        <v>587</v>
      </c>
      <c r="T298" s="2" t="s">
        <v>132</v>
      </c>
      <c r="U298" s="2" t="s">
        <v>804</v>
      </c>
      <c r="V298" s="2" t="s">
        <v>775</v>
      </c>
      <c r="W298" s="2" t="s">
        <v>127</v>
      </c>
      <c r="X298" s="2" t="s">
        <v>7</v>
      </c>
      <c r="Y298" s="2">
        <v>1.0</v>
      </c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2"/>
      <c r="BC298" s="2">
        <f t="shared" si="4"/>
        <v>1</v>
      </c>
      <c r="BD298" s="2">
        <f t="shared" si="5"/>
        <v>97</v>
      </c>
      <c r="BE298" s="2">
        <v>53.0</v>
      </c>
    </row>
    <row r="299" ht="84.75" customHeight="1">
      <c r="A299" s="33">
        <f t="shared" si="7"/>
        <v>1144447.8</v>
      </c>
      <c r="B299" s="34" t="str">
        <f t="shared" si="8"/>
        <v>http://helpstore.shop/keyword/VA10409Z2MERCURIO MERCURIO</v>
      </c>
      <c r="C299" s="35"/>
      <c r="D299" s="29"/>
      <c r="E299" s="36">
        <f t="shared" si="9"/>
        <v>0</v>
      </c>
      <c r="F299" s="3">
        <f t="shared" si="10"/>
        <v>0.27</v>
      </c>
      <c r="G299" s="2"/>
      <c r="H299" s="2"/>
      <c r="I299" s="2"/>
      <c r="J299" s="2" t="s">
        <v>738</v>
      </c>
      <c r="K299" s="2"/>
      <c r="L299" s="2"/>
      <c r="M299" s="2"/>
      <c r="N299" s="2"/>
      <c r="O299" s="2"/>
      <c r="P299" s="2"/>
      <c r="Q299" s="2" t="s">
        <v>602</v>
      </c>
      <c r="R299" s="2" t="s">
        <v>805</v>
      </c>
      <c r="S299" s="2" t="s">
        <v>587</v>
      </c>
      <c r="T299" s="2" t="s">
        <v>132</v>
      </c>
      <c r="U299" s="2" t="s">
        <v>806</v>
      </c>
      <c r="V299" s="2" t="s">
        <v>605</v>
      </c>
      <c r="W299" s="2" t="s">
        <v>127</v>
      </c>
      <c r="X299" s="2" t="s">
        <v>7</v>
      </c>
      <c r="Y299" s="2">
        <v>1.0</v>
      </c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2"/>
      <c r="BC299" s="2">
        <f t="shared" si="4"/>
        <v>1</v>
      </c>
      <c r="BD299" s="2">
        <f t="shared" si="5"/>
        <v>653</v>
      </c>
      <c r="BE299" s="2">
        <v>53.0</v>
      </c>
    </row>
    <row r="300" ht="84.75" customHeight="1">
      <c r="A300" s="33">
        <f t="shared" si="7"/>
        <v>1360017.6</v>
      </c>
      <c r="B300" s="34" t="str">
        <f t="shared" si="8"/>
        <v>http://helpstore.shop/keyword/VS0305ZSPF0334 F0334</v>
      </c>
      <c r="C300" s="35"/>
      <c r="D300" s="29"/>
      <c r="E300" s="36">
        <f t="shared" si="9"/>
        <v>0</v>
      </c>
      <c r="F300" s="3">
        <f t="shared" si="10"/>
        <v>0.27</v>
      </c>
      <c r="G300" s="2"/>
      <c r="H300" s="2"/>
      <c r="I300" s="2"/>
      <c r="J300" s="2" t="s">
        <v>738</v>
      </c>
      <c r="K300" s="2"/>
      <c r="L300" s="2"/>
      <c r="M300" s="2"/>
      <c r="N300" s="2"/>
      <c r="O300" s="2"/>
      <c r="P300" s="2"/>
      <c r="Q300" s="2" t="s">
        <v>749</v>
      </c>
      <c r="R300" s="2" t="s">
        <v>586</v>
      </c>
      <c r="S300" s="2" t="s">
        <v>587</v>
      </c>
      <c r="T300" s="2" t="s">
        <v>132</v>
      </c>
      <c r="U300" s="2" t="s">
        <v>807</v>
      </c>
      <c r="V300" s="2" t="s">
        <v>808</v>
      </c>
      <c r="W300" s="2" t="s">
        <v>127</v>
      </c>
      <c r="X300" s="2" t="s">
        <v>7</v>
      </c>
      <c r="Y300" s="2">
        <v>1.0</v>
      </c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2"/>
      <c r="BC300" s="2">
        <f t="shared" si="4"/>
        <v>1</v>
      </c>
      <c r="BD300" s="2">
        <f t="shared" si="5"/>
        <v>776</v>
      </c>
      <c r="BE300" s="2">
        <v>53.0</v>
      </c>
    </row>
    <row r="301" ht="84.75" customHeight="1">
      <c r="A301" s="33">
        <f t="shared" si="7"/>
        <v>208559.4</v>
      </c>
      <c r="B301" s="34" t="str">
        <f t="shared" si="8"/>
        <v>http://helpstore.shop/keyword/2G06971ECGF0049 F0049</v>
      </c>
      <c r="C301" s="35"/>
      <c r="D301" s="29"/>
      <c r="E301" s="36">
        <f t="shared" si="9"/>
        <v>0</v>
      </c>
      <c r="F301" s="3">
        <f t="shared" si="10"/>
        <v>0.27</v>
      </c>
      <c r="G301" s="2"/>
      <c r="H301" s="2"/>
      <c r="I301" s="2"/>
      <c r="J301" s="2" t="s">
        <v>738</v>
      </c>
      <c r="K301" s="2"/>
      <c r="L301" s="2"/>
      <c r="M301" s="2"/>
      <c r="N301" s="2"/>
      <c r="O301" s="2"/>
      <c r="P301" s="2"/>
      <c r="Q301" s="2" t="s">
        <v>406</v>
      </c>
      <c r="R301" s="2" t="s">
        <v>809</v>
      </c>
      <c r="S301" s="2" t="s">
        <v>587</v>
      </c>
      <c r="T301" s="2" t="s">
        <v>132</v>
      </c>
      <c r="U301" s="2" t="s">
        <v>810</v>
      </c>
      <c r="V301" s="2" t="s">
        <v>773</v>
      </c>
      <c r="W301" s="2" t="s">
        <v>127</v>
      </c>
      <c r="X301" s="2" t="s">
        <v>10</v>
      </c>
      <c r="Y301" s="37"/>
      <c r="Z301" s="37"/>
      <c r="AA301" s="37"/>
      <c r="AB301" s="37"/>
      <c r="AC301" s="37"/>
      <c r="AD301" s="37"/>
      <c r="AE301" s="37"/>
      <c r="AF301" s="37"/>
      <c r="AG301" s="2">
        <v>1.0</v>
      </c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2"/>
      <c r="BC301" s="2">
        <f t="shared" si="4"/>
        <v>1</v>
      </c>
      <c r="BD301" s="2">
        <f t="shared" si="5"/>
        <v>119</v>
      </c>
      <c r="BE301" s="2">
        <v>53.0</v>
      </c>
    </row>
    <row r="302" ht="84.75" customHeight="1">
      <c r="A302" s="33">
        <f t="shared" si="7"/>
        <v>168249.6</v>
      </c>
      <c r="B302" s="34" t="str">
        <f t="shared" si="8"/>
        <v>http://helpstore.shop/keyword/2G1007303F0002 F0002</v>
      </c>
      <c r="C302" s="35"/>
      <c r="D302" s="29"/>
      <c r="E302" s="36">
        <f t="shared" si="9"/>
        <v>0</v>
      </c>
      <c r="F302" s="3">
        <f t="shared" si="10"/>
        <v>0.27</v>
      </c>
      <c r="G302" s="2"/>
      <c r="H302" s="2"/>
      <c r="I302" s="2"/>
      <c r="J302" s="2" t="s">
        <v>738</v>
      </c>
      <c r="K302" s="2"/>
      <c r="L302" s="2"/>
      <c r="M302" s="2"/>
      <c r="N302" s="2"/>
      <c r="O302" s="2"/>
      <c r="P302" s="2"/>
      <c r="Q302" s="2" t="s">
        <v>811</v>
      </c>
      <c r="R302" s="2" t="s">
        <v>252</v>
      </c>
      <c r="S302" s="2" t="s">
        <v>587</v>
      </c>
      <c r="T302" s="2" t="s">
        <v>132</v>
      </c>
      <c r="U302" s="2" t="s">
        <v>812</v>
      </c>
      <c r="V302" s="2" t="s">
        <v>751</v>
      </c>
      <c r="W302" s="2" t="s">
        <v>127</v>
      </c>
      <c r="X302" s="2" t="s">
        <v>10</v>
      </c>
      <c r="Y302" s="37"/>
      <c r="Z302" s="37"/>
      <c r="AA302" s="37"/>
      <c r="AB302" s="37"/>
      <c r="AC302" s="37"/>
      <c r="AD302" s="37"/>
      <c r="AE302" s="37"/>
      <c r="AF302" s="37"/>
      <c r="AG302" s="2">
        <v>1.0</v>
      </c>
      <c r="AH302" s="2">
        <v>1.0</v>
      </c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2"/>
      <c r="BC302" s="2">
        <f t="shared" si="4"/>
        <v>2</v>
      </c>
      <c r="BD302" s="2">
        <f t="shared" si="5"/>
        <v>192</v>
      </c>
      <c r="BE302" s="2">
        <v>53.0</v>
      </c>
    </row>
    <row r="303" ht="84.75" customHeight="1">
      <c r="A303" s="33">
        <f t="shared" si="7"/>
        <v>168249.6</v>
      </c>
      <c r="B303" s="34" t="str">
        <f t="shared" si="8"/>
        <v>http://helpstore.shop/keyword/2G1050038F0324 F0324</v>
      </c>
      <c r="C303" s="35"/>
      <c r="D303" s="29"/>
      <c r="E303" s="36">
        <f t="shared" si="9"/>
        <v>0</v>
      </c>
      <c r="F303" s="3">
        <f t="shared" si="10"/>
        <v>0.27</v>
      </c>
      <c r="G303" s="2"/>
      <c r="H303" s="2"/>
      <c r="I303" s="2"/>
      <c r="J303" s="2" t="s">
        <v>738</v>
      </c>
      <c r="K303" s="2"/>
      <c r="L303" s="2"/>
      <c r="M303" s="2"/>
      <c r="N303" s="2"/>
      <c r="O303" s="2"/>
      <c r="P303" s="2"/>
      <c r="Q303" s="2" t="s">
        <v>811</v>
      </c>
      <c r="R303" s="2" t="s">
        <v>252</v>
      </c>
      <c r="S303" s="2" t="s">
        <v>587</v>
      </c>
      <c r="T303" s="2" t="s">
        <v>132</v>
      </c>
      <c r="U303" s="2" t="s">
        <v>813</v>
      </c>
      <c r="V303" s="2" t="s">
        <v>814</v>
      </c>
      <c r="W303" s="2" t="s">
        <v>127</v>
      </c>
      <c r="X303" s="2" t="s">
        <v>10</v>
      </c>
      <c r="Y303" s="37"/>
      <c r="Z303" s="37"/>
      <c r="AA303" s="37"/>
      <c r="AB303" s="37"/>
      <c r="AC303" s="37"/>
      <c r="AD303" s="37"/>
      <c r="AE303" s="37"/>
      <c r="AF303" s="37"/>
      <c r="AG303" s="37"/>
      <c r="AH303" s="2">
        <v>1.0</v>
      </c>
      <c r="AI303" s="2">
        <v>1.0</v>
      </c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2"/>
      <c r="BC303" s="2">
        <f t="shared" si="4"/>
        <v>2</v>
      </c>
      <c r="BD303" s="2">
        <f t="shared" si="5"/>
        <v>192</v>
      </c>
      <c r="BE303" s="2">
        <v>53.0</v>
      </c>
    </row>
    <row r="304" ht="84.75" customHeight="1">
      <c r="A304" s="33">
        <f t="shared" si="7"/>
        <v>136702.8</v>
      </c>
      <c r="B304" s="34" t="str">
        <f t="shared" si="8"/>
        <v>http://helpstore.shop/keyword/2H02246J1F0594 F0594</v>
      </c>
      <c r="C304" s="35"/>
      <c r="D304" s="29"/>
      <c r="E304" s="36">
        <f t="shared" si="9"/>
        <v>0</v>
      </c>
      <c r="F304" s="3">
        <f t="shared" si="10"/>
        <v>0.27</v>
      </c>
      <c r="G304" s="2"/>
      <c r="H304" s="2"/>
      <c r="I304" s="2"/>
      <c r="J304" s="2" t="s">
        <v>738</v>
      </c>
      <c r="K304" s="2"/>
      <c r="L304" s="2"/>
      <c r="M304" s="2"/>
      <c r="N304" s="2"/>
      <c r="O304" s="2"/>
      <c r="P304" s="2"/>
      <c r="Q304" s="2" t="s">
        <v>498</v>
      </c>
      <c r="R304" s="2" t="s">
        <v>173</v>
      </c>
      <c r="S304" s="2" t="s">
        <v>587</v>
      </c>
      <c r="T304" s="2" t="s">
        <v>132</v>
      </c>
      <c r="U304" s="2" t="s">
        <v>815</v>
      </c>
      <c r="V304" s="2" t="s">
        <v>816</v>
      </c>
      <c r="W304" s="2" t="s">
        <v>127</v>
      </c>
      <c r="X304" s="2" t="s">
        <v>28</v>
      </c>
      <c r="Y304" s="37"/>
      <c r="Z304" s="37"/>
      <c r="AA304" s="37"/>
      <c r="AB304" s="37"/>
      <c r="AC304" s="37"/>
      <c r="AD304" s="37"/>
      <c r="AE304" s="37"/>
      <c r="AF304" s="2">
        <v>1.0</v>
      </c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2"/>
      <c r="BC304" s="2">
        <f t="shared" si="4"/>
        <v>1</v>
      </c>
      <c r="BD304" s="2">
        <f t="shared" si="5"/>
        <v>78</v>
      </c>
      <c r="BE304" s="2">
        <v>53.0</v>
      </c>
    </row>
    <row r="305" ht="84.75" customHeight="1">
      <c r="A305" s="33">
        <f t="shared" si="7"/>
        <v>129692.4</v>
      </c>
      <c r="B305" s="34" t="str">
        <f t="shared" si="8"/>
        <v>http://helpstore.shop/keyword/2H0274VYRF0065 F0065</v>
      </c>
      <c r="C305" s="35"/>
      <c r="D305" s="29"/>
      <c r="E305" s="36">
        <f t="shared" si="9"/>
        <v>0</v>
      </c>
      <c r="F305" s="3">
        <f t="shared" si="10"/>
        <v>0.27</v>
      </c>
      <c r="G305" s="2"/>
      <c r="H305" s="2"/>
      <c r="I305" s="2"/>
      <c r="J305" s="2" t="s">
        <v>738</v>
      </c>
      <c r="K305" s="2"/>
      <c r="L305" s="2"/>
      <c r="M305" s="2"/>
      <c r="N305" s="2"/>
      <c r="O305" s="2"/>
      <c r="P305" s="2"/>
      <c r="Q305" s="2" t="s">
        <v>129</v>
      </c>
      <c r="R305" s="2" t="s">
        <v>254</v>
      </c>
      <c r="S305" s="2" t="s">
        <v>587</v>
      </c>
      <c r="T305" s="2" t="s">
        <v>132</v>
      </c>
      <c r="U305" s="2" t="s">
        <v>817</v>
      </c>
      <c r="V305" s="2" t="s">
        <v>818</v>
      </c>
      <c r="W305" s="2" t="s">
        <v>127</v>
      </c>
      <c r="X305" s="2" t="s">
        <v>28</v>
      </c>
      <c r="Y305" s="37"/>
      <c r="Z305" s="37"/>
      <c r="AA305" s="37"/>
      <c r="AB305" s="37"/>
      <c r="AC305" s="2">
        <v>1.0</v>
      </c>
      <c r="AD305" s="2">
        <v>1.0</v>
      </c>
      <c r="AE305" s="37"/>
      <c r="AF305" s="2">
        <v>1.0</v>
      </c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2"/>
      <c r="BC305" s="2">
        <f t="shared" si="4"/>
        <v>3</v>
      </c>
      <c r="BD305" s="2">
        <f t="shared" si="5"/>
        <v>222</v>
      </c>
      <c r="BE305" s="2">
        <v>53.0</v>
      </c>
    </row>
    <row r="306" ht="84.75" customHeight="1">
      <c r="A306" s="33">
        <f t="shared" si="7"/>
        <v>77114.4</v>
      </c>
      <c r="B306" s="34" t="str">
        <f t="shared" si="8"/>
        <v>http://helpstore.shop/keyword/2C59402A7LF0C7G F0C7G</v>
      </c>
      <c r="C306" s="35"/>
      <c r="D306" s="29"/>
      <c r="E306" s="36">
        <f t="shared" si="9"/>
        <v>0</v>
      </c>
      <c r="F306" s="3">
        <f t="shared" si="10"/>
        <v>0.27</v>
      </c>
      <c r="G306" s="2"/>
      <c r="H306" s="2"/>
      <c r="I306" s="2"/>
      <c r="J306" s="2" t="s">
        <v>738</v>
      </c>
      <c r="K306" s="2"/>
      <c r="L306" s="2"/>
      <c r="M306" s="2"/>
      <c r="N306" s="2"/>
      <c r="O306" s="2"/>
      <c r="P306" s="2"/>
      <c r="Q306" s="2" t="s">
        <v>405</v>
      </c>
      <c r="R306" s="2" t="s">
        <v>52</v>
      </c>
      <c r="S306" s="2" t="s">
        <v>587</v>
      </c>
      <c r="T306" s="2" t="s">
        <v>132</v>
      </c>
      <c r="U306" s="2" t="s">
        <v>819</v>
      </c>
      <c r="V306" s="2" t="s">
        <v>820</v>
      </c>
      <c r="W306" s="2" t="s">
        <v>127</v>
      </c>
      <c r="X306" s="2" t="s">
        <v>42</v>
      </c>
      <c r="Y306" s="37"/>
      <c r="Z306" s="37"/>
      <c r="AA306" s="37"/>
      <c r="AB306" s="37"/>
      <c r="AC306" s="37"/>
      <c r="AD306" s="2">
        <v>1.0</v>
      </c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2"/>
      <c r="BC306" s="2">
        <f t="shared" si="4"/>
        <v>1</v>
      </c>
      <c r="BD306" s="2">
        <f t="shared" si="5"/>
        <v>44</v>
      </c>
      <c r="BE306" s="2">
        <v>53.0</v>
      </c>
    </row>
    <row r="307" ht="84.75" customHeight="1">
      <c r="A307" s="33">
        <f t="shared" si="7"/>
        <v>134950.2</v>
      </c>
      <c r="B307" s="34" t="str">
        <f t="shared" si="8"/>
        <v>http://helpstore.shop/keyword/PRGU5013F0040 F0040</v>
      </c>
      <c r="C307" s="35"/>
      <c r="D307" s="29"/>
      <c r="E307" s="36">
        <f t="shared" si="9"/>
        <v>0</v>
      </c>
      <c r="F307" s="3">
        <f t="shared" si="10"/>
        <v>0.27</v>
      </c>
      <c r="G307" s="2"/>
      <c r="H307" s="2"/>
      <c r="I307" s="2"/>
      <c r="J307" s="2" t="s">
        <v>738</v>
      </c>
      <c r="K307" s="2"/>
      <c r="L307" s="2"/>
      <c r="M307" s="2"/>
      <c r="N307" s="2"/>
      <c r="O307" s="2"/>
      <c r="P307" s="2"/>
      <c r="Q307" s="2" t="s">
        <v>478</v>
      </c>
      <c r="R307" s="2" t="s">
        <v>610</v>
      </c>
      <c r="S307" s="2" t="s">
        <v>587</v>
      </c>
      <c r="T307" s="2" t="s">
        <v>132</v>
      </c>
      <c r="U307" s="2" t="s">
        <v>821</v>
      </c>
      <c r="V307" s="2" t="s">
        <v>822</v>
      </c>
      <c r="W307" s="2" t="s">
        <v>127</v>
      </c>
      <c r="X307" s="2">
        <v>10.0</v>
      </c>
      <c r="Y307" s="37"/>
      <c r="Z307" s="37"/>
      <c r="AA307" s="37"/>
      <c r="AB307" s="37"/>
      <c r="AC307" s="2">
        <v>1.0</v>
      </c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2"/>
      <c r="BC307" s="2">
        <f t="shared" si="4"/>
        <v>1</v>
      </c>
      <c r="BD307" s="2">
        <f t="shared" si="5"/>
        <v>77</v>
      </c>
      <c r="BE307" s="2">
        <v>53.0</v>
      </c>
    </row>
    <row r="308" ht="84.75" customHeight="1">
      <c r="A308" s="33">
        <f t="shared" si="7"/>
        <v>1395069.6</v>
      </c>
      <c r="B308" s="34" t="str">
        <f t="shared" si="8"/>
        <v>http://helpstore.shop/keyword/OOX </v>
      </c>
      <c r="C308" s="35"/>
      <c r="D308" s="29"/>
      <c r="E308" s="36">
        <f t="shared" si="9"/>
        <v>0</v>
      </c>
      <c r="F308" s="3">
        <f t="shared" si="10"/>
        <v>0.27</v>
      </c>
      <c r="G308" s="2"/>
      <c r="H308" s="2"/>
      <c r="I308" s="2"/>
      <c r="J308" s="2" t="s">
        <v>823</v>
      </c>
      <c r="K308" s="2"/>
      <c r="L308" s="2"/>
      <c r="M308" s="2"/>
      <c r="N308" s="2"/>
      <c r="O308" s="2"/>
      <c r="P308" s="2"/>
      <c r="Q308" s="2" t="s">
        <v>824</v>
      </c>
      <c r="R308" s="2" t="s">
        <v>825</v>
      </c>
      <c r="S308" s="2" t="s">
        <v>587</v>
      </c>
      <c r="T308" s="2" t="s">
        <v>312</v>
      </c>
      <c r="U308" s="2" t="s">
        <v>826</v>
      </c>
      <c r="V308" s="2" t="s">
        <v>306</v>
      </c>
      <c r="W308" s="2" t="s">
        <v>127</v>
      </c>
      <c r="X308" s="2" t="s">
        <v>8</v>
      </c>
      <c r="Y308" s="2">
        <v>1.0</v>
      </c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2"/>
      <c r="BC308" s="2">
        <f t="shared" si="4"/>
        <v>1</v>
      </c>
      <c r="BD308" s="2">
        <f t="shared" si="5"/>
        <v>796</v>
      </c>
      <c r="BE308" s="2">
        <v>53.0</v>
      </c>
    </row>
    <row r="309" ht="84.75" customHeight="1">
      <c r="A309" s="33">
        <f t="shared" si="7"/>
        <v>595884</v>
      </c>
      <c r="B309" s="34" t="str">
        <f t="shared" si="8"/>
        <v>http://helpstore.shop/keyword/OTO </v>
      </c>
      <c r="C309" s="35"/>
      <c r="D309" s="29"/>
      <c r="E309" s="36">
        <f t="shared" si="9"/>
        <v>0</v>
      </c>
      <c r="F309" s="3">
        <f t="shared" si="10"/>
        <v>0.27</v>
      </c>
      <c r="G309" s="2"/>
      <c r="H309" s="2"/>
      <c r="I309" s="2"/>
      <c r="J309" s="2" t="s">
        <v>823</v>
      </c>
      <c r="K309" s="2"/>
      <c r="L309" s="2"/>
      <c r="M309" s="2"/>
      <c r="N309" s="2"/>
      <c r="O309" s="2"/>
      <c r="P309" s="2"/>
      <c r="Q309" s="2" t="s">
        <v>689</v>
      </c>
      <c r="R309" s="2" t="s">
        <v>827</v>
      </c>
      <c r="S309" s="2" t="s">
        <v>587</v>
      </c>
      <c r="T309" s="2" t="s">
        <v>312</v>
      </c>
      <c r="U309" s="2" t="s">
        <v>828</v>
      </c>
      <c r="V309" s="2" t="s">
        <v>829</v>
      </c>
      <c r="W309" s="2" t="s">
        <v>127</v>
      </c>
      <c r="X309" s="2" t="s">
        <v>8</v>
      </c>
      <c r="Y309" s="2">
        <v>2.0</v>
      </c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2"/>
      <c r="BC309" s="2">
        <f t="shared" si="4"/>
        <v>2</v>
      </c>
      <c r="BD309" s="2">
        <f t="shared" si="5"/>
        <v>680</v>
      </c>
      <c r="BE309" s="2">
        <v>53.0</v>
      </c>
    </row>
    <row r="310" ht="84.75" customHeight="1">
      <c r="A310" s="33">
        <f t="shared" si="7"/>
        <v>595884</v>
      </c>
      <c r="B310" s="34" t="str">
        <f t="shared" si="8"/>
        <v>http://helpstore.shop/keyword/OTO </v>
      </c>
      <c r="C310" s="35"/>
      <c r="D310" s="29"/>
      <c r="E310" s="36">
        <f t="shared" si="9"/>
        <v>0</v>
      </c>
      <c r="F310" s="3">
        <f t="shared" si="10"/>
        <v>0.27</v>
      </c>
      <c r="G310" s="2"/>
      <c r="H310" s="2"/>
      <c r="I310" s="2"/>
      <c r="J310" s="2" t="s">
        <v>823</v>
      </c>
      <c r="K310" s="2"/>
      <c r="L310" s="2"/>
      <c r="M310" s="2"/>
      <c r="N310" s="2"/>
      <c r="O310" s="2"/>
      <c r="P310" s="2"/>
      <c r="Q310" s="2" t="s">
        <v>689</v>
      </c>
      <c r="R310" s="2" t="s">
        <v>827</v>
      </c>
      <c r="S310" s="2" t="s">
        <v>587</v>
      </c>
      <c r="T310" s="2" t="s">
        <v>312</v>
      </c>
      <c r="U310" s="2" t="s">
        <v>830</v>
      </c>
      <c r="V310" s="2" t="s">
        <v>831</v>
      </c>
      <c r="W310" s="2" t="s">
        <v>127</v>
      </c>
      <c r="X310" s="2" t="s">
        <v>8</v>
      </c>
      <c r="Y310" s="2">
        <v>4.0</v>
      </c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2"/>
      <c r="BC310" s="2">
        <f t="shared" si="4"/>
        <v>4</v>
      </c>
      <c r="BD310" s="2">
        <f t="shared" si="5"/>
        <v>1360</v>
      </c>
      <c r="BE310" s="2">
        <v>53.0</v>
      </c>
    </row>
    <row r="311" ht="84.75" customHeight="1">
      <c r="A311" s="33">
        <f t="shared" si="7"/>
        <v>490728</v>
      </c>
      <c r="B311" s="34" t="str">
        <f t="shared" si="8"/>
        <v>http://helpstore.shop/keyword/OOL </v>
      </c>
      <c r="C311" s="35"/>
      <c r="D311" s="29"/>
      <c r="E311" s="36">
        <f t="shared" si="9"/>
        <v>0</v>
      </c>
      <c r="F311" s="3">
        <f t="shared" si="10"/>
        <v>0.27</v>
      </c>
      <c r="G311" s="2"/>
      <c r="H311" s="2"/>
      <c r="I311" s="2"/>
      <c r="J311" s="2" t="s">
        <v>823</v>
      </c>
      <c r="K311" s="2"/>
      <c r="L311" s="2"/>
      <c r="M311" s="2"/>
      <c r="N311" s="2"/>
      <c r="O311" s="2"/>
      <c r="P311" s="2"/>
      <c r="Q311" s="2" t="s">
        <v>832</v>
      </c>
      <c r="R311" s="2" t="s">
        <v>652</v>
      </c>
      <c r="S311" s="2" t="s">
        <v>587</v>
      </c>
      <c r="T311" s="2" t="s">
        <v>312</v>
      </c>
      <c r="U311" s="2" t="s">
        <v>833</v>
      </c>
      <c r="V311" s="2" t="s">
        <v>335</v>
      </c>
      <c r="W311" s="2" t="s">
        <v>127</v>
      </c>
      <c r="X311" s="2" t="s">
        <v>8</v>
      </c>
      <c r="Y311" s="2">
        <v>6.0</v>
      </c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2"/>
      <c r="BC311" s="2">
        <f t="shared" si="4"/>
        <v>6</v>
      </c>
      <c r="BD311" s="2">
        <f t="shared" si="5"/>
        <v>1680</v>
      </c>
      <c r="BE311" s="2">
        <v>53.0</v>
      </c>
    </row>
    <row r="312" ht="84.75" customHeight="1">
      <c r="A312" s="33">
        <f t="shared" si="7"/>
        <v>490728</v>
      </c>
      <c r="B312" s="34" t="str">
        <f t="shared" si="8"/>
        <v>http://helpstore.shop/keyword/OOL </v>
      </c>
      <c r="C312" s="35"/>
      <c r="D312" s="29"/>
      <c r="E312" s="36">
        <f t="shared" si="9"/>
        <v>0</v>
      </c>
      <c r="F312" s="3">
        <f t="shared" si="10"/>
        <v>0.27</v>
      </c>
      <c r="G312" s="2"/>
      <c r="H312" s="2"/>
      <c r="I312" s="2"/>
      <c r="J312" s="2" t="s">
        <v>823</v>
      </c>
      <c r="K312" s="2"/>
      <c r="L312" s="2"/>
      <c r="M312" s="2"/>
      <c r="N312" s="2"/>
      <c r="O312" s="2"/>
      <c r="P312" s="2"/>
      <c r="Q312" s="2" t="s">
        <v>832</v>
      </c>
      <c r="R312" s="2" t="s">
        <v>652</v>
      </c>
      <c r="S312" s="2" t="s">
        <v>587</v>
      </c>
      <c r="T312" s="2" t="s">
        <v>312</v>
      </c>
      <c r="U312" s="2" t="s">
        <v>834</v>
      </c>
      <c r="V312" s="2" t="s">
        <v>835</v>
      </c>
      <c r="W312" s="2" t="s">
        <v>127</v>
      </c>
      <c r="X312" s="2" t="s">
        <v>8</v>
      </c>
      <c r="Y312" s="2">
        <v>4.0</v>
      </c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2"/>
      <c r="BC312" s="2">
        <f t="shared" si="4"/>
        <v>4</v>
      </c>
      <c r="BD312" s="2">
        <f t="shared" si="5"/>
        <v>1120</v>
      </c>
      <c r="BE312" s="2">
        <v>53.0</v>
      </c>
    </row>
    <row r="313" ht="84.75" customHeight="1">
      <c r="A313" s="33">
        <f t="shared" si="7"/>
        <v>490728</v>
      </c>
      <c r="B313" s="34" t="str">
        <f t="shared" si="8"/>
        <v>http://helpstore.shop/keyword/OOL </v>
      </c>
      <c r="C313" s="35"/>
      <c r="D313" s="29"/>
      <c r="E313" s="36">
        <f t="shared" si="9"/>
        <v>0</v>
      </c>
      <c r="F313" s="3">
        <f t="shared" si="10"/>
        <v>0.27</v>
      </c>
      <c r="G313" s="2"/>
      <c r="H313" s="2"/>
      <c r="I313" s="2"/>
      <c r="J313" s="2" t="s">
        <v>823</v>
      </c>
      <c r="K313" s="2"/>
      <c r="L313" s="2"/>
      <c r="M313" s="2"/>
      <c r="N313" s="2"/>
      <c r="O313" s="2"/>
      <c r="P313" s="2"/>
      <c r="Q313" s="2" t="s">
        <v>832</v>
      </c>
      <c r="R313" s="2" t="s">
        <v>652</v>
      </c>
      <c r="S313" s="2" t="s">
        <v>587</v>
      </c>
      <c r="T313" s="2" t="s">
        <v>312</v>
      </c>
      <c r="U313" s="2" t="s">
        <v>836</v>
      </c>
      <c r="V313" s="2" t="s">
        <v>837</v>
      </c>
      <c r="W313" s="2" t="s">
        <v>127</v>
      </c>
      <c r="X313" s="2" t="s">
        <v>8</v>
      </c>
      <c r="Y313" s="2">
        <v>8.0</v>
      </c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2"/>
      <c r="BC313" s="2">
        <f t="shared" si="4"/>
        <v>8</v>
      </c>
      <c r="BD313" s="2">
        <f t="shared" si="5"/>
        <v>2240</v>
      </c>
      <c r="BE313" s="2">
        <v>53.0</v>
      </c>
    </row>
    <row r="314" ht="84.75" customHeight="1">
      <c r="A314" s="33">
        <f t="shared" si="7"/>
        <v>1051560</v>
      </c>
      <c r="B314" s="34" t="str">
        <f t="shared" si="8"/>
        <v>http://helpstore.shop/keyword/O2T2D2K </v>
      </c>
      <c r="C314" s="35"/>
      <c r="D314" s="29"/>
      <c r="E314" s="36">
        <f t="shared" si="9"/>
        <v>0</v>
      </c>
      <c r="F314" s="3">
        <f t="shared" si="10"/>
        <v>0.27</v>
      </c>
      <c r="G314" s="2"/>
      <c r="H314" s="2"/>
      <c r="I314" s="2"/>
      <c r="J314" s="2" t="s">
        <v>823</v>
      </c>
      <c r="K314" s="2"/>
      <c r="L314" s="2"/>
      <c r="M314" s="2"/>
      <c r="N314" s="2"/>
      <c r="O314" s="2"/>
      <c r="P314" s="2"/>
      <c r="Q314" s="2" t="s">
        <v>713</v>
      </c>
      <c r="R314" s="2" t="s">
        <v>838</v>
      </c>
      <c r="S314" s="2" t="s">
        <v>587</v>
      </c>
      <c r="T314" s="2" t="s">
        <v>312</v>
      </c>
      <c r="U314" s="2" t="s">
        <v>839</v>
      </c>
      <c r="V314" s="2" t="s">
        <v>840</v>
      </c>
      <c r="W314" s="2" t="s">
        <v>127</v>
      </c>
      <c r="X314" s="2" t="s">
        <v>8</v>
      </c>
      <c r="Y314" s="2">
        <v>1.0</v>
      </c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2"/>
      <c r="BC314" s="2">
        <f t="shared" si="4"/>
        <v>1</v>
      </c>
      <c r="BD314" s="2">
        <f t="shared" si="5"/>
        <v>600</v>
      </c>
      <c r="BE314" s="2">
        <v>53.0</v>
      </c>
    </row>
    <row r="315" ht="84.75" customHeight="1">
      <c r="A315" s="33">
        <f t="shared" si="7"/>
        <v>1007745</v>
      </c>
      <c r="B315" s="34" t="str">
        <f t="shared" si="8"/>
        <v>http://helpstore.shop/keyword/Y1O2CJV </v>
      </c>
      <c r="C315" s="35"/>
      <c r="D315" s="29"/>
      <c r="E315" s="36">
        <f t="shared" si="9"/>
        <v>0</v>
      </c>
      <c r="F315" s="3">
        <f t="shared" si="10"/>
        <v>0.27</v>
      </c>
      <c r="G315" s="2"/>
      <c r="H315" s="2"/>
      <c r="I315" s="2"/>
      <c r="J315" s="2" t="s">
        <v>823</v>
      </c>
      <c r="K315" s="2"/>
      <c r="L315" s="2"/>
      <c r="M315" s="2"/>
      <c r="N315" s="2"/>
      <c r="O315" s="2"/>
      <c r="P315" s="2"/>
      <c r="Q315" s="2" t="s">
        <v>841</v>
      </c>
      <c r="R315" s="2" t="s">
        <v>578</v>
      </c>
      <c r="S315" s="2" t="s">
        <v>587</v>
      </c>
      <c r="T315" s="2" t="s">
        <v>312</v>
      </c>
      <c r="U315" s="2" t="s">
        <v>842</v>
      </c>
      <c r="V315" s="2" t="s">
        <v>589</v>
      </c>
      <c r="W315" s="2" t="s">
        <v>127</v>
      </c>
      <c r="X315" s="2" t="s">
        <v>8</v>
      </c>
      <c r="Y315" s="2">
        <v>4.0</v>
      </c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2"/>
      <c r="BC315" s="2">
        <f t="shared" si="4"/>
        <v>4</v>
      </c>
      <c r="BD315" s="2">
        <f t="shared" si="5"/>
        <v>2300</v>
      </c>
      <c r="BE315" s="2">
        <v>53.0</v>
      </c>
    </row>
    <row r="316" ht="84.75" customHeight="1">
      <c r="A316" s="33">
        <f t="shared" si="7"/>
        <v>963930</v>
      </c>
      <c r="B316" s="34" t="str">
        <f t="shared" si="8"/>
        <v>http://helpstore.shop/keyword/YTO2DA3 </v>
      </c>
      <c r="C316" s="35"/>
      <c r="D316" s="29"/>
      <c r="E316" s="36">
        <f t="shared" si="9"/>
        <v>0</v>
      </c>
      <c r="F316" s="3">
        <f t="shared" si="10"/>
        <v>0.27</v>
      </c>
      <c r="G316" s="2"/>
      <c r="H316" s="2"/>
      <c r="I316" s="2"/>
      <c r="J316" s="2" t="s">
        <v>823</v>
      </c>
      <c r="K316" s="2"/>
      <c r="L316" s="2"/>
      <c r="M316" s="2"/>
      <c r="N316" s="2"/>
      <c r="O316" s="2"/>
      <c r="P316" s="2"/>
      <c r="Q316" s="2" t="s">
        <v>639</v>
      </c>
      <c r="R316" s="2" t="s">
        <v>843</v>
      </c>
      <c r="S316" s="2" t="s">
        <v>587</v>
      </c>
      <c r="T316" s="2" t="s">
        <v>312</v>
      </c>
      <c r="U316" s="2" t="s">
        <v>844</v>
      </c>
      <c r="V316" s="2" t="s">
        <v>335</v>
      </c>
      <c r="W316" s="2" t="s">
        <v>127</v>
      </c>
      <c r="X316" s="2" t="s">
        <v>8</v>
      </c>
      <c r="Y316" s="2">
        <v>3.0</v>
      </c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2"/>
      <c r="BC316" s="2">
        <f t="shared" si="4"/>
        <v>3</v>
      </c>
      <c r="BD316" s="2">
        <f t="shared" si="5"/>
        <v>1650</v>
      </c>
      <c r="BE316" s="2">
        <v>53.0</v>
      </c>
    </row>
    <row r="317" ht="84.75" customHeight="1">
      <c r="A317" s="33">
        <f t="shared" si="7"/>
        <v>930630.6</v>
      </c>
      <c r="B317" s="34" t="str">
        <f t="shared" si="8"/>
        <v>http://helpstore.shop/keyword/OSP </v>
      </c>
      <c r="C317" s="35"/>
      <c r="D317" s="29"/>
      <c r="E317" s="36">
        <f t="shared" si="9"/>
        <v>0</v>
      </c>
      <c r="F317" s="3">
        <f t="shared" si="10"/>
        <v>0.27</v>
      </c>
      <c r="G317" s="2"/>
      <c r="H317" s="2"/>
      <c r="I317" s="2"/>
      <c r="J317" s="2" t="s">
        <v>823</v>
      </c>
      <c r="K317" s="2"/>
      <c r="L317" s="2"/>
      <c r="M317" s="2"/>
      <c r="N317" s="2"/>
      <c r="O317" s="2"/>
      <c r="P317" s="2"/>
      <c r="Q317" s="2" t="s">
        <v>845</v>
      </c>
      <c r="R317" s="2" t="s">
        <v>843</v>
      </c>
      <c r="S317" s="2" t="s">
        <v>587</v>
      </c>
      <c r="T317" s="2" t="s">
        <v>312</v>
      </c>
      <c r="U317" s="2" t="s">
        <v>846</v>
      </c>
      <c r="V317" s="2" t="s">
        <v>847</v>
      </c>
      <c r="W317" s="2" t="s">
        <v>127</v>
      </c>
      <c r="X317" s="2" t="s">
        <v>8</v>
      </c>
      <c r="Y317" s="2">
        <v>9.0</v>
      </c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2"/>
      <c r="BC317" s="2">
        <f t="shared" si="4"/>
        <v>9</v>
      </c>
      <c r="BD317" s="2">
        <f t="shared" si="5"/>
        <v>4779</v>
      </c>
      <c r="BE317" s="2">
        <v>53.0</v>
      </c>
    </row>
    <row r="318" ht="84.75" customHeight="1">
      <c r="A318" s="33">
        <f t="shared" si="7"/>
        <v>786917.4</v>
      </c>
      <c r="B318" s="34" t="str">
        <f t="shared" si="8"/>
        <v>http://helpstore.shop/keyword/2VZ1352EF2 F0TRO</v>
      </c>
      <c r="C318" s="35"/>
      <c r="D318" s="29"/>
      <c r="E318" s="36">
        <f t="shared" si="9"/>
        <v>0</v>
      </c>
      <c r="F318" s="3">
        <f t="shared" si="10"/>
        <v>0.27</v>
      </c>
      <c r="G318" s="2"/>
      <c r="H318" s="2"/>
      <c r="I318" s="2"/>
      <c r="J318" s="2" t="s">
        <v>823</v>
      </c>
      <c r="K318" s="2"/>
      <c r="L318" s="2"/>
      <c r="M318" s="2"/>
      <c r="N318" s="2"/>
      <c r="O318" s="2"/>
      <c r="P318" s="2"/>
      <c r="Q318" s="2" t="s">
        <v>848</v>
      </c>
      <c r="R318" s="2" t="s">
        <v>849</v>
      </c>
      <c r="S318" s="2" t="s">
        <v>587</v>
      </c>
      <c r="T318" s="2" t="s">
        <v>312</v>
      </c>
      <c r="U318" s="2" t="s">
        <v>850</v>
      </c>
      <c r="V318" s="2" t="s">
        <v>851</v>
      </c>
      <c r="W318" s="2" t="s">
        <v>127</v>
      </c>
      <c r="X318" s="2" t="s">
        <v>8</v>
      </c>
      <c r="Y318" s="2">
        <v>3.0</v>
      </c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2"/>
      <c r="BC318" s="2">
        <f t="shared" si="4"/>
        <v>3</v>
      </c>
      <c r="BD318" s="2">
        <f t="shared" si="5"/>
        <v>1347</v>
      </c>
      <c r="BE318" s="2">
        <v>53.0</v>
      </c>
    </row>
    <row r="319" ht="84.75" customHeight="1">
      <c r="A319" s="33">
        <f t="shared" si="7"/>
        <v>903210</v>
      </c>
      <c r="B319" s="34" t="str">
        <f t="shared" si="8"/>
        <v>http://helpstore.shop/keyword/H00002 0000</v>
      </c>
      <c r="C319" s="35"/>
      <c r="D319" s="29"/>
      <c r="E319" s="36">
        <f t="shared" si="9"/>
        <v>0</v>
      </c>
      <c r="F319" s="3">
        <f t="shared" si="10"/>
        <v>0.1</v>
      </c>
      <c r="G319" s="2"/>
      <c r="H319" s="2"/>
      <c r="I319" s="2"/>
      <c r="J319" s="2" t="s">
        <v>852</v>
      </c>
      <c r="K319" s="2"/>
      <c r="L319" s="2"/>
      <c r="M319" s="2"/>
      <c r="N319" s="2"/>
      <c r="O319" s="2"/>
      <c r="P319" s="2"/>
      <c r="Q319" s="2" t="s">
        <v>853</v>
      </c>
      <c r="R319" s="2" t="s">
        <v>854</v>
      </c>
      <c r="S319" s="2" t="s">
        <v>855</v>
      </c>
      <c r="T319" s="2" t="s">
        <v>139</v>
      </c>
      <c r="U319" s="2" t="s">
        <v>856</v>
      </c>
      <c r="V319" s="2" t="s">
        <v>335</v>
      </c>
      <c r="W319" s="2" t="s">
        <v>142</v>
      </c>
      <c r="X319" s="2" t="s">
        <v>8</v>
      </c>
      <c r="Y319" s="2">
        <v>8.0</v>
      </c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2"/>
      <c r="BC319" s="2">
        <f t="shared" si="4"/>
        <v>8</v>
      </c>
      <c r="BD319" s="2">
        <f t="shared" si="5"/>
        <v>4760</v>
      </c>
      <c r="BE319" s="2">
        <v>53.0</v>
      </c>
    </row>
    <row r="320" ht="84.75" customHeight="1">
      <c r="A320" s="33">
        <f t="shared" si="7"/>
        <v>903210</v>
      </c>
      <c r="B320" s="34" t="str">
        <f t="shared" si="8"/>
        <v>http://helpstore.shop/keyword/H00002L001P 0000</v>
      </c>
      <c r="C320" s="35"/>
      <c r="D320" s="29"/>
      <c r="E320" s="36">
        <f t="shared" si="9"/>
        <v>0</v>
      </c>
      <c r="F320" s="3">
        <f t="shared" si="10"/>
        <v>0.1</v>
      </c>
      <c r="G320" s="2"/>
      <c r="H320" s="2"/>
      <c r="I320" s="2"/>
      <c r="J320" s="2" t="s">
        <v>852</v>
      </c>
      <c r="K320" s="2"/>
      <c r="L320" s="2"/>
      <c r="M320" s="2"/>
      <c r="N320" s="2"/>
      <c r="O320" s="2"/>
      <c r="P320" s="2"/>
      <c r="Q320" s="2" t="s">
        <v>853</v>
      </c>
      <c r="R320" s="2" t="s">
        <v>854</v>
      </c>
      <c r="S320" s="2" t="s">
        <v>855</v>
      </c>
      <c r="T320" s="2" t="s">
        <v>139</v>
      </c>
      <c r="U320" s="2" t="s">
        <v>857</v>
      </c>
      <c r="V320" s="2" t="s">
        <v>335</v>
      </c>
      <c r="W320" s="2" t="s">
        <v>142</v>
      </c>
      <c r="X320" s="2" t="s">
        <v>8</v>
      </c>
      <c r="Y320" s="2">
        <v>2.0</v>
      </c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2"/>
      <c r="BC320" s="2">
        <f t="shared" si="4"/>
        <v>2</v>
      </c>
      <c r="BD320" s="2">
        <f t="shared" si="5"/>
        <v>1190</v>
      </c>
      <c r="BE320" s="2">
        <v>53.0</v>
      </c>
    </row>
    <row r="321" ht="84.75" customHeight="1">
      <c r="A321" s="33">
        <f t="shared" si="7"/>
        <v>759000</v>
      </c>
      <c r="B321" s="34" t="str">
        <f t="shared" si="8"/>
        <v>http://helpstore.shop/keyword/H00091C003C 0000</v>
      </c>
      <c r="C321" s="35"/>
      <c r="D321" s="29"/>
      <c r="E321" s="36">
        <f t="shared" si="9"/>
        <v>0</v>
      </c>
      <c r="F321" s="3">
        <f t="shared" si="10"/>
        <v>0.1</v>
      </c>
      <c r="G321" s="2"/>
      <c r="H321" s="2"/>
      <c r="I321" s="2"/>
      <c r="J321" s="2" t="s">
        <v>852</v>
      </c>
      <c r="K321" s="2"/>
      <c r="L321" s="2"/>
      <c r="M321" s="2"/>
      <c r="N321" s="2"/>
      <c r="O321" s="2"/>
      <c r="P321" s="2"/>
      <c r="Q321" s="2" t="s">
        <v>858</v>
      </c>
      <c r="R321" s="2" t="s">
        <v>843</v>
      </c>
      <c r="S321" s="2" t="s">
        <v>855</v>
      </c>
      <c r="T321" s="2" t="s">
        <v>139</v>
      </c>
      <c r="U321" s="2" t="s">
        <v>859</v>
      </c>
      <c r="V321" s="2" t="s">
        <v>306</v>
      </c>
      <c r="W321" s="2" t="s">
        <v>142</v>
      </c>
      <c r="X321" s="2" t="s">
        <v>8</v>
      </c>
      <c r="Y321" s="2">
        <v>1.0</v>
      </c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2"/>
      <c r="BC321" s="2">
        <f t="shared" si="4"/>
        <v>1</v>
      </c>
      <c r="BD321" s="2">
        <f t="shared" si="5"/>
        <v>500</v>
      </c>
      <c r="BE321" s="2">
        <v>53.0</v>
      </c>
    </row>
    <row r="322" ht="84.75" customHeight="1">
      <c r="A322" s="33">
        <f t="shared" si="7"/>
        <v>865260</v>
      </c>
      <c r="B322" s="34" t="str">
        <f t="shared" si="8"/>
        <v>http://helpstore.shop/keyword/H00393L035U 1995</v>
      </c>
      <c r="C322" s="35"/>
      <c r="D322" s="29"/>
      <c r="E322" s="36">
        <f t="shared" si="9"/>
        <v>0</v>
      </c>
      <c r="F322" s="3">
        <f t="shared" si="10"/>
        <v>0.1</v>
      </c>
      <c r="G322" s="2"/>
      <c r="H322" s="2"/>
      <c r="I322" s="2"/>
      <c r="J322" s="2" t="s">
        <v>860</v>
      </c>
      <c r="K322" s="2"/>
      <c r="L322" s="2"/>
      <c r="M322" s="2"/>
      <c r="N322" s="2"/>
      <c r="O322" s="2"/>
      <c r="P322" s="2"/>
      <c r="Q322" s="2" t="s">
        <v>861</v>
      </c>
      <c r="R322" s="2" t="s">
        <v>862</v>
      </c>
      <c r="S322" s="2" t="s">
        <v>855</v>
      </c>
      <c r="T322" s="2" t="s">
        <v>194</v>
      </c>
      <c r="U322" s="2" t="s">
        <v>863</v>
      </c>
      <c r="V322" s="2"/>
      <c r="W322" s="2" t="s">
        <v>142</v>
      </c>
      <c r="X322" s="2" t="s">
        <v>8</v>
      </c>
      <c r="Y322" s="2">
        <v>2.0</v>
      </c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2"/>
      <c r="BC322" s="2">
        <f t="shared" si="4"/>
        <v>2</v>
      </c>
      <c r="BD322" s="2">
        <f t="shared" si="5"/>
        <v>1140</v>
      </c>
      <c r="BE322" s="2">
        <v>53.0</v>
      </c>
    </row>
    <row r="323" ht="84.75" customHeight="1">
      <c r="A323" s="33">
        <f t="shared" si="7"/>
        <v>759000</v>
      </c>
      <c r="B323" s="34" t="str">
        <f t="shared" si="8"/>
        <v>http://helpstore.shop/keyword/H00091 5006</v>
      </c>
      <c r="C323" s="35"/>
      <c r="D323" s="29"/>
      <c r="E323" s="36">
        <f t="shared" si="9"/>
        <v>0</v>
      </c>
      <c r="F323" s="3">
        <f t="shared" si="10"/>
        <v>0.1</v>
      </c>
      <c r="G323" s="2"/>
      <c r="H323" s="2"/>
      <c r="I323" s="2"/>
      <c r="J323" s="2" t="s">
        <v>864</v>
      </c>
      <c r="K323" s="2"/>
      <c r="L323" s="2"/>
      <c r="M323" s="2"/>
      <c r="N323" s="2"/>
      <c r="O323" s="2"/>
      <c r="P323" s="2"/>
      <c r="Q323" s="2" t="s">
        <v>858</v>
      </c>
      <c r="R323" s="2" t="s">
        <v>865</v>
      </c>
      <c r="S323" s="2" t="s">
        <v>855</v>
      </c>
      <c r="T323" s="2" t="s">
        <v>202</v>
      </c>
      <c r="U323" s="2" t="s">
        <v>866</v>
      </c>
      <c r="V323" s="2" t="s">
        <v>867</v>
      </c>
      <c r="W323" s="2" t="s">
        <v>142</v>
      </c>
      <c r="X323" s="2" t="s">
        <v>8</v>
      </c>
      <c r="Y323" s="2">
        <v>4.0</v>
      </c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2"/>
      <c r="BC323" s="2">
        <f t="shared" si="4"/>
        <v>4</v>
      </c>
      <c r="BD323" s="2">
        <f t="shared" si="5"/>
        <v>2000</v>
      </c>
      <c r="BE323" s="2">
        <v>53.0</v>
      </c>
    </row>
    <row r="324" ht="84.75" customHeight="1">
      <c r="A324" s="33">
        <f t="shared" si="7"/>
        <v>538890</v>
      </c>
      <c r="B324" s="34" t="str">
        <f t="shared" si="8"/>
        <v>http://helpstore.shop/keyword/H00338 0000</v>
      </c>
      <c r="C324" s="35"/>
      <c r="D324" s="29"/>
      <c r="E324" s="36">
        <f t="shared" si="9"/>
        <v>0</v>
      </c>
      <c r="F324" s="3">
        <f t="shared" si="10"/>
        <v>0.1</v>
      </c>
      <c r="G324" s="2"/>
      <c r="H324" s="2"/>
      <c r="I324" s="2"/>
      <c r="J324" s="2" t="s">
        <v>864</v>
      </c>
      <c r="K324" s="2"/>
      <c r="L324" s="2"/>
      <c r="M324" s="2"/>
      <c r="N324" s="2"/>
      <c r="O324" s="2"/>
      <c r="P324" s="2"/>
      <c r="Q324" s="2" t="s">
        <v>868</v>
      </c>
      <c r="R324" s="2" t="s">
        <v>758</v>
      </c>
      <c r="S324" s="2" t="s">
        <v>855</v>
      </c>
      <c r="T324" s="2" t="s">
        <v>202</v>
      </c>
      <c r="U324" s="2" t="s">
        <v>869</v>
      </c>
      <c r="V324" s="2" t="s">
        <v>335</v>
      </c>
      <c r="W324" s="2" t="s">
        <v>142</v>
      </c>
      <c r="X324" s="2" t="s">
        <v>8</v>
      </c>
      <c r="Y324" s="2">
        <v>4.0</v>
      </c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2"/>
      <c r="BC324" s="2">
        <f t="shared" si="4"/>
        <v>4</v>
      </c>
      <c r="BD324" s="2">
        <f t="shared" si="5"/>
        <v>1420</v>
      </c>
      <c r="BE324" s="2">
        <v>53.0</v>
      </c>
    </row>
    <row r="325" ht="84.75" customHeight="1">
      <c r="A325" s="33">
        <f t="shared" si="7"/>
        <v>493350</v>
      </c>
      <c r="B325" s="34" t="str">
        <f t="shared" si="8"/>
        <v>http://helpstore.shop/keyword/H00338 5072</v>
      </c>
      <c r="C325" s="35"/>
      <c r="D325" s="29"/>
      <c r="E325" s="36">
        <f t="shared" si="9"/>
        <v>0</v>
      </c>
      <c r="F325" s="3">
        <f t="shared" si="10"/>
        <v>0.1</v>
      </c>
      <c r="G325" s="2"/>
      <c r="H325" s="2"/>
      <c r="I325" s="2"/>
      <c r="J325" s="2" t="s">
        <v>864</v>
      </c>
      <c r="K325" s="2"/>
      <c r="L325" s="2"/>
      <c r="M325" s="2"/>
      <c r="N325" s="2"/>
      <c r="O325" s="2"/>
      <c r="P325" s="2"/>
      <c r="Q325" s="2" t="s">
        <v>342</v>
      </c>
      <c r="R325" s="2" t="s">
        <v>870</v>
      </c>
      <c r="S325" s="2" t="s">
        <v>855</v>
      </c>
      <c r="T325" s="2" t="s">
        <v>202</v>
      </c>
      <c r="U325" s="2" t="s">
        <v>871</v>
      </c>
      <c r="V325" s="2" t="s">
        <v>872</v>
      </c>
      <c r="W325" s="2" t="s">
        <v>142</v>
      </c>
      <c r="X325" s="2" t="s">
        <v>8</v>
      </c>
      <c r="Y325" s="2">
        <v>2.0</v>
      </c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2"/>
      <c r="BC325" s="2">
        <f t="shared" si="4"/>
        <v>2</v>
      </c>
      <c r="BD325" s="2">
        <f t="shared" si="5"/>
        <v>650</v>
      </c>
      <c r="BE325" s="2">
        <v>53.0</v>
      </c>
    </row>
    <row r="326" ht="84.75" customHeight="1">
      <c r="A326" s="33">
        <f t="shared" si="7"/>
        <v>698280</v>
      </c>
      <c r="B326" s="34" t="str">
        <f t="shared" si="8"/>
        <v>http://helpstore.shop/keyword/H00797C289A 0000</v>
      </c>
      <c r="C326" s="35"/>
      <c r="D326" s="29"/>
      <c r="E326" s="36">
        <f t="shared" si="9"/>
        <v>0</v>
      </c>
      <c r="F326" s="3">
        <f t="shared" si="10"/>
        <v>0.1</v>
      </c>
      <c r="G326" s="2"/>
      <c r="H326" s="2"/>
      <c r="I326" s="2"/>
      <c r="J326" s="2" t="s">
        <v>864</v>
      </c>
      <c r="K326" s="2"/>
      <c r="L326" s="2"/>
      <c r="M326" s="2"/>
      <c r="N326" s="2"/>
      <c r="O326" s="2"/>
      <c r="P326" s="2"/>
      <c r="Q326" s="2" t="s">
        <v>873</v>
      </c>
      <c r="R326" s="2" t="s">
        <v>874</v>
      </c>
      <c r="S326" s="2" t="s">
        <v>855</v>
      </c>
      <c r="T326" s="2" t="s">
        <v>202</v>
      </c>
      <c r="U326" s="2" t="s">
        <v>875</v>
      </c>
      <c r="V326" s="2" t="s">
        <v>335</v>
      </c>
      <c r="W326" s="2" t="s">
        <v>142</v>
      </c>
      <c r="X326" s="2" t="s">
        <v>8</v>
      </c>
      <c r="Y326" s="2">
        <v>1.0</v>
      </c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2"/>
      <c r="BC326" s="2">
        <f t="shared" si="4"/>
        <v>1</v>
      </c>
      <c r="BD326" s="2">
        <f t="shared" si="5"/>
        <v>460</v>
      </c>
      <c r="BE326" s="2">
        <v>53.0</v>
      </c>
    </row>
    <row r="327" ht="84.75" hidden="1" customHeight="1">
      <c r="A327" s="6"/>
      <c r="B327" s="6"/>
      <c r="C327" s="6"/>
      <c r="D327" s="6"/>
      <c r="E327" s="6"/>
      <c r="F327" s="2"/>
      <c r="G327" s="2"/>
      <c r="H327" s="2"/>
      <c r="I327" s="2"/>
      <c r="J327" s="2" t="s">
        <v>876</v>
      </c>
      <c r="K327" s="2"/>
      <c r="L327" s="2"/>
      <c r="M327" s="2"/>
      <c r="N327" s="2"/>
      <c r="O327" s="2"/>
      <c r="P327" s="2"/>
      <c r="Q327" s="2" t="s">
        <v>877</v>
      </c>
      <c r="R327" s="2" t="s">
        <v>695</v>
      </c>
      <c r="S327" s="2" t="s">
        <v>878</v>
      </c>
      <c r="T327" s="2" t="s">
        <v>139</v>
      </c>
      <c r="U327" s="2" t="s">
        <v>879</v>
      </c>
      <c r="V327" s="2"/>
      <c r="W327" s="2" t="s">
        <v>142</v>
      </c>
      <c r="X327" s="2" t="s">
        <v>8</v>
      </c>
      <c r="Y327" s="2">
        <v>1.0</v>
      </c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2"/>
      <c r="BC327" s="2">
        <f t="shared" si="4"/>
        <v>1</v>
      </c>
      <c r="BD327" s="2">
        <f t="shared" si="5"/>
        <v>142</v>
      </c>
      <c r="BE327" s="2">
        <v>53.0</v>
      </c>
    </row>
    <row r="328" ht="84.75" hidden="1" customHeight="1">
      <c r="A328" s="6"/>
      <c r="B328" s="6"/>
      <c r="C328" s="6"/>
      <c r="D328" s="6"/>
      <c r="E328" s="6"/>
      <c r="F328" s="2"/>
      <c r="G328" s="2"/>
      <c r="H328" s="2"/>
      <c r="I328" s="2"/>
      <c r="J328" s="2" t="s">
        <v>876</v>
      </c>
      <c r="K328" s="2"/>
      <c r="L328" s="2"/>
      <c r="M328" s="2"/>
      <c r="N328" s="2"/>
      <c r="O328" s="2"/>
      <c r="P328" s="2"/>
      <c r="Q328" s="2" t="s">
        <v>877</v>
      </c>
      <c r="R328" s="2" t="s">
        <v>695</v>
      </c>
      <c r="S328" s="2" t="s">
        <v>878</v>
      </c>
      <c r="T328" s="2" t="s">
        <v>139</v>
      </c>
      <c r="U328" s="2" t="s">
        <v>880</v>
      </c>
      <c r="V328" s="2"/>
      <c r="W328" s="2" t="s">
        <v>142</v>
      </c>
      <c r="X328" s="2" t="s">
        <v>8</v>
      </c>
      <c r="Y328" s="2">
        <v>1.0</v>
      </c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2"/>
      <c r="BC328" s="2">
        <f t="shared" si="4"/>
        <v>1</v>
      </c>
      <c r="BD328" s="2">
        <f t="shared" si="5"/>
        <v>142</v>
      </c>
      <c r="BE328" s="2">
        <v>53.0</v>
      </c>
    </row>
    <row r="329" ht="84.75" hidden="1" customHeight="1">
      <c r="A329" s="6"/>
      <c r="B329" s="6"/>
      <c r="C329" s="6"/>
      <c r="D329" s="6"/>
      <c r="E329" s="6"/>
      <c r="F329" s="2"/>
      <c r="G329" s="2"/>
      <c r="H329" s="2"/>
      <c r="I329" s="2"/>
      <c r="J329" s="2" t="s">
        <v>876</v>
      </c>
      <c r="K329" s="2"/>
      <c r="L329" s="2"/>
      <c r="M329" s="2"/>
      <c r="N329" s="2"/>
      <c r="O329" s="2"/>
      <c r="P329" s="2"/>
      <c r="Q329" s="2" t="s">
        <v>377</v>
      </c>
      <c r="R329" s="2" t="s">
        <v>881</v>
      </c>
      <c r="S329" s="2" t="s">
        <v>878</v>
      </c>
      <c r="T329" s="2" t="s">
        <v>516</v>
      </c>
      <c r="U329" s="2" t="s">
        <v>882</v>
      </c>
      <c r="V329" s="2" t="s">
        <v>557</v>
      </c>
      <c r="W329" s="2" t="s">
        <v>142</v>
      </c>
      <c r="X329" s="2" t="s">
        <v>8</v>
      </c>
      <c r="Y329" s="2">
        <v>1.0</v>
      </c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2"/>
      <c r="BC329" s="2">
        <f t="shared" si="4"/>
        <v>1</v>
      </c>
      <c r="BD329" s="2">
        <f t="shared" si="5"/>
        <v>106</v>
      </c>
      <c r="BE329" s="2">
        <v>53.0</v>
      </c>
    </row>
    <row r="330" ht="84.75" hidden="1" customHeight="1">
      <c r="A330" s="6"/>
      <c r="B330" s="6"/>
      <c r="C330" s="6"/>
      <c r="D330" s="6"/>
      <c r="E330" s="6"/>
      <c r="F330" s="2"/>
      <c r="G330" s="2"/>
      <c r="H330" s="2"/>
      <c r="I330" s="2"/>
      <c r="J330" s="2" t="s">
        <v>876</v>
      </c>
      <c r="K330" s="2"/>
      <c r="M330" s="2"/>
      <c r="N330" s="2"/>
      <c r="O330" s="2"/>
      <c r="P330" s="2"/>
      <c r="Q330" s="2" t="s">
        <v>542</v>
      </c>
      <c r="R330" s="2" t="s">
        <v>543</v>
      </c>
      <c r="S330" s="2" t="s">
        <v>878</v>
      </c>
      <c r="T330" s="2" t="s">
        <v>139</v>
      </c>
      <c r="U330" s="2" t="s">
        <v>883</v>
      </c>
      <c r="V330" s="2"/>
      <c r="W330" s="2" t="s">
        <v>142</v>
      </c>
      <c r="X330" s="2" t="s">
        <v>8</v>
      </c>
      <c r="Y330" s="2">
        <v>1.0</v>
      </c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2"/>
      <c r="BC330" s="2">
        <f t="shared" si="4"/>
        <v>1</v>
      </c>
      <c r="BD330" s="2">
        <f t="shared" si="5"/>
        <v>227</v>
      </c>
      <c r="BE330" s="2">
        <v>53.0</v>
      </c>
    </row>
    <row r="331" ht="84.75" hidden="1" customHeight="1">
      <c r="A331" s="6"/>
      <c r="B331" s="6"/>
      <c r="C331" s="6"/>
      <c r="D331" s="6"/>
      <c r="E331" s="6"/>
      <c r="F331" s="2"/>
      <c r="G331" s="2"/>
      <c r="H331" s="2"/>
      <c r="I331" s="2"/>
      <c r="J331" s="2" t="s">
        <v>876</v>
      </c>
      <c r="K331" s="2"/>
      <c r="L331" s="2"/>
      <c r="M331" s="2"/>
      <c r="N331" s="2"/>
      <c r="O331" s="2"/>
      <c r="P331" s="2"/>
      <c r="Q331" s="2" t="s">
        <v>884</v>
      </c>
      <c r="R331" s="2" t="s">
        <v>637</v>
      </c>
      <c r="S331" s="2" t="s">
        <v>878</v>
      </c>
      <c r="T331" s="2" t="s">
        <v>139</v>
      </c>
      <c r="U331" s="2" t="s">
        <v>885</v>
      </c>
      <c r="V331" s="2"/>
      <c r="W331" s="2" t="s">
        <v>142</v>
      </c>
      <c r="X331" s="2" t="s">
        <v>8</v>
      </c>
      <c r="Y331" s="2">
        <v>1.0</v>
      </c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2"/>
      <c r="BC331" s="2">
        <f t="shared" si="4"/>
        <v>1</v>
      </c>
      <c r="BD331" s="2">
        <f t="shared" si="5"/>
        <v>288</v>
      </c>
      <c r="BE331" s="2">
        <v>53.0</v>
      </c>
    </row>
    <row r="332" ht="84.75" hidden="1" customHeight="1">
      <c r="A332" s="6"/>
      <c r="B332" s="6"/>
      <c r="C332" s="6"/>
      <c r="D332" s="6"/>
      <c r="E332" s="6"/>
      <c r="F332" s="2"/>
      <c r="G332" s="2"/>
      <c r="H332" s="2"/>
      <c r="I332" s="2"/>
      <c r="J332" s="2" t="s">
        <v>876</v>
      </c>
      <c r="K332" s="2"/>
      <c r="N332" s="2"/>
      <c r="O332" s="2"/>
      <c r="P332" s="2"/>
      <c r="Q332" s="2" t="s">
        <v>886</v>
      </c>
      <c r="R332" s="2" t="s">
        <v>887</v>
      </c>
      <c r="S332" s="2" t="s">
        <v>878</v>
      </c>
      <c r="T332" s="2" t="s">
        <v>139</v>
      </c>
      <c r="U332" s="2" t="s">
        <v>888</v>
      </c>
      <c r="V332" s="2"/>
      <c r="W332" s="2" t="s">
        <v>142</v>
      </c>
      <c r="X332" s="2" t="s">
        <v>8</v>
      </c>
      <c r="Y332" s="2">
        <v>1.0</v>
      </c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2"/>
      <c r="BC332" s="2">
        <f t="shared" si="4"/>
        <v>1</v>
      </c>
      <c r="BD332" s="2">
        <f t="shared" si="5"/>
        <v>162</v>
      </c>
      <c r="BE332" s="2">
        <v>53.0</v>
      </c>
    </row>
    <row r="333" ht="84.75" hidden="1" customHeight="1">
      <c r="A333" s="6"/>
      <c r="B333" s="6"/>
      <c r="C333" s="6"/>
      <c r="D333" s="6"/>
      <c r="E333" s="6"/>
      <c r="F333" s="2"/>
      <c r="G333" s="2"/>
      <c r="H333" s="2"/>
      <c r="I333" s="2"/>
      <c r="J333" s="2" t="s">
        <v>876</v>
      </c>
      <c r="K333" s="2"/>
      <c r="M333" s="2"/>
      <c r="N333" s="2"/>
      <c r="O333" s="2"/>
      <c r="P333" s="2"/>
      <c r="Q333" s="2" t="s">
        <v>889</v>
      </c>
      <c r="R333" s="2" t="s">
        <v>622</v>
      </c>
      <c r="S333" s="2" t="s">
        <v>878</v>
      </c>
      <c r="T333" s="2" t="s">
        <v>139</v>
      </c>
      <c r="U333" s="2" t="s">
        <v>890</v>
      </c>
      <c r="V333" s="2"/>
      <c r="W333" s="2" t="s">
        <v>142</v>
      </c>
      <c r="X333" s="2" t="s">
        <v>8</v>
      </c>
      <c r="Y333" s="2">
        <v>1.0</v>
      </c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2"/>
      <c r="BC333" s="2">
        <f t="shared" si="4"/>
        <v>1</v>
      </c>
      <c r="BD333" s="2">
        <f t="shared" si="5"/>
        <v>104</v>
      </c>
      <c r="BE333" s="2">
        <v>53.0</v>
      </c>
    </row>
    <row r="334" ht="84.75" hidden="1" customHeight="1">
      <c r="A334" s="6"/>
      <c r="B334" s="6"/>
      <c r="C334" s="6"/>
      <c r="D334" s="6"/>
      <c r="E334" s="6"/>
      <c r="F334" s="2"/>
      <c r="G334" s="2"/>
      <c r="H334" s="2"/>
      <c r="I334" s="2"/>
      <c r="J334" s="2" t="s">
        <v>876</v>
      </c>
      <c r="K334" s="2"/>
      <c r="L334" s="2"/>
      <c r="M334" s="2"/>
      <c r="N334" s="2"/>
      <c r="O334" s="2"/>
      <c r="P334" s="2"/>
      <c r="Q334" s="2" t="s">
        <v>889</v>
      </c>
      <c r="R334" s="2" t="s">
        <v>622</v>
      </c>
      <c r="S334" s="2" t="s">
        <v>878</v>
      </c>
      <c r="T334" s="2" t="s">
        <v>139</v>
      </c>
      <c r="U334" s="2" t="s">
        <v>891</v>
      </c>
      <c r="V334" s="2"/>
      <c r="W334" s="2" t="s">
        <v>142</v>
      </c>
      <c r="X334" s="2" t="s">
        <v>8</v>
      </c>
      <c r="Y334" s="2">
        <v>1.0</v>
      </c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2"/>
      <c r="BC334" s="2">
        <f t="shared" si="4"/>
        <v>1</v>
      </c>
      <c r="BD334" s="2">
        <f t="shared" si="5"/>
        <v>104</v>
      </c>
      <c r="BE334" s="2">
        <v>53.0</v>
      </c>
    </row>
    <row r="335" ht="84.75" hidden="1" customHeight="1">
      <c r="A335" s="6"/>
      <c r="B335" s="6"/>
      <c r="C335" s="6"/>
      <c r="D335" s="6"/>
      <c r="E335" s="6"/>
      <c r="F335" s="2"/>
      <c r="G335" s="2"/>
      <c r="H335" s="2"/>
      <c r="I335" s="2"/>
      <c r="J335" s="2" t="s">
        <v>876</v>
      </c>
      <c r="K335" s="2"/>
      <c r="M335" s="2"/>
      <c r="N335" s="2"/>
      <c r="O335" s="2"/>
      <c r="P335" s="2"/>
      <c r="Q335" s="2" t="s">
        <v>892</v>
      </c>
      <c r="R335" s="2" t="s">
        <v>659</v>
      </c>
      <c r="S335" s="2" t="s">
        <v>878</v>
      </c>
      <c r="T335" s="2" t="s">
        <v>139</v>
      </c>
      <c r="U335" s="2" t="s">
        <v>893</v>
      </c>
      <c r="V335" s="2"/>
      <c r="W335" s="2" t="s">
        <v>142</v>
      </c>
      <c r="X335" s="2" t="s">
        <v>8</v>
      </c>
      <c r="Y335" s="2">
        <v>1.0</v>
      </c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2"/>
      <c r="BC335" s="2">
        <f t="shared" si="4"/>
        <v>1</v>
      </c>
      <c r="BD335" s="2">
        <f t="shared" si="5"/>
        <v>188</v>
      </c>
      <c r="BE335" s="2">
        <v>53.0</v>
      </c>
    </row>
    <row r="336" ht="84.75" hidden="1" customHeight="1">
      <c r="A336" s="6"/>
      <c r="B336" s="6"/>
      <c r="C336" s="6"/>
      <c r="D336" s="6"/>
      <c r="E336" s="6"/>
      <c r="F336" s="2"/>
      <c r="G336" s="2"/>
      <c r="H336" s="2"/>
      <c r="I336" s="2"/>
      <c r="J336" s="2" t="s">
        <v>876</v>
      </c>
      <c r="K336" s="2"/>
      <c r="L336" s="2"/>
      <c r="M336" s="2"/>
      <c r="N336" s="2"/>
      <c r="O336" s="2"/>
      <c r="P336" s="2"/>
      <c r="Q336" s="2" t="s">
        <v>245</v>
      </c>
      <c r="R336" s="2" t="s">
        <v>675</v>
      </c>
      <c r="S336" s="2" t="s">
        <v>878</v>
      </c>
      <c r="T336" s="2" t="s">
        <v>139</v>
      </c>
      <c r="U336" s="2" t="s">
        <v>894</v>
      </c>
      <c r="V336" s="2" t="s">
        <v>557</v>
      </c>
      <c r="W336" s="2" t="s">
        <v>142</v>
      </c>
      <c r="X336" s="2" t="s">
        <v>8</v>
      </c>
      <c r="Y336" s="2">
        <v>1.0</v>
      </c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2"/>
      <c r="BC336" s="2">
        <f t="shared" si="4"/>
        <v>1</v>
      </c>
      <c r="BD336" s="2">
        <f t="shared" si="5"/>
        <v>150</v>
      </c>
      <c r="BE336" s="2">
        <v>53.0</v>
      </c>
    </row>
    <row r="337" ht="84.75" hidden="1" customHeight="1">
      <c r="A337" s="6"/>
      <c r="B337" s="6"/>
      <c r="C337" s="6"/>
      <c r="D337" s="6"/>
      <c r="E337" s="6"/>
      <c r="F337" s="2"/>
      <c r="G337" s="2"/>
      <c r="H337" s="2"/>
      <c r="I337" s="2"/>
      <c r="J337" s="2" t="s">
        <v>876</v>
      </c>
      <c r="K337" s="2"/>
      <c r="L337" s="2"/>
      <c r="M337" s="2"/>
      <c r="N337" s="2"/>
      <c r="O337" s="2"/>
      <c r="P337" s="2"/>
      <c r="Q337" s="2" t="s">
        <v>895</v>
      </c>
      <c r="R337" s="2" t="s">
        <v>348</v>
      </c>
      <c r="S337" s="2" t="s">
        <v>878</v>
      </c>
      <c r="T337" s="2" t="s">
        <v>139</v>
      </c>
      <c r="U337" s="2" t="s">
        <v>896</v>
      </c>
      <c r="V337" s="2" t="s">
        <v>557</v>
      </c>
      <c r="W337" s="2" t="s">
        <v>142</v>
      </c>
      <c r="X337" s="2" t="s">
        <v>8</v>
      </c>
      <c r="Y337" s="2">
        <v>1.0</v>
      </c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2"/>
      <c r="BC337" s="2">
        <f t="shared" si="4"/>
        <v>1</v>
      </c>
      <c r="BD337" s="2">
        <f t="shared" si="5"/>
        <v>112</v>
      </c>
      <c r="BE337" s="2">
        <v>53.0</v>
      </c>
    </row>
    <row r="338" ht="84.75" hidden="1" customHeight="1">
      <c r="A338" s="6"/>
      <c r="B338" s="6"/>
      <c r="C338" s="6"/>
      <c r="D338" s="6"/>
      <c r="E338" s="6"/>
      <c r="F338" s="2"/>
      <c r="G338" s="2"/>
      <c r="H338" s="2"/>
      <c r="I338" s="2"/>
      <c r="J338" s="2" t="s">
        <v>876</v>
      </c>
      <c r="K338" s="2"/>
      <c r="L338" s="2"/>
      <c r="M338" s="2"/>
      <c r="N338" s="2"/>
      <c r="O338" s="2"/>
      <c r="P338" s="2"/>
      <c r="Q338" s="2" t="s">
        <v>897</v>
      </c>
      <c r="R338" s="2" t="s">
        <v>356</v>
      </c>
      <c r="S338" s="2" t="s">
        <v>878</v>
      </c>
      <c r="T338" s="2" t="s">
        <v>139</v>
      </c>
      <c r="U338" s="2" t="s">
        <v>898</v>
      </c>
      <c r="V338" s="2" t="s">
        <v>150</v>
      </c>
      <c r="W338" s="2" t="s">
        <v>142</v>
      </c>
      <c r="X338" s="2" t="s">
        <v>8</v>
      </c>
      <c r="Y338" s="2">
        <v>1.0</v>
      </c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2"/>
      <c r="BC338" s="2">
        <f t="shared" si="4"/>
        <v>1</v>
      </c>
      <c r="BD338" s="2">
        <f t="shared" si="5"/>
        <v>173</v>
      </c>
      <c r="BE338" s="2">
        <v>53.0</v>
      </c>
    </row>
    <row r="339" ht="84.75" hidden="1" customHeight="1">
      <c r="A339" s="6"/>
      <c r="B339" s="6"/>
      <c r="C339" s="6"/>
      <c r="D339" s="6"/>
      <c r="E339" s="6"/>
      <c r="F339" s="2"/>
      <c r="G339" s="2"/>
      <c r="H339" s="2"/>
      <c r="I339" s="2"/>
      <c r="J339" s="2" t="s">
        <v>876</v>
      </c>
      <c r="K339" s="2"/>
      <c r="L339" s="2"/>
      <c r="M339" s="2"/>
      <c r="N339" s="2"/>
      <c r="O339" s="2"/>
      <c r="P339" s="2"/>
      <c r="Q339" s="2" t="s">
        <v>899</v>
      </c>
      <c r="R339" s="2" t="s">
        <v>900</v>
      </c>
      <c r="S339" s="2" t="s">
        <v>878</v>
      </c>
      <c r="T339" s="2" t="s">
        <v>139</v>
      </c>
      <c r="U339" s="2" t="s">
        <v>901</v>
      </c>
      <c r="V339" s="2"/>
      <c r="W339" s="2" t="s">
        <v>142</v>
      </c>
      <c r="X339" s="2" t="s">
        <v>8</v>
      </c>
      <c r="Y339" s="2">
        <v>1.0</v>
      </c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2"/>
      <c r="BC339" s="2">
        <f t="shared" si="4"/>
        <v>1</v>
      </c>
      <c r="BD339" s="2">
        <f t="shared" si="5"/>
        <v>254</v>
      </c>
      <c r="BE339" s="2">
        <v>53.0</v>
      </c>
    </row>
    <row r="340" ht="84.75" hidden="1" customHeight="1">
      <c r="A340" s="6"/>
      <c r="B340" s="6"/>
      <c r="C340" s="6"/>
      <c r="D340" s="6"/>
      <c r="E340" s="6"/>
      <c r="F340" s="2"/>
      <c r="G340" s="2"/>
      <c r="H340" s="2"/>
      <c r="I340" s="2"/>
      <c r="J340" s="2" t="s">
        <v>902</v>
      </c>
      <c r="K340" s="2"/>
      <c r="L340" s="2"/>
      <c r="M340" s="2"/>
      <c r="N340" s="2"/>
      <c r="O340" s="2"/>
      <c r="P340" s="2"/>
      <c r="Q340" s="2" t="s">
        <v>892</v>
      </c>
      <c r="R340" s="2" t="s">
        <v>179</v>
      </c>
      <c r="S340" s="2" t="s">
        <v>878</v>
      </c>
      <c r="T340" s="2" t="s">
        <v>194</v>
      </c>
      <c r="U340" s="2" t="s">
        <v>903</v>
      </c>
      <c r="V340" s="2" t="s">
        <v>904</v>
      </c>
      <c r="W340" s="2" t="s">
        <v>142</v>
      </c>
      <c r="X340" s="2" t="s">
        <v>8</v>
      </c>
      <c r="Y340" s="2">
        <v>2.0</v>
      </c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2"/>
      <c r="BC340" s="2">
        <f t="shared" si="4"/>
        <v>2</v>
      </c>
      <c r="BD340" s="2">
        <f t="shared" si="5"/>
        <v>376</v>
      </c>
      <c r="BE340" s="2">
        <v>53.0</v>
      </c>
    </row>
    <row r="341" ht="84.75" hidden="1" customHeight="1">
      <c r="A341" s="6"/>
      <c r="B341" s="6"/>
      <c r="C341" s="6"/>
      <c r="D341" s="6"/>
      <c r="E341" s="6"/>
      <c r="F341" s="2"/>
      <c r="G341" s="2"/>
      <c r="H341" s="2"/>
      <c r="I341" s="2"/>
      <c r="J341" s="2" t="s">
        <v>902</v>
      </c>
      <c r="K341" s="2"/>
      <c r="L341" s="2"/>
      <c r="M341" s="2"/>
      <c r="N341" s="2"/>
      <c r="O341" s="2"/>
      <c r="P341" s="2"/>
      <c r="Q341" s="2" t="s">
        <v>905</v>
      </c>
      <c r="R341" s="2" t="s">
        <v>338</v>
      </c>
      <c r="S341" s="2" t="s">
        <v>878</v>
      </c>
      <c r="T341" s="2" t="s">
        <v>194</v>
      </c>
      <c r="U341" s="2" t="s">
        <v>906</v>
      </c>
      <c r="V341" s="2"/>
      <c r="W341" s="2" t="s">
        <v>142</v>
      </c>
      <c r="X341" s="2" t="s">
        <v>8</v>
      </c>
      <c r="Y341" s="2">
        <v>1.0</v>
      </c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2"/>
      <c r="BC341" s="2">
        <f t="shared" si="4"/>
        <v>1</v>
      </c>
      <c r="BD341" s="2">
        <f t="shared" si="5"/>
        <v>304</v>
      </c>
      <c r="BE341" s="2">
        <v>53.0</v>
      </c>
    </row>
    <row r="342" ht="84.75" hidden="1" customHeight="1">
      <c r="A342" s="6"/>
      <c r="B342" s="6"/>
      <c r="C342" s="6"/>
      <c r="D342" s="6"/>
      <c r="E342" s="6"/>
      <c r="F342" s="2"/>
      <c r="G342" s="2"/>
      <c r="H342" s="2"/>
      <c r="I342" s="2"/>
      <c r="J342" s="2" t="s">
        <v>902</v>
      </c>
      <c r="K342" s="2"/>
      <c r="L342" s="2"/>
      <c r="M342" s="2"/>
      <c r="N342" s="2"/>
      <c r="O342" s="2"/>
      <c r="P342" s="2"/>
      <c r="Q342" s="2" t="s">
        <v>907</v>
      </c>
      <c r="R342" s="2" t="s">
        <v>669</v>
      </c>
      <c r="S342" s="2" t="s">
        <v>878</v>
      </c>
      <c r="T342" s="2" t="s">
        <v>194</v>
      </c>
      <c r="U342" s="2" t="s">
        <v>908</v>
      </c>
      <c r="V342" s="2"/>
      <c r="W342" s="2" t="s">
        <v>142</v>
      </c>
      <c r="X342" s="2" t="s">
        <v>8</v>
      </c>
      <c r="Y342" s="2">
        <v>1.0</v>
      </c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2"/>
      <c r="BC342" s="2">
        <f t="shared" si="4"/>
        <v>1</v>
      </c>
      <c r="BD342" s="2">
        <f t="shared" si="5"/>
        <v>208</v>
      </c>
      <c r="BE342" s="2">
        <v>53.0</v>
      </c>
    </row>
    <row r="343" ht="84.75" hidden="1" customHeight="1">
      <c r="A343" s="6"/>
      <c r="B343" s="6"/>
      <c r="C343" s="6"/>
      <c r="D343" s="6"/>
      <c r="E343" s="6"/>
      <c r="F343" s="2"/>
      <c r="G343" s="2"/>
      <c r="H343" s="2"/>
      <c r="I343" s="2"/>
      <c r="J343" s="2" t="s">
        <v>902</v>
      </c>
      <c r="K343" s="2"/>
      <c r="L343" s="2"/>
      <c r="M343" s="2"/>
      <c r="N343" s="2"/>
      <c r="O343" s="2"/>
      <c r="P343" s="2"/>
      <c r="Q343" s="2" t="s">
        <v>897</v>
      </c>
      <c r="R343" s="2" t="s">
        <v>356</v>
      </c>
      <c r="S343" s="2" t="s">
        <v>878</v>
      </c>
      <c r="T343" s="2" t="s">
        <v>194</v>
      </c>
      <c r="U343" s="2" t="s">
        <v>909</v>
      </c>
      <c r="V343" s="2"/>
      <c r="W343" s="2" t="s">
        <v>142</v>
      </c>
      <c r="X343" s="2" t="s">
        <v>8</v>
      </c>
      <c r="Y343" s="2">
        <v>1.0</v>
      </c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2"/>
      <c r="BC343" s="2">
        <f t="shared" si="4"/>
        <v>1</v>
      </c>
      <c r="BD343" s="2">
        <f t="shared" si="5"/>
        <v>173</v>
      </c>
      <c r="BE343" s="2">
        <v>53.0</v>
      </c>
    </row>
    <row r="344" ht="84.75" hidden="1" customHeight="1">
      <c r="A344" s="6"/>
      <c r="B344" s="6"/>
      <c r="C344" s="6"/>
      <c r="D344" s="6"/>
      <c r="E344" s="6"/>
      <c r="F344" s="2"/>
      <c r="G344" s="2"/>
      <c r="H344" s="2"/>
      <c r="I344" s="2"/>
      <c r="J344" s="2" t="s">
        <v>910</v>
      </c>
      <c r="K344" s="2"/>
      <c r="L344" s="2"/>
      <c r="M344" s="2"/>
      <c r="N344" s="2"/>
      <c r="O344" s="2"/>
      <c r="P344" s="2"/>
      <c r="Q344" s="2" t="s">
        <v>886</v>
      </c>
      <c r="R344" s="2" t="s">
        <v>887</v>
      </c>
      <c r="S344" s="2" t="s">
        <v>878</v>
      </c>
      <c r="T344" s="2" t="s">
        <v>202</v>
      </c>
      <c r="U344" s="2" t="s">
        <v>911</v>
      </c>
      <c r="V344" s="2" t="s">
        <v>150</v>
      </c>
      <c r="W344" s="2" t="s">
        <v>142</v>
      </c>
      <c r="X344" s="2" t="s">
        <v>8</v>
      </c>
      <c r="Y344" s="2">
        <v>1.0</v>
      </c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2"/>
      <c r="BC344" s="2">
        <f t="shared" si="4"/>
        <v>1</v>
      </c>
      <c r="BD344" s="2">
        <f t="shared" si="5"/>
        <v>162</v>
      </c>
      <c r="BE344" s="2">
        <v>53.0</v>
      </c>
    </row>
    <row r="345" ht="84.75" hidden="1" customHeight="1">
      <c r="A345" s="6"/>
      <c r="B345" s="6"/>
      <c r="C345" s="6"/>
      <c r="D345" s="6"/>
      <c r="E345" s="6"/>
      <c r="F345" s="2"/>
      <c r="G345" s="2"/>
      <c r="H345" s="2"/>
      <c r="I345" s="2"/>
      <c r="J345" s="2" t="s">
        <v>910</v>
      </c>
      <c r="K345" s="2"/>
      <c r="L345" s="2"/>
      <c r="M345" s="2"/>
      <c r="N345" s="2"/>
      <c r="O345" s="2"/>
      <c r="P345" s="2"/>
      <c r="Q345" s="2" t="s">
        <v>377</v>
      </c>
      <c r="R345" s="2" t="s">
        <v>912</v>
      </c>
      <c r="S345" s="2" t="s">
        <v>878</v>
      </c>
      <c r="T345" s="2" t="s">
        <v>202</v>
      </c>
      <c r="U345" s="2" t="s">
        <v>913</v>
      </c>
      <c r="V345" s="2" t="s">
        <v>158</v>
      </c>
      <c r="W345" s="2" t="s">
        <v>142</v>
      </c>
      <c r="X345" s="2" t="s">
        <v>8</v>
      </c>
      <c r="Y345" s="2">
        <v>1.0</v>
      </c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2"/>
      <c r="BC345" s="2">
        <f t="shared" si="4"/>
        <v>1</v>
      </c>
      <c r="BD345" s="2">
        <f t="shared" si="5"/>
        <v>106</v>
      </c>
      <c r="BE345" s="2">
        <v>53.0</v>
      </c>
    </row>
    <row r="346" ht="84.75" hidden="1" customHeight="1">
      <c r="A346" s="6"/>
      <c r="B346" s="6"/>
      <c r="C346" s="6"/>
      <c r="D346" s="6"/>
      <c r="E346" s="6"/>
      <c r="F346" s="2"/>
      <c r="G346" s="2"/>
      <c r="H346" s="2"/>
      <c r="I346" s="2"/>
      <c r="J346" s="2" t="s">
        <v>914</v>
      </c>
      <c r="K346" s="2"/>
      <c r="L346" s="2"/>
      <c r="M346" s="2"/>
      <c r="N346" s="2"/>
      <c r="O346" s="2"/>
      <c r="P346" s="2"/>
      <c r="Q346" s="2" t="s">
        <v>886</v>
      </c>
      <c r="R346" s="2" t="s">
        <v>887</v>
      </c>
      <c r="S346" s="2" t="s">
        <v>878</v>
      </c>
      <c r="T346" s="2" t="s">
        <v>915</v>
      </c>
      <c r="U346" s="2" t="s">
        <v>916</v>
      </c>
      <c r="V346" s="2"/>
      <c r="W346" s="2" t="s">
        <v>142</v>
      </c>
      <c r="X346" s="2" t="s">
        <v>8</v>
      </c>
      <c r="Y346" s="2">
        <v>1.0</v>
      </c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2"/>
      <c r="BC346" s="2">
        <f t="shared" si="4"/>
        <v>1</v>
      </c>
      <c r="BD346" s="2">
        <f t="shared" si="5"/>
        <v>162</v>
      </c>
      <c r="BE346" s="2">
        <v>53.0</v>
      </c>
    </row>
    <row r="347" ht="84.75" hidden="1" customHeight="1">
      <c r="A347" s="6"/>
      <c r="B347" s="6"/>
      <c r="C347" s="6"/>
      <c r="D347" s="6"/>
      <c r="E347" s="6"/>
      <c r="F347" s="2"/>
      <c r="G347" s="2"/>
      <c r="H347" s="2"/>
      <c r="I347" s="2"/>
      <c r="J347" s="2" t="s">
        <v>914</v>
      </c>
      <c r="K347" s="2"/>
      <c r="L347" s="2"/>
      <c r="M347" s="2"/>
      <c r="N347" s="2"/>
      <c r="O347" s="2"/>
      <c r="P347" s="2"/>
      <c r="Q347" s="2" t="s">
        <v>886</v>
      </c>
      <c r="R347" s="2" t="s">
        <v>887</v>
      </c>
      <c r="S347" s="2" t="s">
        <v>878</v>
      </c>
      <c r="T347" s="2" t="s">
        <v>915</v>
      </c>
      <c r="U347" s="2" t="s">
        <v>917</v>
      </c>
      <c r="V347" s="2"/>
      <c r="W347" s="2" t="s">
        <v>142</v>
      </c>
      <c r="X347" s="2" t="s">
        <v>8</v>
      </c>
      <c r="Y347" s="2">
        <v>1.0</v>
      </c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2"/>
      <c r="BC347" s="2">
        <f t="shared" si="4"/>
        <v>1</v>
      </c>
      <c r="BD347" s="2">
        <f t="shared" si="5"/>
        <v>162</v>
      </c>
      <c r="BE347" s="2">
        <v>53.0</v>
      </c>
    </row>
    <row r="348" ht="84.75" hidden="1" customHeight="1">
      <c r="A348" s="6"/>
      <c r="B348" s="6"/>
      <c r="C348" s="6"/>
      <c r="D348" s="6"/>
      <c r="E348" s="6"/>
      <c r="F348" s="2"/>
      <c r="G348" s="2"/>
      <c r="H348" s="2"/>
      <c r="I348" s="2"/>
      <c r="J348" s="2" t="s">
        <v>914</v>
      </c>
      <c r="K348" s="2"/>
      <c r="L348" s="2"/>
      <c r="M348" s="2"/>
      <c r="N348" s="2"/>
      <c r="O348" s="2"/>
      <c r="P348" s="2"/>
      <c r="Q348" s="2" t="s">
        <v>254</v>
      </c>
      <c r="R348" s="2" t="s">
        <v>918</v>
      </c>
      <c r="S348" s="2" t="s">
        <v>878</v>
      </c>
      <c r="T348" s="2" t="s">
        <v>915</v>
      </c>
      <c r="U348" s="2" t="s">
        <v>919</v>
      </c>
      <c r="V348" s="2" t="s">
        <v>557</v>
      </c>
      <c r="W348" s="2" t="s">
        <v>142</v>
      </c>
      <c r="X348" s="2" t="s">
        <v>8</v>
      </c>
      <c r="Y348" s="2">
        <v>1.0</v>
      </c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2"/>
      <c r="BC348" s="2">
        <f t="shared" si="4"/>
        <v>1</v>
      </c>
      <c r="BD348" s="2">
        <f t="shared" si="5"/>
        <v>190</v>
      </c>
      <c r="BE348" s="2">
        <v>53.0</v>
      </c>
    </row>
    <row r="349" ht="84.75" hidden="1" customHeight="1">
      <c r="A349" s="6"/>
      <c r="B349" s="6"/>
      <c r="C349" s="6"/>
      <c r="D349" s="6"/>
      <c r="E349" s="6"/>
      <c r="F349" s="2"/>
      <c r="G349" s="2"/>
      <c r="H349" s="2"/>
      <c r="I349" s="2"/>
      <c r="J349" s="2" t="s">
        <v>920</v>
      </c>
      <c r="K349" s="2"/>
      <c r="L349" s="2"/>
      <c r="M349" s="2"/>
      <c r="N349" s="2"/>
      <c r="O349" s="2"/>
      <c r="P349" s="2"/>
      <c r="Q349" s="2" t="s">
        <v>892</v>
      </c>
      <c r="R349" s="2" t="s">
        <v>659</v>
      </c>
      <c r="S349" s="2" t="s">
        <v>878</v>
      </c>
      <c r="T349" s="2" t="s">
        <v>312</v>
      </c>
      <c r="U349" s="2" t="s">
        <v>921</v>
      </c>
      <c r="V349" s="2"/>
      <c r="W349" s="2" t="s">
        <v>142</v>
      </c>
      <c r="X349" s="2" t="s">
        <v>8</v>
      </c>
      <c r="Y349" s="2">
        <v>1.0</v>
      </c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2"/>
      <c r="BC349" s="2">
        <f t="shared" si="4"/>
        <v>1</v>
      </c>
      <c r="BD349" s="2">
        <f t="shared" si="5"/>
        <v>188</v>
      </c>
      <c r="BE349" s="2">
        <v>53.0</v>
      </c>
    </row>
    <row r="350" ht="84.75" hidden="1" customHeight="1">
      <c r="A350" s="6"/>
      <c r="B350" s="6"/>
      <c r="C350" s="6"/>
      <c r="D350" s="6"/>
      <c r="E350" s="6"/>
      <c r="F350" s="2"/>
      <c r="G350" s="2"/>
      <c r="H350" s="2"/>
      <c r="I350" s="2"/>
      <c r="J350" s="2" t="s">
        <v>920</v>
      </c>
      <c r="K350" s="2"/>
      <c r="L350" s="2"/>
      <c r="M350" s="2"/>
      <c r="N350" s="2"/>
      <c r="O350" s="2"/>
      <c r="P350" s="2"/>
      <c r="Q350" s="2" t="s">
        <v>899</v>
      </c>
      <c r="R350" s="2" t="s">
        <v>900</v>
      </c>
      <c r="S350" s="2" t="s">
        <v>878</v>
      </c>
      <c r="T350" s="2" t="s">
        <v>312</v>
      </c>
      <c r="U350" s="2" t="s">
        <v>922</v>
      </c>
      <c r="V350" s="2"/>
      <c r="W350" s="2" t="s">
        <v>142</v>
      </c>
      <c r="X350" s="2" t="s">
        <v>8</v>
      </c>
      <c r="Y350" s="2">
        <v>1.0</v>
      </c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2"/>
      <c r="BC350" s="2">
        <f t="shared" si="4"/>
        <v>1</v>
      </c>
      <c r="BD350" s="2">
        <f t="shared" si="5"/>
        <v>254</v>
      </c>
      <c r="BE350" s="2">
        <v>53.0</v>
      </c>
    </row>
    <row r="351" ht="84.75" hidden="1" customHeight="1">
      <c r="A351" s="6"/>
      <c r="B351" s="6"/>
      <c r="C351" s="6"/>
      <c r="D351" s="6"/>
      <c r="E351" s="6"/>
      <c r="F351" s="2"/>
      <c r="G351" s="2"/>
      <c r="H351" s="2"/>
      <c r="I351" s="2"/>
      <c r="J351" s="2" t="s">
        <v>923</v>
      </c>
      <c r="K351" s="2"/>
      <c r="L351" s="2"/>
      <c r="M351" s="2"/>
      <c r="N351" s="2"/>
      <c r="O351" s="2"/>
      <c r="P351" s="2"/>
      <c r="Q351" s="2" t="s">
        <v>924</v>
      </c>
      <c r="R351" s="2" t="s">
        <v>925</v>
      </c>
      <c r="S351" s="2" t="s">
        <v>926</v>
      </c>
      <c r="T351" s="2" t="s">
        <v>343</v>
      </c>
      <c r="U351" s="2" t="s">
        <v>927</v>
      </c>
      <c r="V351" s="2"/>
      <c r="W351" s="2" t="s">
        <v>127</v>
      </c>
      <c r="X351" s="2" t="s">
        <v>8</v>
      </c>
      <c r="Y351" s="2">
        <v>1.0</v>
      </c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2"/>
      <c r="BC351" s="2">
        <f t="shared" si="4"/>
        <v>1</v>
      </c>
      <c r="BD351" s="2">
        <f t="shared" si="5"/>
        <v>17</v>
      </c>
      <c r="BE351" s="2">
        <v>53.0</v>
      </c>
    </row>
    <row r="352" ht="84.75" hidden="1" customHeight="1">
      <c r="A352" s="6"/>
      <c r="B352" s="6"/>
      <c r="C352" s="6"/>
      <c r="D352" s="6"/>
      <c r="E352" s="6"/>
      <c r="F352" s="2"/>
      <c r="G352" s="2"/>
      <c r="H352" s="2"/>
      <c r="I352" s="2"/>
      <c r="J352" s="2" t="s">
        <v>928</v>
      </c>
      <c r="K352" s="2"/>
      <c r="L352" s="2"/>
      <c r="M352" s="2"/>
      <c r="N352" s="2"/>
      <c r="O352" s="2"/>
      <c r="P352" s="2"/>
      <c r="Q352" s="2" t="s">
        <v>74</v>
      </c>
      <c r="R352" s="2" t="s">
        <v>929</v>
      </c>
      <c r="S352" s="2" t="s">
        <v>926</v>
      </c>
      <c r="T352" s="2" t="s">
        <v>132</v>
      </c>
      <c r="U352" s="2" t="s">
        <v>930</v>
      </c>
      <c r="V352" s="2"/>
      <c r="W352" s="2" t="s">
        <v>127</v>
      </c>
      <c r="X352" s="2" t="s">
        <v>7</v>
      </c>
      <c r="Y352" s="2">
        <v>1.0</v>
      </c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2"/>
      <c r="BC352" s="2">
        <f t="shared" si="4"/>
        <v>1</v>
      </c>
      <c r="BD352" s="2">
        <f t="shared" si="5"/>
        <v>60</v>
      </c>
      <c r="BE352" s="2">
        <v>53.0</v>
      </c>
    </row>
    <row r="353" ht="84.75" hidden="1" customHeight="1">
      <c r="A353" s="6"/>
      <c r="B353" s="6"/>
      <c r="C353" s="6"/>
      <c r="D353" s="6"/>
      <c r="E353" s="6"/>
      <c r="F353" s="2"/>
      <c r="G353" s="2"/>
      <c r="H353" s="2"/>
      <c r="I353" s="2"/>
      <c r="J353" s="2" t="s">
        <v>928</v>
      </c>
      <c r="K353" s="2"/>
      <c r="L353" s="2"/>
      <c r="M353" s="2"/>
      <c r="N353" s="2"/>
      <c r="O353" s="2"/>
      <c r="P353" s="2"/>
      <c r="Q353" s="2" t="s">
        <v>420</v>
      </c>
      <c r="R353" s="2" t="s">
        <v>931</v>
      </c>
      <c r="S353" s="2" t="s">
        <v>926</v>
      </c>
      <c r="T353" s="2" t="s">
        <v>132</v>
      </c>
      <c r="U353" s="2" t="s">
        <v>932</v>
      </c>
      <c r="V353" s="2" t="s">
        <v>933</v>
      </c>
      <c r="W353" s="2" t="s">
        <v>127</v>
      </c>
      <c r="X353" s="2" t="s">
        <v>7</v>
      </c>
      <c r="Y353" s="2">
        <v>1.0</v>
      </c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2"/>
      <c r="BC353" s="2">
        <f t="shared" si="4"/>
        <v>1</v>
      </c>
      <c r="BD353" s="2">
        <f t="shared" si="5"/>
        <v>40</v>
      </c>
      <c r="BE353" s="2">
        <v>53.0</v>
      </c>
    </row>
    <row r="354" ht="84.75" hidden="1" customHeight="1">
      <c r="A354" s="6"/>
      <c r="B354" s="6"/>
      <c r="C354" s="6"/>
      <c r="D354" s="6"/>
      <c r="E354" s="6"/>
      <c r="F354" s="2"/>
      <c r="G354" s="2"/>
      <c r="H354" s="2"/>
      <c r="I354" s="2"/>
      <c r="J354" s="2" t="s">
        <v>928</v>
      </c>
      <c r="K354" s="2"/>
      <c r="L354" s="2"/>
      <c r="M354" s="2"/>
      <c r="N354" s="2"/>
      <c r="O354" s="2"/>
      <c r="P354" s="2"/>
      <c r="Q354" s="2" t="s">
        <v>924</v>
      </c>
      <c r="R354" s="2" t="s">
        <v>415</v>
      </c>
      <c r="S354" s="2" t="s">
        <v>926</v>
      </c>
      <c r="T354" s="2" t="s">
        <v>132</v>
      </c>
      <c r="U354" s="2" t="s">
        <v>934</v>
      </c>
      <c r="V354" s="2" t="s">
        <v>935</v>
      </c>
      <c r="W354" s="2" t="s">
        <v>127</v>
      </c>
      <c r="X354" s="2" t="s">
        <v>7</v>
      </c>
      <c r="Y354" s="2">
        <v>1.0</v>
      </c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2"/>
      <c r="BC354" s="2">
        <f t="shared" si="4"/>
        <v>1</v>
      </c>
      <c r="BD354" s="2">
        <f t="shared" si="5"/>
        <v>17</v>
      </c>
      <c r="BE354" s="2">
        <v>53.0</v>
      </c>
    </row>
    <row r="355" ht="84.75" hidden="1" customHeight="1">
      <c r="A355" s="6"/>
      <c r="B355" s="6"/>
      <c r="C355" s="6"/>
      <c r="D355" s="6"/>
      <c r="E355" s="6"/>
      <c r="F355" s="2"/>
      <c r="G355" s="2"/>
      <c r="H355" s="2"/>
      <c r="I355" s="2"/>
      <c r="J355" s="2" t="s">
        <v>928</v>
      </c>
      <c r="K355" s="2"/>
      <c r="L355" s="2"/>
      <c r="M355" s="2"/>
      <c r="N355" s="2"/>
      <c r="O355" s="2"/>
      <c r="P355" s="2"/>
      <c r="Q355" s="2" t="s">
        <v>936</v>
      </c>
      <c r="R355" s="2" t="s">
        <v>420</v>
      </c>
      <c r="S355" s="2" t="s">
        <v>926</v>
      </c>
      <c r="T355" s="2" t="s">
        <v>132</v>
      </c>
      <c r="U355" s="2" t="s">
        <v>937</v>
      </c>
      <c r="V355" s="2" t="s">
        <v>938</v>
      </c>
      <c r="W355" s="2" t="s">
        <v>127</v>
      </c>
      <c r="X355" s="2" t="s">
        <v>7</v>
      </c>
      <c r="Y355" s="2">
        <v>1.0</v>
      </c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2"/>
      <c r="BC355" s="2">
        <f t="shared" si="4"/>
        <v>1</v>
      </c>
      <c r="BD355" s="2">
        <f t="shared" si="5"/>
        <v>15</v>
      </c>
      <c r="BE355" s="2">
        <v>53.0</v>
      </c>
    </row>
    <row r="356" ht="84.75" hidden="1" customHeight="1">
      <c r="A356" s="6"/>
      <c r="B356" s="6"/>
      <c r="C356" s="6"/>
      <c r="D356" s="6"/>
      <c r="E356" s="6"/>
      <c r="F356" s="2"/>
      <c r="G356" s="2"/>
      <c r="H356" s="2"/>
      <c r="I356" s="2"/>
      <c r="J356" s="2" t="s">
        <v>928</v>
      </c>
      <c r="K356" s="2"/>
      <c r="L356" s="2"/>
      <c r="M356" s="2"/>
      <c r="N356" s="2"/>
      <c r="O356" s="2"/>
      <c r="P356" s="2"/>
      <c r="Q356" s="2" t="s">
        <v>936</v>
      </c>
      <c r="R356" s="2" t="s">
        <v>420</v>
      </c>
      <c r="S356" s="2" t="s">
        <v>926</v>
      </c>
      <c r="T356" s="2" t="s">
        <v>132</v>
      </c>
      <c r="U356" s="2" t="s">
        <v>939</v>
      </c>
      <c r="V356" s="2" t="s">
        <v>938</v>
      </c>
      <c r="W356" s="2" t="s">
        <v>127</v>
      </c>
      <c r="X356" s="2" t="s">
        <v>7</v>
      </c>
      <c r="Y356" s="2">
        <v>1.0</v>
      </c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2"/>
      <c r="BC356" s="2">
        <f t="shared" si="4"/>
        <v>1</v>
      </c>
      <c r="BD356" s="2">
        <f t="shared" si="5"/>
        <v>15</v>
      </c>
      <c r="BE356" s="2">
        <v>53.0</v>
      </c>
    </row>
    <row r="357" ht="84.75" hidden="1" customHeight="1">
      <c r="A357" s="6"/>
      <c r="B357" s="6"/>
      <c r="C357" s="6"/>
      <c r="D357" s="6"/>
      <c r="E357" s="6"/>
      <c r="F357" s="2"/>
      <c r="G357" s="2"/>
      <c r="H357" s="2"/>
      <c r="I357" s="2"/>
      <c r="J357" s="2" t="s">
        <v>928</v>
      </c>
      <c r="K357" s="2"/>
      <c r="L357" s="2"/>
      <c r="M357" s="2"/>
      <c r="N357" s="2"/>
      <c r="O357" s="2"/>
      <c r="P357" s="2"/>
      <c r="Q357" s="2" t="s">
        <v>940</v>
      </c>
      <c r="R357" s="2" t="s">
        <v>80</v>
      </c>
      <c r="S357" s="2" t="s">
        <v>926</v>
      </c>
      <c r="T357" s="2" t="s">
        <v>132</v>
      </c>
      <c r="U357" s="2" t="s">
        <v>941</v>
      </c>
      <c r="V357" s="2" t="s">
        <v>942</v>
      </c>
      <c r="W357" s="2" t="s">
        <v>127</v>
      </c>
      <c r="X357" s="2" t="s">
        <v>7</v>
      </c>
      <c r="Y357" s="2">
        <v>2.0</v>
      </c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2"/>
      <c r="BC357" s="2">
        <f t="shared" si="4"/>
        <v>2</v>
      </c>
      <c r="BD357" s="2">
        <f t="shared" si="5"/>
        <v>110</v>
      </c>
      <c r="BE357" s="2">
        <v>53.0</v>
      </c>
    </row>
    <row r="358" ht="84.75" hidden="1" customHeight="1">
      <c r="A358" s="6"/>
      <c r="B358" s="6"/>
      <c r="C358" s="6"/>
      <c r="D358" s="6"/>
      <c r="E358" s="6"/>
      <c r="F358" s="2"/>
      <c r="G358" s="2"/>
      <c r="H358" s="2"/>
      <c r="I358" s="2"/>
      <c r="J358" s="2" t="s">
        <v>943</v>
      </c>
      <c r="K358" s="2"/>
      <c r="L358" s="2"/>
      <c r="M358" s="2"/>
      <c r="N358" s="2"/>
      <c r="O358" s="2"/>
      <c r="P358" s="2"/>
      <c r="Q358" s="2" t="s">
        <v>944</v>
      </c>
      <c r="R358" s="2" t="s">
        <v>945</v>
      </c>
      <c r="S358" s="2" t="s">
        <v>946</v>
      </c>
      <c r="T358" s="2" t="s">
        <v>349</v>
      </c>
      <c r="U358" s="2" t="s">
        <v>947</v>
      </c>
      <c r="V358" s="2" t="s">
        <v>335</v>
      </c>
      <c r="W358" s="2" t="s">
        <v>142</v>
      </c>
      <c r="X358" s="2" t="s">
        <v>64</v>
      </c>
      <c r="Y358" s="37"/>
      <c r="Z358" s="37"/>
      <c r="AA358" s="37"/>
      <c r="AB358" s="37"/>
      <c r="AC358" s="2">
        <v>2.0</v>
      </c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2"/>
      <c r="BC358" s="2">
        <f t="shared" si="4"/>
        <v>2</v>
      </c>
      <c r="BD358" s="2">
        <f t="shared" si="5"/>
        <v>336</v>
      </c>
      <c r="BE358" s="2">
        <v>53.0</v>
      </c>
    </row>
    <row r="359" ht="84.75" hidden="1" customHeight="1">
      <c r="A359" s="6"/>
      <c r="B359" s="6"/>
      <c r="C359" s="6"/>
      <c r="D359" s="6"/>
      <c r="E359" s="6"/>
      <c r="F359" s="2"/>
      <c r="G359" s="2"/>
      <c r="H359" s="2"/>
      <c r="I359" s="2"/>
      <c r="J359" s="2" t="s">
        <v>948</v>
      </c>
      <c r="K359" s="2"/>
      <c r="L359" s="2"/>
      <c r="M359" s="2"/>
      <c r="N359" s="2"/>
      <c r="O359" s="2"/>
      <c r="P359" s="2"/>
      <c r="Q359" s="2" t="s">
        <v>949</v>
      </c>
      <c r="R359" s="2" t="s">
        <v>858</v>
      </c>
      <c r="S359" s="2" t="s">
        <v>950</v>
      </c>
      <c r="T359" s="2" t="s">
        <v>139</v>
      </c>
      <c r="U359" s="2" t="s">
        <v>951</v>
      </c>
      <c r="V359" s="2" t="s">
        <v>200</v>
      </c>
      <c r="W359" s="2" t="s">
        <v>142</v>
      </c>
      <c r="X359" s="2" t="s">
        <v>8</v>
      </c>
      <c r="Y359" s="2">
        <v>4.0</v>
      </c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2"/>
      <c r="BC359" s="2">
        <f t="shared" si="4"/>
        <v>4</v>
      </c>
      <c r="BD359" s="2">
        <f t="shared" si="5"/>
        <v>768</v>
      </c>
      <c r="BE359" s="2">
        <v>53.0</v>
      </c>
    </row>
    <row r="360" ht="84.75" hidden="1" customHeight="1">
      <c r="A360" s="6"/>
      <c r="B360" s="6"/>
      <c r="C360" s="6"/>
      <c r="D360" s="6"/>
      <c r="E360" s="6"/>
      <c r="F360" s="2"/>
      <c r="G360" s="2"/>
      <c r="H360" s="2"/>
      <c r="I360" s="2"/>
      <c r="J360" s="2" t="s">
        <v>948</v>
      </c>
      <c r="K360" s="2"/>
      <c r="L360" s="2"/>
      <c r="M360" s="2"/>
      <c r="N360" s="2"/>
      <c r="O360" s="2"/>
      <c r="P360" s="2"/>
      <c r="Q360" s="2" t="s">
        <v>403</v>
      </c>
      <c r="R360" s="2" t="s">
        <v>952</v>
      </c>
      <c r="S360" s="2" t="s">
        <v>950</v>
      </c>
      <c r="T360" s="2" t="s">
        <v>139</v>
      </c>
      <c r="U360" s="2" t="s">
        <v>953</v>
      </c>
      <c r="V360" s="2" t="s">
        <v>200</v>
      </c>
      <c r="W360" s="2" t="s">
        <v>142</v>
      </c>
      <c r="X360" s="2" t="s">
        <v>8</v>
      </c>
      <c r="Y360" s="2">
        <v>4.0</v>
      </c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2"/>
      <c r="BC360" s="2">
        <f t="shared" si="4"/>
        <v>4</v>
      </c>
      <c r="BD360" s="2">
        <f t="shared" si="5"/>
        <v>576</v>
      </c>
      <c r="BE360" s="2">
        <v>53.0</v>
      </c>
    </row>
    <row r="361" ht="84.75" customHeight="1">
      <c r="A361" s="33">
        <f t="shared" ref="A361:A390" si="11">HYPERLINK("https://mustit.co.kr/product/search?search_action=search&amp;event=0&amp;event_no=1004&amp;keyword="&amp;iferror(left(MID(U361,FIND(" ",U361)+1,30),find(" ",MID(U361,FIND(" ",U361)+1,30))),U361),Q361*1380*(1+F361))</f>
        <v>195822</v>
      </c>
      <c r="B361" s="34" t="str">
        <f t="shared" ref="B361:B390" si="12">HYPERLINK("http://helpstore.shop/keyword/"&amp;iferror(left(MID(U361,FIND(" ",U361)+1,30),find(" ",MID(U361,FIND(" ",U361)+1,30))),U361),"http://helpstore.shop/keyword/"&amp;iferror(left(MID(U361,FIND(" ",U361)+1,30),find(" ",MID(U361,FIND(" ",U361)+1,30))),U361))</f>
        <v>http://helpstore.shop/keyword/419699Y9909 1080</v>
      </c>
      <c r="C361" s="35"/>
      <c r="D361" s="29"/>
      <c r="E361" s="36">
        <f t="shared" ref="E361:E390" si="13">iferror((A361*C361),"")</f>
        <v>0</v>
      </c>
      <c r="F361" s="3">
        <f t="shared" ref="F361:F390" si="14">iferror(vlookup(S361,I:J,2,0),10%)</f>
        <v>0.1</v>
      </c>
      <c r="G361" s="2"/>
      <c r="H361" s="2"/>
      <c r="I361" s="2"/>
      <c r="J361" s="2" t="s">
        <v>954</v>
      </c>
      <c r="K361" s="2"/>
      <c r="L361" s="2"/>
      <c r="M361" s="2"/>
      <c r="N361" s="2"/>
      <c r="O361" s="2"/>
      <c r="P361" s="2"/>
      <c r="Q361" s="2" t="s">
        <v>955</v>
      </c>
      <c r="R361" s="2" t="s">
        <v>622</v>
      </c>
      <c r="S361" s="2" t="s">
        <v>956</v>
      </c>
      <c r="T361" s="2" t="s">
        <v>329</v>
      </c>
      <c r="U361" s="2" t="s">
        <v>957</v>
      </c>
      <c r="V361" s="2" t="s">
        <v>335</v>
      </c>
      <c r="W361" s="2" t="s">
        <v>142</v>
      </c>
      <c r="X361" s="2" t="s">
        <v>8</v>
      </c>
      <c r="Y361" s="2">
        <v>1.0</v>
      </c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2"/>
      <c r="BC361" s="2">
        <f t="shared" si="4"/>
        <v>1</v>
      </c>
      <c r="BD361" s="2">
        <f t="shared" si="5"/>
        <v>129</v>
      </c>
      <c r="BE361" s="2">
        <v>53.0</v>
      </c>
    </row>
    <row r="362" ht="84.75" customHeight="1">
      <c r="A362" s="33">
        <f t="shared" si="11"/>
        <v>195822</v>
      </c>
      <c r="B362" s="34" t="str">
        <f t="shared" si="12"/>
        <v>http://helpstore.shop/keyword/419699Y9909 2300</v>
      </c>
      <c r="C362" s="35"/>
      <c r="D362" s="29"/>
      <c r="E362" s="36">
        <f t="shared" si="13"/>
        <v>0</v>
      </c>
      <c r="F362" s="3">
        <f t="shared" si="14"/>
        <v>0.1</v>
      </c>
      <c r="G362" s="2"/>
      <c r="H362" s="2"/>
      <c r="I362" s="2"/>
      <c r="J362" s="2" t="s">
        <v>954</v>
      </c>
      <c r="K362" s="2"/>
      <c r="L362" s="2"/>
      <c r="M362" s="2"/>
      <c r="N362" s="2"/>
      <c r="O362" s="2"/>
      <c r="P362" s="2"/>
      <c r="Q362" s="2" t="s">
        <v>955</v>
      </c>
      <c r="R362" s="2" t="s">
        <v>622</v>
      </c>
      <c r="S362" s="2" t="s">
        <v>956</v>
      </c>
      <c r="T362" s="2" t="s">
        <v>329</v>
      </c>
      <c r="U362" s="2" t="s">
        <v>958</v>
      </c>
      <c r="V362" s="2" t="s">
        <v>959</v>
      </c>
      <c r="W362" s="2" t="s">
        <v>142</v>
      </c>
      <c r="X362" s="2" t="s">
        <v>8</v>
      </c>
      <c r="Y362" s="2">
        <v>3.0</v>
      </c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2"/>
      <c r="BC362" s="2">
        <f t="shared" si="4"/>
        <v>3</v>
      </c>
      <c r="BD362" s="2">
        <f t="shared" si="5"/>
        <v>387</v>
      </c>
      <c r="BE362" s="2">
        <v>53.0</v>
      </c>
    </row>
    <row r="363" ht="84.75" customHeight="1">
      <c r="A363" s="33">
        <f t="shared" si="11"/>
        <v>214038</v>
      </c>
      <c r="B363" s="34" t="str">
        <f t="shared" si="12"/>
        <v>http://helpstore.shop/keyword/508654Y9901 1084</v>
      </c>
      <c r="C363" s="35"/>
      <c r="D363" s="29"/>
      <c r="E363" s="36">
        <f t="shared" si="13"/>
        <v>0</v>
      </c>
      <c r="F363" s="3">
        <f t="shared" si="14"/>
        <v>0.1</v>
      </c>
      <c r="G363" s="2"/>
      <c r="H363" s="2"/>
      <c r="I363" s="2"/>
      <c r="J363" s="2" t="s">
        <v>954</v>
      </c>
      <c r="K363" s="2"/>
      <c r="L363" s="2"/>
      <c r="M363" s="2"/>
      <c r="N363" s="2"/>
      <c r="O363" s="2"/>
      <c r="P363" s="2"/>
      <c r="Q363" s="2" t="s">
        <v>960</v>
      </c>
      <c r="R363" s="2" t="s">
        <v>484</v>
      </c>
      <c r="S363" s="2" t="s">
        <v>956</v>
      </c>
      <c r="T363" s="2" t="s">
        <v>329</v>
      </c>
      <c r="U363" s="2" t="s">
        <v>961</v>
      </c>
      <c r="V363" s="2"/>
      <c r="W363" s="2" t="s">
        <v>142</v>
      </c>
      <c r="X363" s="2" t="s">
        <v>8</v>
      </c>
      <c r="Y363" s="2">
        <v>2.0</v>
      </c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2"/>
      <c r="BC363" s="2">
        <f t="shared" si="4"/>
        <v>2</v>
      </c>
      <c r="BD363" s="2">
        <f t="shared" si="5"/>
        <v>282</v>
      </c>
      <c r="BE363" s="2">
        <v>53.0</v>
      </c>
    </row>
    <row r="364" ht="84.75" customHeight="1">
      <c r="A364" s="33">
        <f t="shared" si="11"/>
        <v>214038</v>
      </c>
      <c r="B364" s="34" t="str">
        <f t="shared" si="12"/>
        <v>http://helpstore.shop/keyword/508654Y9901 5902</v>
      </c>
      <c r="C364" s="35"/>
      <c r="D364" s="29"/>
      <c r="E364" s="36">
        <f t="shared" si="13"/>
        <v>0</v>
      </c>
      <c r="F364" s="3">
        <f t="shared" si="14"/>
        <v>0.1</v>
      </c>
      <c r="G364" s="2"/>
      <c r="H364" s="2"/>
      <c r="I364" s="2"/>
      <c r="J364" s="2" t="s">
        <v>954</v>
      </c>
      <c r="K364" s="2"/>
      <c r="L364" s="2"/>
      <c r="M364" s="2"/>
      <c r="N364" s="2"/>
      <c r="O364" s="2"/>
      <c r="P364" s="2"/>
      <c r="Q364" s="2" t="s">
        <v>960</v>
      </c>
      <c r="R364" s="2" t="s">
        <v>484</v>
      </c>
      <c r="S364" s="2" t="s">
        <v>956</v>
      </c>
      <c r="T364" s="2" t="s">
        <v>329</v>
      </c>
      <c r="U364" s="2" t="s">
        <v>962</v>
      </c>
      <c r="V364" s="2" t="s">
        <v>345</v>
      </c>
      <c r="W364" s="2" t="s">
        <v>142</v>
      </c>
      <c r="X364" s="2" t="s">
        <v>8</v>
      </c>
      <c r="Y364" s="2">
        <v>1.0</v>
      </c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2"/>
      <c r="BC364" s="2">
        <f t="shared" si="4"/>
        <v>1</v>
      </c>
      <c r="BD364" s="2">
        <f t="shared" si="5"/>
        <v>141</v>
      </c>
      <c r="BE364" s="2">
        <v>53.0</v>
      </c>
    </row>
    <row r="365" ht="84.75" customHeight="1">
      <c r="A365" s="33">
        <f t="shared" si="11"/>
        <v>198858</v>
      </c>
      <c r="B365" s="34" t="str">
        <f t="shared" si="12"/>
        <v>http://helpstore.shop/keyword/534844Y9902 8100</v>
      </c>
      <c r="C365" s="35"/>
      <c r="D365" s="29"/>
      <c r="E365" s="36">
        <f t="shared" si="13"/>
        <v>0</v>
      </c>
      <c r="F365" s="3">
        <f t="shared" si="14"/>
        <v>0.1</v>
      </c>
      <c r="G365" s="2"/>
      <c r="H365" s="2"/>
      <c r="I365" s="2"/>
      <c r="J365" s="2" t="s">
        <v>954</v>
      </c>
      <c r="K365" s="2"/>
      <c r="L365" s="2"/>
      <c r="M365" s="2"/>
      <c r="N365" s="2"/>
      <c r="O365" s="2"/>
      <c r="P365" s="2"/>
      <c r="Q365" s="2" t="s">
        <v>625</v>
      </c>
      <c r="R365" s="2" t="s">
        <v>912</v>
      </c>
      <c r="S365" s="2" t="s">
        <v>956</v>
      </c>
      <c r="T365" s="2" t="s">
        <v>329</v>
      </c>
      <c r="U365" s="2" t="s">
        <v>963</v>
      </c>
      <c r="V365" s="2" t="s">
        <v>964</v>
      </c>
      <c r="W365" s="2" t="s">
        <v>142</v>
      </c>
      <c r="X365" s="2" t="s">
        <v>8</v>
      </c>
      <c r="Y365" s="2">
        <v>1.0</v>
      </c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2"/>
      <c r="BC365" s="2">
        <f t="shared" si="4"/>
        <v>1</v>
      </c>
      <c r="BD365" s="2">
        <f t="shared" si="5"/>
        <v>131</v>
      </c>
      <c r="BE365" s="2">
        <v>53.0</v>
      </c>
    </row>
    <row r="366" ht="84.75" customHeight="1">
      <c r="A366" s="33">
        <f t="shared" si="11"/>
        <v>198858</v>
      </c>
      <c r="B366" s="34" t="str">
        <f t="shared" si="12"/>
        <v>http://helpstore.shop/keyword/534852Y9909 1000</v>
      </c>
      <c r="C366" s="35"/>
      <c r="D366" s="29"/>
      <c r="E366" s="36">
        <f t="shared" si="13"/>
        <v>0</v>
      </c>
      <c r="F366" s="3">
        <f t="shared" si="14"/>
        <v>0.1</v>
      </c>
      <c r="G366" s="2"/>
      <c r="H366" s="2"/>
      <c r="I366" s="2"/>
      <c r="J366" s="2" t="s">
        <v>954</v>
      </c>
      <c r="K366" s="2"/>
      <c r="L366" s="2"/>
      <c r="M366" s="2"/>
      <c r="N366" s="2"/>
      <c r="O366" s="2"/>
      <c r="P366" s="2"/>
      <c r="Q366" s="2" t="s">
        <v>625</v>
      </c>
      <c r="R366" s="2" t="s">
        <v>912</v>
      </c>
      <c r="S366" s="2" t="s">
        <v>956</v>
      </c>
      <c r="T366" s="2" t="s">
        <v>329</v>
      </c>
      <c r="U366" s="2" t="s">
        <v>965</v>
      </c>
      <c r="V366" s="2" t="s">
        <v>335</v>
      </c>
      <c r="W366" s="2" t="s">
        <v>142</v>
      </c>
      <c r="X366" s="2" t="s">
        <v>8</v>
      </c>
      <c r="Y366" s="2">
        <v>1.0</v>
      </c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2"/>
      <c r="BC366" s="2">
        <f t="shared" si="4"/>
        <v>1</v>
      </c>
      <c r="BD366" s="2">
        <f t="shared" si="5"/>
        <v>131</v>
      </c>
      <c r="BE366" s="2">
        <v>53.0</v>
      </c>
    </row>
    <row r="367" ht="84.75" customHeight="1">
      <c r="A367" s="33">
        <f t="shared" si="11"/>
        <v>214038</v>
      </c>
      <c r="B367" s="34" t="str">
        <f t="shared" si="12"/>
        <v>http://helpstore.shop/keyword/609256Y9903 1000</v>
      </c>
      <c r="C367" s="35"/>
      <c r="D367" s="29"/>
      <c r="E367" s="36">
        <f t="shared" si="13"/>
        <v>0</v>
      </c>
      <c r="F367" s="3">
        <f t="shared" si="14"/>
        <v>0.1</v>
      </c>
      <c r="G367" s="2"/>
      <c r="H367" s="2"/>
      <c r="I367" s="2"/>
      <c r="J367" s="2" t="s">
        <v>954</v>
      </c>
      <c r="K367" s="2"/>
      <c r="L367" s="2"/>
      <c r="M367" s="2"/>
      <c r="N367" s="2"/>
      <c r="O367" s="2"/>
      <c r="P367" s="2"/>
      <c r="Q367" s="2" t="s">
        <v>960</v>
      </c>
      <c r="R367" s="2" t="s">
        <v>484</v>
      </c>
      <c r="S367" s="2" t="s">
        <v>956</v>
      </c>
      <c r="T367" s="2" t="s">
        <v>329</v>
      </c>
      <c r="U367" s="2" t="s">
        <v>966</v>
      </c>
      <c r="V367" s="2" t="s">
        <v>335</v>
      </c>
      <c r="W367" s="2" t="s">
        <v>142</v>
      </c>
      <c r="X367" s="2" t="s">
        <v>8</v>
      </c>
      <c r="Y367" s="2">
        <v>1.0</v>
      </c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2"/>
      <c r="BC367" s="2">
        <f t="shared" si="4"/>
        <v>1</v>
      </c>
      <c r="BD367" s="2">
        <f t="shared" si="5"/>
        <v>141</v>
      </c>
      <c r="BE367" s="2">
        <v>53.0</v>
      </c>
    </row>
    <row r="368" ht="84.75" customHeight="1">
      <c r="A368" s="33">
        <f t="shared" si="11"/>
        <v>214038</v>
      </c>
      <c r="B368" s="34" t="str">
        <f t="shared" si="12"/>
        <v>http://helpstore.shop/keyword/609256Y9903 2301</v>
      </c>
      <c r="C368" s="35"/>
      <c r="D368" s="29"/>
      <c r="E368" s="36">
        <f t="shared" si="13"/>
        <v>0</v>
      </c>
      <c r="F368" s="3">
        <f t="shared" si="14"/>
        <v>0.1</v>
      </c>
      <c r="G368" s="2"/>
      <c r="H368" s="2"/>
      <c r="I368" s="2"/>
      <c r="J368" s="2" t="s">
        <v>954</v>
      </c>
      <c r="K368" s="2"/>
      <c r="L368" s="2"/>
      <c r="M368" s="2"/>
      <c r="N368" s="2"/>
      <c r="O368" s="2"/>
      <c r="P368" s="2"/>
      <c r="Q368" s="2" t="s">
        <v>960</v>
      </c>
      <c r="R368" s="2" t="s">
        <v>484</v>
      </c>
      <c r="S368" s="2" t="s">
        <v>956</v>
      </c>
      <c r="T368" s="2" t="s">
        <v>329</v>
      </c>
      <c r="U368" s="2" t="s">
        <v>967</v>
      </c>
      <c r="V368" s="2" t="s">
        <v>345</v>
      </c>
      <c r="W368" s="2" t="s">
        <v>142</v>
      </c>
      <c r="X368" s="2" t="s">
        <v>8</v>
      </c>
      <c r="Y368" s="2">
        <v>1.0</v>
      </c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2"/>
      <c r="BC368" s="2">
        <f t="shared" si="4"/>
        <v>1</v>
      </c>
      <c r="BD368" s="2">
        <f t="shared" si="5"/>
        <v>141</v>
      </c>
      <c r="BE368" s="2">
        <v>53.0</v>
      </c>
    </row>
    <row r="369" ht="84.75" customHeight="1">
      <c r="A369" s="33">
        <f t="shared" si="11"/>
        <v>250470</v>
      </c>
      <c r="B369" s="34" t="str">
        <f t="shared" si="12"/>
        <v>http://helpstore.shop/keyword/642568Y9902 1000</v>
      </c>
      <c r="C369" s="35"/>
      <c r="D369" s="29"/>
      <c r="E369" s="36">
        <f t="shared" si="13"/>
        <v>0</v>
      </c>
      <c r="F369" s="3">
        <f t="shared" si="14"/>
        <v>0.1</v>
      </c>
      <c r="G369" s="2"/>
      <c r="H369" s="2"/>
      <c r="I369" s="2"/>
      <c r="J369" s="2" t="s">
        <v>954</v>
      </c>
      <c r="K369" s="2"/>
      <c r="L369" s="2"/>
      <c r="M369" s="2"/>
      <c r="N369" s="2"/>
      <c r="O369" s="2"/>
      <c r="P369" s="2"/>
      <c r="Q369" s="2" t="s">
        <v>968</v>
      </c>
      <c r="R369" s="2" t="s">
        <v>607</v>
      </c>
      <c r="S369" s="2" t="s">
        <v>956</v>
      </c>
      <c r="T369" s="2" t="s">
        <v>329</v>
      </c>
      <c r="U369" s="2" t="s">
        <v>969</v>
      </c>
      <c r="V369" s="2" t="s">
        <v>335</v>
      </c>
      <c r="W369" s="2" t="s">
        <v>142</v>
      </c>
      <c r="X369" s="2" t="s">
        <v>8</v>
      </c>
      <c r="Y369" s="2">
        <v>1.0</v>
      </c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2"/>
      <c r="BC369" s="2">
        <f t="shared" si="4"/>
        <v>1</v>
      </c>
      <c r="BD369" s="2">
        <f t="shared" si="5"/>
        <v>165</v>
      </c>
      <c r="BE369" s="2">
        <v>53.0</v>
      </c>
    </row>
    <row r="370" ht="84.75" customHeight="1">
      <c r="A370" s="33">
        <f t="shared" si="11"/>
        <v>358248</v>
      </c>
      <c r="B370" s="34" t="str">
        <f t="shared" si="12"/>
        <v>http://helpstore.shop/keyword/5836123Y600 1060</v>
      </c>
      <c r="C370" s="35"/>
      <c r="D370" s="29"/>
      <c r="E370" s="36">
        <f t="shared" si="13"/>
        <v>0</v>
      </c>
      <c r="F370" s="3">
        <f t="shared" si="14"/>
        <v>0.1</v>
      </c>
      <c r="G370" s="2"/>
      <c r="H370" s="2"/>
      <c r="I370" s="2"/>
      <c r="J370" s="2" t="s">
        <v>970</v>
      </c>
      <c r="K370" s="2"/>
      <c r="L370" s="2"/>
      <c r="M370" s="2"/>
      <c r="N370" s="2"/>
      <c r="O370" s="2"/>
      <c r="P370" s="2"/>
      <c r="Q370" s="2" t="s">
        <v>971</v>
      </c>
      <c r="R370" s="2" t="s">
        <v>972</v>
      </c>
      <c r="S370" s="2" t="s">
        <v>956</v>
      </c>
      <c r="T370" s="2" t="s">
        <v>343</v>
      </c>
      <c r="U370" s="2" t="s">
        <v>973</v>
      </c>
      <c r="V370" s="2" t="s">
        <v>974</v>
      </c>
      <c r="W370" s="2" t="s">
        <v>142</v>
      </c>
      <c r="X370" s="2" t="s">
        <v>8</v>
      </c>
      <c r="Y370" s="2">
        <v>3.0</v>
      </c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2"/>
      <c r="BC370" s="2">
        <f t="shared" si="4"/>
        <v>3</v>
      </c>
      <c r="BD370" s="2">
        <f t="shared" si="5"/>
        <v>708</v>
      </c>
      <c r="BE370" s="2">
        <v>53.0</v>
      </c>
    </row>
    <row r="371" ht="84.75" customHeight="1">
      <c r="A371" s="33">
        <f t="shared" si="11"/>
        <v>289938</v>
      </c>
      <c r="B371" s="34" t="str">
        <f t="shared" si="12"/>
        <v>http://helpstore.shop/keyword/5836124Y600 1068</v>
      </c>
      <c r="C371" s="35"/>
      <c r="D371" s="29"/>
      <c r="E371" s="36">
        <f t="shared" si="13"/>
        <v>0</v>
      </c>
      <c r="F371" s="3">
        <f t="shared" si="14"/>
        <v>0.1</v>
      </c>
      <c r="G371" s="2"/>
      <c r="H371" s="2"/>
      <c r="I371" s="2"/>
      <c r="J371" s="2" t="s">
        <v>970</v>
      </c>
      <c r="K371" s="2"/>
      <c r="L371" s="2"/>
      <c r="M371" s="2"/>
      <c r="N371" s="2"/>
      <c r="O371" s="2"/>
      <c r="P371" s="2"/>
      <c r="Q371" s="2" t="s">
        <v>975</v>
      </c>
      <c r="R371" s="2" t="s">
        <v>972</v>
      </c>
      <c r="S371" s="2" t="s">
        <v>956</v>
      </c>
      <c r="T371" s="2" t="s">
        <v>343</v>
      </c>
      <c r="U371" s="2" t="s">
        <v>976</v>
      </c>
      <c r="V371" s="2" t="s">
        <v>345</v>
      </c>
      <c r="W371" s="2" t="s">
        <v>142</v>
      </c>
      <c r="X371" s="2" t="s">
        <v>8</v>
      </c>
      <c r="Y371" s="2">
        <v>2.0</v>
      </c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2"/>
      <c r="BC371" s="2">
        <f t="shared" si="4"/>
        <v>2</v>
      </c>
      <c r="BD371" s="2">
        <f t="shared" si="5"/>
        <v>382</v>
      </c>
      <c r="BE371" s="2">
        <v>53.0</v>
      </c>
    </row>
    <row r="372" ht="84.75" customHeight="1">
      <c r="A372" s="33">
        <f t="shared" si="11"/>
        <v>214038</v>
      </c>
      <c r="B372" s="34" t="str">
        <f t="shared" si="12"/>
        <v>http://helpstore.shop/keyword/440135AHG0E 1000</v>
      </c>
      <c r="C372" s="35"/>
      <c r="D372" s="29"/>
      <c r="E372" s="36">
        <f t="shared" si="13"/>
        <v>0</v>
      </c>
      <c r="F372" s="3">
        <f t="shared" si="14"/>
        <v>0.1</v>
      </c>
      <c r="G372" s="2"/>
      <c r="H372" s="2"/>
      <c r="I372" s="2"/>
      <c r="J372" s="2" t="s">
        <v>977</v>
      </c>
      <c r="K372" s="2"/>
      <c r="L372" s="2"/>
      <c r="M372" s="2"/>
      <c r="N372" s="2"/>
      <c r="O372" s="2"/>
      <c r="P372" s="2"/>
      <c r="Q372" s="2" t="s">
        <v>960</v>
      </c>
      <c r="R372" s="2" t="s">
        <v>484</v>
      </c>
      <c r="S372" s="2" t="s">
        <v>956</v>
      </c>
      <c r="T372" s="2" t="s">
        <v>360</v>
      </c>
      <c r="U372" s="2" t="s">
        <v>978</v>
      </c>
      <c r="V372" s="2" t="s">
        <v>335</v>
      </c>
      <c r="W372" s="2" t="s">
        <v>127</v>
      </c>
      <c r="X372" s="2" t="s">
        <v>36</v>
      </c>
      <c r="Y372" s="37"/>
      <c r="Z372" s="37"/>
      <c r="AA372" s="37"/>
      <c r="AB372" s="37"/>
      <c r="AC372" s="37"/>
      <c r="AD372" s="37"/>
      <c r="AE372" s="37"/>
      <c r="AF372" s="2">
        <v>1.0</v>
      </c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2"/>
      <c r="BC372" s="2">
        <f t="shared" si="4"/>
        <v>1</v>
      </c>
      <c r="BD372" s="2">
        <f t="shared" si="5"/>
        <v>141</v>
      </c>
      <c r="BE372" s="2">
        <v>53.0</v>
      </c>
    </row>
    <row r="373" ht="84.75" customHeight="1">
      <c r="A373" s="33">
        <f t="shared" si="11"/>
        <v>289938</v>
      </c>
      <c r="B373" s="34" t="str">
        <f t="shared" si="12"/>
        <v>http://helpstore.shop/keyword/6321854YF72 1078</v>
      </c>
      <c r="C373" s="35"/>
      <c r="D373" s="29"/>
      <c r="E373" s="36">
        <f t="shared" si="13"/>
        <v>0</v>
      </c>
      <c r="F373" s="3">
        <f t="shared" si="14"/>
        <v>0.1</v>
      </c>
      <c r="G373" s="2"/>
      <c r="H373" s="2"/>
      <c r="I373" s="2"/>
      <c r="J373" s="2" t="s">
        <v>979</v>
      </c>
      <c r="K373" s="2"/>
      <c r="L373" s="2"/>
      <c r="M373" s="2"/>
      <c r="N373" s="2"/>
      <c r="O373" s="2"/>
      <c r="P373" s="2"/>
      <c r="Q373" s="2" t="s">
        <v>975</v>
      </c>
      <c r="R373" s="2" t="s">
        <v>972</v>
      </c>
      <c r="S373" s="2" t="s">
        <v>956</v>
      </c>
      <c r="T373" s="2" t="s">
        <v>343</v>
      </c>
      <c r="U373" s="2" t="s">
        <v>980</v>
      </c>
      <c r="V373" s="2" t="s">
        <v>345</v>
      </c>
      <c r="W373" s="2" t="s">
        <v>127</v>
      </c>
      <c r="X373" s="2" t="s">
        <v>8</v>
      </c>
      <c r="Y373" s="2">
        <v>3.0</v>
      </c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2"/>
      <c r="BC373" s="2">
        <f t="shared" si="4"/>
        <v>3</v>
      </c>
      <c r="BD373" s="2">
        <f t="shared" si="5"/>
        <v>573</v>
      </c>
      <c r="BE373" s="2">
        <v>53.0</v>
      </c>
    </row>
    <row r="374" ht="84.75" customHeight="1">
      <c r="A374" s="33">
        <f t="shared" si="11"/>
        <v>541926</v>
      </c>
      <c r="B374" s="34" t="str">
        <f t="shared" si="12"/>
        <v>http://helpstore.shop/keyword/4879670SCA6 1070</v>
      </c>
      <c r="C374" s="35"/>
      <c r="D374" s="29"/>
      <c r="E374" s="36">
        <f t="shared" si="13"/>
        <v>0</v>
      </c>
      <c r="F374" s="3">
        <f t="shared" si="14"/>
        <v>0.1</v>
      </c>
      <c r="G374" s="2"/>
      <c r="H374" s="2"/>
      <c r="I374" s="2"/>
      <c r="J374" s="2" t="s">
        <v>981</v>
      </c>
      <c r="K374" s="2"/>
      <c r="L374" s="2"/>
      <c r="M374" s="2"/>
      <c r="N374" s="2"/>
      <c r="O374" s="2"/>
      <c r="P374" s="2"/>
      <c r="Q374" s="2" t="s">
        <v>982</v>
      </c>
      <c r="R374" s="2" t="s">
        <v>637</v>
      </c>
      <c r="S374" s="2" t="s">
        <v>956</v>
      </c>
      <c r="T374" s="2" t="s">
        <v>132</v>
      </c>
      <c r="U374" s="2" t="s">
        <v>983</v>
      </c>
      <c r="V374" s="2" t="s">
        <v>335</v>
      </c>
      <c r="W374" s="2" t="s">
        <v>127</v>
      </c>
      <c r="X374" s="2" t="s">
        <v>8</v>
      </c>
      <c r="Y374" s="2">
        <v>1.0</v>
      </c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2"/>
      <c r="BC374" s="2">
        <f t="shared" si="4"/>
        <v>1</v>
      </c>
      <c r="BD374" s="2">
        <f t="shared" si="5"/>
        <v>357</v>
      </c>
      <c r="BE374" s="2">
        <v>53.0</v>
      </c>
    </row>
    <row r="375" ht="84.75" customHeight="1">
      <c r="A375" s="33">
        <f t="shared" si="11"/>
        <v>1237170</v>
      </c>
      <c r="B375" s="34" t="str">
        <f t="shared" si="12"/>
        <v>http://helpstore.shop/keyword/0685958 NERO</v>
      </c>
      <c r="C375" s="35"/>
      <c r="D375" s="29"/>
      <c r="E375" s="36">
        <f t="shared" si="13"/>
        <v>0</v>
      </c>
      <c r="F375" s="3">
        <f t="shared" si="14"/>
        <v>0.1</v>
      </c>
      <c r="G375" s="2"/>
      <c r="H375" s="2"/>
      <c r="I375" s="2"/>
      <c r="J375" s="2" t="s">
        <v>984</v>
      </c>
      <c r="K375" s="2"/>
      <c r="M375" s="2"/>
      <c r="N375" s="2"/>
      <c r="O375" s="2"/>
      <c r="P375" s="2"/>
      <c r="Q375" s="2" t="s">
        <v>985</v>
      </c>
      <c r="R375" s="2" t="s">
        <v>986</v>
      </c>
      <c r="S375" s="2" t="s">
        <v>987</v>
      </c>
      <c r="T375" s="2" t="s">
        <v>139</v>
      </c>
      <c r="U375" s="2" t="s">
        <v>988</v>
      </c>
      <c r="V375" s="2" t="s">
        <v>335</v>
      </c>
      <c r="W375" s="2" t="s">
        <v>142</v>
      </c>
      <c r="X375" s="2" t="s">
        <v>8</v>
      </c>
      <c r="Y375" s="2">
        <v>1.0</v>
      </c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2"/>
      <c r="BC375" s="2">
        <f t="shared" si="4"/>
        <v>1</v>
      </c>
      <c r="BD375" s="2">
        <f t="shared" si="5"/>
        <v>815</v>
      </c>
      <c r="BE375" s="2">
        <v>53.0</v>
      </c>
    </row>
    <row r="376" ht="84.75" customHeight="1">
      <c r="A376" s="33">
        <f t="shared" si="11"/>
        <v>842490</v>
      </c>
      <c r="B376" s="34" t="str">
        <f t="shared" si="12"/>
        <v>http://helpstore.shop/keyword/0730349 001</v>
      </c>
      <c r="C376" s="35"/>
      <c r="D376" s="29"/>
      <c r="E376" s="36">
        <f t="shared" si="13"/>
        <v>0</v>
      </c>
      <c r="F376" s="3">
        <f t="shared" si="14"/>
        <v>0.1</v>
      </c>
      <c r="G376" s="2"/>
      <c r="H376" s="2"/>
      <c r="I376" s="2"/>
      <c r="J376" s="2" t="s">
        <v>989</v>
      </c>
      <c r="K376" s="2"/>
      <c r="L376" s="2"/>
      <c r="M376" s="2"/>
      <c r="N376" s="2"/>
      <c r="O376" s="2"/>
      <c r="P376" s="2"/>
      <c r="Q376" s="2" t="s">
        <v>990</v>
      </c>
      <c r="R376" s="2" t="s">
        <v>991</v>
      </c>
      <c r="S376" s="2" t="s">
        <v>987</v>
      </c>
      <c r="T376" s="2" t="s">
        <v>202</v>
      </c>
      <c r="U376" s="2" t="s">
        <v>992</v>
      </c>
      <c r="V376" s="2" t="s">
        <v>335</v>
      </c>
      <c r="W376" s="2" t="s">
        <v>142</v>
      </c>
      <c r="X376" s="2" t="s">
        <v>8</v>
      </c>
      <c r="Y376" s="2">
        <v>1.0</v>
      </c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2"/>
      <c r="BC376" s="2">
        <f t="shared" si="4"/>
        <v>1</v>
      </c>
      <c r="BD376" s="2">
        <f t="shared" si="5"/>
        <v>555</v>
      </c>
      <c r="BE376" s="2">
        <v>53.0</v>
      </c>
    </row>
    <row r="377" ht="84.75" customHeight="1">
      <c r="A377" s="33">
        <f t="shared" si="11"/>
        <v>370392</v>
      </c>
      <c r="B377" s="34" t="str">
        <f t="shared" si="12"/>
        <v>http://helpstore.shop/keyword/OXFORD </v>
      </c>
      <c r="C377" s="35"/>
      <c r="D377" s="29"/>
      <c r="E377" s="36">
        <f t="shared" si="13"/>
        <v>0</v>
      </c>
      <c r="F377" s="3">
        <f t="shared" si="14"/>
        <v>0.1</v>
      </c>
      <c r="G377" s="2"/>
      <c r="H377" s="2"/>
      <c r="I377" s="2"/>
      <c r="J377" s="2" t="s">
        <v>993</v>
      </c>
      <c r="K377" s="2"/>
      <c r="M377" s="2"/>
      <c r="N377" s="2"/>
      <c r="O377" s="2"/>
      <c r="P377" s="2"/>
      <c r="Q377" s="2" t="s">
        <v>994</v>
      </c>
      <c r="R377" s="2" t="s">
        <v>853</v>
      </c>
      <c r="S377" s="2" t="s">
        <v>987</v>
      </c>
      <c r="T377" s="2" t="s">
        <v>238</v>
      </c>
      <c r="U377" s="2" t="s">
        <v>995</v>
      </c>
      <c r="V377" s="2"/>
      <c r="W377" s="2" t="s">
        <v>142</v>
      </c>
      <c r="X377" s="2" t="s">
        <v>8</v>
      </c>
      <c r="Y377" s="2">
        <v>1.0</v>
      </c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2"/>
      <c r="BC377" s="2">
        <f t="shared" si="4"/>
        <v>1</v>
      </c>
      <c r="BD377" s="2">
        <f t="shared" si="5"/>
        <v>244</v>
      </c>
      <c r="BE377" s="2">
        <v>53.0</v>
      </c>
    </row>
    <row r="378" ht="84.75" customHeight="1">
      <c r="A378" s="33">
        <f t="shared" si="11"/>
        <v>370392</v>
      </c>
      <c r="B378" s="34" t="str">
        <f t="shared" si="12"/>
        <v>http://helpstore.shop/keyword/0677038 MIRTO</v>
      </c>
      <c r="C378" s="35"/>
      <c r="D378" s="29"/>
      <c r="E378" s="36">
        <f t="shared" si="13"/>
        <v>0</v>
      </c>
      <c r="F378" s="3">
        <f t="shared" si="14"/>
        <v>0.1</v>
      </c>
      <c r="G378" s="2"/>
      <c r="H378" s="2"/>
      <c r="I378" s="2"/>
      <c r="J378" s="2" t="s">
        <v>993</v>
      </c>
      <c r="K378" s="2"/>
      <c r="L378" s="2"/>
      <c r="M378" s="2"/>
      <c r="N378" s="2"/>
      <c r="O378" s="2"/>
      <c r="P378" s="2"/>
      <c r="Q378" s="2" t="s">
        <v>994</v>
      </c>
      <c r="R378" s="2" t="s">
        <v>853</v>
      </c>
      <c r="S378" s="2" t="s">
        <v>987</v>
      </c>
      <c r="T378" s="2" t="s">
        <v>238</v>
      </c>
      <c r="U378" s="2" t="s">
        <v>996</v>
      </c>
      <c r="V378" s="2"/>
      <c r="W378" s="2" t="s">
        <v>142</v>
      </c>
      <c r="X378" s="2" t="s">
        <v>8</v>
      </c>
      <c r="Y378" s="2">
        <v>1.0</v>
      </c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2"/>
      <c r="BC378" s="2">
        <f t="shared" si="4"/>
        <v>1</v>
      </c>
      <c r="BD378" s="2">
        <f t="shared" si="5"/>
        <v>244</v>
      </c>
      <c r="BE378" s="2">
        <v>53.0</v>
      </c>
    </row>
    <row r="379" ht="84.75" customHeight="1">
      <c r="A379" s="33">
        <f t="shared" si="11"/>
        <v>370392</v>
      </c>
      <c r="B379" s="34" t="str">
        <f t="shared" si="12"/>
        <v>http://helpstore.shop/keyword/0677040 MAUVE</v>
      </c>
      <c r="C379" s="35"/>
      <c r="D379" s="29"/>
      <c r="E379" s="36">
        <f t="shared" si="13"/>
        <v>0</v>
      </c>
      <c r="F379" s="3">
        <f t="shared" si="14"/>
        <v>0.1</v>
      </c>
      <c r="G379" s="2"/>
      <c r="H379" s="2"/>
      <c r="I379" s="2"/>
      <c r="J379" s="2" t="s">
        <v>993</v>
      </c>
      <c r="K379" s="2"/>
      <c r="M379" s="2"/>
      <c r="N379" s="2"/>
      <c r="O379" s="2"/>
      <c r="P379" s="2"/>
      <c r="Q379" s="2" t="s">
        <v>994</v>
      </c>
      <c r="R379" s="2" t="s">
        <v>853</v>
      </c>
      <c r="S379" s="2" t="s">
        <v>987</v>
      </c>
      <c r="T379" s="2" t="s">
        <v>238</v>
      </c>
      <c r="U379" s="2" t="s">
        <v>997</v>
      </c>
      <c r="V379" s="2"/>
      <c r="W379" s="2" t="s">
        <v>142</v>
      </c>
      <c r="X379" s="2" t="s">
        <v>8</v>
      </c>
      <c r="Y379" s="2">
        <v>1.0</v>
      </c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2"/>
      <c r="BC379" s="2">
        <f t="shared" si="4"/>
        <v>1</v>
      </c>
      <c r="BD379" s="2">
        <f t="shared" si="5"/>
        <v>244</v>
      </c>
      <c r="BE379" s="2">
        <v>53.0</v>
      </c>
    </row>
    <row r="380" ht="84.75" customHeight="1">
      <c r="A380" s="33">
        <f t="shared" si="11"/>
        <v>96393</v>
      </c>
      <c r="B380" s="34" t="str">
        <f t="shared" si="12"/>
        <v>http://helpstore.shop/keyword/0731707 007</v>
      </c>
      <c r="C380" s="35"/>
      <c r="D380" s="29"/>
      <c r="E380" s="36">
        <f t="shared" si="13"/>
        <v>0</v>
      </c>
      <c r="F380" s="3">
        <f t="shared" si="14"/>
        <v>0.1</v>
      </c>
      <c r="G380" s="2"/>
      <c r="H380" s="2"/>
      <c r="I380" s="2"/>
      <c r="J380" s="2" t="s">
        <v>998</v>
      </c>
      <c r="K380" s="2"/>
      <c r="M380" s="2"/>
      <c r="N380" s="2"/>
      <c r="O380" s="2"/>
      <c r="P380" s="2"/>
      <c r="Q380" s="2" t="s">
        <v>999</v>
      </c>
      <c r="R380" s="2" t="s">
        <v>167</v>
      </c>
      <c r="S380" s="2" t="s">
        <v>987</v>
      </c>
      <c r="T380" s="2" t="s">
        <v>720</v>
      </c>
      <c r="U380" s="2" t="s">
        <v>1000</v>
      </c>
      <c r="V380" s="2" t="s">
        <v>1001</v>
      </c>
      <c r="W380" s="2" t="s">
        <v>127</v>
      </c>
      <c r="X380" s="2" t="s">
        <v>8</v>
      </c>
      <c r="Y380" s="2">
        <v>2.0</v>
      </c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2"/>
      <c r="BC380" s="2">
        <f t="shared" si="4"/>
        <v>2</v>
      </c>
      <c r="BD380" s="2" t="str">
        <f t="shared" si="5"/>
        <v>#VALUE!</v>
      </c>
      <c r="BE380" s="2">
        <v>53.0</v>
      </c>
    </row>
    <row r="381" ht="84.75" customHeight="1">
      <c r="A381" s="33">
        <f t="shared" si="11"/>
        <v>90321</v>
      </c>
      <c r="B381" s="34" t="str">
        <f t="shared" si="12"/>
        <v>http://helpstore.shop/keyword/ARANCIO </v>
      </c>
      <c r="C381" s="35"/>
      <c r="D381" s="29"/>
      <c r="E381" s="36">
        <f t="shared" si="13"/>
        <v>0</v>
      </c>
      <c r="F381" s="3">
        <f t="shared" si="14"/>
        <v>0.1</v>
      </c>
      <c r="G381" s="2"/>
      <c r="H381" s="2"/>
      <c r="I381" s="2"/>
      <c r="J381" s="2" t="s">
        <v>998</v>
      </c>
      <c r="K381" s="2"/>
      <c r="L381" s="2"/>
      <c r="M381" s="2"/>
      <c r="N381" s="2"/>
      <c r="O381" s="2"/>
      <c r="P381" s="2"/>
      <c r="Q381" s="2" t="s">
        <v>1002</v>
      </c>
      <c r="R381" s="2" t="s">
        <v>630</v>
      </c>
      <c r="S381" s="2" t="s">
        <v>987</v>
      </c>
      <c r="T381" s="2" t="s">
        <v>720</v>
      </c>
      <c r="U381" s="2" t="s">
        <v>1003</v>
      </c>
      <c r="V381" s="2" t="s">
        <v>179</v>
      </c>
      <c r="W381" s="2" t="s">
        <v>127</v>
      </c>
      <c r="X381" s="2" t="s">
        <v>8</v>
      </c>
      <c r="Y381" s="2">
        <v>1.0</v>
      </c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2"/>
      <c r="BC381" s="2">
        <f t="shared" si="4"/>
        <v>1</v>
      </c>
      <c r="BD381" s="2" t="str">
        <f t="shared" si="5"/>
        <v>#VALUE!</v>
      </c>
      <c r="BE381" s="2">
        <v>53.0</v>
      </c>
    </row>
    <row r="382" ht="84.75" customHeight="1">
      <c r="A382" s="33">
        <f t="shared" si="11"/>
        <v>156354</v>
      </c>
      <c r="B382" s="34" t="str">
        <f t="shared" si="12"/>
        <v>http://helpstore.shop/keyword/BLUE </v>
      </c>
      <c r="C382" s="35"/>
      <c r="D382" s="29"/>
      <c r="E382" s="36">
        <f t="shared" si="13"/>
        <v>0</v>
      </c>
      <c r="F382" s="3">
        <f t="shared" si="14"/>
        <v>0.1</v>
      </c>
      <c r="G382" s="2"/>
      <c r="H382" s="2"/>
      <c r="I382" s="2"/>
      <c r="J382" s="2" t="s">
        <v>1004</v>
      </c>
      <c r="K382" s="2"/>
      <c r="L382" s="2"/>
      <c r="M382" s="2"/>
      <c r="N382" s="2"/>
      <c r="O382" s="2"/>
      <c r="P382" s="2"/>
      <c r="Q382" s="2" t="s">
        <v>121</v>
      </c>
      <c r="R382" s="2" t="s">
        <v>622</v>
      </c>
      <c r="S382" s="2" t="s">
        <v>987</v>
      </c>
      <c r="T382" s="2" t="s">
        <v>238</v>
      </c>
      <c r="U382" s="2" t="s">
        <v>1005</v>
      </c>
      <c r="V382" s="2" t="s">
        <v>1006</v>
      </c>
      <c r="W382" s="2" t="s">
        <v>127</v>
      </c>
      <c r="X382" s="2" t="s">
        <v>8</v>
      </c>
      <c r="Y382" s="2">
        <v>2.0</v>
      </c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2"/>
      <c r="BC382" s="2">
        <f t="shared" si="4"/>
        <v>2</v>
      </c>
      <c r="BD382" s="2">
        <f t="shared" si="5"/>
        <v>206</v>
      </c>
      <c r="BE382" s="2">
        <v>53.0</v>
      </c>
    </row>
    <row r="383" ht="84.75" customHeight="1">
      <c r="A383" s="33">
        <f t="shared" si="11"/>
        <v>156354</v>
      </c>
      <c r="B383" s="34" t="str">
        <f t="shared" si="12"/>
        <v>http://helpstore.shop/keyword/ROUGE </v>
      </c>
      <c r="C383" s="35"/>
      <c r="D383" s="29"/>
      <c r="E383" s="36">
        <f t="shared" si="13"/>
        <v>0</v>
      </c>
      <c r="F383" s="3">
        <f t="shared" si="14"/>
        <v>0.1</v>
      </c>
      <c r="G383" s="2"/>
      <c r="H383" s="2"/>
      <c r="I383" s="2"/>
      <c r="J383" s="2" t="s">
        <v>1004</v>
      </c>
      <c r="K383" s="2"/>
      <c r="L383" s="2"/>
      <c r="M383" s="2"/>
      <c r="N383" s="2"/>
      <c r="O383" s="2"/>
      <c r="P383" s="2"/>
      <c r="Q383" s="2" t="s">
        <v>121</v>
      </c>
      <c r="R383" s="2" t="s">
        <v>622</v>
      </c>
      <c r="S383" s="2" t="s">
        <v>987</v>
      </c>
      <c r="T383" s="2" t="s">
        <v>238</v>
      </c>
      <c r="U383" s="2" t="s">
        <v>1007</v>
      </c>
      <c r="V383" s="2" t="s">
        <v>1008</v>
      </c>
      <c r="W383" s="2" t="s">
        <v>127</v>
      </c>
      <c r="X383" s="2" t="s">
        <v>8</v>
      </c>
      <c r="Y383" s="2">
        <v>2.0</v>
      </c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2"/>
      <c r="BC383" s="2">
        <f t="shared" si="4"/>
        <v>2</v>
      </c>
      <c r="BD383" s="2">
        <f t="shared" si="5"/>
        <v>206</v>
      </c>
      <c r="BE383" s="2">
        <v>53.0</v>
      </c>
    </row>
    <row r="384" ht="84.75" customHeight="1">
      <c r="A384" s="33">
        <f t="shared" si="11"/>
        <v>172293</v>
      </c>
      <c r="B384" s="34" t="str">
        <f t="shared" si="12"/>
        <v>http://helpstore.shop/keyword/NAVY </v>
      </c>
      <c r="C384" s="35"/>
      <c r="D384" s="29"/>
      <c r="E384" s="36">
        <f t="shared" si="13"/>
        <v>0</v>
      </c>
      <c r="F384" s="3">
        <f t="shared" si="14"/>
        <v>0.1</v>
      </c>
      <c r="G384" s="2"/>
      <c r="H384" s="2"/>
      <c r="I384" s="2"/>
      <c r="J384" s="2" t="s">
        <v>1004</v>
      </c>
      <c r="K384" s="2"/>
      <c r="L384" s="2"/>
      <c r="M384" s="2"/>
      <c r="N384" s="2"/>
      <c r="O384" s="2"/>
      <c r="P384" s="2"/>
      <c r="Q384" s="2" t="s">
        <v>1009</v>
      </c>
      <c r="R384" s="2" t="s">
        <v>1010</v>
      </c>
      <c r="S384" s="2" t="s">
        <v>987</v>
      </c>
      <c r="T384" s="2" t="s">
        <v>238</v>
      </c>
      <c r="U384" s="2" t="s">
        <v>1011</v>
      </c>
      <c r="V384" s="2" t="s">
        <v>1012</v>
      </c>
      <c r="W384" s="2" t="s">
        <v>127</v>
      </c>
      <c r="X384" s="2" t="s">
        <v>8</v>
      </c>
      <c r="Y384" s="2">
        <v>2.0</v>
      </c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2"/>
      <c r="BC384" s="2">
        <f t="shared" si="4"/>
        <v>2</v>
      </c>
      <c r="BD384" s="2" t="str">
        <f t="shared" si="5"/>
        <v>#VALUE!</v>
      </c>
      <c r="BE384" s="2">
        <v>53.0</v>
      </c>
    </row>
    <row r="385" ht="84.75" customHeight="1">
      <c r="A385" s="33">
        <f t="shared" si="11"/>
        <v>217074</v>
      </c>
      <c r="B385" s="34" t="str">
        <f t="shared" si="12"/>
        <v>http://helpstore.shop/keyword/558737BLACK BLACK</v>
      </c>
      <c r="C385" s="35"/>
      <c r="D385" s="29"/>
      <c r="E385" s="36">
        <f t="shared" si="13"/>
        <v>0</v>
      </c>
      <c r="F385" s="3">
        <f t="shared" si="14"/>
        <v>0.1</v>
      </c>
      <c r="G385" s="2"/>
      <c r="H385" s="2"/>
      <c r="I385" s="2"/>
      <c r="J385" s="2" t="s">
        <v>1013</v>
      </c>
      <c r="K385" s="2"/>
      <c r="L385" s="2"/>
      <c r="M385" s="2"/>
      <c r="N385" s="2"/>
      <c r="O385" s="2"/>
      <c r="P385" s="2"/>
      <c r="Q385" s="2" t="s">
        <v>282</v>
      </c>
      <c r="R385" s="2" t="s">
        <v>1014</v>
      </c>
      <c r="S385" s="2" t="s">
        <v>987</v>
      </c>
      <c r="T385" s="2" t="s">
        <v>132</v>
      </c>
      <c r="U385" s="2" t="s">
        <v>1015</v>
      </c>
      <c r="V385" s="2" t="s">
        <v>306</v>
      </c>
      <c r="W385" s="2" t="s">
        <v>127</v>
      </c>
      <c r="X385" s="2" t="s">
        <v>7</v>
      </c>
      <c r="Y385" s="2">
        <v>1.0</v>
      </c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2"/>
      <c r="BC385" s="2">
        <f t="shared" si="4"/>
        <v>1</v>
      </c>
      <c r="BD385" s="2">
        <f t="shared" si="5"/>
        <v>143</v>
      </c>
      <c r="BE385" s="2">
        <v>53.0</v>
      </c>
    </row>
    <row r="386" ht="84.75" customHeight="1">
      <c r="A386" s="33">
        <f t="shared" si="11"/>
        <v>133584</v>
      </c>
      <c r="B386" s="34" t="str">
        <f t="shared" si="12"/>
        <v>http://helpstore.shop/keyword/607697T.MORO T.MORO</v>
      </c>
      <c r="C386" s="35"/>
      <c r="D386" s="29"/>
      <c r="E386" s="36">
        <f t="shared" si="13"/>
        <v>0</v>
      </c>
      <c r="F386" s="3">
        <f t="shared" si="14"/>
        <v>0.1</v>
      </c>
      <c r="G386" s="2"/>
      <c r="H386" s="2"/>
      <c r="I386" s="2"/>
      <c r="J386" s="2" t="s">
        <v>1013</v>
      </c>
      <c r="K386" s="2"/>
      <c r="L386" s="2"/>
      <c r="M386" s="2"/>
      <c r="N386" s="2"/>
      <c r="O386" s="2"/>
      <c r="P386" s="2"/>
      <c r="Q386" s="2" t="s">
        <v>741</v>
      </c>
      <c r="R386" s="2" t="s">
        <v>803</v>
      </c>
      <c r="S386" s="2" t="s">
        <v>987</v>
      </c>
      <c r="T386" s="2" t="s">
        <v>132</v>
      </c>
      <c r="U386" s="2" t="s">
        <v>1016</v>
      </c>
      <c r="V386" s="2" t="s">
        <v>388</v>
      </c>
      <c r="W386" s="2" t="s">
        <v>127</v>
      </c>
      <c r="X386" s="2" t="s">
        <v>7</v>
      </c>
      <c r="Y386" s="2">
        <v>1.0</v>
      </c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2"/>
      <c r="BC386" s="2">
        <f t="shared" si="4"/>
        <v>1</v>
      </c>
      <c r="BD386" s="2">
        <f t="shared" si="5"/>
        <v>88</v>
      </c>
      <c r="BE386" s="2">
        <v>53.0</v>
      </c>
    </row>
    <row r="387" ht="84.75" customHeight="1">
      <c r="A387" s="33">
        <f t="shared" si="11"/>
        <v>143451</v>
      </c>
      <c r="B387" s="34" t="str">
        <f t="shared" si="12"/>
        <v>http://helpstore.shop/keyword/571284CAMEL CAMEL</v>
      </c>
      <c r="C387" s="35"/>
      <c r="D387" s="29"/>
      <c r="E387" s="36">
        <f t="shared" si="13"/>
        <v>0</v>
      </c>
      <c r="F387" s="3">
        <f t="shared" si="14"/>
        <v>0.1</v>
      </c>
      <c r="G387" s="2"/>
      <c r="H387" s="2"/>
      <c r="I387" s="2"/>
      <c r="J387" s="2" t="s">
        <v>1013</v>
      </c>
      <c r="K387" s="2"/>
      <c r="L387" s="2"/>
      <c r="M387" s="2"/>
      <c r="N387" s="2"/>
      <c r="O387" s="2"/>
      <c r="P387" s="2"/>
      <c r="Q387" s="2" t="s">
        <v>1017</v>
      </c>
      <c r="R387" s="2" t="s">
        <v>832</v>
      </c>
      <c r="S387" s="2" t="s">
        <v>987</v>
      </c>
      <c r="T387" s="2" t="s">
        <v>132</v>
      </c>
      <c r="U387" s="2" t="s">
        <v>1018</v>
      </c>
      <c r="V387" s="2" t="s">
        <v>1019</v>
      </c>
      <c r="W387" s="2" t="s">
        <v>127</v>
      </c>
      <c r="X387" s="2" t="s">
        <v>42</v>
      </c>
      <c r="Y387" s="37"/>
      <c r="Z387" s="37"/>
      <c r="AA387" s="37"/>
      <c r="AB387" s="37"/>
      <c r="AC387" s="2">
        <v>1.0</v>
      </c>
      <c r="AD387" s="2">
        <v>2.0</v>
      </c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2"/>
      <c r="BC387" s="2">
        <f t="shared" si="4"/>
        <v>3</v>
      </c>
      <c r="BD387" s="2" t="str">
        <f t="shared" si="5"/>
        <v>#VALUE!</v>
      </c>
      <c r="BE387" s="2">
        <v>53.0</v>
      </c>
    </row>
    <row r="388" ht="84.75" customHeight="1">
      <c r="A388" s="33">
        <f t="shared" si="11"/>
        <v>152559</v>
      </c>
      <c r="B388" s="34" t="str">
        <f t="shared" si="12"/>
        <v>http://helpstore.shop/keyword/608539HICKORY HICKORY</v>
      </c>
      <c r="C388" s="35"/>
      <c r="D388" s="29"/>
      <c r="E388" s="36">
        <f t="shared" si="13"/>
        <v>0</v>
      </c>
      <c r="F388" s="3">
        <f t="shared" si="14"/>
        <v>0.1</v>
      </c>
      <c r="G388" s="2"/>
      <c r="H388" s="2"/>
      <c r="I388" s="2"/>
      <c r="J388" s="2" t="s">
        <v>1013</v>
      </c>
      <c r="K388" s="2"/>
      <c r="L388" s="2"/>
      <c r="M388" s="2"/>
      <c r="N388" s="2"/>
      <c r="O388" s="2"/>
      <c r="P388" s="2"/>
      <c r="Q388" s="2" t="s">
        <v>1020</v>
      </c>
      <c r="R388" s="2" t="s">
        <v>1010</v>
      </c>
      <c r="S388" s="2" t="s">
        <v>987</v>
      </c>
      <c r="T388" s="2" t="s">
        <v>132</v>
      </c>
      <c r="U388" s="2" t="s">
        <v>1021</v>
      </c>
      <c r="V388" s="2" t="s">
        <v>1022</v>
      </c>
      <c r="W388" s="2" t="s">
        <v>127</v>
      </c>
      <c r="X388" s="2" t="s">
        <v>42</v>
      </c>
      <c r="Y388" s="37"/>
      <c r="Z388" s="37"/>
      <c r="AA388" s="37"/>
      <c r="AB388" s="37"/>
      <c r="AC388" s="37"/>
      <c r="AD388" s="37"/>
      <c r="AE388" s="37"/>
      <c r="AF388" s="37"/>
      <c r="AG388" s="37"/>
      <c r="AH388" s="2">
        <v>6.0</v>
      </c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2"/>
      <c r="BC388" s="2">
        <f t="shared" si="4"/>
        <v>6</v>
      </c>
      <c r="BD388" s="2" t="str">
        <f t="shared" si="5"/>
        <v>#VALUE!</v>
      </c>
      <c r="BE388" s="2">
        <v>53.0</v>
      </c>
    </row>
    <row r="389" ht="84.75" customHeight="1">
      <c r="A389" s="33">
        <f t="shared" si="11"/>
        <v>617826</v>
      </c>
      <c r="B389" s="34" t="str">
        <f t="shared" si="12"/>
        <v>http://helpstore.shop/keyword/0670322 NERO</v>
      </c>
      <c r="C389" s="35"/>
      <c r="D389" s="29"/>
      <c r="E389" s="36">
        <f t="shared" si="13"/>
        <v>0</v>
      </c>
      <c r="F389" s="3">
        <f t="shared" si="14"/>
        <v>0.1</v>
      </c>
      <c r="G389" s="2"/>
      <c r="H389" s="2"/>
      <c r="I389" s="2"/>
      <c r="J389" s="2" t="s">
        <v>1013</v>
      </c>
      <c r="K389" s="2"/>
      <c r="L389" s="2"/>
      <c r="M389" s="2"/>
      <c r="N389" s="2"/>
      <c r="O389" s="2"/>
      <c r="P389" s="2"/>
      <c r="Q389" s="2" t="s">
        <v>1023</v>
      </c>
      <c r="R389" s="2" t="s">
        <v>179</v>
      </c>
      <c r="S389" s="2" t="s">
        <v>987</v>
      </c>
      <c r="T389" s="2" t="s">
        <v>132</v>
      </c>
      <c r="U389" s="2" t="s">
        <v>1024</v>
      </c>
      <c r="V389" s="2" t="s">
        <v>335</v>
      </c>
      <c r="W389" s="2" t="s">
        <v>127</v>
      </c>
      <c r="X389" s="2" t="s">
        <v>8</v>
      </c>
      <c r="Y389" s="2">
        <v>1.0</v>
      </c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2"/>
      <c r="BC389" s="2">
        <f t="shared" si="4"/>
        <v>1</v>
      </c>
      <c r="BD389" s="2">
        <f t="shared" si="5"/>
        <v>407</v>
      </c>
      <c r="BE389" s="2">
        <v>53.0</v>
      </c>
    </row>
    <row r="390" ht="84.75" customHeight="1">
      <c r="A390" s="33">
        <f t="shared" si="11"/>
        <v>534336</v>
      </c>
      <c r="B390" s="34" t="str">
        <f t="shared" si="12"/>
        <v>http://helpstore.shop/keyword/ANTRACITE </v>
      </c>
      <c r="C390" s="35"/>
      <c r="D390" s="29"/>
      <c r="E390" s="36">
        <f t="shared" si="13"/>
        <v>0</v>
      </c>
      <c r="F390" s="3">
        <f t="shared" si="14"/>
        <v>0.1</v>
      </c>
      <c r="G390" s="2"/>
      <c r="H390" s="2"/>
      <c r="I390" s="2"/>
      <c r="J390" s="2" t="s">
        <v>1013</v>
      </c>
      <c r="K390" s="2"/>
      <c r="L390" s="2"/>
      <c r="M390" s="2"/>
      <c r="N390" s="2"/>
      <c r="O390" s="2"/>
      <c r="P390" s="2"/>
      <c r="Q390" s="2" t="s">
        <v>1025</v>
      </c>
      <c r="R390" s="2" t="s">
        <v>1026</v>
      </c>
      <c r="S390" s="2" t="s">
        <v>987</v>
      </c>
      <c r="T390" s="2" t="s">
        <v>132</v>
      </c>
      <c r="U390" s="2" t="s">
        <v>1027</v>
      </c>
      <c r="V390" s="2"/>
      <c r="W390" s="2" t="s">
        <v>127</v>
      </c>
      <c r="X390" s="2" t="s">
        <v>8</v>
      </c>
      <c r="Y390" s="2">
        <v>1.0</v>
      </c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2"/>
      <c r="BC390" s="2">
        <f t="shared" si="4"/>
        <v>1</v>
      </c>
      <c r="BD390" s="2">
        <f t="shared" si="5"/>
        <v>352</v>
      </c>
      <c r="BE390" s="2">
        <v>53.0</v>
      </c>
    </row>
    <row r="391" ht="84.75" hidden="1" customHeight="1">
      <c r="A391" s="6"/>
      <c r="B391" s="6"/>
      <c r="C391" s="6"/>
      <c r="D391" s="6"/>
      <c r="E391" s="6"/>
      <c r="F391" s="2"/>
      <c r="G391" s="2"/>
      <c r="H391" s="2"/>
      <c r="I391" s="2"/>
      <c r="J391" s="2" t="s">
        <v>1028</v>
      </c>
      <c r="K391" s="2"/>
      <c r="L391" s="2"/>
      <c r="M391" s="2"/>
      <c r="N391" s="2"/>
      <c r="O391" s="2"/>
      <c r="P391" s="2"/>
      <c r="Q391" s="2" t="s">
        <v>1029</v>
      </c>
      <c r="R391" s="2" t="s">
        <v>178</v>
      </c>
      <c r="S391" s="2" t="s">
        <v>1030</v>
      </c>
      <c r="T391" s="2" t="s">
        <v>329</v>
      </c>
      <c r="U391" s="2" t="s">
        <v>1031</v>
      </c>
      <c r="V391" s="2"/>
      <c r="W391" s="2" t="s">
        <v>142</v>
      </c>
      <c r="X391" s="2" t="s">
        <v>8</v>
      </c>
      <c r="Y391" s="2">
        <v>1.0</v>
      </c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2"/>
      <c r="BC391" s="2">
        <f t="shared" si="4"/>
        <v>1</v>
      </c>
      <c r="BD391" s="2">
        <f t="shared" si="5"/>
        <v>63</v>
      </c>
      <c r="BE391" s="2">
        <v>53.0</v>
      </c>
    </row>
    <row r="392" ht="84.75" hidden="1" customHeight="1">
      <c r="A392" s="6"/>
      <c r="B392" s="6"/>
      <c r="C392" s="6"/>
      <c r="D392" s="6"/>
      <c r="E392" s="6"/>
      <c r="F392" s="2"/>
      <c r="G392" s="2"/>
      <c r="H392" s="2"/>
      <c r="I392" s="2"/>
      <c r="J392" s="2" t="s">
        <v>1028</v>
      </c>
      <c r="K392" s="2"/>
      <c r="L392" s="2"/>
      <c r="M392" s="2"/>
      <c r="N392" s="2"/>
      <c r="O392" s="2"/>
      <c r="P392" s="2"/>
      <c r="Q392" s="2" t="s">
        <v>1029</v>
      </c>
      <c r="R392" s="2" t="s">
        <v>178</v>
      </c>
      <c r="S392" s="2" t="s">
        <v>1030</v>
      </c>
      <c r="T392" s="2" t="s">
        <v>329</v>
      </c>
      <c r="U392" s="2" t="s">
        <v>1032</v>
      </c>
      <c r="V392" s="2"/>
      <c r="W392" s="2" t="s">
        <v>142</v>
      </c>
      <c r="X392" s="2" t="s">
        <v>8</v>
      </c>
      <c r="Y392" s="2">
        <v>1.0</v>
      </c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2"/>
      <c r="BC392" s="2">
        <f t="shared" si="4"/>
        <v>1</v>
      </c>
      <c r="BD392" s="2">
        <f t="shared" si="5"/>
        <v>63</v>
      </c>
      <c r="BE392" s="2">
        <v>53.0</v>
      </c>
    </row>
    <row r="393" ht="84.75" hidden="1" customHeight="1">
      <c r="A393" s="6"/>
      <c r="B393" s="6"/>
      <c r="C393" s="6"/>
      <c r="D393" s="6"/>
      <c r="E393" s="6"/>
      <c r="F393" s="2"/>
      <c r="G393" s="2"/>
      <c r="H393" s="2"/>
      <c r="I393" s="2"/>
      <c r="J393" s="2" t="s">
        <v>1028</v>
      </c>
      <c r="K393" s="2"/>
      <c r="L393" s="2"/>
      <c r="M393" s="2"/>
      <c r="N393" s="2"/>
      <c r="O393" s="2"/>
      <c r="P393" s="2"/>
      <c r="Q393" s="2" t="s">
        <v>45</v>
      </c>
      <c r="R393" s="2" t="s">
        <v>1033</v>
      </c>
      <c r="S393" s="2" t="s">
        <v>1030</v>
      </c>
      <c r="T393" s="2" t="s">
        <v>329</v>
      </c>
      <c r="U393" s="2" t="s">
        <v>1034</v>
      </c>
      <c r="V393" s="2"/>
      <c r="W393" s="2" t="s">
        <v>142</v>
      </c>
      <c r="X393" s="2" t="s">
        <v>8</v>
      </c>
      <c r="Y393" s="2">
        <v>1.0</v>
      </c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2"/>
      <c r="BC393" s="2">
        <f t="shared" si="4"/>
        <v>1</v>
      </c>
      <c r="BD393" s="2">
        <f t="shared" si="5"/>
        <v>80</v>
      </c>
      <c r="BE393" s="2">
        <v>53.0</v>
      </c>
    </row>
    <row r="394" ht="84.75" hidden="1" customHeight="1">
      <c r="A394" s="6"/>
      <c r="B394" s="6"/>
      <c r="C394" s="6"/>
      <c r="D394" s="6"/>
      <c r="E394" s="6"/>
      <c r="F394" s="2"/>
      <c r="G394" s="2"/>
      <c r="H394" s="2"/>
      <c r="I394" s="2"/>
      <c r="J394" s="2" t="s">
        <v>1028</v>
      </c>
      <c r="K394" s="2"/>
      <c r="L394" s="2"/>
      <c r="M394" s="2"/>
      <c r="N394" s="2"/>
      <c r="O394" s="2"/>
      <c r="P394" s="2"/>
      <c r="Q394" s="2" t="s">
        <v>1035</v>
      </c>
      <c r="R394" s="2" t="s">
        <v>173</v>
      </c>
      <c r="S394" s="2" t="s">
        <v>1030</v>
      </c>
      <c r="T394" s="2" t="s">
        <v>329</v>
      </c>
      <c r="U394" s="2" t="s">
        <v>1036</v>
      </c>
      <c r="V394" s="2"/>
      <c r="W394" s="2" t="s">
        <v>142</v>
      </c>
      <c r="X394" s="2" t="s">
        <v>8</v>
      </c>
      <c r="Y394" s="2">
        <v>1.0</v>
      </c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2"/>
      <c r="BC394" s="2">
        <f t="shared" si="4"/>
        <v>1</v>
      </c>
      <c r="BD394" s="2">
        <f t="shared" si="5"/>
        <v>71</v>
      </c>
      <c r="BE394" s="2">
        <v>53.0</v>
      </c>
    </row>
    <row r="395" ht="84.75" hidden="1" customHeight="1">
      <c r="A395" s="6"/>
      <c r="B395" s="6"/>
      <c r="C395" s="6"/>
      <c r="D395" s="6"/>
      <c r="E395" s="6"/>
      <c r="F395" s="2"/>
      <c r="G395" s="2"/>
      <c r="H395" s="2"/>
      <c r="I395" s="2"/>
      <c r="J395" s="2" t="s">
        <v>1037</v>
      </c>
      <c r="K395" s="2"/>
      <c r="L395" s="2"/>
      <c r="M395" s="2"/>
      <c r="N395" s="2"/>
      <c r="O395" s="2"/>
      <c r="P395" s="2"/>
      <c r="Q395" s="2" t="s">
        <v>457</v>
      </c>
      <c r="R395" s="2" t="s">
        <v>159</v>
      </c>
      <c r="S395" s="2" t="s">
        <v>1030</v>
      </c>
      <c r="T395" s="2" t="s">
        <v>329</v>
      </c>
      <c r="U395" s="2" t="s">
        <v>1038</v>
      </c>
      <c r="V395" s="2"/>
      <c r="W395" s="2" t="s">
        <v>127</v>
      </c>
      <c r="X395" s="2" t="s">
        <v>8</v>
      </c>
      <c r="Y395" s="2">
        <v>1.0</v>
      </c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2"/>
      <c r="BC395" s="2">
        <f t="shared" si="4"/>
        <v>1</v>
      </c>
      <c r="BD395" s="2">
        <f t="shared" si="5"/>
        <v>81</v>
      </c>
      <c r="BE395" s="2">
        <v>53.0</v>
      </c>
    </row>
    <row r="396" ht="84.75" hidden="1" customHeight="1">
      <c r="A396" s="6"/>
      <c r="B396" s="6"/>
      <c r="C396" s="6"/>
      <c r="D396" s="6"/>
      <c r="E396" s="6"/>
      <c r="F396" s="2"/>
      <c r="G396" s="2"/>
      <c r="H396" s="2"/>
      <c r="I396" s="2"/>
      <c r="J396" s="2" t="s">
        <v>1037</v>
      </c>
      <c r="K396" s="2"/>
      <c r="L396" s="2"/>
      <c r="M396" s="2"/>
      <c r="N396" s="2"/>
      <c r="O396" s="2"/>
      <c r="P396" s="2"/>
      <c r="Q396" s="2" t="s">
        <v>44</v>
      </c>
      <c r="R396" s="2" t="s">
        <v>143</v>
      </c>
      <c r="S396" s="2" t="s">
        <v>1030</v>
      </c>
      <c r="T396" s="2" t="s">
        <v>329</v>
      </c>
      <c r="U396" s="2" t="s">
        <v>1039</v>
      </c>
      <c r="V396" s="2"/>
      <c r="W396" s="2" t="s">
        <v>127</v>
      </c>
      <c r="X396" s="2" t="s">
        <v>8</v>
      </c>
      <c r="Y396" s="2">
        <v>1.0</v>
      </c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2"/>
      <c r="BC396" s="2">
        <f t="shared" si="4"/>
        <v>1</v>
      </c>
      <c r="BD396" s="2">
        <f t="shared" si="5"/>
        <v>75</v>
      </c>
      <c r="BE396" s="2">
        <v>53.0</v>
      </c>
    </row>
    <row r="397" ht="84.75" hidden="1" customHeight="1">
      <c r="A397" s="6"/>
      <c r="B397" s="6"/>
      <c r="C397" s="6"/>
      <c r="D397" s="6"/>
      <c r="E397" s="6"/>
      <c r="F397" s="2"/>
      <c r="G397" s="2"/>
      <c r="H397" s="2"/>
      <c r="I397" s="2"/>
      <c r="J397" s="2" t="s">
        <v>1037</v>
      </c>
      <c r="K397" s="2"/>
      <c r="L397" s="2"/>
      <c r="M397" s="2"/>
      <c r="N397" s="2"/>
      <c r="O397" s="2"/>
      <c r="P397" s="2"/>
      <c r="Q397" s="2" t="s">
        <v>1040</v>
      </c>
      <c r="R397" s="2" t="s">
        <v>968</v>
      </c>
      <c r="S397" s="2" t="s">
        <v>1030</v>
      </c>
      <c r="T397" s="2" t="s">
        <v>329</v>
      </c>
      <c r="U397" s="2" t="s">
        <v>1041</v>
      </c>
      <c r="V397" s="2"/>
      <c r="W397" s="2" t="s">
        <v>127</v>
      </c>
      <c r="X397" s="2" t="s">
        <v>8</v>
      </c>
      <c r="Y397" s="2">
        <v>1.0</v>
      </c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2"/>
      <c r="BC397" s="2">
        <f t="shared" si="4"/>
        <v>1</v>
      </c>
      <c r="BD397" s="2">
        <f t="shared" si="5"/>
        <v>61</v>
      </c>
      <c r="BE397" s="2">
        <v>53.0</v>
      </c>
    </row>
    <row r="398" ht="84.75" hidden="1" customHeight="1">
      <c r="A398" s="6"/>
      <c r="B398" s="6"/>
      <c r="C398" s="6"/>
      <c r="D398" s="6"/>
      <c r="E398" s="6"/>
      <c r="F398" s="2"/>
      <c r="G398" s="2"/>
      <c r="H398" s="2"/>
      <c r="I398" s="2"/>
      <c r="J398" s="2" t="s">
        <v>1037</v>
      </c>
      <c r="K398" s="2"/>
      <c r="L398" s="2"/>
      <c r="M398" s="2"/>
      <c r="N398" s="2"/>
      <c r="O398" s="2"/>
      <c r="P398" s="2"/>
      <c r="Q398" s="2" t="s">
        <v>1042</v>
      </c>
      <c r="R398" s="2" t="s">
        <v>170</v>
      </c>
      <c r="S398" s="2" t="s">
        <v>1030</v>
      </c>
      <c r="T398" s="2" t="s">
        <v>329</v>
      </c>
      <c r="U398" s="2" t="s">
        <v>1043</v>
      </c>
      <c r="V398" s="2"/>
      <c r="W398" s="2" t="s">
        <v>127</v>
      </c>
      <c r="X398" s="2" t="s">
        <v>8</v>
      </c>
      <c r="Y398" s="2">
        <v>1.0</v>
      </c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2"/>
      <c r="BC398" s="2">
        <f t="shared" si="4"/>
        <v>1</v>
      </c>
      <c r="BD398" s="2">
        <f t="shared" si="5"/>
        <v>67</v>
      </c>
      <c r="BE398" s="2">
        <v>53.0</v>
      </c>
    </row>
    <row r="399" ht="84.75" hidden="1" customHeight="1">
      <c r="A399" s="6"/>
      <c r="B399" s="6"/>
      <c r="C399" s="6"/>
      <c r="D399" s="6"/>
      <c r="E399" s="6"/>
      <c r="F399" s="2"/>
      <c r="G399" s="2"/>
      <c r="H399" s="2"/>
      <c r="I399" s="2"/>
      <c r="J399" s="2" t="s">
        <v>1037</v>
      </c>
      <c r="K399" s="2"/>
      <c r="L399" s="2"/>
      <c r="M399" s="2"/>
      <c r="N399" s="2"/>
      <c r="O399" s="2"/>
      <c r="P399" s="2"/>
      <c r="Q399" s="2" t="s">
        <v>43</v>
      </c>
      <c r="R399" s="2" t="s">
        <v>1044</v>
      </c>
      <c r="S399" s="2" t="s">
        <v>1030</v>
      </c>
      <c r="T399" s="2" t="s">
        <v>329</v>
      </c>
      <c r="U399" s="2" t="s">
        <v>1045</v>
      </c>
      <c r="V399" s="2"/>
      <c r="W399" s="2" t="s">
        <v>127</v>
      </c>
      <c r="X399" s="2" t="s">
        <v>8</v>
      </c>
      <c r="Y399" s="2">
        <v>1.0</v>
      </c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2"/>
      <c r="BC399" s="2">
        <f t="shared" si="4"/>
        <v>1</v>
      </c>
      <c r="BD399" s="2">
        <f t="shared" si="5"/>
        <v>70</v>
      </c>
      <c r="BE399" s="2">
        <v>53.0</v>
      </c>
    </row>
    <row r="400" ht="84.75" hidden="1" customHeight="1">
      <c r="A400" s="6"/>
      <c r="B400" s="6"/>
      <c r="C400" s="6"/>
      <c r="D400" s="6"/>
      <c r="E400" s="6"/>
      <c r="F400" s="2"/>
      <c r="G400" s="2"/>
      <c r="H400" s="2"/>
      <c r="I400" s="2"/>
      <c r="J400" s="2" t="s">
        <v>1037</v>
      </c>
      <c r="K400" s="2"/>
      <c r="L400" s="2"/>
      <c r="M400" s="2"/>
      <c r="N400" s="2"/>
      <c r="O400" s="2"/>
      <c r="P400" s="2"/>
      <c r="Q400" s="2" t="s">
        <v>43</v>
      </c>
      <c r="R400" s="2" t="s">
        <v>1044</v>
      </c>
      <c r="S400" s="2" t="s">
        <v>1030</v>
      </c>
      <c r="T400" s="2" t="s">
        <v>329</v>
      </c>
      <c r="U400" s="2" t="s">
        <v>1046</v>
      </c>
      <c r="V400" s="2"/>
      <c r="W400" s="2" t="s">
        <v>127</v>
      </c>
      <c r="X400" s="2" t="s">
        <v>8</v>
      </c>
      <c r="Y400" s="2">
        <v>3.0</v>
      </c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2"/>
      <c r="BC400" s="2">
        <f t="shared" si="4"/>
        <v>3</v>
      </c>
      <c r="BD400" s="2">
        <f t="shared" si="5"/>
        <v>210</v>
      </c>
      <c r="BE400" s="2">
        <v>53.0</v>
      </c>
    </row>
    <row r="401" ht="84.75" hidden="1" customHeight="1">
      <c r="A401" s="6"/>
      <c r="B401" s="6"/>
      <c r="C401" s="6"/>
      <c r="D401" s="6"/>
      <c r="E401" s="6"/>
      <c r="F401" s="2"/>
      <c r="G401" s="2"/>
      <c r="H401" s="2"/>
      <c r="I401" s="2"/>
      <c r="J401" s="2" t="s">
        <v>1037</v>
      </c>
      <c r="K401" s="2"/>
      <c r="L401" s="2"/>
      <c r="M401" s="2"/>
      <c r="N401" s="2"/>
      <c r="O401" s="2"/>
      <c r="P401" s="2"/>
      <c r="Q401" s="2" t="s">
        <v>1047</v>
      </c>
      <c r="R401" s="2" t="s">
        <v>1048</v>
      </c>
      <c r="S401" s="2" t="s">
        <v>1030</v>
      </c>
      <c r="T401" s="2" t="s">
        <v>329</v>
      </c>
      <c r="U401" s="2" t="s">
        <v>1049</v>
      </c>
      <c r="V401" s="2" t="s">
        <v>942</v>
      </c>
      <c r="W401" s="2" t="s">
        <v>127</v>
      </c>
      <c r="X401" s="2" t="s">
        <v>7</v>
      </c>
      <c r="Y401" s="2">
        <v>1.0</v>
      </c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2"/>
      <c r="BC401" s="2">
        <f t="shared" si="4"/>
        <v>1</v>
      </c>
      <c r="BD401" s="2">
        <f t="shared" si="5"/>
        <v>82</v>
      </c>
      <c r="BE401" s="2">
        <v>53.0</v>
      </c>
    </row>
    <row r="402" ht="84.75" hidden="1" customHeight="1">
      <c r="A402" s="6"/>
      <c r="B402" s="6"/>
      <c r="C402" s="6"/>
      <c r="D402" s="6"/>
      <c r="E402" s="6"/>
      <c r="F402" s="2"/>
      <c r="G402" s="2"/>
      <c r="H402" s="2"/>
      <c r="I402" s="2"/>
      <c r="J402" s="2" t="s">
        <v>1037</v>
      </c>
      <c r="K402" s="2"/>
      <c r="L402" s="2"/>
      <c r="M402" s="2"/>
      <c r="N402" s="2"/>
      <c r="O402" s="2"/>
      <c r="P402" s="2"/>
      <c r="Q402" s="2" t="s">
        <v>392</v>
      </c>
      <c r="R402" s="2" t="s">
        <v>178</v>
      </c>
      <c r="S402" s="2" t="s">
        <v>1030</v>
      </c>
      <c r="T402" s="2" t="s">
        <v>329</v>
      </c>
      <c r="U402" s="2" t="s">
        <v>1050</v>
      </c>
      <c r="V402" s="2" t="s">
        <v>335</v>
      </c>
      <c r="W402" s="2" t="s">
        <v>127</v>
      </c>
      <c r="X402" s="2" t="s">
        <v>7</v>
      </c>
      <c r="Y402" s="2">
        <v>1.0</v>
      </c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2"/>
      <c r="BC402" s="2">
        <f t="shared" si="4"/>
        <v>1</v>
      </c>
      <c r="BD402" s="2">
        <f t="shared" si="5"/>
        <v>68</v>
      </c>
      <c r="BE402" s="2">
        <v>53.0</v>
      </c>
    </row>
    <row r="403" ht="84.75" hidden="1" customHeight="1">
      <c r="A403" s="6"/>
      <c r="B403" s="6"/>
      <c r="C403" s="6"/>
      <c r="D403" s="6"/>
      <c r="E403" s="6"/>
      <c r="F403" s="2"/>
      <c r="G403" s="2"/>
      <c r="H403" s="2"/>
      <c r="I403" s="2"/>
      <c r="J403" s="2" t="s">
        <v>1037</v>
      </c>
      <c r="K403" s="2"/>
      <c r="L403" s="2"/>
      <c r="M403" s="2"/>
      <c r="N403" s="2"/>
      <c r="O403" s="2"/>
      <c r="P403" s="2"/>
      <c r="Q403" s="2" t="s">
        <v>392</v>
      </c>
      <c r="R403" s="2" t="s">
        <v>178</v>
      </c>
      <c r="S403" s="2" t="s">
        <v>1030</v>
      </c>
      <c r="T403" s="2" t="s">
        <v>329</v>
      </c>
      <c r="U403" s="2" t="s">
        <v>1051</v>
      </c>
      <c r="V403" s="2" t="s">
        <v>1052</v>
      </c>
      <c r="W403" s="2" t="s">
        <v>127</v>
      </c>
      <c r="X403" s="2" t="s">
        <v>7</v>
      </c>
      <c r="Y403" s="2">
        <v>1.0</v>
      </c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2"/>
      <c r="BC403" s="2">
        <f t="shared" si="4"/>
        <v>1</v>
      </c>
      <c r="BD403" s="2">
        <f t="shared" si="5"/>
        <v>68</v>
      </c>
      <c r="BE403" s="2">
        <v>53.0</v>
      </c>
    </row>
    <row r="404" ht="84.75" hidden="1" customHeight="1">
      <c r="A404" s="6"/>
      <c r="B404" s="6"/>
      <c r="C404" s="6"/>
      <c r="D404" s="6"/>
      <c r="E404" s="6"/>
      <c r="F404" s="2"/>
      <c r="G404" s="2"/>
      <c r="H404" s="2"/>
      <c r="I404" s="2"/>
      <c r="J404" s="2" t="s">
        <v>1037</v>
      </c>
      <c r="K404" s="2"/>
      <c r="L404" s="2"/>
      <c r="M404" s="2"/>
      <c r="N404" s="2"/>
      <c r="O404" s="2"/>
      <c r="P404" s="2"/>
      <c r="Q404" s="2" t="s">
        <v>129</v>
      </c>
      <c r="R404" s="2" t="s">
        <v>1053</v>
      </c>
      <c r="S404" s="2" t="s">
        <v>1030</v>
      </c>
      <c r="T404" s="2" t="s">
        <v>329</v>
      </c>
      <c r="U404" s="2" t="s">
        <v>1054</v>
      </c>
      <c r="V404" s="2" t="s">
        <v>345</v>
      </c>
      <c r="W404" s="2" t="s">
        <v>127</v>
      </c>
      <c r="X404" s="2" t="s">
        <v>7</v>
      </c>
      <c r="Y404" s="2">
        <v>1.0</v>
      </c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2"/>
      <c r="BC404" s="2">
        <f t="shared" si="4"/>
        <v>1</v>
      </c>
      <c r="BD404" s="2">
        <f t="shared" si="5"/>
        <v>74</v>
      </c>
      <c r="BE404" s="2">
        <v>53.0</v>
      </c>
    </row>
    <row r="405" ht="84.75" hidden="1" customHeight="1">
      <c r="A405" s="6"/>
      <c r="B405" s="6"/>
      <c r="C405" s="6"/>
      <c r="D405" s="6"/>
      <c r="E405" s="6"/>
      <c r="F405" s="2"/>
      <c r="G405" s="2"/>
      <c r="H405" s="2"/>
      <c r="I405" s="2"/>
      <c r="J405" s="2" t="s">
        <v>1037</v>
      </c>
      <c r="K405" s="2"/>
      <c r="L405" s="2"/>
      <c r="M405" s="2"/>
      <c r="N405" s="2"/>
      <c r="O405" s="2"/>
      <c r="P405" s="2"/>
      <c r="Q405" s="2" t="s">
        <v>1029</v>
      </c>
      <c r="R405" s="2" t="s">
        <v>178</v>
      </c>
      <c r="S405" s="2" t="s">
        <v>1030</v>
      </c>
      <c r="T405" s="2" t="s">
        <v>329</v>
      </c>
      <c r="U405" s="2" t="s">
        <v>1055</v>
      </c>
      <c r="V405" s="2"/>
      <c r="W405" s="2" t="s">
        <v>127</v>
      </c>
      <c r="X405" s="2" t="s">
        <v>8</v>
      </c>
      <c r="Y405" s="2">
        <v>1.0</v>
      </c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2"/>
      <c r="BC405" s="2">
        <f t="shared" si="4"/>
        <v>1</v>
      </c>
      <c r="BD405" s="2">
        <f t="shared" si="5"/>
        <v>63</v>
      </c>
      <c r="BE405" s="2">
        <v>53.0</v>
      </c>
    </row>
    <row r="406" ht="84.75" hidden="1" customHeight="1">
      <c r="A406" s="6"/>
      <c r="B406" s="6"/>
      <c r="C406" s="6"/>
      <c r="D406" s="6"/>
      <c r="E406" s="6"/>
      <c r="F406" s="2"/>
      <c r="G406" s="2"/>
      <c r="H406" s="2"/>
      <c r="I406" s="2"/>
      <c r="J406" s="2" t="s">
        <v>1037</v>
      </c>
      <c r="K406" s="2"/>
      <c r="L406" s="2"/>
      <c r="M406" s="2"/>
      <c r="N406" s="2"/>
      <c r="O406" s="2"/>
      <c r="P406" s="2"/>
      <c r="Q406" s="2" t="s">
        <v>129</v>
      </c>
      <c r="R406" s="2" t="s">
        <v>1053</v>
      </c>
      <c r="S406" s="2" t="s">
        <v>1030</v>
      </c>
      <c r="T406" s="2" t="s">
        <v>329</v>
      </c>
      <c r="U406" s="2" t="s">
        <v>1056</v>
      </c>
      <c r="V406" s="2" t="s">
        <v>158</v>
      </c>
      <c r="W406" s="2" t="s">
        <v>127</v>
      </c>
      <c r="X406" s="2" t="s">
        <v>7</v>
      </c>
      <c r="Y406" s="2">
        <v>2.0</v>
      </c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2"/>
      <c r="BC406" s="2">
        <f t="shared" si="4"/>
        <v>2</v>
      </c>
      <c r="BD406" s="2">
        <f t="shared" si="5"/>
        <v>148</v>
      </c>
      <c r="BE406" s="2">
        <v>53.0</v>
      </c>
    </row>
    <row r="407" ht="84.75" hidden="1" customHeight="1">
      <c r="A407" s="6"/>
      <c r="B407" s="6"/>
      <c r="C407" s="6"/>
      <c r="D407" s="6"/>
      <c r="E407" s="6"/>
      <c r="F407" s="2"/>
      <c r="G407" s="2"/>
      <c r="H407" s="2"/>
      <c r="I407" s="2"/>
      <c r="J407" s="2" t="s">
        <v>1037</v>
      </c>
      <c r="K407" s="2"/>
      <c r="L407" s="2"/>
      <c r="M407" s="2"/>
      <c r="N407" s="2"/>
      <c r="O407" s="2"/>
      <c r="P407" s="2"/>
      <c r="Q407" s="2" t="s">
        <v>43</v>
      </c>
      <c r="R407" s="2" t="s">
        <v>1044</v>
      </c>
      <c r="S407" s="2" t="s">
        <v>1030</v>
      </c>
      <c r="T407" s="2" t="s">
        <v>329</v>
      </c>
      <c r="U407" s="2" t="s">
        <v>1057</v>
      </c>
      <c r="V407" s="2" t="s">
        <v>166</v>
      </c>
      <c r="W407" s="2" t="s">
        <v>127</v>
      </c>
      <c r="X407" s="2" t="s">
        <v>7</v>
      </c>
      <c r="Y407" s="2">
        <v>1.0</v>
      </c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2"/>
      <c r="BC407" s="2">
        <f t="shared" si="4"/>
        <v>1</v>
      </c>
      <c r="BD407" s="2">
        <f t="shared" si="5"/>
        <v>70</v>
      </c>
      <c r="BE407" s="2">
        <v>53.0</v>
      </c>
    </row>
    <row r="408" ht="84.75" hidden="1" customHeight="1">
      <c r="A408" s="6"/>
      <c r="B408" s="6"/>
      <c r="C408" s="6"/>
      <c r="D408" s="6"/>
      <c r="E408" s="6"/>
      <c r="F408" s="2"/>
      <c r="G408" s="2"/>
      <c r="H408" s="2"/>
      <c r="I408" s="2"/>
      <c r="J408" s="2" t="s">
        <v>1037</v>
      </c>
      <c r="K408" s="2"/>
      <c r="L408" s="2"/>
      <c r="M408" s="2"/>
      <c r="N408" s="2"/>
      <c r="O408" s="2"/>
      <c r="P408" s="2"/>
      <c r="Q408" s="2" t="s">
        <v>385</v>
      </c>
      <c r="R408" s="2" t="s">
        <v>437</v>
      </c>
      <c r="S408" s="2" t="s">
        <v>1030</v>
      </c>
      <c r="T408" s="2" t="s">
        <v>329</v>
      </c>
      <c r="U408" s="2" t="s">
        <v>1058</v>
      </c>
      <c r="V408" s="2"/>
      <c r="W408" s="2" t="s">
        <v>127</v>
      </c>
      <c r="X408" s="2" t="s">
        <v>8</v>
      </c>
      <c r="Y408" s="2">
        <v>1.0</v>
      </c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2"/>
      <c r="BC408" s="2">
        <f t="shared" si="4"/>
        <v>1</v>
      </c>
      <c r="BD408" s="2">
        <f t="shared" si="5"/>
        <v>92</v>
      </c>
      <c r="BE408" s="2">
        <v>53.0</v>
      </c>
    </row>
    <row r="409" ht="84.75" hidden="1" customHeight="1">
      <c r="A409" s="6"/>
      <c r="B409" s="6"/>
      <c r="C409" s="6"/>
      <c r="D409" s="6"/>
      <c r="E409" s="6"/>
      <c r="F409" s="2"/>
      <c r="G409" s="2"/>
      <c r="H409" s="2"/>
      <c r="I409" s="2"/>
      <c r="J409" s="2" t="s">
        <v>1037</v>
      </c>
      <c r="K409" s="2"/>
      <c r="L409" s="2"/>
      <c r="M409" s="2"/>
      <c r="N409" s="2"/>
      <c r="O409" s="2"/>
      <c r="P409" s="2"/>
      <c r="Q409" s="2" t="s">
        <v>43</v>
      </c>
      <c r="R409" s="2" t="s">
        <v>1044</v>
      </c>
      <c r="S409" s="2" t="s">
        <v>1030</v>
      </c>
      <c r="T409" s="2" t="s">
        <v>329</v>
      </c>
      <c r="U409" s="2" t="s">
        <v>1059</v>
      </c>
      <c r="V409" s="2"/>
      <c r="W409" s="2" t="s">
        <v>127</v>
      </c>
      <c r="X409" s="2" t="s">
        <v>8</v>
      </c>
      <c r="Y409" s="2">
        <v>1.0</v>
      </c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2"/>
      <c r="BC409" s="2">
        <f t="shared" si="4"/>
        <v>1</v>
      </c>
      <c r="BD409" s="2">
        <f t="shared" si="5"/>
        <v>70</v>
      </c>
      <c r="BE409" s="2">
        <v>53.0</v>
      </c>
    </row>
    <row r="410" ht="84.75" hidden="1" customHeight="1">
      <c r="A410" s="6"/>
      <c r="B410" s="6"/>
      <c r="C410" s="6"/>
      <c r="D410" s="6"/>
      <c r="E410" s="6"/>
      <c r="F410" s="2"/>
      <c r="G410" s="2"/>
      <c r="H410" s="2"/>
      <c r="I410" s="2"/>
      <c r="J410" s="2" t="s">
        <v>1037</v>
      </c>
      <c r="K410" s="2"/>
      <c r="L410" s="2"/>
      <c r="M410" s="2"/>
      <c r="N410" s="2"/>
      <c r="O410" s="2"/>
      <c r="P410" s="2"/>
      <c r="Q410" s="2" t="s">
        <v>43</v>
      </c>
      <c r="R410" s="2" t="s">
        <v>1044</v>
      </c>
      <c r="S410" s="2" t="s">
        <v>1030</v>
      </c>
      <c r="T410" s="2" t="s">
        <v>329</v>
      </c>
      <c r="U410" s="2" t="s">
        <v>1060</v>
      </c>
      <c r="V410" s="2"/>
      <c r="W410" s="2" t="s">
        <v>127</v>
      </c>
      <c r="X410" s="2" t="s">
        <v>8</v>
      </c>
      <c r="Y410" s="2">
        <v>1.0</v>
      </c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2"/>
      <c r="BC410" s="2">
        <f t="shared" si="4"/>
        <v>1</v>
      </c>
      <c r="BD410" s="2">
        <f t="shared" si="5"/>
        <v>70</v>
      </c>
      <c r="BE410" s="2">
        <v>53.0</v>
      </c>
    </row>
    <row r="411" ht="84.75" hidden="1" customHeight="1">
      <c r="A411" s="6"/>
      <c r="B411" s="6"/>
      <c r="C411" s="6"/>
      <c r="D411" s="6"/>
      <c r="E411" s="6"/>
      <c r="F411" s="2"/>
      <c r="G411" s="2"/>
      <c r="H411" s="2"/>
      <c r="I411" s="2"/>
      <c r="J411" s="2" t="s">
        <v>1037</v>
      </c>
      <c r="K411" s="2"/>
      <c r="L411" s="2"/>
      <c r="M411" s="2"/>
      <c r="N411" s="2"/>
      <c r="O411" s="2"/>
      <c r="P411" s="2"/>
      <c r="Q411" s="2" t="s">
        <v>51</v>
      </c>
      <c r="R411" s="2" t="s">
        <v>146</v>
      </c>
      <c r="S411" s="2" t="s">
        <v>1030</v>
      </c>
      <c r="T411" s="2" t="s">
        <v>329</v>
      </c>
      <c r="U411" s="2" t="s">
        <v>1061</v>
      </c>
      <c r="V411" s="2"/>
      <c r="W411" s="2" t="s">
        <v>127</v>
      </c>
      <c r="X411" s="2" t="s">
        <v>8</v>
      </c>
      <c r="Y411" s="2">
        <v>1.0</v>
      </c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2"/>
      <c r="BC411" s="2">
        <f t="shared" si="4"/>
        <v>1</v>
      </c>
      <c r="BD411" s="2">
        <f t="shared" si="5"/>
        <v>110</v>
      </c>
      <c r="BE411" s="2">
        <v>53.0</v>
      </c>
    </row>
    <row r="412" ht="84.75" hidden="1" customHeight="1">
      <c r="A412" s="6"/>
      <c r="B412" s="6"/>
      <c r="C412" s="6"/>
      <c r="D412" s="6"/>
      <c r="E412" s="6"/>
      <c r="F412" s="2"/>
      <c r="G412" s="2"/>
      <c r="H412" s="2"/>
      <c r="I412" s="2"/>
      <c r="J412" s="2" t="s">
        <v>1037</v>
      </c>
      <c r="K412" s="2"/>
      <c r="L412" s="2"/>
      <c r="M412" s="2"/>
      <c r="N412" s="2"/>
      <c r="O412" s="2"/>
      <c r="P412" s="2"/>
      <c r="Q412" s="2" t="s">
        <v>47</v>
      </c>
      <c r="R412" s="2" t="s">
        <v>529</v>
      </c>
      <c r="S412" s="2" t="s">
        <v>1030</v>
      </c>
      <c r="T412" s="2" t="s">
        <v>329</v>
      </c>
      <c r="U412" s="2" t="s">
        <v>1062</v>
      </c>
      <c r="V412" s="2"/>
      <c r="W412" s="2" t="s">
        <v>127</v>
      </c>
      <c r="X412" s="2" t="s">
        <v>8</v>
      </c>
      <c r="Y412" s="2">
        <v>2.0</v>
      </c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2"/>
      <c r="BC412" s="2">
        <f t="shared" si="4"/>
        <v>2</v>
      </c>
      <c r="BD412" s="2">
        <f t="shared" si="5"/>
        <v>180</v>
      </c>
      <c r="BE412" s="2">
        <v>53.0</v>
      </c>
    </row>
    <row r="413" ht="84.75" hidden="1" customHeight="1">
      <c r="A413" s="6"/>
      <c r="B413" s="6"/>
      <c r="C413" s="6"/>
      <c r="D413" s="6"/>
      <c r="E413" s="6"/>
      <c r="F413" s="2"/>
      <c r="G413" s="2"/>
      <c r="H413" s="2"/>
      <c r="I413" s="2"/>
      <c r="J413" s="2" t="s">
        <v>1037</v>
      </c>
      <c r="K413" s="2"/>
      <c r="L413" s="2"/>
      <c r="M413" s="2"/>
      <c r="N413" s="2"/>
      <c r="O413" s="2"/>
      <c r="P413" s="2"/>
      <c r="Q413" s="2" t="s">
        <v>931</v>
      </c>
      <c r="R413" s="2" t="s">
        <v>912</v>
      </c>
      <c r="S413" s="2" t="s">
        <v>1030</v>
      </c>
      <c r="T413" s="2" t="s">
        <v>329</v>
      </c>
      <c r="U413" s="2" t="s">
        <v>1063</v>
      </c>
      <c r="V413" s="2"/>
      <c r="W413" s="2" t="s">
        <v>127</v>
      </c>
      <c r="X413" s="2" t="s">
        <v>8</v>
      </c>
      <c r="Y413" s="2">
        <v>1.0</v>
      </c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2"/>
      <c r="BC413" s="2">
        <f t="shared" si="4"/>
        <v>1</v>
      </c>
      <c r="BD413" s="2">
        <f t="shared" si="5"/>
        <v>102</v>
      </c>
      <c r="BE413" s="2">
        <v>53.0</v>
      </c>
    </row>
    <row r="414" ht="84.75" hidden="1" customHeight="1">
      <c r="A414" s="6"/>
      <c r="B414" s="6"/>
      <c r="C414" s="6"/>
      <c r="D414" s="6"/>
      <c r="E414" s="6"/>
      <c r="F414" s="2"/>
      <c r="G414" s="2"/>
      <c r="H414" s="2"/>
      <c r="I414" s="2"/>
      <c r="J414" s="2" t="s">
        <v>1037</v>
      </c>
      <c r="K414" s="2"/>
      <c r="L414" s="2"/>
      <c r="M414" s="2"/>
      <c r="N414" s="2"/>
      <c r="O414" s="2"/>
      <c r="P414" s="2"/>
      <c r="Q414" s="2" t="s">
        <v>47</v>
      </c>
      <c r="R414" s="2" t="s">
        <v>529</v>
      </c>
      <c r="S414" s="2" t="s">
        <v>1030</v>
      </c>
      <c r="T414" s="2" t="s">
        <v>329</v>
      </c>
      <c r="U414" s="2" t="s">
        <v>1064</v>
      </c>
      <c r="V414" s="2"/>
      <c r="W414" s="2" t="s">
        <v>127</v>
      </c>
      <c r="X414" s="2" t="s">
        <v>8</v>
      </c>
      <c r="Y414" s="2">
        <v>1.0</v>
      </c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2"/>
      <c r="BC414" s="2">
        <f t="shared" si="4"/>
        <v>1</v>
      </c>
      <c r="BD414" s="2">
        <f t="shared" si="5"/>
        <v>90</v>
      </c>
      <c r="BE414" s="2">
        <v>53.0</v>
      </c>
    </row>
    <row r="415" ht="84.75" hidden="1" customHeight="1">
      <c r="A415" s="6"/>
      <c r="B415" s="6"/>
      <c r="C415" s="6"/>
      <c r="D415" s="6"/>
      <c r="E415" s="6"/>
      <c r="F415" s="2"/>
      <c r="G415" s="2"/>
      <c r="H415" s="2"/>
      <c r="I415" s="2"/>
      <c r="J415" s="2" t="s">
        <v>1037</v>
      </c>
      <c r="K415" s="2"/>
      <c r="L415" s="2"/>
      <c r="M415" s="2"/>
      <c r="N415" s="2"/>
      <c r="O415" s="2"/>
      <c r="P415" s="2"/>
      <c r="Q415" s="2" t="s">
        <v>931</v>
      </c>
      <c r="R415" s="2" t="s">
        <v>912</v>
      </c>
      <c r="S415" s="2" t="s">
        <v>1030</v>
      </c>
      <c r="T415" s="2" t="s">
        <v>329</v>
      </c>
      <c r="U415" s="2" t="s">
        <v>1065</v>
      </c>
      <c r="V415" s="2"/>
      <c r="W415" s="2" t="s">
        <v>127</v>
      </c>
      <c r="X415" s="2" t="s">
        <v>8</v>
      </c>
      <c r="Y415" s="2">
        <v>1.0</v>
      </c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2"/>
      <c r="BC415" s="2">
        <f t="shared" si="4"/>
        <v>1</v>
      </c>
      <c r="BD415" s="2">
        <f t="shared" si="5"/>
        <v>102</v>
      </c>
      <c r="BE415" s="2">
        <v>53.0</v>
      </c>
    </row>
    <row r="416" ht="84.75" hidden="1" customHeight="1">
      <c r="A416" s="6"/>
      <c r="B416" s="6"/>
      <c r="C416" s="6"/>
      <c r="D416" s="6"/>
      <c r="E416" s="6"/>
      <c r="F416" s="2"/>
      <c r="G416" s="2"/>
      <c r="H416" s="2"/>
      <c r="I416" s="2"/>
      <c r="J416" s="2" t="s">
        <v>1066</v>
      </c>
      <c r="K416" s="2"/>
      <c r="L416" s="2"/>
      <c r="M416" s="2"/>
      <c r="N416" s="2"/>
      <c r="O416" s="2"/>
      <c r="P416" s="2"/>
      <c r="Q416" s="2" t="s">
        <v>43</v>
      </c>
      <c r="R416" s="2" t="s">
        <v>1044</v>
      </c>
      <c r="S416" s="2" t="s">
        <v>1030</v>
      </c>
      <c r="T416" s="2" t="s">
        <v>132</v>
      </c>
      <c r="U416" s="2" t="s">
        <v>1067</v>
      </c>
      <c r="V416" s="2" t="s">
        <v>1068</v>
      </c>
      <c r="W416" s="2" t="s">
        <v>127</v>
      </c>
      <c r="X416" s="2" t="s">
        <v>7</v>
      </c>
      <c r="Y416" s="2">
        <v>1.0</v>
      </c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2"/>
      <c r="BC416" s="2">
        <f t="shared" si="4"/>
        <v>1</v>
      </c>
      <c r="BD416" s="2">
        <f t="shared" si="5"/>
        <v>70</v>
      </c>
      <c r="BE416" s="2">
        <v>53.0</v>
      </c>
    </row>
    <row r="417" ht="84.75" hidden="1" customHeight="1">
      <c r="A417" s="6"/>
      <c r="B417" s="6"/>
      <c r="C417" s="6"/>
      <c r="D417" s="6"/>
      <c r="E417" s="6"/>
      <c r="F417" s="2"/>
      <c r="G417" s="2"/>
      <c r="H417" s="2"/>
      <c r="I417" s="2"/>
      <c r="J417" s="2" t="s">
        <v>1066</v>
      </c>
      <c r="K417" s="2"/>
      <c r="L417" s="2"/>
      <c r="M417" s="2"/>
      <c r="N417" s="2"/>
      <c r="O417" s="2"/>
      <c r="P417" s="2"/>
      <c r="Q417" s="2" t="s">
        <v>1047</v>
      </c>
      <c r="R417" s="2" t="s">
        <v>1048</v>
      </c>
      <c r="S417" s="2" t="s">
        <v>1030</v>
      </c>
      <c r="T417" s="2" t="s">
        <v>132</v>
      </c>
      <c r="U417" s="2" t="s">
        <v>1069</v>
      </c>
      <c r="V417" s="2" t="s">
        <v>938</v>
      </c>
      <c r="W417" s="2" t="s">
        <v>127</v>
      </c>
      <c r="X417" s="2" t="s">
        <v>7</v>
      </c>
      <c r="Y417" s="2">
        <v>2.0</v>
      </c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2"/>
      <c r="BC417" s="2">
        <f t="shared" si="4"/>
        <v>2</v>
      </c>
      <c r="BD417" s="2">
        <f t="shared" si="5"/>
        <v>164</v>
      </c>
      <c r="BE417" s="2">
        <v>53.0</v>
      </c>
    </row>
    <row r="418" ht="84.75" hidden="1" customHeight="1">
      <c r="A418" s="6"/>
      <c r="B418" s="6"/>
      <c r="C418" s="6"/>
      <c r="D418" s="6"/>
      <c r="E418" s="6"/>
      <c r="F418" s="2"/>
      <c r="G418" s="2"/>
      <c r="H418" s="2"/>
      <c r="I418" s="2"/>
      <c r="J418" s="2" t="s">
        <v>1066</v>
      </c>
      <c r="K418" s="2"/>
      <c r="L418" s="2"/>
      <c r="M418" s="2"/>
      <c r="N418" s="2"/>
      <c r="O418" s="2"/>
      <c r="P418" s="2"/>
      <c r="Q418" s="2" t="s">
        <v>1047</v>
      </c>
      <c r="R418" s="2" t="s">
        <v>1048</v>
      </c>
      <c r="S418" s="2" t="s">
        <v>1030</v>
      </c>
      <c r="T418" s="2" t="s">
        <v>132</v>
      </c>
      <c r="U418" s="2" t="s">
        <v>1070</v>
      </c>
      <c r="V418" s="2" t="s">
        <v>1071</v>
      </c>
      <c r="W418" s="2" t="s">
        <v>127</v>
      </c>
      <c r="X418" s="2" t="s">
        <v>7</v>
      </c>
      <c r="Y418" s="2">
        <v>1.0</v>
      </c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2"/>
      <c r="BC418" s="2">
        <f t="shared" si="4"/>
        <v>1</v>
      </c>
      <c r="BD418" s="2">
        <f t="shared" si="5"/>
        <v>82</v>
      </c>
      <c r="BE418" s="2">
        <v>53.0</v>
      </c>
    </row>
    <row r="419" ht="84.75" hidden="1" customHeight="1">
      <c r="A419" s="6"/>
      <c r="B419" s="6"/>
      <c r="C419" s="6"/>
      <c r="D419" s="6"/>
      <c r="E419" s="6"/>
      <c r="F419" s="2"/>
      <c r="G419" s="2"/>
      <c r="H419" s="2"/>
      <c r="I419" s="2"/>
      <c r="J419" s="2" t="s">
        <v>1066</v>
      </c>
      <c r="K419" s="2"/>
      <c r="L419" s="2"/>
      <c r="M419" s="2"/>
      <c r="N419" s="2"/>
      <c r="O419" s="2"/>
      <c r="P419" s="2"/>
      <c r="Q419" s="2" t="s">
        <v>1029</v>
      </c>
      <c r="R419" s="2" t="s">
        <v>323</v>
      </c>
      <c r="S419" s="2" t="s">
        <v>1030</v>
      </c>
      <c r="T419" s="2" t="s">
        <v>132</v>
      </c>
      <c r="U419" s="2" t="s">
        <v>1072</v>
      </c>
      <c r="V419" s="2" t="s">
        <v>1073</v>
      </c>
      <c r="W419" s="2" t="s">
        <v>127</v>
      </c>
      <c r="X419" s="2" t="s">
        <v>7</v>
      </c>
      <c r="Y419" s="2">
        <v>1.0</v>
      </c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2"/>
      <c r="BC419" s="2">
        <f t="shared" si="4"/>
        <v>1</v>
      </c>
      <c r="BD419" s="2">
        <f t="shared" si="5"/>
        <v>63</v>
      </c>
      <c r="BE419" s="2">
        <v>53.0</v>
      </c>
    </row>
    <row r="420" ht="84.75" hidden="1" customHeight="1">
      <c r="A420" s="6"/>
      <c r="B420" s="6"/>
      <c r="C420" s="6"/>
      <c r="D420" s="6"/>
      <c r="E420" s="6"/>
      <c r="F420" s="2"/>
      <c r="G420" s="2"/>
      <c r="H420" s="2"/>
      <c r="I420" s="2"/>
      <c r="J420" s="2" t="s">
        <v>1066</v>
      </c>
      <c r="K420" s="2"/>
      <c r="L420" s="2"/>
      <c r="M420" s="2"/>
      <c r="N420" s="2"/>
      <c r="O420" s="2"/>
      <c r="P420" s="2"/>
      <c r="Q420" s="2" t="s">
        <v>1029</v>
      </c>
      <c r="R420" s="2" t="s">
        <v>323</v>
      </c>
      <c r="S420" s="2" t="s">
        <v>1030</v>
      </c>
      <c r="T420" s="2" t="s">
        <v>132</v>
      </c>
      <c r="U420" s="2" t="s">
        <v>1074</v>
      </c>
      <c r="V420" s="2" t="s">
        <v>1075</v>
      </c>
      <c r="W420" s="2" t="s">
        <v>127</v>
      </c>
      <c r="X420" s="2" t="s">
        <v>7</v>
      </c>
      <c r="Y420" s="2">
        <v>1.0</v>
      </c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2"/>
      <c r="BC420" s="2">
        <f t="shared" si="4"/>
        <v>1</v>
      </c>
      <c r="BD420" s="2">
        <f t="shared" si="5"/>
        <v>63</v>
      </c>
      <c r="BE420" s="2">
        <v>53.0</v>
      </c>
    </row>
    <row r="421" ht="84.75" hidden="1" customHeight="1">
      <c r="A421" s="6"/>
      <c r="B421" s="6"/>
      <c r="C421" s="6"/>
      <c r="D421" s="6"/>
      <c r="E421" s="6"/>
      <c r="F421" s="2"/>
      <c r="G421" s="2"/>
      <c r="H421" s="2"/>
      <c r="I421" s="2"/>
      <c r="J421" s="2" t="s">
        <v>1066</v>
      </c>
      <c r="K421" s="2"/>
      <c r="L421" s="2"/>
      <c r="M421" s="2"/>
      <c r="N421" s="2"/>
      <c r="O421" s="2"/>
      <c r="P421" s="2"/>
      <c r="Q421" s="2" t="s">
        <v>1029</v>
      </c>
      <c r="R421" s="2" t="s">
        <v>323</v>
      </c>
      <c r="S421" s="2" t="s">
        <v>1030</v>
      </c>
      <c r="T421" s="2" t="s">
        <v>132</v>
      </c>
      <c r="U421" s="2" t="s">
        <v>1076</v>
      </c>
      <c r="V421" s="2" t="s">
        <v>1052</v>
      </c>
      <c r="W421" s="2" t="s">
        <v>127</v>
      </c>
      <c r="X421" s="2" t="s">
        <v>7</v>
      </c>
      <c r="Y421" s="2">
        <v>1.0</v>
      </c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2"/>
      <c r="BC421" s="2">
        <f t="shared" si="4"/>
        <v>1</v>
      </c>
      <c r="BD421" s="2">
        <f t="shared" si="5"/>
        <v>63</v>
      </c>
      <c r="BE421" s="2">
        <v>53.0</v>
      </c>
    </row>
    <row r="422" ht="84.75" hidden="1" customHeight="1">
      <c r="A422" s="6"/>
      <c r="B422" s="6"/>
      <c r="C422" s="6"/>
      <c r="D422" s="6"/>
      <c r="E422" s="6"/>
      <c r="F422" s="2"/>
      <c r="G422" s="2"/>
      <c r="H422" s="2"/>
      <c r="I422" s="2"/>
      <c r="J422" s="2" t="s">
        <v>1066</v>
      </c>
      <c r="K422" s="2"/>
      <c r="L422" s="2"/>
      <c r="M422" s="2"/>
      <c r="N422" s="2"/>
      <c r="O422" s="2"/>
      <c r="P422" s="2"/>
      <c r="Q422" s="2" t="s">
        <v>43</v>
      </c>
      <c r="R422" s="2" t="s">
        <v>1044</v>
      </c>
      <c r="S422" s="2" t="s">
        <v>1030</v>
      </c>
      <c r="T422" s="2" t="s">
        <v>132</v>
      </c>
      <c r="U422" s="2" t="s">
        <v>1077</v>
      </c>
      <c r="V422" s="2" t="s">
        <v>1068</v>
      </c>
      <c r="W422" s="2" t="s">
        <v>127</v>
      </c>
      <c r="X422" s="2" t="s">
        <v>7</v>
      </c>
      <c r="Y422" s="2">
        <v>1.0</v>
      </c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2"/>
      <c r="BC422" s="2">
        <f t="shared" si="4"/>
        <v>1</v>
      </c>
      <c r="BD422" s="2">
        <f t="shared" si="5"/>
        <v>70</v>
      </c>
      <c r="BE422" s="2">
        <v>53.0</v>
      </c>
    </row>
    <row r="423" ht="84.75" hidden="1" customHeight="1">
      <c r="A423" s="6"/>
      <c r="B423" s="6"/>
      <c r="C423" s="6"/>
      <c r="D423" s="6"/>
      <c r="E423" s="6"/>
      <c r="F423" s="2"/>
      <c r="G423" s="2"/>
      <c r="H423" s="2"/>
      <c r="I423" s="2"/>
      <c r="J423" s="2" t="s">
        <v>1066</v>
      </c>
      <c r="K423" s="2"/>
      <c r="L423" s="2"/>
      <c r="M423" s="2"/>
      <c r="N423" s="2"/>
      <c r="O423" s="2"/>
      <c r="P423" s="2"/>
      <c r="Q423" s="2" t="s">
        <v>392</v>
      </c>
      <c r="R423" s="2" t="s">
        <v>178</v>
      </c>
      <c r="S423" s="2" t="s">
        <v>1030</v>
      </c>
      <c r="T423" s="2" t="s">
        <v>132</v>
      </c>
      <c r="U423" s="2" t="s">
        <v>1078</v>
      </c>
      <c r="V423" s="2" t="s">
        <v>1052</v>
      </c>
      <c r="W423" s="2" t="s">
        <v>127</v>
      </c>
      <c r="X423" s="2" t="s">
        <v>7</v>
      </c>
      <c r="Y423" s="2">
        <v>1.0</v>
      </c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2"/>
      <c r="BC423" s="2">
        <f t="shared" si="4"/>
        <v>1</v>
      </c>
      <c r="BD423" s="2">
        <f t="shared" si="5"/>
        <v>68</v>
      </c>
      <c r="BE423" s="2">
        <v>53.0</v>
      </c>
    </row>
    <row r="424" ht="84.75" hidden="1" customHeight="1">
      <c r="A424" s="6"/>
      <c r="B424" s="6"/>
      <c r="C424" s="6"/>
      <c r="D424" s="6"/>
      <c r="E424" s="6"/>
      <c r="F424" s="2"/>
      <c r="G424" s="2"/>
      <c r="H424" s="2"/>
      <c r="I424" s="2"/>
      <c r="J424" s="2" t="s">
        <v>1066</v>
      </c>
      <c r="K424" s="2"/>
      <c r="L424" s="2"/>
      <c r="M424" s="2"/>
      <c r="N424" s="2"/>
      <c r="O424" s="2"/>
      <c r="P424" s="2"/>
      <c r="Q424" s="2" t="s">
        <v>129</v>
      </c>
      <c r="R424" s="2" t="s">
        <v>1053</v>
      </c>
      <c r="S424" s="2" t="s">
        <v>1030</v>
      </c>
      <c r="T424" s="2" t="s">
        <v>132</v>
      </c>
      <c r="U424" s="2" t="s">
        <v>1079</v>
      </c>
      <c r="V424" s="2" t="s">
        <v>1080</v>
      </c>
      <c r="W424" s="2" t="s">
        <v>127</v>
      </c>
      <c r="X424" s="2" t="s">
        <v>7</v>
      </c>
      <c r="Y424" s="2">
        <v>1.0</v>
      </c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2"/>
      <c r="BC424" s="2">
        <f t="shared" si="4"/>
        <v>1</v>
      </c>
      <c r="BD424" s="2">
        <f t="shared" si="5"/>
        <v>74</v>
      </c>
      <c r="BE424" s="2">
        <v>53.0</v>
      </c>
    </row>
    <row r="425" ht="84.75" hidden="1" customHeight="1">
      <c r="A425" s="6"/>
      <c r="B425" s="6"/>
      <c r="C425" s="6"/>
      <c r="D425" s="6"/>
      <c r="E425" s="6"/>
      <c r="F425" s="2"/>
      <c r="G425" s="2"/>
      <c r="H425" s="2"/>
      <c r="I425" s="2"/>
      <c r="J425" s="2" t="s">
        <v>1066</v>
      </c>
      <c r="K425" s="2"/>
      <c r="L425" s="2"/>
      <c r="M425" s="2"/>
      <c r="N425" s="2"/>
      <c r="O425" s="2"/>
      <c r="P425" s="2"/>
      <c r="Q425" s="2" t="s">
        <v>129</v>
      </c>
      <c r="R425" s="2" t="s">
        <v>1053</v>
      </c>
      <c r="S425" s="2" t="s">
        <v>1030</v>
      </c>
      <c r="T425" s="2" t="s">
        <v>132</v>
      </c>
      <c r="U425" s="2" t="s">
        <v>1081</v>
      </c>
      <c r="V425" s="2" t="s">
        <v>158</v>
      </c>
      <c r="W425" s="2" t="s">
        <v>127</v>
      </c>
      <c r="X425" s="2" t="s">
        <v>7</v>
      </c>
      <c r="Y425" s="2">
        <v>1.0</v>
      </c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2"/>
      <c r="BC425" s="2">
        <f t="shared" si="4"/>
        <v>1</v>
      </c>
      <c r="BD425" s="2">
        <f t="shared" si="5"/>
        <v>74</v>
      </c>
      <c r="BE425" s="2">
        <v>53.0</v>
      </c>
    </row>
    <row r="426" ht="84.75" hidden="1" customHeight="1">
      <c r="A426" s="6"/>
      <c r="B426" s="6"/>
      <c r="C426" s="6"/>
      <c r="D426" s="6"/>
      <c r="E426" s="6"/>
      <c r="F426" s="2"/>
      <c r="G426" s="2"/>
      <c r="H426" s="2"/>
      <c r="I426" s="2"/>
      <c r="J426" s="2" t="s">
        <v>1066</v>
      </c>
      <c r="K426" s="2"/>
      <c r="L426" s="2"/>
      <c r="M426" s="2"/>
      <c r="N426" s="2"/>
      <c r="O426" s="2"/>
      <c r="P426" s="2"/>
      <c r="Q426" s="2" t="s">
        <v>45</v>
      </c>
      <c r="R426" s="2" t="s">
        <v>1082</v>
      </c>
      <c r="S426" s="2" t="s">
        <v>1030</v>
      </c>
      <c r="T426" s="2" t="s">
        <v>132</v>
      </c>
      <c r="U426" s="2" t="s">
        <v>1083</v>
      </c>
      <c r="V426" s="2"/>
      <c r="W426" s="2" t="s">
        <v>127</v>
      </c>
      <c r="X426" s="2" t="s">
        <v>7</v>
      </c>
      <c r="Y426" s="2">
        <v>1.0</v>
      </c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2"/>
      <c r="BC426" s="2">
        <f t="shared" si="4"/>
        <v>1</v>
      </c>
      <c r="BD426" s="2">
        <f t="shared" si="5"/>
        <v>80</v>
      </c>
      <c r="BE426" s="2">
        <v>53.0</v>
      </c>
    </row>
    <row r="427" ht="84.75" hidden="1" customHeight="1">
      <c r="A427" s="6"/>
      <c r="B427" s="6"/>
      <c r="C427" s="6"/>
      <c r="D427" s="6"/>
      <c r="E427" s="6"/>
      <c r="F427" s="2"/>
      <c r="G427" s="2"/>
      <c r="H427" s="2"/>
      <c r="I427" s="2"/>
      <c r="J427" s="2" t="s">
        <v>1066</v>
      </c>
      <c r="K427" s="2"/>
      <c r="L427" s="2"/>
      <c r="M427" s="2"/>
      <c r="N427" s="2"/>
      <c r="O427" s="2"/>
      <c r="P427" s="2"/>
      <c r="Q427" s="2" t="s">
        <v>45</v>
      </c>
      <c r="R427" s="2" t="s">
        <v>1082</v>
      </c>
      <c r="S427" s="2" t="s">
        <v>1030</v>
      </c>
      <c r="T427" s="2" t="s">
        <v>132</v>
      </c>
      <c r="U427" s="2" t="s">
        <v>1084</v>
      </c>
      <c r="V427" s="2" t="s">
        <v>942</v>
      </c>
      <c r="W427" s="2" t="s">
        <v>127</v>
      </c>
      <c r="X427" s="2" t="s">
        <v>7</v>
      </c>
      <c r="Y427" s="2">
        <v>1.0</v>
      </c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2"/>
      <c r="BC427" s="2">
        <f t="shared" si="4"/>
        <v>1</v>
      </c>
      <c r="BD427" s="2">
        <f t="shared" si="5"/>
        <v>80</v>
      </c>
      <c r="BE427" s="2">
        <v>53.0</v>
      </c>
    </row>
    <row r="428" ht="84.75" hidden="1" customHeight="1">
      <c r="A428" s="6"/>
      <c r="B428" s="6"/>
      <c r="C428" s="6"/>
      <c r="D428" s="6"/>
      <c r="E428" s="6"/>
      <c r="F428" s="2"/>
      <c r="G428" s="2"/>
      <c r="H428" s="2"/>
      <c r="I428" s="2"/>
      <c r="J428" s="2" t="s">
        <v>1066</v>
      </c>
      <c r="K428" s="2"/>
      <c r="L428" s="2"/>
      <c r="M428" s="2"/>
      <c r="N428" s="2"/>
      <c r="O428" s="2"/>
      <c r="P428" s="2"/>
      <c r="Q428" s="2" t="s">
        <v>129</v>
      </c>
      <c r="R428" s="2" t="s">
        <v>1053</v>
      </c>
      <c r="S428" s="2" t="s">
        <v>1030</v>
      </c>
      <c r="T428" s="2" t="s">
        <v>132</v>
      </c>
      <c r="U428" s="2" t="s">
        <v>1085</v>
      </c>
      <c r="V428" s="2" t="s">
        <v>268</v>
      </c>
      <c r="W428" s="2" t="s">
        <v>127</v>
      </c>
      <c r="X428" s="2" t="s">
        <v>7</v>
      </c>
      <c r="Y428" s="2">
        <v>2.0</v>
      </c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2"/>
      <c r="BC428" s="2">
        <f t="shared" si="4"/>
        <v>2</v>
      </c>
      <c r="BD428" s="2">
        <f t="shared" si="5"/>
        <v>148</v>
      </c>
      <c r="BE428" s="2">
        <v>53.0</v>
      </c>
    </row>
    <row r="429" ht="84.75" hidden="1" customHeight="1">
      <c r="A429" s="6"/>
      <c r="B429" s="6"/>
      <c r="C429" s="6"/>
      <c r="D429" s="6"/>
      <c r="E429" s="6"/>
      <c r="F429" s="2"/>
      <c r="G429" s="2"/>
      <c r="H429" s="2"/>
      <c r="I429" s="2"/>
      <c r="J429" s="2" t="s">
        <v>1066</v>
      </c>
      <c r="K429" s="2"/>
      <c r="L429" s="2"/>
      <c r="M429" s="2"/>
      <c r="N429" s="2"/>
      <c r="O429" s="2"/>
      <c r="P429" s="2"/>
      <c r="Q429" s="2" t="s">
        <v>75</v>
      </c>
      <c r="R429" s="2" t="s">
        <v>136</v>
      </c>
      <c r="S429" s="2" t="s">
        <v>1030</v>
      </c>
      <c r="T429" s="2" t="s">
        <v>132</v>
      </c>
      <c r="U429" s="2" t="s">
        <v>1086</v>
      </c>
      <c r="V429" s="2" t="s">
        <v>1087</v>
      </c>
      <c r="W429" s="2" t="s">
        <v>127</v>
      </c>
      <c r="X429" s="2" t="s">
        <v>7</v>
      </c>
      <c r="Y429" s="2">
        <v>1.0</v>
      </c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2"/>
      <c r="BC429" s="2">
        <f t="shared" si="4"/>
        <v>1</v>
      </c>
      <c r="BD429" s="2">
        <f t="shared" si="5"/>
        <v>65</v>
      </c>
      <c r="BE429" s="2">
        <v>53.0</v>
      </c>
    </row>
    <row r="430" ht="84.75" hidden="1" customHeight="1">
      <c r="A430" s="6"/>
      <c r="B430" s="6"/>
      <c r="C430" s="6"/>
      <c r="D430" s="6"/>
      <c r="E430" s="6"/>
      <c r="F430" s="2"/>
      <c r="G430" s="2"/>
      <c r="H430" s="2"/>
      <c r="I430" s="2"/>
      <c r="J430" s="2" t="s">
        <v>1066</v>
      </c>
      <c r="K430" s="2"/>
      <c r="L430" s="2"/>
      <c r="M430" s="2"/>
      <c r="N430" s="2"/>
      <c r="O430" s="2"/>
      <c r="P430" s="2"/>
      <c r="Q430" s="2" t="s">
        <v>75</v>
      </c>
      <c r="R430" s="2" t="s">
        <v>136</v>
      </c>
      <c r="S430" s="2" t="s">
        <v>1030</v>
      </c>
      <c r="T430" s="2" t="s">
        <v>132</v>
      </c>
      <c r="U430" s="2" t="s">
        <v>1088</v>
      </c>
      <c r="V430" s="2"/>
      <c r="W430" s="2" t="s">
        <v>127</v>
      </c>
      <c r="X430" s="2" t="s">
        <v>7</v>
      </c>
      <c r="Y430" s="2">
        <v>1.0</v>
      </c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2"/>
      <c r="BC430" s="2">
        <f t="shared" si="4"/>
        <v>1</v>
      </c>
      <c r="BD430" s="2">
        <f t="shared" si="5"/>
        <v>65</v>
      </c>
      <c r="BE430" s="2">
        <v>53.0</v>
      </c>
    </row>
    <row r="431" ht="84.75" hidden="1" customHeight="1">
      <c r="A431" s="6"/>
      <c r="B431" s="6"/>
      <c r="C431" s="6"/>
      <c r="D431" s="6"/>
      <c r="E431" s="6"/>
      <c r="F431" s="2"/>
      <c r="G431" s="2"/>
      <c r="H431" s="2"/>
      <c r="I431" s="2"/>
      <c r="J431" s="2" t="s">
        <v>1066</v>
      </c>
      <c r="K431" s="2"/>
      <c r="L431" s="2"/>
      <c r="M431" s="2"/>
      <c r="N431" s="2"/>
      <c r="O431" s="2"/>
      <c r="P431" s="2"/>
      <c r="Q431" s="2" t="s">
        <v>1029</v>
      </c>
      <c r="R431" s="2" t="s">
        <v>323</v>
      </c>
      <c r="S431" s="2" t="s">
        <v>1030</v>
      </c>
      <c r="T431" s="2" t="s">
        <v>132</v>
      </c>
      <c r="U431" s="2" t="s">
        <v>1089</v>
      </c>
      <c r="V431" s="2" t="s">
        <v>1073</v>
      </c>
      <c r="W431" s="2" t="s">
        <v>127</v>
      </c>
      <c r="X431" s="2" t="s">
        <v>7</v>
      </c>
      <c r="Y431" s="2">
        <v>1.0</v>
      </c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2"/>
      <c r="BC431" s="2">
        <f t="shared" si="4"/>
        <v>1</v>
      </c>
      <c r="BD431" s="2">
        <f t="shared" si="5"/>
        <v>63</v>
      </c>
      <c r="BE431" s="2">
        <v>53.0</v>
      </c>
    </row>
    <row r="432" ht="84.75" hidden="1" customHeight="1">
      <c r="A432" s="6"/>
      <c r="B432" s="6"/>
      <c r="C432" s="6"/>
      <c r="D432" s="6"/>
      <c r="E432" s="6"/>
      <c r="F432" s="2"/>
      <c r="G432" s="2"/>
      <c r="H432" s="2"/>
      <c r="I432" s="2"/>
      <c r="J432" s="2" t="s">
        <v>1066</v>
      </c>
      <c r="K432" s="2"/>
      <c r="L432" s="2"/>
      <c r="M432" s="2"/>
      <c r="N432" s="2"/>
      <c r="O432" s="2"/>
      <c r="P432" s="2"/>
      <c r="Q432" s="2" t="s">
        <v>75</v>
      </c>
      <c r="R432" s="2" t="s">
        <v>136</v>
      </c>
      <c r="S432" s="2" t="s">
        <v>1030</v>
      </c>
      <c r="T432" s="2" t="s">
        <v>132</v>
      </c>
      <c r="U432" s="2" t="s">
        <v>1090</v>
      </c>
      <c r="V432" s="2"/>
      <c r="W432" s="2" t="s">
        <v>127</v>
      </c>
      <c r="X432" s="2" t="s">
        <v>7</v>
      </c>
      <c r="Y432" s="2">
        <v>1.0</v>
      </c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2"/>
      <c r="BC432" s="2">
        <f t="shared" si="4"/>
        <v>1</v>
      </c>
      <c r="BD432" s="2">
        <f t="shared" si="5"/>
        <v>65</v>
      </c>
      <c r="BE432" s="2">
        <v>53.0</v>
      </c>
    </row>
    <row r="433" ht="84.75" hidden="1" customHeight="1">
      <c r="A433" s="6"/>
      <c r="B433" s="6"/>
      <c r="C433" s="6"/>
      <c r="D433" s="6"/>
      <c r="E433" s="6"/>
      <c r="F433" s="2"/>
      <c r="G433" s="2"/>
      <c r="H433" s="2"/>
      <c r="I433" s="2"/>
      <c r="J433" s="2" t="s">
        <v>1091</v>
      </c>
      <c r="K433" s="2"/>
      <c r="L433" s="2"/>
      <c r="M433" s="2"/>
      <c r="N433" s="2"/>
      <c r="O433" s="2"/>
      <c r="P433" s="2"/>
      <c r="Q433" s="2" t="s">
        <v>1092</v>
      </c>
      <c r="R433" s="2" t="s">
        <v>48</v>
      </c>
      <c r="S433" s="2" t="s">
        <v>1093</v>
      </c>
      <c r="T433" s="2" t="s">
        <v>238</v>
      </c>
      <c r="U433" s="2" t="s">
        <v>1094</v>
      </c>
      <c r="V433" s="2" t="s">
        <v>351</v>
      </c>
      <c r="W433" s="2" t="s">
        <v>142</v>
      </c>
      <c r="X433" s="2" t="s">
        <v>8</v>
      </c>
      <c r="Y433" s="2">
        <v>14.0</v>
      </c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2"/>
      <c r="BC433" s="2">
        <f t="shared" si="4"/>
        <v>14</v>
      </c>
      <c r="BD433" s="2" t="str">
        <f t="shared" si="5"/>
        <v>#VALUE!</v>
      </c>
      <c r="BE433" s="2">
        <v>53.0</v>
      </c>
    </row>
    <row r="434" ht="84.75" hidden="1" customHeight="1">
      <c r="A434" s="6"/>
      <c r="B434" s="6"/>
      <c r="C434" s="6"/>
      <c r="D434" s="6"/>
      <c r="E434" s="6"/>
      <c r="F434" s="2"/>
      <c r="G434" s="2"/>
      <c r="H434" s="2"/>
      <c r="I434" s="2"/>
      <c r="J434" s="2" t="s">
        <v>1095</v>
      </c>
      <c r="K434" s="2"/>
      <c r="M434" s="2"/>
      <c r="N434" s="2"/>
      <c r="O434" s="2"/>
      <c r="P434" s="2"/>
      <c r="Q434" s="2" t="s">
        <v>1096</v>
      </c>
      <c r="R434" s="2" t="s">
        <v>1097</v>
      </c>
      <c r="S434" s="2" t="s">
        <v>1093</v>
      </c>
      <c r="T434" s="2" t="s">
        <v>312</v>
      </c>
      <c r="U434" s="2" t="s">
        <v>1098</v>
      </c>
      <c r="V434" s="2" t="s">
        <v>1099</v>
      </c>
      <c r="W434" s="2" t="s">
        <v>142</v>
      </c>
      <c r="X434" s="2" t="s">
        <v>8</v>
      </c>
      <c r="Y434" s="2">
        <v>1.0</v>
      </c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2"/>
      <c r="BC434" s="2">
        <f t="shared" si="4"/>
        <v>1</v>
      </c>
      <c r="BD434" s="2" t="str">
        <f t="shared" si="5"/>
        <v>#VALUE!</v>
      </c>
      <c r="BE434" s="2">
        <v>53.0</v>
      </c>
    </row>
    <row r="435" ht="13.5" customHeight="1">
      <c r="A435" s="6"/>
      <c r="B435" s="6"/>
      <c r="C435" s="6"/>
      <c r="D435" s="6"/>
      <c r="E435" s="6"/>
      <c r="F435" s="3">
        <f t="shared" ref="F435:F1000" si="15">iferror(vlookup(S435,I:J,2,0),10%)</f>
        <v>0.1</v>
      </c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</row>
    <row r="436" ht="13.5" customHeight="1">
      <c r="A436" s="6"/>
      <c r="B436" s="6"/>
      <c r="C436" s="6"/>
      <c r="D436" s="6"/>
      <c r="E436" s="6"/>
      <c r="F436" s="3">
        <f t="shared" si="15"/>
        <v>0.1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</row>
    <row r="437" ht="13.5" customHeight="1">
      <c r="A437" s="6"/>
      <c r="B437" s="6"/>
      <c r="C437" s="6"/>
      <c r="D437" s="6"/>
      <c r="E437" s="6"/>
      <c r="F437" s="3">
        <f t="shared" si="15"/>
        <v>0.1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</row>
    <row r="438" ht="13.5" customHeight="1">
      <c r="A438" s="6"/>
      <c r="B438" s="6"/>
      <c r="C438" s="6"/>
      <c r="D438" s="6"/>
      <c r="E438" s="6"/>
      <c r="F438" s="3">
        <f t="shared" si="15"/>
        <v>0.1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</row>
    <row r="439" ht="13.5" customHeight="1">
      <c r="A439" s="6"/>
      <c r="B439" s="6"/>
      <c r="C439" s="6"/>
      <c r="D439" s="6"/>
      <c r="E439" s="6"/>
      <c r="F439" s="3">
        <f t="shared" si="15"/>
        <v>0.1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</row>
    <row r="440" ht="13.5" customHeight="1">
      <c r="A440" s="6"/>
      <c r="B440" s="6"/>
      <c r="C440" s="6"/>
      <c r="D440" s="6"/>
      <c r="E440" s="6"/>
      <c r="F440" s="3">
        <f t="shared" si="15"/>
        <v>0.1</v>
      </c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</row>
    <row r="441" ht="13.5" customHeight="1">
      <c r="A441" s="6"/>
      <c r="B441" s="6"/>
      <c r="C441" s="6"/>
      <c r="D441" s="6"/>
      <c r="E441" s="6"/>
      <c r="F441" s="3">
        <f t="shared" si="15"/>
        <v>0.1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</row>
    <row r="442" ht="13.5" customHeight="1">
      <c r="A442" s="6"/>
      <c r="B442" s="6"/>
      <c r="C442" s="6"/>
      <c r="D442" s="6"/>
      <c r="E442" s="6"/>
      <c r="F442" s="3">
        <f t="shared" si="15"/>
        <v>0.1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</row>
    <row r="443" ht="13.5" customHeight="1">
      <c r="A443" s="6"/>
      <c r="B443" s="6"/>
      <c r="C443" s="6"/>
      <c r="D443" s="6"/>
      <c r="E443" s="6"/>
      <c r="F443" s="3">
        <f t="shared" si="15"/>
        <v>0.1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</row>
    <row r="444" ht="13.5" customHeight="1">
      <c r="A444" s="6"/>
      <c r="B444" s="6"/>
      <c r="C444" s="6"/>
      <c r="D444" s="6"/>
      <c r="E444" s="6"/>
      <c r="F444" s="3">
        <f t="shared" si="15"/>
        <v>0.1</v>
      </c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ht="13.5" customHeight="1">
      <c r="A445" s="6"/>
      <c r="B445" s="6"/>
      <c r="C445" s="6"/>
      <c r="D445" s="6"/>
      <c r="E445" s="6"/>
      <c r="F445" s="3">
        <f t="shared" si="15"/>
        <v>0.1</v>
      </c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</row>
    <row r="446" ht="13.5" customHeight="1">
      <c r="A446" s="6"/>
      <c r="B446" s="6"/>
      <c r="C446" s="6"/>
      <c r="D446" s="6"/>
      <c r="E446" s="6"/>
      <c r="F446" s="3">
        <f t="shared" si="15"/>
        <v>0.1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</row>
    <row r="447" ht="13.5" customHeight="1">
      <c r="A447" s="6"/>
      <c r="B447" s="6"/>
      <c r="C447" s="6"/>
      <c r="D447" s="6"/>
      <c r="E447" s="6"/>
      <c r="F447" s="3">
        <f t="shared" si="15"/>
        <v>0.1</v>
      </c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ht="13.5" customHeight="1">
      <c r="A448" s="6"/>
      <c r="B448" s="6"/>
      <c r="C448" s="6"/>
      <c r="D448" s="6"/>
      <c r="E448" s="6"/>
      <c r="F448" s="3">
        <f t="shared" si="15"/>
        <v>0.1</v>
      </c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ht="13.5" customHeight="1">
      <c r="A449" s="6"/>
      <c r="B449" s="6"/>
      <c r="C449" s="6"/>
      <c r="D449" s="6"/>
      <c r="E449" s="6"/>
      <c r="F449" s="3">
        <f t="shared" si="15"/>
        <v>0.1</v>
      </c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ht="13.5" customHeight="1">
      <c r="A450" s="6"/>
      <c r="B450" s="6"/>
      <c r="C450" s="6"/>
      <c r="D450" s="6"/>
      <c r="E450" s="6"/>
      <c r="F450" s="3">
        <f t="shared" si="15"/>
        <v>0.1</v>
      </c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ht="13.5" customHeight="1">
      <c r="A451" s="6"/>
      <c r="B451" s="6"/>
      <c r="C451" s="6"/>
      <c r="D451" s="6"/>
      <c r="E451" s="6"/>
      <c r="F451" s="3">
        <f t="shared" si="15"/>
        <v>0.1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</row>
    <row r="452" ht="13.5" customHeight="1">
      <c r="A452" s="6"/>
      <c r="B452" s="6"/>
      <c r="C452" s="6"/>
      <c r="D452" s="6"/>
      <c r="E452" s="6"/>
      <c r="F452" s="3">
        <f t="shared" si="15"/>
        <v>0.1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</row>
    <row r="453" ht="13.5" customHeight="1">
      <c r="A453" s="6"/>
      <c r="B453" s="6"/>
      <c r="C453" s="6"/>
      <c r="D453" s="6"/>
      <c r="E453" s="6"/>
      <c r="F453" s="3">
        <f t="shared" si="15"/>
        <v>0.1</v>
      </c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</row>
    <row r="454" ht="13.5" customHeight="1">
      <c r="A454" s="6"/>
      <c r="B454" s="6"/>
      <c r="C454" s="6"/>
      <c r="D454" s="6"/>
      <c r="E454" s="6"/>
      <c r="F454" s="3">
        <f t="shared" si="15"/>
        <v>0.1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ht="13.5" customHeight="1">
      <c r="A455" s="6"/>
      <c r="B455" s="6"/>
      <c r="C455" s="6"/>
      <c r="D455" s="6"/>
      <c r="E455" s="6"/>
      <c r="F455" s="3">
        <f t="shared" si="15"/>
        <v>0.1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</row>
    <row r="456" ht="13.5" customHeight="1">
      <c r="A456" s="6"/>
      <c r="B456" s="6"/>
      <c r="C456" s="6"/>
      <c r="D456" s="6"/>
      <c r="E456" s="6"/>
      <c r="F456" s="3">
        <f t="shared" si="15"/>
        <v>0.1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</row>
    <row r="457" ht="13.5" customHeight="1">
      <c r="A457" s="6"/>
      <c r="B457" s="6"/>
      <c r="C457" s="6"/>
      <c r="D457" s="6"/>
      <c r="E457" s="6"/>
      <c r="F457" s="3">
        <f t="shared" si="15"/>
        <v>0.1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</row>
    <row r="458" ht="13.5" customHeight="1">
      <c r="A458" s="6"/>
      <c r="B458" s="6"/>
      <c r="C458" s="6"/>
      <c r="D458" s="6"/>
      <c r="E458" s="6"/>
      <c r="F458" s="3">
        <f t="shared" si="15"/>
        <v>0.1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</row>
    <row r="459" ht="13.5" customHeight="1">
      <c r="A459" s="6"/>
      <c r="B459" s="6"/>
      <c r="C459" s="6"/>
      <c r="D459" s="6"/>
      <c r="E459" s="6"/>
      <c r="F459" s="3">
        <f t="shared" si="15"/>
        <v>0.1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</row>
    <row r="460" ht="13.5" customHeight="1">
      <c r="A460" s="6"/>
      <c r="B460" s="6"/>
      <c r="C460" s="6"/>
      <c r="D460" s="6"/>
      <c r="E460" s="6"/>
      <c r="F460" s="3">
        <f t="shared" si="15"/>
        <v>0.1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</row>
    <row r="461" ht="13.5" customHeight="1">
      <c r="A461" s="6"/>
      <c r="B461" s="6"/>
      <c r="C461" s="6"/>
      <c r="D461" s="6"/>
      <c r="E461" s="6"/>
      <c r="F461" s="3">
        <f t="shared" si="15"/>
        <v>0.1</v>
      </c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</row>
    <row r="462" ht="13.5" customHeight="1">
      <c r="A462" s="6"/>
      <c r="B462" s="6"/>
      <c r="C462" s="6"/>
      <c r="D462" s="6"/>
      <c r="E462" s="6"/>
      <c r="F462" s="3">
        <f t="shared" si="15"/>
        <v>0.1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</row>
    <row r="463" ht="13.5" customHeight="1">
      <c r="A463" s="6"/>
      <c r="B463" s="6"/>
      <c r="C463" s="6"/>
      <c r="D463" s="6"/>
      <c r="E463" s="6"/>
      <c r="F463" s="3">
        <f t="shared" si="15"/>
        <v>0.1</v>
      </c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</row>
    <row r="464" ht="13.5" customHeight="1">
      <c r="A464" s="6"/>
      <c r="B464" s="6"/>
      <c r="C464" s="6"/>
      <c r="D464" s="6"/>
      <c r="E464" s="6"/>
      <c r="F464" s="3">
        <f t="shared" si="15"/>
        <v>0.1</v>
      </c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</row>
    <row r="465" ht="13.5" customHeight="1">
      <c r="A465" s="6"/>
      <c r="B465" s="6"/>
      <c r="C465" s="6"/>
      <c r="D465" s="6"/>
      <c r="E465" s="6"/>
      <c r="F465" s="3">
        <f t="shared" si="15"/>
        <v>0.1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</row>
    <row r="466" ht="13.5" customHeight="1">
      <c r="A466" s="6"/>
      <c r="B466" s="6"/>
      <c r="C466" s="6"/>
      <c r="D466" s="6"/>
      <c r="E466" s="6"/>
      <c r="F466" s="3">
        <f t="shared" si="15"/>
        <v>0.1</v>
      </c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</row>
    <row r="467" ht="13.5" customHeight="1">
      <c r="A467" s="6"/>
      <c r="B467" s="6"/>
      <c r="C467" s="6"/>
      <c r="D467" s="6"/>
      <c r="E467" s="6"/>
      <c r="F467" s="3">
        <f t="shared" si="15"/>
        <v>0.1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</row>
    <row r="468" ht="13.5" customHeight="1">
      <c r="A468" s="6"/>
      <c r="B468" s="6"/>
      <c r="C468" s="6"/>
      <c r="D468" s="6"/>
      <c r="E468" s="6"/>
      <c r="F468" s="3">
        <f t="shared" si="15"/>
        <v>0.1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</row>
    <row r="469" ht="13.5" customHeight="1">
      <c r="A469" s="6"/>
      <c r="B469" s="6"/>
      <c r="C469" s="6"/>
      <c r="D469" s="6"/>
      <c r="E469" s="6"/>
      <c r="F469" s="3">
        <f t="shared" si="15"/>
        <v>0.1</v>
      </c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</row>
    <row r="470" ht="13.5" customHeight="1">
      <c r="A470" s="6"/>
      <c r="B470" s="6"/>
      <c r="C470" s="6"/>
      <c r="D470" s="6"/>
      <c r="E470" s="6"/>
      <c r="F470" s="3">
        <f t="shared" si="15"/>
        <v>0.1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</row>
    <row r="471" ht="13.5" customHeight="1">
      <c r="A471" s="6"/>
      <c r="B471" s="6"/>
      <c r="C471" s="6"/>
      <c r="D471" s="6"/>
      <c r="E471" s="6"/>
      <c r="F471" s="3">
        <f t="shared" si="15"/>
        <v>0.1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</row>
    <row r="472" ht="13.5" customHeight="1">
      <c r="A472" s="6"/>
      <c r="B472" s="6"/>
      <c r="C472" s="6"/>
      <c r="D472" s="6"/>
      <c r="E472" s="6"/>
      <c r="F472" s="3">
        <f t="shared" si="15"/>
        <v>0.1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ht="13.5" customHeight="1">
      <c r="A473" s="6"/>
      <c r="B473" s="6"/>
      <c r="C473" s="6"/>
      <c r="D473" s="6"/>
      <c r="E473" s="6"/>
      <c r="F473" s="3">
        <f t="shared" si="15"/>
        <v>0.1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</row>
    <row r="474" ht="13.5" customHeight="1">
      <c r="A474" s="6"/>
      <c r="B474" s="6"/>
      <c r="C474" s="6"/>
      <c r="D474" s="6"/>
      <c r="E474" s="6"/>
      <c r="F474" s="3">
        <f t="shared" si="15"/>
        <v>0.1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</row>
    <row r="475" ht="13.5" customHeight="1">
      <c r="A475" s="6"/>
      <c r="B475" s="6"/>
      <c r="C475" s="6"/>
      <c r="D475" s="6"/>
      <c r="E475" s="6"/>
      <c r="F475" s="3">
        <f t="shared" si="15"/>
        <v>0.1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</row>
    <row r="476" ht="13.5" customHeight="1">
      <c r="A476" s="6"/>
      <c r="B476" s="6"/>
      <c r="C476" s="6"/>
      <c r="D476" s="6"/>
      <c r="E476" s="6"/>
      <c r="F476" s="3">
        <f t="shared" si="15"/>
        <v>0.1</v>
      </c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</row>
    <row r="477" ht="13.5" customHeight="1">
      <c r="A477" s="6"/>
      <c r="B477" s="6"/>
      <c r="C477" s="6"/>
      <c r="D477" s="6"/>
      <c r="E477" s="6"/>
      <c r="F477" s="3">
        <f t="shared" si="15"/>
        <v>0.1</v>
      </c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</row>
    <row r="478" ht="13.5" customHeight="1">
      <c r="A478" s="6"/>
      <c r="B478" s="6"/>
      <c r="C478" s="6"/>
      <c r="D478" s="6"/>
      <c r="E478" s="6"/>
      <c r="F478" s="3">
        <f t="shared" si="15"/>
        <v>0.1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ht="13.5" customHeight="1">
      <c r="A479" s="6"/>
      <c r="B479" s="6"/>
      <c r="C479" s="6"/>
      <c r="D479" s="6"/>
      <c r="E479" s="6"/>
      <c r="F479" s="3">
        <f t="shared" si="15"/>
        <v>0.1</v>
      </c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ht="13.5" customHeight="1">
      <c r="A480" s="6"/>
      <c r="B480" s="6"/>
      <c r="C480" s="6"/>
      <c r="D480" s="6"/>
      <c r="E480" s="6"/>
      <c r="F480" s="3">
        <f t="shared" si="15"/>
        <v>0.1</v>
      </c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ht="13.5" customHeight="1">
      <c r="A481" s="6"/>
      <c r="B481" s="6"/>
      <c r="C481" s="6"/>
      <c r="D481" s="6"/>
      <c r="E481" s="6"/>
      <c r="F481" s="3">
        <f t="shared" si="15"/>
        <v>0.1</v>
      </c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ht="13.5" customHeight="1">
      <c r="A482" s="6"/>
      <c r="B482" s="6"/>
      <c r="C482" s="6"/>
      <c r="D482" s="6"/>
      <c r="E482" s="6"/>
      <c r="F482" s="3">
        <f t="shared" si="15"/>
        <v>0.1</v>
      </c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ht="13.5" customHeight="1">
      <c r="A483" s="6"/>
      <c r="B483" s="6"/>
      <c r="C483" s="6"/>
      <c r="D483" s="6"/>
      <c r="E483" s="6"/>
      <c r="F483" s="3">
        <f t="shared" si="15"/>
        <v>0.1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ht="13.5" customHeight="1">
      <c r="A484" s="6"/>
      <c r="B484" s="6"/>
      <c r="C484" s="6"/>
      <c r="D484" s="6"/>
      <c r="E484" s="6"/>
      <c r="F484" s="3">
        <f t="shared" si="15"/>
        <v>0.1</v>
      </c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ht="13.5" customHeight="1">
      <c r="A485" s="6"/>
      <c r="B485" s="6"/>
      <c r="C485" s="6"/>
      <c r="D485" s="6"/>
      <c r="E485" s="6"/>
      <c r="F485" s="3">
        <f t="shared" si="15"/>
        <v>0.1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ht="13.5" customHeight="1">
      <c r="A486" s="6"/>
      <c r="B486" s="6"/>
      <c r="C486" s="6"/>
      <c r="D486" s="6"/>
      <c r="E486" s="6"/>
      <c r="F486" s="3">
        <f t="shared" si="15"/>
        <v>0.1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ht="13.5" customHeight="1">
      <c r="A487" s="6"/>
      <c r="B487" s="6"/>
      <c r="C487" s="6"/>
      <c r="D487" s="6"/>
      <c r="E487" s="6"/>
      <c r="F487" s="3">
        <f t="shared" si="15"/>
        <v>0.1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ht="13.5" customHeight="1">
      <c r="A488" s="6"/>
      <c r="B488" s="6"/>
      <c r="C488" s="6"/>
      <c r="D488" s="6"/>
      <c r="E488" s="6"/>
      <c r="F488" s="3">
        <f t="shared" si="15"/>
        <v>0.1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ht="13.5" customHeight="1">
      <c r="A489" s="6"/>
      <c r="B489" s="6"/>
      <c r="C489" s="6"/>
      <c r="D489" s="6"/>
      <c r="E489" s="6"/>
      <c r="F489" s="3">
        <f t="shared" si="15"/>
        <v>0.1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ht="13.5" customHeight="1">
      <c r="A490" s="6"/>
      <c r="B490" s="6"/>
      <c r="C490" s="6"/>
      <c r="D490" s="6"/>
      <c r="E490" s="6"/>
      <c r="F490" s="3">
        <f t="shared" si="15"/>
        <v>0.1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ht="13.5" customHeight="1">
      <c r="A491" s="6"/>
      <c r="B491" s="6"/>
      <c r="C491" s="6"/>
      <c r="D491" s="6"/>
      <c r="E491" s="6"/>
      <c r="F491" s="3">
        <f t="shared" si="15"/>
        <v>0.1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ht="13.5" customHeight="1">
      <c r="A492" s="6"/>
      <c r="B492" s="6"/>
      <c r="C492" s="6"/>
      <c r="D492" s="6"/>
      <c r="E492" s="6"/>
      <c r="F492" s="3">
        <f t="shared" si="15"/>
        <v>0.1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ht="13.5" customHeight="1">
      <c r="A493" s="6"/>
      <c r="B493" s="6"/>
      <c r="C493" s="6"/>
      <c r="D493" s="6"/>
      <c r="E493" s="6"/>
      <c r="F493" s="3">
        <f t="shared" si="15"/>
        <v>0.1</v>
      </c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ht="13.5" customHeight="1">
      <c r="A494" s="6"/>
      <c r="B494" s="6"/>
      <c r="C494" s="6"/>
      <c r="D494" s="6"/>
      <c r="E494" s="6"/>
      <c r="F494" s="3">
        <f t="shared" si="15"/>
        <v>0.1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ht="13.5" customHeight="1">
      <c r="A495" s="6"/>
      <c r="B495" s="6"/>
      <c r="C495" s="6"/>
      <c r="D495" s="6"/>
      <c r="E495" s="6"/>
      <c r="F495" s="3">
        <f t="shared" si="15"/>
        <v>0.1</v>
      </c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ht="13.5" customHeight="1">
      <c r="A496" s="6"/>
      <c r="B496" s="6"/>
      <c r="C496" s="6"/>
      <c r="D496" s="6"/>
      <c r="E496" s="6"/>
      <c r="F496" s="3">
        <f t="shared" si="15"/>
        <v>0.1</v>
      </c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ht="13.5" customHeight="1">
      <c r="A497" s="6"/>
      <c r="B497" s="6"/>
      <c r="C497" s="6"/>
      <c r="D497" s="6"/>
      <c r="E497" s="6"/>
      <c r="F497" s="3">
        <f t="shared" si="15"/>
        <v>0.1</v>
      </c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ht="13.5" customHeight="1">
      <c r="A498" s="6"/>
      <c r="B498" s="6"/>
      <c r="C498" s="6"/>
      <c r="D498" s="6"/>
      <c r="E498" s="6"/>
      <c r="F498" s="3">
        <f t="shared" si="15"/>
        <v>0.1</v>
      </c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</row>
    <row r="499" ht="13.5" customHeight="1">
      <c r="A499" s="6"/>
      <c r="B499" s="6"/>
      <c r="C499" s="6"/>
      <c r="D499" s="6"/>
      <c r="E499" s="6"/>
      <c r="F499" s="3">
        <f t="shared" si="15"/>
        <v>0.1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</row>
    <row r="500" ht="13.5" customHeight="1">
      <c r="A500" s="6"/>
      <c r="B500" s="6"/>
      <c r="C500" s="6"/>
      <c r="D500" s="6"/>
      <c r="E500" s="6"/>
      <c r="F500" s="3">
        <f t="shared" si="15"/>
        <v>0.1</v>
      </c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</row>
    <row r="501" ht="13.5" customHeight="1">
      <c r="A501" s="6"/>
      <c r="B501" s="6"/>
      <c r="C501" s="6"/>
      <c r="D501" s="6"/>
      <c r="E501" s="6"/>
      <c r="F501" s="3">
        <f t="shared" si="15"/>
        <v>0.1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</row>
    <row r="502" ht="13.5" customHeight="1">
      <c r="A502" s="6"/>
      <c r="B502" s="6"/>
      <c r="C502" s="6"/>
      <c r="D502" s="6"/>
      <c r="E502" s="6"/>
      <c r="F502" s="3">
        <f t="shared" si="15"/>
        <v>0.1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</row>
    <row r="503" ht="13.5" customHeight="1">
      <c r="A503" s="6"/>
      <c r="B503" s="6"/>
      <c r="C503" s="6"/>
      <c r="D503" s="6"/>
      <c r="E503" s="6"/>
      <c r="F503" s="3">
        <f t="shared" si="15"/>
        <v>0.1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</row>
    <row r="504" ht="13.5" customHeight="1">
      <c r="A504" s="6"/>
      <c r="B504" s="6"/>
      <c r="C504" s="6"/>
      <c r="D504" s="6"/>
      <c r="E504" s="6"/>
      <c r="F504" s="3">
        <f t="shared" si="15"/>
        <v>0.1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ht="13.5" customHeight="1">
      <c r="A505" s="6"/>
      <c r="B505" s="6"/>
      <c r="C505" s="6"/>
      <c r="D505" s="6"/>
      <c r="E505" s="6"/>
      <c r="F505" s="3">
        <f t="shared" si="15"/>
        <v>0.1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ht="13.5" customHeight="1">
      <c r="A506" s="6"/>
      <c r="B506" s="6"/>
      <c r="C506" s="6"/>
      <c r="D506" s="6"/>
      <c r="E506" s="6"/>
      <c r="F506" s="3">
        <f t="shared" si="15"/>
        <v>0.1</v>
      </c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ht="13.5" customHeight="1">
      <c r="A507" s="6"/>
      <c r="B507" s="6"/>
      <c r="C507" s="6"/>
      <c r="D507" s="6"/>
      <c r="E507" s="6"/>
      <c r="F507" s="3">
        <f t="shared" si="15"/>
        <v>0.1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ht="13.5" customHeight="1">
      <c r="A508" s="6"/>
      <c r="B508" s="6"/>
      <c r="C508" s="6"/>
      <c r="D508" s="6"/>
      <c r="E508" s="6"/>
      <c r="F508" s="3">
        <f t="shared" si="15"/>
        <v>0.1</v>
      </c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ht="13.5" customHeight="1">
      <c r="A509" s="6"/>
      <c r="B509" s="6"/>
      <c r="C509" s="6"/>
      <c r="D509" s="6"/>
      <c r="E509" s="6"/>
      <c r="F509" s="3">
        <f t="shared" si="15"/>
        <v>0.1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ht="13.5" customHeight="1">
      <c r="A510" s="6"/>
      <c r="B510" s="6"/>
      <c r="C510" s="6"/>
      <c r="D510" s="6"/>
      <c r="E510" s="6"/>
      <c r="F510" s="3">
        <f t="shared" si="15"/>
        <v>0.1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</row>
    <row r="511" ht="13.5" customHeight="1">
      <c r="A511" s="6"/>
      <c r="B511" s="6"/>
      <c r="C511" s="6"/>
      <c r="D511" s="6"/>
      <c r="E511" s="6"/>
      <c r="F511" s="3">
        <f t="shared" si="15"/>
        <v>0.1</v>
      </c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</row>
    <row r="512" ht="13.5" customHeight="1">
      <c r="A512" s="6"/>
      <c r="B512" s="6"/>
      <c r="C512" s="6"/>
      <c r="D512" s="6"/>
      <c r="E512" s="6"/>
      <c r="F512" s="3">
        <f t="shared" si="15"/>
        <v>0.1</v>
      </c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</row>
    <row r="513" ht="13.5" customHeight="1">
      <c r="A513" s="6"/>
      <c r="B513" s="6"/>
      <c r="C513" s="6"/>
      <c r="D513" s="6"/>
      <c r="E513" s="6"/>
      <c r="F513" s="3">
        <f t="shared" si="15"/>
        <v>0.1</v>
      </c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</row>
    <row r="514" ht="13.5" customHeight="1">
      <c r="A514" s="6"/>
      <c r="B514" s="6"/>
      <c r="C514" s="6"/>
      <c r="D514" s="6"/>
      <c r="E514" s="6"/>
      <c r="F514" s="3">
        <f t="shared" si="15"/>
        <v>0.1</v>
      </c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</row>
    <row r="515" ht="13.5" customHeight="1">
      <c r="A515" s="6"/>
      <c r="B515" s="6"/>
      <c r="C515" s="6"/>
      <c r="D515" s="6"/>
      <c r="E515" s="6"/>
      <c r="F515" s="3">
        <f t="shared" si="15"/>
        <v>0.1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</row>
    <row r="516" ht="13.5" customHeight="1">
      <c r="A516" s="6"/>
      <c r="B516" s="6"/>
      <c r="C516" s="6"/>
      <c r="D516" s="6"/>
      <c r="E516" s="6"/>
      <c r="F516" s="3">
        <f t="shared" si="15"/>
        <v>0.1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ht="13.5" customHeight="1">
      <c r="A517" s="6"/>
      <c r="B517" s="6"/>
      <c r="C517" s="6"/>
      <c r="D517" s="6"/>
      <c r="E517" s="6"/>
      <c r="F517" s="3">
        <f t="shared" si="15"/>
        <v>0.1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ht="13.5" customHeight="1">
      <c r="A518" s="6"/>
      <c r="B518" s="6"/>
      <c r="C518" s="6"/>
      <c r="D518" s="6"/>
      <c r="E518" s="6"/>
      <c r="F518" s="3">
        <f t="shared" si="15"/>
        <v>0.1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ht="13.5" customHeight="1">
      <c r="A519" s="6"/>
      <c r="B519" s="6"/>
      <c r="C519" s="6"/>
      <c r="D519" s="6"/>
      <c r="E519" s="6"/>
      <c r="F519" s="3">
        <f t="shared" si="15"/>
        <v>0.1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ht="13.5" customHeight="1">
      <c r="A520" s="6"/>
      <c r="B520" s="6"/>
      <c r="C520" s="6"/>
      <c r="D520" s="6"/>
      <c r="E520" s="6"/>
      <c r="F520" s="3">
        <f t="shared" si="15"/>
        <v>0.1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ht="13.5" customHeight="1">
      <c r="A521" s="6"/>
      <c r="B521" s="6"/>
      <c r="C521" s="6"/>
      <c r="D521" s="6"/>
      <c r="E521" s="6"/>
      <c r="F521" s="3">
        <f t="shared" si="15"/>
        <v>0.1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ht="13.5" customHeight="1">
      <c r="A522" s="6"/>
      <c r="B522" s="6"/>
      <c r="C522" s="6"/>
      <c r="D522" s="6"/>
      <c r="E522" s="6"/>
      <c r="F522" s="3">
        <f t="shared" si="15"/>
        <v>0.1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ht="13.5" customHeight="1">
      <c r="A523" s="6"/>
      <c r="B523" s="6"/>
      <c r="C523" s="6"/>
      <c r="D523" s="6"/>
      <c r="E523" s="6"/>
      <c r="F523" s="3">
        <f t="shared" si="15"/>
        <v>0.1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ht="13.5" customHeight="1">
      <c r="A524" s="6"/>
      <c r="B524" s="6"/>
      <c r="C524" s="6"/>
      <c r="D524" s="6"/>
      <c r="E524" s="6"/>
      <c r="F524" s="3">
        <f t="shared" si="15"/>
        <v>0.1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ht="13.5" customHeight="1">
      <c r="A525" s="6"/>
      <c r="B525" s="6"/>
      <c r="C525" s="6"/>
      <c r="D525" s="6"/>
      <c r="E525" s="6"/>
      <c r="F525" s="3">
        <f t="shared" si="15"/>
        <v>0.1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ht="13.5" customHeight="1">
      <c r="A526" s="6"/>
      <c r="B526" s="6"/>
      <c r="C526" s="6"/>
      <c r="D526" s="6"/>
      <c r="E526" s="6"/>
      <c r="F526" s="3">
        <f t="shared" si="15"/>
        <v>0.1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ht="13.5" customHeight="1">
      <c r="A527" s="6"/>
      <c r="B527" s="6"/>
      <c r="C527" s="6"/>
      <c r="D527" s="6"/>
      <c r="E527" s="6"/>
      <c r="F527" s="3">
        <f t="shared" si="15"/>
        <v>0.1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ht="13.5" customHeight="1">
      <c r="A528" s="6"/>
      <c r="B528" s="6"/>
      <c r="C528" s="6"/>
      <c r="D528" s="6"/>
      <c r="E528" s="6"/>
      <c r="F528" s="3">
        <f t="shared" si="15"/>
        <v>0.1</v>
      </c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ht="13.5" customHeight="1">
      <c r="A529" s="6"/>
      <c r="B529" s="6"/>
      <c r="C529" s="6"/>
      <c r="D529" s="6"/>
      <c r="E529" s="6"/>
      <c r="F529" s="3">
        <f t="shared" si="15"/>
        <v>0.1</v>
      </c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ht="13.5" customHeight="1">
      <c r="A530" s="6"/>
      <c r="B530" s="6"/>
      <c r="C530" s="6"/>
      <c r="D530" s="6"/>
      <c r="E530" s="6"/>
      <c r="F530" s="3">
        <f t="shared" si="15"/>
        <v>0.1</v>
      </c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ht="13.5" customHeight="1">
      <c r="A531" s="6"/>
      <c r="B531" s="6"/>
      <c r="C531" s="6"/>
      <c r="D531" s="6"/>
      <c r="E531" s="6"/>
      <c r="F531" s="3">
        <f t="shared" si="15"/>
        <v>0.1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ht="13.5" customHeight="1">
      <c r="A532" s="6"/>
      <c r="B532" s="6"/>
      <c r="C532" s="6"/>
      <c r="D532" s="6"/>
      <c r="E532" s="6"/>
      <c r="F532" s="3">
        <f t="shared" si="15"/>
        <v>0.1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ht="13.5" customHeight="1">
      <c r="A533" s="6"/>
      <c r="B533" s="6"/>
      <c r="C533" s="6"/>
      <c r="D533" s="6"/>
      <c r="E533" s="6"/>
      <c r="F533" s="3">
        <f t="shared" si="15"/>
        <v>0.1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ht="13.5" customHeight="1">
      <c r="A534" s="6"/>
      <c r="B534" s="6"/>
      <c r="C534" s="6"/>
      <c r="D534" s="6"/>
      <c r="E534" s="6"/>
      <c r="F534" s="3">
        <f t="shared" si="15"/>
        <v>0.1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ht="13.5" customHeight="1">
      <c r="A535" s="6"/>
      <c r="B535" s="6"/>
      <c r="C535" s="6"/>
      <c r="D535" s="6"/>
      <c r="E535" s="6"/>
      <c r="F535" s="3">
        <f t="shared" si="15"/>
        <v>0.1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ht="13.5" customHeight="1">
      <c r="A536" s="6"/>
      <c r="B536" s="6"/>
      <c r="C536" s="6"/>
      <c r="D536" s="6"/>
      <c r="E536" s="6"/>
      <c r="F536" s="3">
        <f t="shared" si="15"/>
        <v>0.1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ht="13.5" customHeight="1">
      <c r="A537" s="6"/>
      <c r="B537" s="6"/>
      <c r="C537" s="6"/>
      <c r="D537" s="6"/>
      <c r="E537" s="6"/>
      <c r="F537" s="3">
        <f t="shared" si="15"/>
        <v>0.1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ht="13.5" customHeight="1">
      <c r="A538" s="6"/>
      <c r="B538" s="6"/>
      <c r="C538" s="6"/>
      <c r="D538" s="6"/>
      <c r="E538" s="6"/>
      <c r="F538" s="3">
        <f t="shared" si="15"/>
        <v>0.1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ht="13.5" customHeight="1">
      <c r="A539" s="6"/>
      <c r="B539" s="6"/>
      <c r="C539" s="6"/>
      <c r="D539" s="6"/>
      <c r="E539" s="6"/>
      <c r="F539" s="3">
        <f t="shared" si="15"/>
        <v>0.1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ht="13.5" customHeight="1">
      <c r="A540" s="6"/>
      <c r="B540" s="6"/>
      <c r="C540" s="6"/>
      <c r="D540" s="6"/>
      <c r="E540" s="6"/>
      <c r="F540" s="3">
        <f t="shared" si="15"/>
        <v>0.1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ht="13.5" customHeight="1">
      <c r="A541" s="6"/>
      <c r="B541" s="6"/>
      <c r="C541" s="6"/>
      <c r="D541" s="6"/>
      <c r="E541" s="6"/>
      <c r="F541" s="3">
        <f t="shared" si="15"/>
        <v>0.1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ht="13.5" customHeight="1">
      <c r="A542" s="6"/>
      <c r="B542" s="6"/>
      <c r="C542" s="6"/>
      <c r="D542" s="6"/>
      <c r="E542" s="6"/>
      <c r="F542" s="3">
        <f t="shared" si="15"/>
        <v>0.1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ht="13.5" customHeight="1">
      <c r="A543" s="6"/>
      <c r="B543" s="6"/>
      <c r="C543" s="6"/>
      <c r="D543" s="6"/>
      <c r="E543" s="6"/>
      <c r="F543" s="3">
        <f t="shared" si="15"/>
        <v>0.1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ht="13.5" customHeight="1">
      <c r="A544" s="6"/>
      <c r="B544" s="6"/>
      <c r="C544" s="6"/>
      <c r="D544" s="6"/>
      <c r="E544" s="6"/>
      <c r="F544" s="3">
        <f t="shared" si="15"/>
        <v>0.1</v>
      </c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ht="13.5" customHeight="1">
      <c r="A545" s="6"/>
      <c r="B545" s="6"/>
      <c r="C545" s="6"/>
      <c r="D545" s="6"/>
      <c r="E545" s="6"/>
      <c r="F545" s="3">
        <f t="shared" si="15"/>
        <v>0.1</v>
      </c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ht="13.5" customHeight="1">
      <c r="A546" s="6"/>
      <c r="B546" s="6"/>
      <c r="C546" s="6"/>
      <c r="D546" s="6"/>
      <c r="E546" s="6"/>
      <c r="F546" s="3">
        <f t="shared" si="15"/>
        <v>0.1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ht="13.5" customHeight="1">
      <c r="A547" s="6"/>
      <c r="B547" s="6"/>
      <c r="C547" s="6"/>
      <c r="D547" s="6"/>
      <c r="E547" s="6"/>
      <c r="F547" s="3">
        <f t="shared" si="15"/>
        <v>0.1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ht="13.5" customHeight="1">
      <c r="A548" s="6"/>
      <c r="B548" s="6"/>
      <c r="C548" s="6"/>
      <c r="D548" s="6"/>
      <c r="E548" s="6"/>
      <c r="F548" s="3">
        <f t="shared" si="15"/>
        <v>0.1</v>
      </c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ht="13.5" customHeight="1">
      <c r="A549" s="6"/>
      <c r="B549" s="6"/>
      <c r="C549" s="6"/>
      <c r="D549" s="6"/>
      <c r="E549" s="6"/>
      <c r="F549" s="3">
        <f t="shared" si="15"/>
        <v>0.1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ht="13.5" customHeight="1">
      <c r="A550" s="6"/>
      <c r="B550" s="6"/>
      <c r="C550" s="6"/>
      <c r="D550" s="6"/>
      <c r="E550" s="6"/>
      <c r="F550" s="3">
        <f t="shared" si="15"/>
        <v>0.1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ht="13.5" customHeight="1">
      <c r="A551" s="6"/>
      <c r="B551" s="6"/>
      <c r="C551" s="6"/>
      <c r="D551" s="6"/>
      <c r="E551" s="6"/>
      <c r="F551" s="3">
        <f t="shared" si="15"/>
        <v>0.1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ht="13.5" customHeight="1">
      <c r="A552" s="6"/>
      <c r="B552" s="6"/>
      <c r="C552" s="6"/>
      <c r="D552" s="6"/>
      <c r="E552" s="6"/>
      <c r="F552" s="3">
        <f t="shared" si="15"/>
        <v>0.1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ht="13.5" customHeight="1">
      <c r="A553" s="6"/>
      <c r="B553" s="6"/>
      <c r="C553" s="6"/>
      <c r="D553" s="6"/>
      <c r="E553" s="6"/>
      <c r="F553" s="3">
        <f t="shared" si="15"/>
        <v>0.1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ht="13.5" customHeight="1">
      <c r="A554" s="6"/>
      <c r="B554" s="6"/>
      <c r="C554" s="6"/>
      <c r="D554" s="6"/>
      <c r="E554" s="6"/>
      <c r="F554" s="3">
        <f t="shared" si="15"/>
        <v>0.1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ht="13.5" customHeight="1">
      <c r="A555" s="6"/>
      <c r="B555" s="6"/>
      <c r="C555" s="6"/>
      <c r="D555" s="6"/>
      <c r="E555" s="6"/>
      <c r="F555" s="3">
        <f t="shared" si="15"/>
        <v>0.1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ht="13.5" customHeight="1">
      <c r="A556" s="6"/>
      <c r="B556" s="6"/>
      <c r="C556" s="6"/>
      <c r="D556" s="6"/>
      <c r="E556" s="6"/>
      <c r="F556" s="3">
        <f t="shared" si="15"/>
        <v>0.1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ht="13.5" customHeight="1">
      <c r="A557" s="6"/>
      <c r="B557" s="6"/>
      <c r="C557" s="6"/>
      <c r="D557" s="6"/>
      <c r="E557" s="6"/>
      <c r="F557" s="3">
        <f t="shared" si="15"/>
        <v>0.1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ht="13.5" customHeight="1">
      <c r="A558" s="6"/>
      <c r="B558" s="6"/>
      <c r="C558" s="6"/>
      <c r="D558" s="6"/>
      <c r="E558" s="6"/>
      <c r="F558" s="3">
        <f t="shared" si="15"/>
        <v>0.1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ht="13.5" customHeight="1">
      <c r="A559" s="6"/>
      <c r="B559" s="6"/>
      <c r="C559" s="6"/>
      <c r="D559" s="6"/>
      <c r="E559" s="6"/>
      <c r="F559" s="3">
        <f t="shared" si="15"/>
        <v>0.1</v>
      </c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ht="13.5" customHeight="1">
      <c r="A560" s="6"/>
      <c r="B560" s="6"/>
      <c r="C560" s="6"/>
      <c r="D560" s="6"/>
      <c r="E560" s="6"/>
      <c r="F560" s="3">
        <f t="shared" si="15"/>
        <v>0.1</v>
      </c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ht="13.5" customHeight="1">
      <c r="A561" s="6"/>
      <c r="B561" s="6"/>
      <c r="C561" s="6"/>
      <c r="D561" s="6"/>
      <c r="E561" s="6"/>
      <c r="F561" s="3">
        <f t="shared" si="15"/>
        <v>0.1</v>
      </c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ht="13.5" customHeight="1">
      <c r="A562" s="6"/>
      <c r="B562" s="6"/>
      <c r="C562" s="6"/>
      <c r="D562" s="6"/>
      <c r="E562" s="6"/>
      <c r="F562" s="3">
        <f t="shared" si="15"/>
        <v>0.1</v>
      </c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ht="13.5" customHeight="1">
      <c r="A563" s="6"/>
      <c r="B563" s="6"/>
      <c r="C563" s="6"/>
      <c r="D563" s="6"/>
      <c r="E563" s="6"/>
      <c r="F563" s="3">
        <f t="shared" si="15"/>
        <v>0.1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ht="13.5" customHeight="1">
      <c r="A564" s="6"/>
      <c r="B564" s="6"/>
      <c r="C564" s="6"/>
      <c r="D564" s="6"/>
      <c r="E564" s="6"/>
      <c r="F564" s="3">
        <f t="shared" si="15"/>
        <v>0.1</v>
      </c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ht="13.5" customHeight="1">
      <c r="A565" s="6"/>
      <c r="B565" s="6"/>
      <c r="C565" s="6"/>
      <c r="D565" s="6"/>
      <c r="E565" s="6"/>
      <c r="F565" s="3">
        <f t="shared" si="15"/>
        <v>0.1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ht="13.5" customHeight="1">
      <c r="A566" s="6"/>
      <c r="B566" s="6"/>
      <c r="C566" s="6"/>
      <c r="D566" s="6"/>
      <c r="E566" s="6"/>
      <c r="F566" s="3">
        <f t="shared" si="15"/>
        <v>0.1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ht="13.5" customHeight="1">
      <c r="A567" s="6"/>
      <c r="B567" s="6"/>
      <c r="C567" s="6"/>
      <c r="D567" s="6"/>
      <c r="E567" s="6"/>
      <c r="F567" s="3">
        <f t="shared" si="15"/>
        <v>0.1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ht="13.5" customHeight="1">
      <c r="A568" s="6"/>
      <c r="B568" s="6"/>
      <c r="C568" s="6"/>
      <c r="D568" s="6"/>
      <c r="E568" s="6"/>
      <c r="F568" s="3">
        <f t="shared" si="15"/>
        <v>0.1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ht="13.5" customHeight="1">
      <c r="A569" s="6"/>
      <c r="B569" s="6"/>
      <c r="C569" s="6"/>
      <c r="D569" s="6"/>
      <c r="E569" s="6"/>
      <c r="F569" s="3">
        <f t="shared" si="15"/>
        <v>0.1</v>
      </c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ht="13.5" customHeight="1">
      <c r="A570" s="6"/>
      <c r="B570" s="6"/>
      <c r="C570" s="6"/>
      <c r="D570" s="6"/>
      <c r="E570" s="6"/>
      <c r="F570" s="3">
        <f t="shared" si="15"/>
        <v>0.1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ht="13.5" customHeight="1">
      <c r="A571" s="6"/>
      <c r="B571" s="6"/>
      <c r="C571" s="6"/>
      <c r="D571" s="6"/>
      <c r="E571" s="6"/>
      <c r="F571" s="3">
        <f t="shared" si="15"/>
        <v>0.1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ht="13.5" customHeight="1">
      <c r="A572" s="6"/>
      <c r="B572" s="6"/>
      <c r="C572" s="6"/>
      <c r="D572" s="6"/>
      <c r="E572" s="6"/>
      <c r="F572" s="3">
        <f t="shared" si="15"/>
        <v>0.1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ht="13.5" customHeight="1">
      <c r="A573" s="6"/>
      <c r="B573" s="6"/>
      <c r="C573" s="6"/>
      <c r="D573" s="6"/>
      <c r="E573" s="6"/>
      <c r="F573" s="3">
        <f t="shared" si="15"/>
        <v>0.1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ht="13.5" customHeight="1">
      <c r="A574" s="6"/>
      <c r="B574" s="6"/>
      <c r="C574" s="6"/>
      <c r="D574" s="6"/>
      <c r="E574" s="6"/>
      <c r="F574" s="3">
        <f t="shared" si="15"/>
        <v>0.1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ht="13.5" customHeight="1">
      <c r="A575" s="6"/>
      <c r="B575" s="6"/>
      <c r="C575" s="6"/>
      <c r="D575" s="6"/>
      <c r="E575" s="6"/>
      <c r="F575" s="3">
        <f t="shared" si="15"/>
        <v>0.1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ht="13.5" customHeight="1">
      <c r="A576" s="6"/>
      <c r="B576" s="6"/>
      <c r="C576" s="6"/>
      <c r="D576" s="6"/>
      <c r="E576" s="6"/>
      <c r="F576" s="3">
        <f t="shared" si="15"/>
        <v>0.1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ht="13.5" customHeight="1">
      <c r="A577" s="6"/>
      <c r="B577" s="6"/>
      <c r="C577" s="6"/>
      <c r="D577" s="6"/>
      <c r="E577" s="6"/>
      <c r="F577" s="3">
        <f t="shared" si="15"/>
        <v>0.1</v>
      </c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ht="13.5" customHeight="1">
      <c r="A578" s="6"/>
      <c r="B578" s="6"/>
      <c r="C578" s="6"/>
      <c r="D578" s="6"/>
      <c r="E578" s="6"/>
      <c r="F578" s="3">
        <f t="shared" si="15"/>
        <v>0.1</v>
      </c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ht="13.5" customHeight="1">
      <c r="A579" s="6"/>
      <c r="B579" s="6"/>
      <c r="C579" s="6"/>
      <c r="D579" s="6"/>
      <c r="E579" s="6"/>
      <c r="F579" s="3">
        <f t="shared" si="15"/>
        <v>0.1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ht="13.5" customHeight="1">
      <c r="A580" s="6"/>
      <c r="B580" s="6"/>
      <c r="C580" s="6"/>
      <c r="D580" s="6"/>
      <c r="E580" s="6"/>
      <c r="F580" s="3">
        <f t="shared" si="15"/>
        <v>0.1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ht="13.5" customHeight="1">
      <c r="A581" s="6"/>
      <c r="B581" s="6"/>
      <c r="C581" s="6"/>
      <c r="D581" s="6"/>
      <c r="E581" s="6"/>
      <c r="F581" s="3">
        <f t="shared" si="15"/>
        <v>0.1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ht="13.5" customHeight="1">
      <c r="A582" s="6"/>
      <c r="B582" s="6"/>
      <c r="C582" s="6"/>
      <c r="D582" s="6"/>
      <c r="E582" s="6"/>
      <c r="F582" s="3">
        <f t="shared" si="15"/>
        <v>0.1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ht="13.5" customHeight="1">
      <c r="A583" s="6"/>
      <c r="B583" s="6"/>
      <c r="C583" s="6"/>
      <c r="D583" s="6"/>
      <c r="E583" s="6"/>
      <c r="F583" s="3">
        <f t="shared" si="15"/>
        <v>0.1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ht="13.5" customHeight="1">
      <c r="A584" s="6"/>
      <c r="B584" s="6"/>
      <c r="C584" s="6"/>
      <c r="D584" s="6"/>
      <c r="E584" s="6"/>
      <c r="F584" s="3">
        <f t="shared" si="15"/>
        <v>0.1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ht="13.5" customHeight="1">
      <c r="A585" s="6"/>
      <c r="B585" s="6"/>
      <c r="C585" s="6"/>
      <c r="D585" s="6"/>
      <c r="E585" s="6"/>
      <c r="F585" s="3">
        <f t="shared" si="15"/>
        <v>0.1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ht="13.5" customHeight="1">
      <c r="A586" s="6"/>
      <c r="B586" s="6"/>
      <c r="C586" s="6"/>
      <c r="D586" s="6"/>
      <c r="E586" s="6"/>
      <c r="F586" s="3">
        <f t="shared" si="15"/>
        <v>0.1</v>
      </c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ht="13.5" customHeight="1">
      <c r="A587" s="6"/>
      <c r="B587" s="6"/>
      <c r="C587" s="6"/>
      <c r="D587" s="6"/>
      <c r="E587" s="6"/>
      <c r="F587" s="3">
        <f t="shared" si="15"/>
        <v>0.1</v>
      </c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ht="13.5" customHeight="1">
      <c r="A588" s="6"/>
      <c r="B588" s="6"/>
      <c r="C588" s="6"/>
      <c r="D588" s="6"/>
      <c r="E588" s="6"/>
      <c r="F588" s="3">
        <f t="shared" si="15"/>
        <v>0.1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ht="13.5" customHeight="1">
      <c r="A589" s="6"/>
      <c r="B589" s="6"/>
      <c r="C589" s="6"/>
      <c r="D589" s="6"/>
      <c r="E589" s="6"/>
      <c r="F589" s="3">
        <f t="shared" si="15"/>
        <v>0.1</v>
      </c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ht="13.5" customHeight="1">
      <c r="A590" s="6"/>
      <c r="B590" s="6"/>
      <c r="C590" s="6"/>
      <c r="D590" s="6"/>
      <c r="E590" s="6"/>
      <c r="F590" s="3">
        <f t="shared" si="15"/>
        <v>0.1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ht="13.5" customHeight="1">
      <c r="A591" s="6"/>
      <c r="B591" s="6"/>
      <c r="C591" s="6"/>
      <c r="D591" s="6"/>
      <c r="E591" s="6"/>
      <c r="F591" s="3">
        <f t="shared" si="15"/>
        <v>0.1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ht="13.5" customHeight="1">
      <c r="A592" s="6"/>
      <c r="B592" s="6"/>
      <c r="C592" s="6"/>
      <c r="D592" s="6"/>
      <c r="E592" s="6"/>
      <c r="F592" s="3">
        <f t="shared" si="15"/>
        <v>0.1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ht="13.5" customHeight="1">
      <c r="A593" s="6"/>
      <c r="B593" s="6"/>
      <c r="C593" s="6"/>
      <c r="D593" s="6"/>
      <c r="E593" s="6"/>
      <c r="F593" s="3">
        <f t="shared" si="15"/>
        <v>0.1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ht="13.5" customHeight="1">
      <c r="A594" s="6"/>
      <c r="B594" s="6"/>
      <c r="C594" s="6"/>
      <c r="D594" s="6"/>
      <c r="E594" s="6"/>
      <c r="F594" s="3">
        <f t="shared" si="15"/>
        <v>0.1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ht="13.5" customHeight="1">
      <c r="A595" s="6"/>
      <c r="B595" s="6"/>
      <c r="C595" s="6"/>
      <c r="D595" s="6"/>
      <c r="E595" s="6"/>
      <c r="F595" s="3">
        <f t="shared" si="15"/>
        <v>0.1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ht="13.5" customHeight="1">
      <c r="A596" s="6"/>
      <c r="B596" s="6"/>
      <c r="C596" s="6"/>
      <c r="D596" s="6"/>
      <c r="E596" s="6"/>
      <c r="F596" s="3">
        <f t="shared" si="15"/>
        <v>0.1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ht="13.5" customHeight="1">
      <c r="A597" s="6"/>
      <c r="B597" s="6"/>
      <c r="C597" s="6"/>
      <c r="D597" s="6"/>
      <c r="E597" s="6"/>
      <c r="F597" s="3">
        <f t="shared" si="15"/>
        <v>0.1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ht="13.5" customHeight="1">
      <c r="A598" s="6"/>
      <c r="B598" s="6"/>
      <c r="C598" s="6"/>
      <c r="D598" s="6"/>
      <c r="E598" s="6"/>
      <c r="F598" s="3">
        <f t="shared" si="15"/>
        <v>0.1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ht="13.5" customHeight="1">
      <c r="A599" s="6"/>
      <c r="B599" s="6"/>
      <c r="C599" s="6"/>
      <c r="D599" s="6"/>
      <c r="E599" s="6"/>
      <c r="F599" s="3">
        <f t="shared" si="15"/>
        <v>0.1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ht="13.5" customHeight="1">
      <c r="A600" s="6"/>
      <c r="B600" s="6"/>
      <c r="C600" s="6"/>
      <c r="D600" s="6"/>
      <c r="E600" s="6"/>
      <c r="F600" s="3">
        <f t="shared" si="15"/>
        <v>0.1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ht="13.5" customHeight="1">
      <c r="A601" s="6"/>
      <c r="B601" s="6"/>
      <c r="C601" s="6"/>
      <c r="D601" s="6"/>
      <c r="E601" s="6"/>
      <c r="F601" s="3">
        <f t="shared" si="15"/>
        <v>0.1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ht="13.5" customHeight="1">
      <c r="A602" s="6"/>
      <c r="B602" s="6"/>
      <c r="C602" s="6"/>
      <c r="D602" s="6"/>
      <c r="E602" s="6"/>
      <c r="F602" s="3">
        <f t="shared" si="15"/>
        <v>0.1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ht="13.5" customHeight="1">
      <c r="A603" s="6"/>
      <c r="B603" s="6"/>
      <c r="C603" s="6"/>
      <c r="D603" s="6"/>
      <c r="E603" s="6"/>
      <c r="F603" s="3">
        <f t="shared" si="15"/>
        <v>0.1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ht="13.5" customHeight="1">
      <c r="A604" s="6"/>
      <c r="B604" s="6"/>
      <c r="C604" s="6"/>
      <c r="D604" s="6"/>
      <c r="E604" s="6"/>
      <c r="F604" s="3">
        <f t="shared" si="15"/>
        <v>0.1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ht="13.5" customHeight="1">
      <c r="A605" s="6"/>
      <c r="B605" s="6"/>
      <c r="C605" s="6"/>
      <c r="D605" s="6"/>
      <c r="E605" s="6"/>
      <c r="F605" s="3">
        <f t="shared" si="15"/>
        <v>0.1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ht="13.5" customHeight="1">
      <c r="A606" s="6"/>
      <c r="B606" s="6"/>
      <c r="C606" s="6"/>
      <c r="D606" s="6"/>
      <c r="E606" s="6"/>
      <c r="F606" s="3">
        <f t="shared" si="15"/>
        <v>0.1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ht="13.5" customHeight="1">
      <c r="A607" s="6"/>
      <c r="B607" s="6"/>
      <c r="C607" s="6"/>
      <c r="D607" s="6"/>
      <c r="E607" s="6"/>
      <c r="F607" s="3">
        <f t="shared" si="15"/>
        <v>0.1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ht="13.5" customHeight="1">
      <c r="A608" s="6"/>
      <c r="B608" s="6"/>
      <c r="C608" s="6"/>
      <c r="D608" s="6"/>
      <c r="E608" s="6"/>
      <c r="F608" s="3">
        <f t="shared" si="15"/>
        <v>0.1</v>
      </c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ht="13.5" customHeight="1">
      <c r="A609" s="6"/>
      <c r="B609" s="6"/>
      <c r="C609" s="6"/>
      <c r="D609" s="6"/>
      <c r="E609" s="6"/>
      <c r="F609" s="3">
        <f t="shared" si="15"/>
        <v>0.1</v>
      </c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ht="13.5" customHeight="1">
      <c r="A610" s="6"/>
      <c r="B610" s="6"/>
      <c r="C610" s="6"/>
      <c r="D610" s="6"/>
      <c r="E610" s="6"/>
      <c r="F610" s="3">
        <f t="shared" si="15"/>
        <v>0.1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ht="13.5" customHeight="1">
      <c r="A611" s="6"/>
      <c r="B611" s="6"/>
      <c r="C611" s="6"/>
      <c r="D611" s="6"/>
      <c r="E611" s="6"/>
      <c r="F611" s="3">
        <f t="shared" si="15"/>
        <v>0.1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ht="13.5" customHeight="1">
      <c r="A612" s="6"/>
      <c r="B612" s="6"/>
      <c r="C612" s="6"/>
      <c r="D612" s="6"/>
      <c r="E612" s="6"/>
      <c r="F612" s="3">
        <f t="shared" si="15"/>
        <v>0.1</v>
      </c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ht="13.5" customHeight="1">
      <c r="A613" s="6"/>
      <c r="B613" s="6"/>
      <c r="C613" s="6"/>
      <c r="D613" s="6"/>
      <c r="E613" s="6"/>
      <c r="F613" s="3">
        <f t="shared" si="15"/>
        <v>0.1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ht="13.5" customHeight="1">
      <c r="A614" s="6"/>
      <c r="B614" s="6"/>
      <c r="C614" s="6"/>
      <c r="D614" s="6"/>
      <c r="E614" s="6"/>
      <c r="F614" s="3">
        <f t="shared" si="15"/>
        <v>0.1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ht="13.5" customHeight="1">
      <c r="A615" s="6"/>
      <c r="B615" s="6"/>
      <c r="C615" s="6"/>
      <c r="D615" s="6"/>
      <c r="E615" s="6"/>
      <c r="F615" s="3">
        <f t="shared" si="15"/>
        <v>0.1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ht="13.5" customHeight="1">
      <c r="A616" s="6"/>
      <c r="B616" s="6"/>
      <c r="C616" s="6"/>
      <c r="D616" s="6"/>
      <c r="E616" s="6"/>
      <c r="F616" s="3">
        <f t="shared" si="15"/>
        <v>0.1</v>
      </c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ht="13.5" customHeight="1">
      <c r="A617" s="6"/>
      <c r="B617" s="6"/>
      <c r="C617" s="6"/>
      <c r="D617" s="6"/>
      <c r="E617" s="6"/>
      <c r="F617" s="3">
        <f t="shared" si="15"/>
        <v>0.1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ht="13.5" customHeight="1">
      <c r="A618" s="6"/>
      <c r="B618" s="6"/>
      <c r="C618" s="6"/>
      <c r="D618" s="6"/>
      <c r="E618" s="6"/>
      <c r="F618" s="3">
        <f t="shared" si="15"/>
        <v>0.1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ht="13.5" customHeight="1">
      <c r="A619" s="6"/>
      <c r="B619" s="6"/>
      <c r="C619" s="6"/>
      <c r="D619" s="6"/>
      <c r="E619" s="6"/>
      <c r="F619" s="3">
        <f t="shared" si="15"/>
        <v>0.1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ht="13.5" customHeight="1">
      <c r="A620" s="6"/>
      <c r="B620" s="6"/>
      <c r="C620" s="6"/>
      <c r="D620" s="6"/>
      <c r="E620" s="6"/>
      <c r="F620" s="3">
        <f t="shared" si="15"/>
        <v>0.1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ht="13.5" customHeight="1">
      <c r="A621" s="6"/>
      <c r="B621" s="6"/>
      <c r="C621" s="6"/>
      <c r="D621" s="6"/>
      <c r="E621" s="6"/>
      <c r="F621" s="3">
        <f t="shared" si="15"/>
        <v>0.1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ht="13.5" customHeight="1">
      <c r="A622" s="6"/>
      <c r="B622" s="6"/>
      <c r="C622" s="6"/>
      <c r="D622" s="6"/>
      <c r="E622" s="6"/>
      <c r="F622" s="3">
        <f t="shared" si="15"/>
        <v>0.1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ht="13.5" customHeight="1">
      <c r="A623" s="6"/>
      <c r="B623" s="6"/>
      <c r="C623" s="6"/>
      <c r="D623" s="6"/>
      <c r="E623" s="6"/>
      <c r="F623" s="3">
        <f t="shared" si="15"/>
        <v>0.1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ht="13.5" customHeight="1">
      <c r="A624" s="6"/>
      <c r="B624" s="6"/>
      <c r="C624" s="6"/>
      <c r="D624" s="6"/>
      <c r="E624" s="6"/>
      <c r="F624" s="3">
        <f t="shared" si="15"/>
        <v>0.1</v>
      </c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ht="13.5" customHeight="1">
      <c r="A625" s="6"/>
      <c r="B625" s="6"/>
      <c r="C625" s="6"/>
      <c r="D625" s="6"/>
      <c r="E625" s="6"/>
      <c r="F625" s="3">
        <f t="shared" si="15"/>
        <v>0.1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ht="13.5" customHeight="1">
      <c r="A626" s="6"/>
      <c r="B626" s="6"/>
      <c r="C626" s="6"/>
      <c r="D626" s="6"/>
      <c r="E626" s="6"/>
      <c r="F626" s="3">
        <f t="shared" si="15"/>
        <v>0.1</v>
      </c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ht="13.5" customHeight="1">
      <c r="A627" s="6"/>
      <c r="B627" s="6"/>
      <c r="C627" s="6"/>
      <c r="D627" s="6"/>
      <c r="E627" s="6"/>
      <c r="F627" s="3">
        <f t="shared" si="15"/>
        <v>0.1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ht="13.5" customHeight="1">
      <c r="A628" s="6"/>
      <c r="B628" s="6"/>
      <c r="C628" s="6"/>
      <c r="D628" s="6"/>
      <c r="E628" s="6"/>
      <c r="F628" s="3">
        <f t="shared" si="15"/>
        <v>0.1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ht="13.5" customHeight="1">
      <c r="A629" s="6"/>
      <c r="B629" s="6"/>
      <c r="C629" s="6"/>
      <c r="D629" s="6"/>
      <c r="E629" s="6"/>
      <c r="F629" s="3">
        <f t="shared" si="15"/>
        <v>0.1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ht="13.5" customHeight="1">
      <c r="A630" s="6"/>
      <c r="B630" s="6"/>
      <c r="C630" s="6"/>
      <c r="D630" s="6"/>
      <c r="E630" s="6"/>
      <c r="F630" s="3">
        <f t="shared" si="15"/>
        <v>0.1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ht="13.5" customHeight="1">
      <c r="A631" s="6"/>
      <c r="B631" s="6"/>
      <c r="C631" s="6"/>
      <c r="D631" s="6"/>
      <c r="E631" s="6"/>
      <c r="F631" s="3">
        <f t="shared" si="15"/>
        <v>0.1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ht="13.5" customHeight="1">
      <c r="A632" s="6"/>
      <c r="B632" s="6"/>
      <c r="C632" s="6"/>
      <c r="D632" s="6"/>
      <c r="E632" s="6"/>
      <c r="F632" s="3">
        <f t="shared" si="15"/>
        <v>0.1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ht="13.5" customHeight="1">
      <c r="A633" s="6"/>
      <c r="B633" s="6"/>
      <c r="C633" s="6"/>
      <c r="D633" s="6"/>
      <c r="E633" s="6"/>
      <c r="F633" s="3">
        <f t="shared" si="15"/>
        <v>0.1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ht="13.5" customHeight="1">
      <c r="A634" s="6"/>
      <c r="B634" s="6"/>
      <c r="C634" s="6"/>
      <c r="D634" s="6"/>
      <c r="E634" s="6"/>
      <c r="F634" s="3">
        <f t="shared" si="15"/>
        <v>0.1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ht="13.5" customHeight="1">
      <c r="A635" s="6"/>
      <c r="B635" s="6"/>
      <c r="C635" s="6"/>
      <c r="D635" s="6"/>
      <c r="E635" s="6"/>
      <c r="F635" s="3">
        <f t="shared" si="15"/>
        <v>0.1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ht="13.5" customHeight="1">
      <c r="A636" s="6"/>
      <c r="B636" s="6"/>
      <c r="C636" s="6"/>
      <c r="D636" s="6"/>
      <c r="E636" s="6"/>
      <c r="F636" s="3">
        <f t="shared" si="15"/>
        <v>0.1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ht="13.5" customHeight="1">
      <c r="A637" s="6"/>
      <c r="B637" s="6"/>
      <c r="C637" s="6"/>
      <c r="D637" s="6"/>
      <c r="E637" s="6"/>
      <c r="F637" s="3">
        <f t="shared" si="15"/>
        <v>0.1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ht="13.5" customHeight="1">
      <c r="A638" s="6"/>
      <c r="B638" s="6"/>
      <c r="C638" s="6"/>
      <c r="D638" s="6"/>
      <c r="E638" s="6"/>
      <c r="F638" s="3">
        <f t="shared" si="15"/>
        <v>0.1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ht="13.5" customHeight="1">
      <c r="A639" s="6"/>
      <c r="B639" s="6"/>
      <c r="C639" s="6"/>
      <c r="D639" s="6"/>
      <c r="E639" s="6"/>
      <c r="F639" s="3">
        <f t="shared" si="15"/>
        <v>0.1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ht="13.5" customHeight="1">
      <c r="A640" s="6"/>
      <c r="B640" s="6"/>
      <c r="C640" s="6"/>
      <c r="D640" s="6"/>
      <c r="E640" s="6"/>
      <c r="F640" s="3">
        <f t="shared" si="15"/>
        <v>0.1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ht="13.5" customHeight="1">
      <c r="A641" s="6"/>
      <c r="B641" s="6"/>
      <c r="C641" s="6"/>
      <c r="D641" s="6"/>
      <c r="E641" s="6"/>
      <c r="F641" s="3">
        <f t="shared" si="15"/>
        <v>0.1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ht="13.5" customHeight="1">
      <c r="A642" s="6"/>
      <c r="B642" s="6"/>
      <c r="C642" s="6"/>
      <c r="D642" s="6"/>
      <c r="E642" s="6"/>
      <c r="F642" s="3">
        <f t="shared" si="15"/>
        <v>0.1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ht="13.5" customHeight="1">
      <c r="A643" s="6"/>
      <c r="B643" s="6"/>
      <c r="C643" s="6"/>
      <c r="D643" s="6"/>
      <c r="E643" s="6"/>
      <c r="F643" s="3">
        <f t="shared" si="15"/>
        <v>0.1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ht="13.5" customHeight="1">
      <c r="A644" s="6"/>
      <c r="B644" s="6"/>
      <c r="C644" s="6"/>
      <c r="D644" s="6"/>
      <c r="E644" s="6"/>
      <c r="F644" s="3">
        <f t="shared" si="15"/>
        <v>0.1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ht="13.5" customHeight="1">
      <c r="A645" s="6"/>
      <c r="B645" s="6"/>
      <c r="C645" s="6"/>
      <c r="D645" s="6"/>
      <c r="E645" s="6"/>
      <c r="F645" s="3">
        <f t="shared" si="15"/>
        <v>0.1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ht="13.5" customHeight="1">
      <c r="A646" s="6"/>
      <c r="B646" s="6"/>
      <c r="C646" s="6"/>
      <c r="D646" s="6"/>
      <c r="E646" s="6"/>
      <c r="F646" s="3">
        <f t="shared" si="15"/>
        <v>0.1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ht="13.5" customHeight="1">
      <c r="A647" s="6"/>
      <c r="B647" s="6"/>
      <c r="C647" s="6"/>
      <c r="D647" s="6"/>
      <c r="E647" s="6"/>
      <c r="F647" s="3">
        <f t="shared" si="15"/>
        <v>0.1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ht="13.5" customHeight="1">
      <c r="A648" s="6"/>
      <c r="B648" s="6"/>
      <c r="C648" s="6"/>
      <c r="D648" s="6"/>
      <c r="E648" s="6"/>
      <c r="F648" s="3">
        <f t="shared" si="15"/>
        <v>0.1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ht="13.5" customHeight="1">
      <c r="A649" s="6"/>
      <c r="B649" s="6"/>
      <c r="C649" s="6"/>
      <c r="D649" s="6"/>
      <c r="E649" s="6"/>
      <c r="F649" s="3">
        <f t="shared" si="15"/>
        <v>0.1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ht="13.5" customHeight="1">
      <c r="A650" s="6"/>
      <c r="B650" s="6"/>
      <c r="C650" s="6"/>
      <c r="D650" s="6"/>
      <c r="E650" s="6"/>
      <c r="F650" s="3">
        <f t="shared" si="15"/>
        <v>0.1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ht="13.5" customHeight="1">
      <c r="A651" s="6"/>
      <c r="B651" s="6"/>
      <c r="C651" s="6"/>
      <c r="D651" s="6"/>
      <c r="E651" s="6"/>
      <c r="F651" s="3">
        <f t="shared" si="15"/>
        <v>0.1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ht="13.5" customHeight="1">
      <c r="A652" s="6"/>
      <c r="B652" s="6"/>
      <c r="C652" s="6"/>
      <c r="D652" s="6"/>
      <c r="E652" s="6"/>
      <c r="F652" s="3">
        <f t="shared" si="15"/>
        <v>0.1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ht="13.5" customHeight="1">
      <c r="A653" s="6"/>
      <c r="B653" s="6"/>
      <c r="C653" s="6"/>
      <c r="D653" s="6"/>
      <c r="E653" s="6"/>
      <c r="F653" s="3">
        <f t="shared" si="15"/>
        <v>0.1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ht="13.5" customHeight="1">
      <c r="A654" s="6"/>
      <c r="B654" s="6"/>
      <c r="C654" s="6"/>
      <c r="D654" s="6"/>
      <c r="E654" s="6"/>
      <c r="F654" s="3">
        <f t="shared" si="15"/>
        <v>0.1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ht="13.5" customHeight="1">
      <c r="A655" s="6"/>
      <c r="B655" s="6"/>
      <c r="C655" s="6"/>
      <c r="D655" s="6"/>
      <c r="E655" s="6"/>
      <c r="F655" s="3">
        <f t="shared" si="15"/>
        <v>0.1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ht="13.5" customHeight="1">
      <c r="A656" s="6"/>
      <c r="B656" s="6"/>
      <c r="C656" s="6"/>
      <c r="D656" s="6"/>
      <c r="E656" s="6"/>
      <c r="F656" s="3">
        <f t="shared" si="15"/>
        <v>0.1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ht="13.5" customHeight="1">
      <c r="A657" s="6"/>
      <c r="B657" s="6"/>
      <c r="C657" s="6"/>
      <c r="D657" s="6"/>
      <c r="E657" s="6"/>
      <c r="F657" s="3">
        <f t="shared" si="15"/>
        <v>0.1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ht="13.5" customHeight="1">
      <c r="A658" s="6"/>
      <c r="B658" s="6"/>
      <c r="C658" s="6"/>
      <c r="D658" s="6"/>
      <c r="E658" s="6"/>
      <c r="F658" s="3">
        <f t="shared" si="15"/>
        <v>0.1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ht="13.5" customHeight="1">
      <c r="A659" s="6"/>
      <c r="B659" s="6"/>
      <c r="C659" s="6"/>
      <c r="D659" s="6"/>
      <c r="E659" s="6"/>
      <c r="F659" s="3">
        <f t="shared" si="15"/>
        <v>0.1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ht="13.5" customHeight="1">
      <c r="A660" s="6"/>
      <c r="B660" s="6"/>
      <c r="C660" s="6"/>
      <c r="D660" s="6"/>
      <c r="E660" s="6"/>
      <c r="F660" s="3">
        <f t="shared" si="15"/>
        <v>0.1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ht="13.5" customHeight="1">
      <c r="A661" s="6"/>
      <c r="B661" s="6"/>
      <c r="C661" s="6"/>
      <c r="D661" s="6"/>
      <c r="E661" s="6"/>
      <c r="F661" s="3">
        <f t="shared" si="15"/>
        <v>0.1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ht="13.5" customHeight="1">
      <c r="A662" s="6"/>
      <c r="B662" s="6"/>
      <c r="C662" s="6"/>
      <c r="D662" s="6"/>
      <c r="E662" s="6"/>
      <c r="F662" s="3">
        <f t="shared" si="15"/>
        <v>0.1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ht="13.5" customHeight="1">
      <c r="A663" s="6"/>
      <c r="B663" s="6"/>
      <c r="C663" s="6"/>
      <c r="D663" s="6"/>
      <c r="E663" s="6"/>
      <c r="F663" s="3">
        <f t="shared" si="15"/>
        <v>0.1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ht="13.5" customHeight="1">
      <c r="A664" s="6"/>
      <c r="B664" s="6"/>
      <c r="C664" s="6"/>
      <c r="D664" s="6"/>
      <c r="E664" s="6"/>
      <c r="F664" s="3">
        <f t="shared" si="15"/>
        <v>0.1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ht="13.5" customHeight="1">
      <c r="A665" s="6"/>
      <c r="B665" s="6"/>
      <c r="C665" s="6"/>
      <c r="D665" s="6"/>
      <c r="E665" s="6"/>
      <c r="F665" s="3">
        <f t="shared" si="15"/>
        <v>0.1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ht="13.5" customHeight="1">
      <c r="A666" s="6"/>
      <c r="B666" s="6"/>
      <c r="C666" s="6"/>
      <c r="D666" s="6"/>
      <c r="E666" s="6"/>
      <c r="F666" s="3">
        <f t="shared" si="15"/>
        <v>0.1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ht="13.5" customHeight="1">
      <c r="A667" s="6"/>
      <c r="B667" s="6"/>
      <c r="C667" s="6"/>
      <c r="D667" s="6"/>
      <c r="E667" s="6"/>
      <c r="F667" s="3">
        <f t="shared" si="15"/>
        <v>0.1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ht="13.5" customHeight="1">
      <c r="A668" s="6"/>
      <c r="B668" s="6"/>
      <c r="C668" s="6"/>
      <c r="D668" s="6"/>
      <c r="E668" s="6"/>
      <c r="F668" s="3">
        <f t="shared" si="15"/>
        <v>0.1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ht="13.5" customHeight="1">
      <c r="A669" s="6"/>
      <c r="B669" s="6"/>
      <c r="C669" s="6"/>
      <c r="D669" s="6"/>
      <c r="E669" s="6"/>
      <c r="F669" s="3">
        <f t="shared" si="15"/>
        <v>0.1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ht="13.5" customHeight="1">
      <c r="A670" s="6"/>
      <c r="B670" s="6"/>
      <c r="C670" s="6"/>
      <c r="D670" s="6"/>
      <c r="E670" s="6"/>
      <c r="F670" s="3">
        <f t="shared" si="15"/>
        <v>0.1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ht="13.5" customHeight="1">
      <c r="A671" s="6"/>
      <c r="B671" s="6"/>
      <c r="C671" s="6"/>
      <c r="D671" s="6"/>
      <c r="E671" s="6"/>
      <c r="F671" s="3">
        <f t="shared" si="15"/>
        <v>0.1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ht="13.5" customHeight="1">
      <c r="A672" s="6"/>
      <c r="B672" s="6"/>
      <c r="C672" s="6"/>
      <c r="D672" s="6"/>
      <c r="E672" s="6"/>
      <c r="F672" s="3">
        <f t="shared" si="15"/>
        <v>0.1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ht="13.5" customHeight="1">
      <c r="A673" s="6"/>
      <c r="B673" s="6"/>
      <c r="C673" s="6"/>
      <c r="D673" s="6"/>
      <c r="E673" s="6"/>
      <c r="F673" s="3">
        <f t="shared" si="15"/>
        <v>0.1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ht="13.5" customHeight="1">
      <c r="A674" s="6"/>
      <c r="B674" s="6"/>
      <c r="C674" s="6"/>
      <c r="D674" s="6"/>
      <c r="E674" s="6"/>
      <c r="F674" s="3">
        <f t="shared" si="15"/>
        <v>0.1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ht="13.5" customHeight="1">
      <c r="A675" s="6"/>
      <c r="B675" s="6"/>
      <c r="C675" s="6"/>
      <c r="D675" s="6"/>
      <c r="E675" s="6"/>
      <c r="F675" s="3">
        <f t="shared" si="15"/>
        <v>0.1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ht="13.5" customHeight="1">
      <c r="A676" s="6"/>
      <c r="B676" s="6"/>
      <c r="C676" s="6"/>
      <c r="D676" s="6"/>
      <c r="E676" s="6"/>
      <c r="F676" s="3">
        <f t="shared" si="15"/>
        <v>0.1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ht="13.5" customHeight="1">
      <c r="A677" s="6"/>
      <c r="B677" s="6"/>
      <c r="C677" s="6"/>
      <c r="D677" s="6"/>
      <c r="E677" s="6"/>
      <c r="F677" s="3">
        <f t="shared" si="15"/>
        <v>0.1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ht="13.5" customHeight="1">
      <c r="A678" s="6"/>
      <c r="B678" s="6"/>
      <c r="C678" s="6"/>
      <c r="D678" s="6"/>
      <c r="E678" s="6"/>
      <c r="F678" s="3">
        <f t="shared" si="15"/>
        <v>0.1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ht="13.5" customHeight="1">
      <c r="A679" s="6"/>
      <c r="B679" s="6"/>
      <c r="C679" s="6"/>
      <c r="D679" s="6"/>
      <c r="E679" s="6"/>
      <c r="F679" s="3">
        <f t="shared" si="15"/>
        <v>0.1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ht="13.5" customHeight="1">
      <c r="A680" s="6"/>
      <c r="B680" s="6"/>
      <c r="C680" s="6"/>
      <c r="D680" s="6"/>
      <c r="E680" s="6"/>
      <c r="F680" s="3">
        <f t="shared" si="15"/>
        <v>0.1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</row>
    <row r="681" ht="13.5" customHeight="1">
      <c r="A681" s="6"/>
      <c r="B681" s="6"/>
      <c r="C681" s="6"/>
      <c r="D681" s="6"/>
      <c r="E681" s="6"/>
      <c r="F681" s="3">
        <f t="shared" si="15"/>
        <v>0.1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</row>
    <row r="682" ht="13.5" customHeight="1">
      <c r="A682" s="6"/>
      <c r="B682" s="6"/>
      <c r="C682" s="6"/>
      <c r="D682" s="6"/>
      <c r="E682" s="6"/>
      <c r="F682" s="3">
        <f t="shared" si="15"/>
        <v>0.1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</row>
    <row r="683" ht="13.5" customHeight="1">
      <c r="A683" s="6"/>
      <c r="B683" s="6"/>
      <c r="C683" s="6"/>
      <c r="D683" s="6"/>
      <c r="E683" s="6"/>
      <c r="F683" s="3">
        <f t="shared" si="15"/>
        <v>0.1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</row>
    <row r="684" ht="13.5" customHeight="1">
      <c r="A684" s="6"/>
      <c r="B684" s="6"/>
      <c r="C684" s="6"/>
      <c r="D684" s="6"/>
      <c r="E684" s="6"/>
      <c r="F684" s="3">
        <f t="shared" si="15"/>
        <v>0.1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</row>
    <row r="685" ht="13.5" customHeight="1">
      <c r="A685" s="6"/>
      <c r="B685" s="6"/>
      <c r="C685" s="6"/>
      <c r="D685" s="6"/>
      <c r="E685" s="6"/>
      <c r="F685" s="3">
        <f t="shared" si="15"/>
        <v>0.1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</row>
    <row r="686" ht="13.5" customHeight="1">
      <c r="A686" s="6"/>
      <c r="B686" s="6"/>
      <c r="C686" s="6"/>
      <c r="D686" s="6"/>
      <c r="E686" s="6"/>
      <c r="F686" s="3">
        <f t="shared" si="15"/>
        <v>0.1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</row>
    <row r="687" ht="13.5" customHeight="1">
      <c r="A687" s="6"/>
      <c r="B687" s="6"/>
      <c r="C687" s="6"/>
      <c r="D687" s="6"/>
      <c r="E687" s="6"/>
      <c r="F687" s="3">
        <f t="shared" si="15"/>
        <v>0.1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</row>
    <row r="688" ht="13.5" customHeight="1">
      <c r="A688" s="6"/>
      <c r="B688" s="6"/>
      <c r="C688" s="6"/>
      <c r="D688" s="6"/>
      <c r="E688" s="6"/>
      <c r="F688" s="3">
        <f t="shared" si="15"/>
        <v>0.1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</row>
    <row r="689" ht="13.5" customHeight="1">
      <c r="A689" s="6"/>
      <c r="B689" s="6"/>
      <c r="C689" s="6"/>
      <c r="D689" s="6"/>
      <c r="E689" s="6"/>
      <c r="F689" s="3">
        <f t="shared" si="15"/>
        <v>0.1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</row>
    <row r="690" ht="13.5" customHeight="1">
      <c r="A690" s="6"/>
      <c r="B690" s="6"/>
      <c r="C690" s="6"/>
      <c r="D690" s="6"/>
      <c r="E690" s="6"/>
      <c r="F690" s="3">
        <f t="shared" si="15"/>
        <v>0.1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</row>
    <row r="691" ht="13.5" customHeight="1">
      <c r="A691" s="6"/>
      <c r="B691" s="6"/>
      <c r="C691" s="6"/>
      <c r="D691" s="6"/>
      <c r="E691" s="6"/>
      <c r="F691" s="3">
        <f t="shared" si="15"/>
        <v>0.1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</row>
    <row r="692" ht="13.5" customHeight="1">
      <c r="A692" s="6"/>
      <c r="B692" s="6"/>
      <c r="C692" s="6"/>
      <c r="D692" s="6"/>
      <c r="E692" s="6"/>
      <c r="F692" s="3">
        <f t="shared" si="15"/>
        <v>0.1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</row>
    <row r="693" ht="13.5" customHeight="1">
      <c r="A693" s="6"/>
      <c r="B693" s="6"/>
      <c r="C693" s="6"/>
      <c r="D693" s="6"/>
      <c r="E693" s="6"/>
      <c r="F693" s="3">
        <f t="shared" si="15"/>
        <v>0.1</v>
      </c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</row>
    <row r="694" ht="13.5" customHeight="1">
      <c r="A694" s="6"/>
      <c r="B694" s="6"/>
      <c r="C694" s="6"/>
      <c r="D694" s="6"/>
      <c r="E694" s="6"/>
      <c r="F694" s="3">
        <f t="shared" si="15"/>
        <v>0.1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</row>
    <row r="695" ht="13.5" customHeight="1">
      <c r="A695" s="6"/>
      <c r="B695" s="6"/>
      <c r="C695" s="6"/>
      <c r="D695" s="6"/>
      <c r="E695" s="6"/>
      <c r="F695" s="3">
        <f t="shared" si="15"/>
        <v>0.1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</row>
    <row r="696" ht="13.5" customHeight="1">
      <c r="A696" s="6"/>
      <c r="B696" s="6"/>
      <c r="C696" s="6"/>
      <c r="D696" s="6"/>
      <c r="E696" s="6"/>
      <c r="F696" s="3">
        <f t="shared" si="15"/>
        <v>0.1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</row>
    <row r="697" ht="13.5" customHeight="1">
      <c r="A697" s="6"/>
      <c r="B697" s="6"/>
      <c r="C697" s="6"/>
      <c r="D697" s="6"/>
      <c r="E697" s="6"/>
      <c r="F697" s="3">
        <f t="shared" si="15"/>
        <v>0.1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</row>
    <row r="698" ht="13.5" customHeight="1">
      <c r="A698" s="6"/>
      <c r="B698" s="6"/>
      <c r="C698" s="6"/>
      <c r="D698" s="6"/>
      <c r="E698" s="6"/>
      <c r="F698" s="3">
        <f t="shared" si="15"/>
        <v>0.1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</row>
    <row r="699" ht="13.5" customHeight="1">
      <c r="A699" s="6"/>
      <c r="B699" s="6"/>
      <c r="C699" s="6"/>
      <c r="D699" s="6"/>
      <c r="E699" s="6"/>
      <c r="F699" s="3">
        <f t="shared" si="15"/>
        <v>0.1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</row>
    <row r="700" ht="13.5" customHeight="1">
      <c r="A700" s="6"/>
      <c r="B700" s="6"/>
      <c r="C700" s="6"/>
      <c r="D700" s="6"/>
      <c r="E700" s="6"/>
      <c r="F700" s="3">
        <f t="shared" si="15"/>
        <v>0.1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</row>
    <row r="701" ht="13.5" customHeight="1">
      <c r="A701" s="6"/>
      <c r="B701" s="6"/>
      <c r="C701" s="6"/>
      <c r="D701" s="6"/>
      <c r="E701" s="6"/>
      <c r="F701" s="3">
        <f t="shared" si="15"/>
        <v>0.1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</row>
    <row r="702" ht="13.5" customHeight="1">
      <c r="A702" s="6"/>
      <c r="B702" s="6"/>
      <c r="C702" s="6"/>
      <c r="D702" s="6"/>
      <c r="E702" s="6"/>
      <c r="F702" s="3">
        <f t="shared" si="15"/>
        <v>0.1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</row>
    <row r="703" ht="13.5" customHeight="1">
      <c r="A703" s="2"/>
      <c r="B703" s="2"/>
      <c r="C703" s="2"/>
      <c r="D703" s="2"/>
      <c r="E703" s="2"/>
      <c r="F703" s="3">
        <f t="shared" si="15"/>
        <v>0.1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</row>
    <row r="704" ht="13.5" customHeight="1">
      <c r="A704" s="2"/>
      <c r="B704" s="2"/>
      <c r="C704" s="2"/>
      <c r="D704" s="2"/>
      <c r="E704" s="2"/>
      <c r="F704" s="3">
        <f t="shared" si="15"/>
        <v>0.1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</row>
    <row r="705" ht="13.5" customHeight="1">
      <c r="A705" s="2"/>
      <c r="B705" s="2"/>
      <c r="C705" s="2"/>
      <c r="D705" s="2"/>
      <c r="E705" s="2"/>
      <c r="F705" s="3">
        <f t="shared" si="15"/>
        <v>0.1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</row>
    <row r="706" ht="13.5" customHeight="1">
      <c r="A706" s="2"/>
      <c r="B706" s="2"/>
      <c r="C706" s="2"/>
      <c r="D706" s="2"/>
      <c r="E706" s="2"/>
      <c r="F706" s="3">
        <f t="shared" si="15"/>
        <v>0.1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</row>
    <row r="707" ht="13.5" customHeight="1">
      <c r="A707" s="2"/>
      <c r="B707" s="2"/>
      <c r="C707" s="2"/>
      <c r="D707" s="2"/>
      <c r="E707" s="2"/>
      <c r="F707" s="3">
        <f t="shared" si="15"/>
        <v>0.1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</row>
    <row r="708" ht="13.5" customHeight="1">
      <c r="A708" s="2"/>
      <c r="B708" s="2"/>
      <c r="C708" s="2"/>
      <c r="D708" s="2"/>
      <c r="E708" s="2"/>
      <c r="F708" s="3">
        <f t="shared" si="15"/>
        <v>0.1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</row>
    <row r="709" ht="13.5" customHeight="1">
      <c r="A709" s="2"/>
      <c r="B709" s="2"/>
      <c r="C709" s="2"/>
      <c r="D709" s="2"/>
      <c r="E709" s="2"/>
      <c r="F709" s="3">
        <f t="shared" si="15"/>
        <v>0.1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</row>
    <row r="710" ht="13.5" customHeight="1">
      <c r="A710" s="2"/>
      <c r="B710" s="2"/>
      <c r="C710" s="2"/>
      <c r="D710" s="2"/>
      <c r="E710" s="2"/>
      <c r="F710" s="3">
        <f t="shared" si="15"/>
        <v>0.1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</row>
    <row r="711" ht="13.5" customHeight="1">
      <c r="A711" s="2"/>
      <c r="B711" s="2"/>
      <c r="C711" s="2"/>
      <c r="D711" s="2"/>
      <c r="E711" s="2"/>
      <c r="F711" s="3">
        <f t="shared" si="15"/>
        <v>0.1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</row>
    <row r="712" ht="13.5" customHeight="1">
      <c r="A712" s="2"/>
      <c r="B712" s="2"/>
      <c r="C712" s="2"/>
      <c r="D712" s="2"/>
      <c r="E712" s="2"/>
      <c r="F712" s="3">
        <f t="shared" si="15"/>
        <v>0.1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</row>
    <row r="713" ht="13.5" customHeight="1">
      <c r="A713" s="2"/>
      <c r="B713" s="2"/>
      <c r="C713" s="2"/>
      <c r="D713" s="2"/>
      <c r="E713" s="2"/>
      <c r="F713" s="3">
        <f t="shared" si="15"/>
        <v>0.1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</row>
    <row r="714" ht="13.5" customHeight="1">
      <c r="A714" s="2"/>
      <c r="B714" s="2"/>
      <c r="C714" s="2"/>
      <c r="D714" s="2"/>
      <c r="E714" s="2"/>
      <c r="F714" s="3">
        <f t="shared" si="15"/>
        <v>0.1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</row>
    <row r="715" ht="13.5" customHeight="1">
      <c r="A715" s="2"/>
      <c r="B715" s="2"/>
      <c r="C715" s="2"/>
      <c r="D715" s="2"/>
      <c r="E715" s="2"/>
      <c r="F715" s="3">
        <f t="shared" si="15"/>
        <v>0.1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</row>
    <row r="716" ht="13.5" customHeight="1">
      <c r="A716" s="2"/>
      <c r="B716" s="2"/>
      <c r="C716" s="2"/>
      <c r="D716" s="2"/>
      <c r="E716" s="2"/>
      <c r="F716" s="3">
        <f t="shared" si="15"/>
        <v>0.1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</row>
    <row r="717" ht="13.5" customHeight="1">
      <c r="A717" s="2"/>
      <c r="B717" s="2"/>
      <c r="C717" s="2"/>
      <c r="D717" s="2"/>
      <c r="E717" s="2"/>
      <c r="F717" s="3">
        <f t="shared" si="15"/>
        <v>0.1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</row>
    <row r="718" ht="13.5" customHeight="1">
      <c r="A718" s="2"/>
      <c r="B718" s="2"/>
      <c r="C718" s="2"/>
      <c r="D718" s="2"/>
      <c r="E718" s="2"/>
      <c r="F718" s="3">
        <f t="shared" si="15"/>
        <v>0.1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</row>
    <row r="719" ht="13.5" customHeight="1">
      <c r="A719" s="2"/>
      <c r="B719" s="2"/>
      <c r="C719" s="2"/>
      <c r="D719" s="2"/>
      <c r="E719" s="2"/>
      <c r="F719" s="3">
        <f t="shared" si="15"/>
        <v>0.1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</row>
    <row r="720" ht="13.5" customHeight="1">
      <c r="A720" s="2"/>
      <c r="B720" s="2"/>
      <c r="C720" s="2"/>
      <c r="D720" s="2"/>
      <c r="E720" s="2"/>
      <c r="F720" s="3">
        <f t="shared" si="15"/>
        <v>0.1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</row>
    <row r="721" ht="13.5" customHeight="1">
      <c r="A721" s="2"/>
      <c r="B721" s="2"/>
      <c r="C721" s="2"/>
      <c r="D721" s="2"/>
      <c r="E721" s="2"/>
      <c r="F721" s="3">
        <f t="shared" si="15"/>
        <v>0.1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</row>
    <row r="722" ht="13.5" customHeight="1">
      <c r="A722" s="2"/>
      <c r="B722" s="2"/>
      <c r="C722" s="2"/>
      <c r="D722" s="2"/>
      <c r="E722" s="2"/>
      <c r="F722" s="3">
        <f t="shared" si="15"/>
        <v>0.1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</row>
    <row r="723" ht="13.5" customHeight="1">
      <c r="A723" s="2"/>
      <c r="B723" s="2"/>
      <c r="C723" s="2"/>
      <c r="D723" s="2"/>
      <c r="E723" s="2"/>
      <c r="F723" s="3">
        <f t="shared" si="15"/>
        <v>0.1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</row>
    <row r="724" ht="13.5" customHeight="1">
      <c r="A724" s="2"/>
      <c r="B724" s="2"/>
      <c r="C724" s="2"/>
      <c r="D724" s="2"/>
      <c r="E724" s="2"/>
      <c r="F724" s="3">
        <f t="shared" si="15"/>
        <v>0.1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</row>
    <row r="725" ht="13.5" customHeight="1">
      <c r="A725" s="2"/>
      <c r="B725" s="2"/>
      <c r="C725" s="2"/>
      <c r="D725" s="2"/>
      <c r="E725" s="2"/>
      <c r="F725" s="3">
        <f t="shared" si="15"/>
        <v>0.1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</row>
    <row r="726" ht="13.5" customHeight="1">
      <c r="A726" s="2"/>
      <c r="B726" s="2"/>
      <c r="C726" s="2"/>
      <c r="D726" s="2"/>
      <c r="E726" s="2"/>
      <c r="F726" s="3">
        <f t="shared" si="15"/>
        <v>0.1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</row>
    <row r="727" ht="13.5" customHeight="1">
      <c r="A727" s="2"/>
      <c r="B727" s="2"/>
      <c r="C727" s="2"/>
      <c r="D727" s="2"/>
      <c r="E727" s="2"/>
      <c r="F727" s="3">
        <f t="shared" si="15"/>
        <v>0.1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</row>
    <row r="728" ht="13.5" customHeight="1">
      <c r="A728" s="2"/>
      <c r="B728" s="2"/>
      <c r="C728" s="2"/>
      <c r="D728" s="2"/>
      <c r="E728" s="2"/>
      <c r="F728" s="3">
        <f t="shared" si="15"/>
        <v>0.1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</row>
    <row r="729" ht="13.5" customHeight="1">
      <c r="A729" s="2"/>
      <c r="B729" s="2"/>
      <c r="C729" s="2"/>
      <c r="D729" s="2"/>
      <c r="E729" s="2"/>
      <c r="F729" s="3">
        <f t="shared" si="15"/>
        <v>0.1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</row>
    <row r="730" ht="13.5" customHeight="1">
      <c r="A730" s="2"/>
      <c r="B730" s="2"/>
      <c r="C730" s="2"/>
      <c r="D730" s="2"/>
      <c r="E730" s="2"/>
      <c r="F730" s="3">
        <f t="shared" si="15"/>
        <v>0.1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</row>
    <row r="731" ht="13.5" customHeight="1">
      <c r="A731" s="2"/>
      <c r="B731" s="2"/>
      <c r="C731" s="2"/>
      <c r="D731" s="2"/>
      <c r="E731" s="2"/>
      <c r="F731" s="3">
        <f t="shared" si="15"/>
        <v>0.1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</row>
    <row r="732" ht="13.5" customHeight="1">
      <c r="A732" s="2"/>
      <c r="B732" s="2"/>
      <c r="C732" s="2"/>
      <c r="D732" s="2"/>
      <c r="E732" s="2"/>
      <c r="F732" s="3">
        <f t="shared" si="15"/>
        <v>0.1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</row>
    <row r="733" ht="13.5" customHeight="1">
      <c r="A733" s="2"/>
      <c r="B733" s="2"/>
      <c r="C733" s="2"/>
      <c r="D733" s="2"/>
      <c r="E733" s="2"/>
      <c r="F733" s="3">
        <f t="shared" si="15"/>
        <v>0.1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</row>
    <row r="734" ht="13.5" customHeight="1">
      <c r="A734" s="2"/>
      <c r="B734" s="2"/>
      <c r="C734" s="2"/>
      <c r="D734" s="2"/>
      <c r="E734" s="2"/>
      <c r="F734" s="3">
        <f t="shared" si="15"/>
        <v>0.1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</row>
    <row r="735" ht="13.5" customHeight="1">
      <c r="A735" s="2"/>
      <c r="B735" s="2"/>
      <c r="C735" s="2"/>
      <c r="D735" s="2"/>
      <c r="E735" s="2"/>
      <c r="F735" s="3">
        <f t="shared" si="15"/>
        <v>0.1</v>
      </c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</row>
    <row r="736" ht="13.5" customHeight="1">
      <c r="A736" s="2"/>
      <c r="B736" s="2"/>
      <c r="C736" s="2"/>
      <c r="D736" s="2"/>
      <c r="E736" s="2"/>
      <c r="F736" s="3">
        <f t="shared" si="15"/>
        <v>0.1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</row>
    <row r="737" ht="13.5" customHeight="1">
      <c r="A737" s="2"/>
      <c r="B737" s="2"/>
      <c r="C737" s="2"/>
      <c r="D737" s="2"/>
      <c r="E737" s="2"/>
      <c r="F737" s="3">
        <f t="shared" si="15"/>
        <v>0.1</v>
      </c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</row>
    <row r="738" ht="13.5" customHeight="1">
      <c r="A738" s="2"/>
      <c r="B738" s="2"/>
      <c r="C738" s="2"/>
      <c r="D738" s="2"/>
      <c r="E738" s="2"/>
      <c r="F738" s="3">
        <f t="shared" si="15"/>
        <v>0.1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</row>
    <row r="739" ht="13.5" customHeight="1">
      <c r="A739" s="2"/>
      <c r="B739" s="2"/>
      <c r="C739" s="2"/>
      <c r="D739" s="2"/>
      <c r="E739" s="2"/>
      <c r="F739" s="3">
        <f t="shared" si="15"/>
        <v>0.1</v>
      </c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</row>
    <row r="740" ht="13.5" customHeight="1">
      <c r="A740" s="2"/>
      <c r="B740" s="2"/>
      <c r="C740" s="2"/>
      <c r="D740" s="2"/>
      <c r="E740" s="2"/>
      <c r="F740" s="3">
        <f t="shared" si="15"/>
        <v>0.1</v>
      </c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</row>
    <row r="741" ht="13.5" customHeight="1">
      <c r="A741" s="2"/>
      <c r="B741" s="2"/>
      <c r="C741" s="2"/>
      <c r="D741" s="2"/>
      <c r="E741" s="2"/>
      <c r="F741" s="3">
        <f t="shared" si="15"/>
        <v>0.1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</row>
    <row r="742" ht="13.5" customHeight="1">
      <c r="A742" s="2"/>
      <c r="B742" s="2"/>
      <c r="C742" s="2"/>
      <c r="D742" s="2"/>
      <c r="E742" s="2"/>
      <c r="F742" s="3">
        <f t="shared" si="15"/>
        <v>0.1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</row>
    <row r="743" ht="13.5" customHeight="1">
      <c r="A743" s="2"/>
      <c r="B743" s="2"/>
      <c r="C743" s="2"/>
      <c r="D743" s="2"/>
      <c r="E743" s="2"/>
      <c r="F743" s="3">
        <f t="shared" si="15"/>
        <v>0.1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</row>
    <row r="744" ht="13.5" customHeight="1">
      <c r="A744" s="2"/>
      <c r="B744" s="2"/>
      <c r="C744" s="2"/>
      <c r="D744" s="2"/>
      <c r="E744" s="2"/>
      <c r="F744" s="3">
        <f t="shared" si="15"/>
        <v>0.1</v>
      </c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</row>
    <row r="745" ht="13.5" customHeight="1">
      <c r="A745" s="2"/>
      <c r="B745" s="2"/>
      <c r="C745" s="2"/>
      <c r="D745" s="2"/>
      <c r="E745" s="2"/>
      <c r="F745" s="3">
        <f t="shared" si="15"/>
        <v>0.1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</row>
    <row r="746" ht="13.5" customHeight="1">
      <c r="A746" s="2"/>
      <c r="B746" s="2"/>
      <c r="C746" s="2"/>
      <c r="D746" s="2"/>
      <c r="E746" s="2"/>
      <c r="F746" s="3">
        <f t="shared" si="15"/>
        <v>0.1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</row>
    <row r="747" ht="13.5" customHeight="1">
      <c r="A747" s="2"/>
      <c r="B747" s="2"/>
      <c r="C747" s="2"/>
      <c r="D747" s="2"/>
      <c r="E747" s="2"/>
      <c r="F747" s="3">
        <f t="shared" si="15"/>
        <v>0.1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</row>
    <row r="748" ht="13.5" customHeight="1">
      <c r="A748" s="2"/>
      <c r="B748" s="2"/>
      <c r="C748" s="2"/>
      <c r="D748" s="2"/>
      <c r="E748" s="2"/>
      <c r="F748" s="3">
        <f t="shared" si="15"/>
        <v>0.1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</row>
    <row r="749" ht="13.5" customHeight="1">
      <c r="A749" s="2"/>
      <c r="B749" s="2"/>
      <c r="C749" s="2"/>
      <c r="D749" s="2"/>
      <c r="E749" s="2"/>
      <c r="F749" s="3">
        <f t="shared" si="15"/>
        <v>0.1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</row>
    <row r="750" ht="13.5" customHeight="1">
      <c r="A750" s="2"/>
      <c r="B750" s="2"/>
      <c r="C750" s="2"/>
      <c r="D750" s="2"/>
      <c r="E750" s="2"/>
      <c r="F750" s="3">
        <f t="shared" si="15"/>
        <v>0.1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</row>
    <row r="751" ht="13.5" customHeight="1">
      <c r="A751" s="2"/>
      <c r="B751" s="2"/>
      <c r="C751" s="2"/>
      <c r="D751" s="2"/>
      <c r="E751" s="2"/>
      <c r="F751" s="3">
        <f t="shared" si="15"/>
        <v>0.1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</row>
    <row r="752" ht="13.5" customHeight="1">
      <c r="A752" s="2"/>
      <c r="B752" s="2"/>
      <c r="C752" s="2"/>
      <c r="D752" s="2"/>
      <c r="E752" s="2"/>
      <c r="F752" s="3">
        <f t="shared" si="15"/>
        <v>0.1</v>
      </c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</row>
    <row r="753" ht="13.5" customHeight="1">
      <c r="A753" s="2"/>
      <c r="B753" s="2"/>
      <c r="C753" s="2"/>
      <c r="D753" s="2"/>
      <c r="E753" s="2"/>
      <c r="F753" s="3">
        <f t="shared" si="15"/>
        <v>0.1</v>
      </c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</row>
    <row r="754" ht="13.5" customHeight="1">
      <c r="A754" s="2"/>
      <c r="B754" s="2"/>
      <c r="C754" s="2"/>
      <c r="D754" s="2"/>
      <c r="E754" s="2"/>
      <c r="F754" s="3">
        <f t="shared" si="15"/>
        <v>0.1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</row>
    <row r="755" ht="13.5" customHeight="1">
      <c r="A755" s="2"/>
      <c r="B755" s="2"/>
      <c r="C755" s="2"/>
      <c r="D755" s="2"/>
      <c r="E755" s="2"/>
      <c r="F755" s="3">
        <f t="shared" si="15"/>
        <v>0.1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</row>
    <row r="756" ht="13.5" customHeight="1">
      <c r="A756" s="2"/>
      <c r="B756" s="2"/>
      <c r="C756" s="2"/>
      <c r="D756" s="2"/>
      <c r="E756" s="2"/>
      <c r="F756" s="3">
        <f t="shared" si="15"/>
        <v>0.1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</row>
    <row r="757" ht="13.5" customHeight="1">
      <c r="A757" s="2"/>
      <c r="B757" s="2"/>
      <c r="C757" s="2"/>
      <c r="D757" s="2"/>
      <c r="E757" s="2"/>
      <c r="F757" s="3">
        <f t="shared" si="15"/>
        <v>0.1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</row>
    <row r="758" ht="13.5" customHeight="1">
      <c r="A758" s="2"/>
      <c r="B758" s="2"/>
      <c r="C758" s="2"/>
      <c r="D758" s="2"/>
      <c r="E758" s="2"/>
      <c r="F758" s="3">
        <f t="shared" si="15"/>
        <v>0.1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</row>
    <row r="759" ht="13.5" customHeight="1">
      <c r="A759" s="2"/>
      <c r="B759" s="2"/>
      <c r="C759" s="2"/>
      <c r="D759" s="2"/>
      <c r="E759" s="2"/>
      <c r="F759" s="3">
        <f t="shared" si="15"/>
        <v>0.1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</row>
    <row r="760" ht="13.5" customHeight="1">
      <c r="A760" s="2"/>
      <c r="B760" s="2"/>
      <c r="C760" s="2"/>
      <c r="D760" s="2"/>
      <c r="E760" s="2"/>
      <c r="F760" s="3">
        <f t="shared" si="15"/>
        <v>0.1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</row>
    <row r="761" ht="13.5" customHeight="1">
      <c r="A761" s="2"/>
      <c r="B761" s="2"/>
      <c r="C761" s="2"/>
      <c r="D761" s="2"/>
      <c r="E761" s="2"/>
      <c r="F761" s="3">
        <f t="shared" si="15"/>
        <v>0.1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</row>
    <row r="762" ht="13.5" customHeight="1">
      <c r="A762" s="2"/>
      <c r="B762" s="2"/>
      <c r="C762" s="2"/>
      <c r="D762" s="2"/>
      <c r="E762" s="2"/>
      <c r="F762" s="3">
        <f t="shared" si="15"/>
        <v>0.1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</row>
    <row r="763" ht="13.5" customHeight="1">
      <c r="A763" s="2"/>
      <c r="B763" s="2"/>
      <c r="C763" s="2"/>
      <c r="D763" s="2"/>
      <c r="E763" s="2"/>
      <c r="F763" s="3">
        <f t="shared" si="15"/>
        <v>0.1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</row>
    <row r="764" ht="13.5" customHeight="1">
      <c r="A764" s="2"/>
      <c r="B764" s="2"/>
      <c r="C764" s="2"/>
      <c r="D764" s="2"/>
      <c r="E764" s="2"/>
      <c r="F764" s="3">
        <f t="shared" si="15"/>
        <v>0.1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</row>
    <row r="765" ht="13.5" customHeight="1">
      <c r="A765" s="2"/>
      <c r="B765" s="2"/>
      <c r="C765" s="2"/>
      <c r="D765" s="2"/>
      <c r="E765" s="2"/>
      <c r="F765" s="3">
        <f t="shared" si="15"/>
        <v>0.1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</row>
    <row r="766" ht="13.5" customHeight="1">
      <c r="A766" s="2"/>
      <c r="B766" s="2"/>
      <c r="C766" s="2"/>
      <c r="D766" s="2"/>
      <c r="E766" s="2"/>
      <c r="F766" s="3">
        <f t="shared" si="15"/>
        <v>0.1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</row>
    <row r="767" ht="13.5" customHeight="1">
      <c r="A767" s="2"/>
      <c r="B767" s="2"/>
      <c r="C767" s="2"/>
      <c r="D767" s="2"/>
      <c r="E767" s="2"/>
      <c r="F767" s="3">
        <f t="shared" si="15"/>
        <v>0.1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</row>
    <row r="768" ht="13.5" customHeight="1">
      <c r="A768" s="2"/>
      <c r="B768" s="2"/>
      <c r="C768" s="2"/>
      <c r="D768" s="2"/>
      <c r="E768" s="2"/>
      <c r="F768" s="3">
        <f t="shared" si="15"/>
        <v>0.1</v>
      </c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</row>
    <row r="769" ht="13.5" customHeight="1">
      <c r="A769" s="2"/>
      <c r="B769" s="2"/>
      <c r="C769" s="2"/>
      <c r="D769" s="2"/>
      <c r="E769" s="2"/>
      <c r="F769" s="3">
        <f t="shared" si="15"/>
        <v>0.1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</row>
    <row r="770" ht="13.5" customHeight="1">
      <c r="A770" s="2"/>
      <c r="B770" s="2"/>
      <c r="C770" s="2"/>
      <c r="D770" s="2"/>
      <c r="E770" s="2"/>
      <c r="F770" s="3">
        <f t="shared" si="15"/>
        <v>0.1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</row>
    <row r="771" ht="13.5" customHeight="1">
      <c r="A771" s="2"/>
      <c r="B771" s="2"/>
      <c r="C771" s="2"/>
      <c r="D771" s="2"/>
      <c r="E771" s="2"/>
      <c r="F771" s="3">
        <f t="shared" si="15"/>
        <v>0.1</v>
      </c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</row>
    <row r="772" ht="13.5" customHeight="1">
      <c r="A772" s="2"/>
      <c r="B772" s="2"/>
      <c r="C772" s="2"/>
      <c r="D772" s="2"/>
      <c r="E772" s="2"/>
      <c r="F772" s="3">
        <f t="shared" si="15"/>
        <v>0.1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</row>
    <row r="773" ht="13.5" customHeight="1">
      <c r="A773" s="2"/>
      <c r="B773" s="2"/>
      <c r="C773" s="2"/>
      <c r="D773" s="2"/>
      <c r="E773" s="2"/>
      <c r="F773" s="3">
        <f t="shared" si="15"/>
        <v>0.1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</row>
    <row r="774" ht="13.5" customHeight="1">
      <c r="A774" s="2"/>
      <c r="B774" s="2"/>
      <c r="C774" s="2"/>
      <c r="D774" s="2"/>
      <c r="E774" s="2"/>
      <c r="F774" s="3">
        <f t="shared" si="15"/>
        <v>0.1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</row>
    <row r="775" ht="13.5" customHeight="1">
      <c r="A775" s="2"/>
      <c r="B775" s="2"/>
      <c r="C775" s="2"/>
      <c r="D775" s="2"/>
      <c r="E775" s="2"/>
      <c r="F775" s="3">
        <f t="shared" si="15"/>
        <v>0.1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</row>
    <row r="776" ht="13.5" customHeight="1">
      <c r="A776" s="2"/>
      <c r="B776" s="2"/>
      <c r="C776" s="2"/>
      <c r="D776" s="2"/>
      <c r="E776" s="2"/>
      <c r="F776" s="3">
        <f t="shared" si="15"/>
        <v>0.1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</row>
    <row r="777" ht="13.5" customHeight="1">
      <c r="A777" s="2"/>
      <c r="B777" s="2"/>
      <c r="C777" s="2"/>
      <c r="D777" s="2"/>
      <c r="E777" s="2"/>
      <c r="F777" s="3">
        <f t="shared" si="15"/>
        <v>0.1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</row>
    <row r="778" ht="13.5" customHeight="1">
      <c r="A778" s="2"/>
      <c r="B778" s="2"/>
      <c r="C778" s="2"/>
      <c r="D778" s="2"/>
      <c r="E778" s="2"/>
      <c r="F778" s="3">
        <f t="shared" si="15"/>
        <v>0.1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</row>
    <row r="779" ht="13.5" customHeight="1">
      <c r="A779" s="2"/>
      <c r="B779" s="2"/>
      <c r="C779" s="2"/>
      <c r="D779" s="2"/>
      <c r="E779" s="2"/>
      <c r="F779" s="3">
        <f t="shared" si="15"/>
        <v>0.1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</row>
    <row r="780" ht="13.5" customHeight="1">
      <c r="A780" s="2"/>
      <c r="B780" s="2"/>
      <c r="C780" s="2"/>
      <c r="D780" s="2"/>
      <c r="E780" s="2"/>
      <c r="F780" s="3">
        <f t="shared" si="15"/>
        <v>0.1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</row>
    <row r="781" ht="13.5" customHeight="1">
      <c r="A781" s="2"/>
      <c r="B781" s="2"/>
      <c r="C781" s="2"/>
      <c r="D781" s="2"/>
      <c r="E781" s="2"/>
      <c r="F781" s="3">
        <f t="shared" si="15"/>
        <v>0.1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</row>
    <row r="782" ht="13.5" customHeight="1">
      <c r="A782" s="2"/>
      <c r="B782" s="2"/>
      <c r="C782" s="2"/>
      <c r="D782" s="2"/>
      <c r="E782" s="2"/>
      <c r="F782" s="3">
        <f t="shared" si="15"/>
        <v>0.1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</row>
    <row r="783" ht="13.5" customHeight="1">
      <c r="A783" s="2"/>
      <c r="B783" s="2"/>
      <c r="C783" s="2"/>
      <c r="D783" s="2"/>
      <c r="E783" s="2"/>
      <c r="F783" s="3">
        <f t="shared" si="15"/>
        <v>0.1</v>
      </c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</row>
    <row r="784" ht="13.5" customHeight="1">
      <c r="A784" s="2"/>
      <c r="B784" s="2"/>
      <c r="C784" s="2"/>
      <c r="D784" s="2"/>
      <c r="E784" s="2"/>
      <c r="F784" s="3">
        <f t="shared" si="15"/>
        <v>0.1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</row>
    <row r="785" ht="13.5" customHeight="1">
      <c r="A785" s="2"/>
      <c r="B785" s="2"/>
      <c r="C785" s="2"/>
      <c r="D785" s="2"/>
      <c r="E785" s="2"/>
      <c r="F785" s="3">
        <f t="shared" si="15"/>
        <v>0.1</v>
      </c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</row>
    <row r="786" ht="13.5" customHeight="1">
      <c r="A786" s="2"/>
      <c r="B786" s="2"/>
      <c r="C786" s="2"/>
      <c r="D786" s="2"/>
      <c r="E786" s="2"/>
      <c r="F786" s="3">
        <f t="shared" si="15"/>
        <v>0.1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</row>
    <row r="787" ht="13.5" customHeight="1">
      <c r="A787" s="2"/>
      <c r="B787" s="2"/>
      <c r="C787" s="2"/>
      <c r="D787" s="2"/>
      <c r="E787" s="2"/>
      <c r="F787" s="3">
        <f t="shared" si="15"/>
        <v>0.1</v>
      </c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</row>
    <row r="788" ht="13.5" customHeight="1">
      <c r="A788" s="2"/>
      <c r="B788" s="2"/>
      <c r="C788" s="2"/>
      <c r="D788" s="2"/>
      <c r="E788" s="2"/>
      <c r="F788" s="3">
        <f t="shared" si="15"/>
        <v>0.1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</row>
    <row r="789" ht="13.5" customHeight="1">
      <c r="A789" s="2"/>
      <c r="B789" s="2"/>
      <c r="C789" s="2"/>
      <c r="D789" s="2"/>
      <c r="E789" s="2"/>
      <c r="F789" s="3">
        <f t="shared" si="15"/>
        <v>0.1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</row>
    <row r="790" ht="13.5" customHeight="1">
      <c r="A790" s="2"/>
      <c r="B790" s="2"/>
      <c r="C790" s="2"/>
      <c r="D790" s="2"/>
      <c r="E790" s="2"/>
      <c r="F790" s="3">
        <f t="shared" si="15"/>
        <v>0.1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</row>
    <row r="791" ht="13.5" customHeight="1">
      <c r="A791" s="2"/>
      <c r="B791" s="2"/>
      <c r="C791" s="2"/>
      <c r="D791" s="2"/>
      <c r="E791" s="2"/>
      <c r="F791" s="3">
        <f t="shared" si="15"/>
        <v>0.1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</row>
    <row r="792" ht="13.5" customHeight="1">
      <c r="A792" s="2"/>
      <c r="B792" s="2"/>
      <c r="C792" s="2"/>
      <c r="D792" s="2"/>
      <c r="E792" s="2"/>
      <c r="F792" s="3">
        <f t="shared" si="15"/>
        <v>0.1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</row>
    <row r="793" ht="13.5" customHeight="1">
      <c r="A793" s="2"/>
      <c r="B793" s="2"/>
      <c r="C793" s="2"/>
      <c r="D793" s="2"/>
      <c r="E793" s="2"/>
      <c r="F793" s="3">
        <f t="shared" si="15"/>
        <v>0.1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</row>
    <row r="794" ht="13.5" customHeight="1">
      <c r="A794" s="2"/>
      <c r="B794" s="2"/>
      <c r="C794" s="2"/>
      <c r="D794" s="2"/>
      <c r="E794" s="2"/>
      <c r="F794" s="3">
        <f t="shared" si="15"/>
        <v>0.1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</row>
    <row r="795" ht="13.5" customHeight="1">
      <c r="A795" s="2"/>
      <c r="B795" s="2"/>
      <c r="C795" s="2"/>
      <c r="D795" s="2"/>
      <c r="E795" s="2"/>
      <c r="F795" s="3">
        <f t="shared" si="15"/>
        <v>0.1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</row>
    <row r="796" ht="13.5" customHeight="1">
      <c r="A796" s="2"/>
      <c r="B796" s="2"/>
      <c r="C796" s="2"/>
      <c r="D796" s="2"/>
      <c r="E796" s="2"/>
      <c r="F796" s="3">
        <f t="shared" si="15"/>
        <v>0.1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</row>
    <row r="797" ht="13.5" customHeight="1">
      <c r="A797" s="2"/>
      <c r="B797" s="2"/>
      <c r="C797" s="2"/>
      <c r="D797" s="2"/>
      <c r="E797" s="2"/>
      <c r="F797" s="3">
        <f t="shared" si="15"/>
        <v>0.1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</row>
    <row r="798" ht="13.5" customHeight="1">
      <c r="A798" s="2"/>
      <c r="B798" s="2"/>
      <c r="C798" s="2"/>
      <c r="D798" s="2"/>
      <c r="E798" s="2"/>
      <c r="F798" s="3">
        <f t="shared" si="15"/>
        <v>0.1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</row>
    <row r="799" ht="13.5" customHeight="1">
      <c r="A799" s="2"/>
      <c r="B799" s="2"/>
      <c r="C799" s="2"/>
      <c r="D799" s="2"/>
      <c r="E799" s="2"/>
      <c r="F799" s="3">
        <f t="shared" si="15"/>
        <v>0.1</v>
      </c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</row>
    <row r="800" ht="13.5" customHeight="1">
      <c r="A800" s="2"/>
      <c r="B800" s="2"/>
      <c r="C800" s="2"/>
      <c r="D800" s="2"/>
      <c r="E800" s="2"/>
      <c r="F800" s="3">
        <f t="shared" si="15"/>
        <v>0.1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</row>
    <row r="801" ht="13.5" customHeight="1">
      <c r="A801" s="2"/>
      <c r="B801" s="2"/>
      <c r="C801" s="2"/>
      <c r="D801" s="2"/>
      <c r="E801" s="2"/>
      <c r="F801" s="3">
        <f t="shared" si="15"/>
        <v>0.1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</row>
    <row r="802" ht="13.5" customHeight="1">
      <c r="A802" s="2"/>
      <c r="B802" s="2"/>
      <c r="C802" s="2"/>
      <c r="D802" s="2"/>
      <c r="E802" s="2"/>
      <c r="F802" s="3">
        <f t="shared" si="15"/>
        <v>0.1</v>
      </c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</row>
    <row r="803" ht="13.5" customHeight="1">
      <c r="A803" s="2"/>
      <c r="B803" s="2"/>
      <c r="C803" s="2"/>
      <c r="D803" s="2"/>
      <c r="E803" s="2"/>
      <c r="F803" s="3">
        <f t="shared" si="15"/>
        <v>0.1</v>
      </c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</row>
    <row r="804" ht="13.5" customHeight="1">
      <c r="A804" s="2"/>
      <c r="B804" s="2"/>
      <c r="C804" s="2"/>
      <c r="D804" s="2"/>
      <c r="E804" s="2"/>
      <c r="F804" s="3">
        <f t="shared" si="15"/>
        <v>0.1</v>
      </c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</row>
    <row r="805" ht="13.5" customHeight="1">
      <c r="A805" s="2"/>
      <c r="B805" s="2"/>
      <c r="C805" s="2"/>
      <c r="D805" s="2"/>
      <c r="E805" s="2"/>
      <c r="F805" s="3">
        <f t="shared" si="15"/>
        <v>0.1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</row>
    <row r="806" ht="13.5" customHeight="1">
      <c r="A806" s="2"/>
      <c r="B806" s="2"/>
      <c r="C806" s="2"/>
      <c r="D806" s="2"/>
      <c r="E806" s="2"/>
      <c r="F806" s="3">
        <f t="shared" si="15"/>
        <v>0.1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</row>
    <row r="807" ht="13.5" customHeight="1">
      <c r="A807" s="2"/>
      <c r="B807" s="2"/>
      <c r="C807" s="2"/>
      <c r="D807" s="2"/>
      <c r="E807" s="2"/>
      <c r="F807" s="3">
        <f t="shared" si="15"/>
        <v>0.1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</row>
    <row r="808" ht="13.5" customHeight="1">
      <c r="A808" s="2"/>
      <c r="B808" s="2"/>
      <c r="C808" s="2"/>
      <c r="D808" s="2"/>
      <c r="E808" s="2"/>
      <c r="F808" s="3">
        <f t="shared" si="15"/>
        <v>0.1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</row>
    <row r="809" ht="13.5" customHeight="1">
      <c r="A809" s="2"/>
      <c r="B809" s="2"/>
      <c r="C809" s="2"/>
      <c r="D809" s="2"/>
      <c r="E809" s="2"/>
      <c r="F809" s="3">
        <f t="shared" si="15"/>
        <v>0.1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</row>
    <row r="810" ht="13.5" customHeight="1">
      <c r="A810" s="2"/>
      <c r="B810" s="2"/>
      <c r="C810" s="2"/>
      <c r="D810" s="2"/>
      <c r="E810" s="2"/>
      <c r="F810" s="3">
        <f t="shared" si="15"/>
        <v>0.1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</row>
    <row r="811" ht="13.5" customHeight="1">
      <c r="A811" s="2"/>
      <c r="B811" s="2"/>
      <c r="C811" s="2"/>
      <c r="D811" s="2"/>
      <c r="E811" s="2"/>
      <c r="F811" s="3">
        <f t="shared" si="15"/>
        <v>0.1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</row>
    <row r="812" ht="13.5" customHeight="1">
      <c r="A812" s="2"/>
      <c r="B812" s="2"/>
      <c r="C812" s="2"/>
      <c r="D812" s="2"/>
      <c r="E812" s="2"/>
      <c r="F812" s="3">
        <f t="shared" si="15"/>
        <v>0.1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</row>
    <row r="813" ht="13.5" customHeight="1">
      <c r="A813" s="2"/>
      <c r="B813" s="2"/>
      <c r="C813" s="2"/>
      <c r="D813" s="2"/>
      <c r="E813" s="2"/>
      <c r="F813" s="3">
        <f t="shared" si="15"/>
        <v>0.1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</row>
    <row r="814" ht="13.5" customHeight="1">
      <c r="A814" s="2"/>
      <c r="B814" s="2"/>
      <c r="C814" s="2"/>
      <c r="D814" s="2"/>
      <c r="E814" s="2"/>
      <c r="F814" s="3">
        <f t="shared" si="15"/>
        <v>0.1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</row>
    <row r="815" ht="13.5" customHeight="1">
      <c r="A815" s="2"/>
      <c r="B815" s="2"/>
      <c r="C815" s="2"/>
      <c r="D815" s="2"/>
      <c r="E815" s="2"/>
      <c r="F815" s="3">
        <f t="shared" si="15"/>
        <v>0.1</v>
      </c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</row>
    <row r="816" ht="13.5" customHeight="1">
      <c r="A816" s="2"/>
      <c r="B816" s="2"/>
      <c r="C816" s="2"/>
      <c r="D816" s="2"/>
      <c r="E816" s="2"/>
      <c r="F816" s="3">
        <f t="shared" si="15"/>
        <v>0.1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</row>
    <row r="817" ht="13.5" customHeight="1">
      <c r="A817" s="2"/>
      <c r="B817" s="2"/>
      <c r="C817" s="2"/>
      <c r="D817" s="2"/>
      <c r="E817" s="2"/>
      <c r="F817" s="3">
        <f t="shared" si="15"/>
        <v>0.1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</row>
    <row r="818" ht="13.5" customHeight="1">
      <c r="A818" s="2"/>
      <c r="B818" s="2"/>
      <c r="C818" s="2"/>
      <c r="D818" s="2"/>
      <c r="E818" s="2"/>
      <c r="F818" s="3">
        <f t="shared" si="15"/>
        <v>0.1</v>
      </c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</row>
    <row r="819" ht="13.5" customHeight="1">
      <c r="A819" s="2"/>
      <c r="B819" s="2"/>
      <c r="C819" s="2"/>
      <c r="D819" s="2"/>
      <c r="E819" s="2"/>
      <c r="F819" s="3">
        <f t="shared" si="15"/>
        <v>0.1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</row>
    <row r="820" ht="13.5" customHeight="1">
      <c r="A820" s="2"/>
      <c r="B820" s="2"/>
      <c r="C820" s="2"/>
      <c r="D820" s="2"/>
      <c r="E820" s="2"/>
      <c r="F820" s="3">
        <f t="shared" si="15"/>
        <v>0.1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</row>
    <row r="821" ht="13.5" customHeight="1">
      <c r="A821" s="2"/>
      <c r="B821" s="2"/>
      <c r="C821" s="2"/>
      <c r="D821" s="2"/>
      <c r="E821" s="2"/>
      <c r="F821" s="3">
        <f t="shared" si="15"/>
        <v>0.1</v>
      </c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</row>
    <row r="822" ht="13.5" customHeight="1">
      <c r="A822" s="2"/>
      <c r="B822" s="2"/>
      <c r="C822" s="2"/>
      <c r="D822" s="2"/>
      <c r="E822" s="2"/>
      <c r="F822" s="3">
        <f t="shared" si="15"/>
        <v>0.1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</row>
    <row r="823" ht="13.5" customHeight="1">
      <c r="A823" s="2"/>
      <c r="B823" s="2"/>
      <c r="C823" s="2"/>
      <c r="D823" s="2"/>
      <c r="E823" s="2"/>
      <c r="F823" s="3">
        <f t="shared" si="15"/>
        <v>0.1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</row>
    <row r="824" ht="13.5" customHeight="1">
      <c r="A824" s="2"/>
      <c r="B824" s="2"/>
      <c r="C824" s="2"/>
      <c r="D824" s="2"/>
      <c r="E824" s="2"/>
      <c r="F824" s="3">
        <f t="shared" si="15"/>
        <v>0.1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</row>
    <row r="825" ht="13.5" customHeight="1">
      <c r="A825" s="2"/>
      <c r="B825" s="2"/>
      <c r="C825" s="2"/>
      <c r="D825" s="2"/>
      <c r="E825" s="2"/>
      <c r="F825" s="3">
        <f t="shared" si="15"/>
        <v>0.1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</row>
    <row r="826" ht="13.5" customHeight="1">
      <c r="A826" s="2"/>
      <c r="B826" s="2"/>
      <c r="C826" s="2"/>
      <c r="D826" s="2"/>
      <c r="E826" s="2"/>
      <c r="F826" s="3">
        <f t="shared" si="15"/>
        <v>0.1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</row>
    <row r="827" ht="13.5" customHeight="1">
      <c r="A827" s="2"/>
      <c r="B827" s="2"/>
      <c r="C827" s="2"/>
      <c r="D827" s="2"/>
      <c r="E827" s="2"/>
      <c r="F827" s="3">
        <f t="shared" si="15"/>
        <v>0.1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</row>
    <row r="828" ht="13.5" customHeight="1">
      <c r="A828" s="2"/>
      <c r="B828" s="2"/>
      <c r="C828" s="2"/>
      <c r="D828" s="2"/>
      <c r="E828" s="2"/>
      <c r="F828" s="3">
        <f t="shared" si="15"/>
        <v>0.1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</row>
    <row r="829" ht="13.5" customHeight="1">
      <c r="A829" s="2"/>
      <c r="B829" s="2"/>
      <c r="C829" s="2"/>
      <c r="D829" s="2"/>
      <c r="E829" s="2"/>
      <c r="F829" s="3">
        <f t="shared" si="15"/>
        <v>0.1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</row>
    <row r="830" ht="13.5" customHeight="1">
      <c r="A830" s="2"/>
      <c r="B830" s="2"/>
      <c r="C830" s="2"/>
      <c r="D830" s="2"/>
      <c r="E830" s="2"/>
      <c r="F830" s="3">
        <f t="shared" si="15"/>
        <v>0.1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</row>
    <row r="831" ht="13.5" customHeight="1">
      <c r="A831" s="2"/>
      <c r="B831" s="2"/>
      <c r="C831" s="2"/>
      <c r="D831" s="2"/>
      <c r="E831" s="2"/>
      <c r="F831" s="3">
        <f t="shared" si="15"/>
        <v>0.1</v>
      </c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</row>
    <row r="832" ht="13.5" customHeight="1">
      <c r="A832" s="2"/>
      <c r="B832" s="2"/>
      <c r="C832" s="2"/>
      <c r="D832" s="2"/>
      <c r="E832" s="2"/>
      <c r="F832" s="3">
        <f t="shared" si="15"/>
        <v>0.1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</row>
    <row r="833" ht="13.5" customHeight="1">
      <c r="A833" s="2"/>
      <c r="B833" s="2"/>
      <c r="C833" s="2"/>
      <c r="D833" s="2"/>
      <c r="E833" s="2"/>
      <c r="F833" s="3">
        <f t="shared" si="15"/>
        <v>0.1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</row>
    <row r="834" ht="13.5" customHeight="1">
      <c r="A834" s="2"/>
      <c r="B834" s="2"/>
      <c r="C834" s="2"/>
      <c r="D834" s="2"/>
      <c r="E834" s="2"/>
      <c r="F834" s="3">
        <f t="shared" si="15"/>
        <v>0.1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</row>
    <row r="835" ht="13.5" customHeight="1">
      <c r="A835" s="2"/>
      <c r="B835" s="2"/>
      <c r="C835" s="2"/>
      <c r="D835" s="2"/>
      <c r="E835" s="2"/>
      <c r="F835" s="3">
        <f t="shared" si="15"/>
        <v>0.1</v>
      </c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</row>
    <row r="836" ht="13.5" customHeight="1">
      <c r="A836" s="2"/>
      <c r="B836" s="2"/>
      <c r="C836" s="2"/>
      <c r="D836" s="2"/>
      <c r="E836" s="2"/>
      <c r="F836" s="3">
        <f t="shared" si="15"/>
        <v>0.1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</row>
    <row r="837" ht="13.5" customHeight="1">
      <c r="A837" s="2"/>
      <c r="B837" s="2"/>
      <c r="C837" s="2"/>
      <c r="D837" s="2"/>
      <c r="E837" s="2"/>
      <c r="F837" s="3">
        <f t="shared" si="15"/>
        <v>0.1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</row>
    <row r="838" ht="13.5" customHeight="1">
      <c r="A838" s="2"/>
      <c r="B838" s="2"/>
      <c r="C838" s="2"/>
      <c r="D838" s="2"/>
      <c r="E838" s="2"/>
      <c r="F838" s="3">
        <f t="shared" si="15"/>
        <v>0.1</v>
      </c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</row>
    <row r="839" ht="13.5" customHeight="1">
      <c r="A839" s="2"/>
      <c r="B839" s="2"/>
      <c r="C839" s="2"/>
      <c r="D839" s="2"/>
      <c r="E839" s="2"/>
      <c r="F839" s="3">
        <f t="shared" si="15"/>
        <v>0.1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</row>
    <row r="840" ht="13.5" customHeight="1">
      <c r="A840" s="2"/>
      <c r="B840" s="2"/>
      <c r="C840" s="2"/>
      <c r="D840" s="2"/>
      <c r="E840" s="2"/>
      <c r="F840" s="3">
        <f t="shared" si="15"/>
        <v>0.1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</row>
    <row r="841" ht="13.5" customHeight="1">
      <c r="A841" s="2"/>
      <c r="B841" s="2"/>
      <c r="C841" s="2"/>
      <c r="D841" s="2"/>
      <c r="E841" s="2"/>
      <c r="F841" s="3">
        <f t="shared" si="15"/>
        <v>0.1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</row>
    <row r="842" ht="13.5" customHeight="1">
      <c r="A842" s="2"/>
      <c r="B842" s="2"/>
      <c r="C842" s="2"/>
      <c r="D842" s="2"/>
      <c r="E842" s="2"/>
      <c r="F842" s="3">
        <f t="shared" si="15"/>
        <v>0.1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</row>
    <row r="843" ht="13.5" customHeight="1">
      <c r="A843" s="2"/>
      <c r="B843" s="2"/>
      <c r="C843" s="2"/>
      <c r="D843" s="2"/>
      <c r="E843" s="2"/>
      <c r="F843" s="3">
        <f t="shared" si="15"/>
        <v>0.1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</row>
    <row r="844" ht="13.5" customHeight="1">
      <c r="A844" s="2"/>
      <c r="B844" s="2"/>
      <c r="C844" s="2"/>
      <c r="D844" s="2"/>
      <c r="E844" s="2"/>
      <c r="F844" s="3">
        <f t="shared" si="15"/>
        <v>0.1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</row>
    <row r="845" ht="13.5" customHeight="1">
      <c r="A845" s="2"/>
      <c r="B845" s="2"/>
      <c r="C845" s="2"/>
      <c r="D845" s="2"/>
      <c r="E845" s="2"/>
      <c r="F845" s="3">
        <f t="shared" si="15"/>
        <v>0.1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</row>
    <row r="846" ht="13.5" customHeight="1">
      <c r="A846" s="2"/>
      <c r="B846" s="2"/>
      <c r="C846" s="2"/>
      <c r="D846" s="2"/>
      <c r="E846" s="2"/>
      <c r="F846" s="3">
        <f t="shared" si="15"/>
        <v>0.1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</row>
    <row r="847" ht="13.5" customHeight="1">
      <c r="A847" s="2"/>
      <c r="B847" s="2"/>
      <c r="C847" s="2"/>
      <c r="D847" s="2"/>
      <c r="E847" s="2"/>
      <c r="F847" s="3">
        <f t="shared" si="15"/>
        <v>0.1</v>
      </c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</row>
    <row r="848" ht="13.5" customHeight="1">
      <c r="A848" s="2"/>
      <c r="B848" s="2"/>
      <c r="C848" s="2"/>
      <c r="D848" s="2"/>
      <c r="E848" s="2"/>
      <c r="F848" s="3">
        <f t="shared" si="15"/>
        <v>0.1</v>
      </c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</row>
    <row r="849" ht="13.5" customHeight="1">
      <c r="A849" s="2"/>
      <c r="B849" s="2"/>
      <c r="C849" s="2"/>
      <c r="D849" s="2"/>
      <c r="E849" s="2"/>
      <c r="F849" s="3">
        <f t="shared" si="15"/>
        <v>0.1</v>
      </c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</row>
    <row r="850" ht="13.5" customHeight="1">
      <c r="A850" s="2"/>
      <c r="B850" s="2"/>
      <c r="C850" s="2"/>
      <c r="D850" s="2"/>
      <c r="E850" s="2"/>
      <c r="F850" s="3">
        <f t="shared" si="15"/>
        <v>0.1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</row>
    <row r="851" ht="13.5" customHeight="1">
      <c r="A851" s="2"/>
      <c r="B851" s="2"/>
      <c r="C851" s="2"/>
      <c r="D851" s="2"/>
      <c r="E851" s="2"/>
      <c r="F851" s="3">
        <f t="shared" si="15"/>
        <v>0.1</v>
      </c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</row>
    <row r="852" ht="13.5" customHeight="1">
      <c r="A852" s="2"/>
      <c r="B852" s="2"/>
      <c r="C852" s="2"/>
      <c r="D852" s="2"/>
      <c r="E852" s="2"/>
      <c r="F852" s="3">
        <f t="shared" si="15"/>
        <v>0.1</v>
      </c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</row>
    <row r="853" ht="13.5" customHeight="1">
      <c r="A853" s="2"/>
      <c r="B853" s="2"/>
      <c r="C853" s="2"/>
      <c r="D853" s="2"/>
      <c r="E853" s="2"/>
      <c r="F853" s="3">
        <f t="shared" si="15"/>
        <v>0.1</v>
      </c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</row>
    <row r="854" ht="13.5" customHeight="1">
      <c r="A854" s="2"/>
      <c r="B854" s="2"/>
      <c r="C854" s="2"/>
      <c r="D854" s="2"/>
      <c r="E854" s="2"/>
      <c r="F854" s="3">
        <f t="shared" si="15"/>
        <v>0.1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</row>
    <row r="855" ht="13.5" customHeight="1">
      <c r="A855" s="2"/>
      <c r="B855" s="2"/>
      <c r="C855" s="2"/>
      <c r="D855" s="2"/>
      <c r="E855" s="2"/>
      <c r="F855" s="3">
        <f t="shared" si="15"/>
        <v>0.1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</row>
    <row r="856" ht="13.5" customHeight="1">
      <c r="A856" s="2"/>
      <c r="B856" s="2"/>
      <c r="C856" s="2"/>
      <c r="D856" s="2"/>
      <c r="E856" s="2"/>
      <c r="F856" s="3">
        <f t="shared" si="15"/>
        <v>0.1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</row>
    <row r="857" ht="13.5" customHeight="1">
      <c r="A857" s="2"/>
      <c r="B857" s="2"/>
      <c r="C857" s="2"/>
      <c r="D857" s="2"/>
      <c r="E857" s="2"/>
      <c r="F857" s="3">
        <f t="shared" si="15"/>
        <v>0.1</v>
      </c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</row>
    <row r="858" ht="13.5" customHeight="1">
      <c r="A858" s="2"/>
      <c r="B858" s="2"/>
      <c r="C858" s="2"/>
      <c r="D858" s="2"/>
      <c r="E858" s="2"/>
      <c r="F858" s="3">
        <f t="shared" si="15"/>
        <v>0.1</v>
      </c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</row>
    <row r="859" ht="13.5" customHeight="1">
      <c r="A859" s="2"/>
      <c r="B859" s="2"/>
      <c r="C859" s="2"/>
      <c r="D859" s="2"/>
      <c r="E859" s="2"/>
      <c r="F859" s="3">
        <f t="shared" si="15"/>
        <v>0.1</v>
      </c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</row>
    <row r="860" ht="13.5" customHeight="1">
      <c r="A860" s="2"/>
      <c r="B860" s="2"/>
      <c r="C860" s="2"/>
      <c r="D860" s="2"/>
      <c r="E860" s="2"/>
      <c r="F860" s="3">
        <f t="shared" si="15"/>
        <v>0.1</v>
      </c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</row>
    <row r="861" ht="13.5" customHeight="1">
      <c r="A861" s="2"/>
      <c r="B861" s="2"/>
      <c r="C861" s="2"/>
      <c r="D861" s="2"/>
      <c r="E861" s="2"/>
      <c r="F861" s="3">
        <f t="shared" si="15"/>
        <v>0.1</v>
      </c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</row>
    <row r="862" ht="13.5" customHeight="1">
      <c r="A862" s="2"/>
      <c r="B862" s="2"/>
      <c r="C862" s="2"/>
      <c r="D862" s="2"/>
      <c r="E862" s="2"/>
      <c r="F862" s="3">
        <f t="shared" si="15"/>
        <v>0.1</v>
      </c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</row>
    <row r="863" ht="13.5" customHeight="1">
      <c r="A863" s="2"/>
      <c r="B863" s="2"/>
      <c r="C863" s="2"/>
      <c r="D863" s="2"/>
      <c r="E863" s="2"/>
      <c r="F863" s="3">
        <f t="shared" si="15"/>
        <v>0.1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</row>
    <row r="864" ht="13.5" customHeight="1">
      <c r="A864" s="2"/>
      <c r="B864" s="2"/>
      <c r="C864" s="2"/>
      <c r="D864" s="2"/>
      <c r="E864" s="2"/>
      <c r="F864" s="3">
        <f t="shared" si="15"/>
        <v>0.1</v>
      </c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</row>
    <row r="865" ht="13.5" customHeight="1">
      <c r="A865" s="2"/>
      <c r="B865" s="2"/>
      <c r="C865" s="2"/>
      <c r="D865" s="2"/>
      <c r="E865" s="2"/>
      <c r="F865" s="3">
        <f t="shared" si="15"/>
        <v>0.1</v>
      </c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</row>
    <row r="866" ht="13.5" customHeight="1">
      <c r="A866" s="2"/>
      <c r="B866" s="2"/>
      <c r="C866" s="2"/>
      <c r="D866" s="2"/>
      <c r="E866" s="2"/>
      <c r="F866" s="3">
        <f t="shared" si="15"/>
        <v>0.1</v>
      </c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</row>
    <row r="867" ht="13.5" customHeight="1">
      <c r="A867" s="2"/>
      <c r="B867" s="2"/>
      <c r="C867" s="2"/>
      <c r="D867" s="2"/>
      <c r="E867" s="2"/>
      <c r="F867" s="3">
        <f t="shared" si="15"/>
        <v>0.1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</row>
    <row r="868" ht="13.5" customHeight="1">
      <c r="A868" s="2"/>
      <c r="B868" s="2"/>
      <c r="C868" s="2"/>
      <c r="D868" s="2"/>
      <c r="E868" s="2"/>
      <c r="F868" s="3">
        <f t="shared" si="15"/>
        <v>0.1</v>
      </c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</row>
    <row r="869" ht="13.5" customHeight="1">
      <c r="A869" s="2"/>
      <c r="B869" s="2"/>
      <c r="C869" s="2"/>
      <c r="D869" s="2"/>
      <c r="E869" s="2"/>
      <c r="F869" s="3">
        <f t="shared" si="15"/>
        <v>0.1</v>
      </c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</row>
    <row r="870" ht="13.5" customHeight="1">
      <c r="A870" s="2"/>
      <c r="B870" s="2"/>
      <c r="C870" s="2"/>
      <c r="D870" s="2"/>
      <c r="E870" s="2"/>
      <c r="F870" s="3">
        <f t="shared" si="15"/>
        <v>0.1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</row>
    <row r="871" ht="13.5" customHeight="1">
      <c r="A871" s="2"/>
      <c r="B871" s="2"/>
      <c r="C871" s="2"/>
      <c r="D871" s="2"/>
      <c r="E871" s="2"/>
      <c r="F871" s="3">
        <f t="shared" si="15"/>
        <v>0.1</v>
      </c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</row>
    <row r="872" ht="13.5" customHeight="1">
      <c r="A872" s="2"/>
      <c r="B872" s="2"/>
      <c r="C872" s="2"/>
      <c r="D872" s="2"/>
      <c r="E872" s="2"/>
      <c r="F872" s="3">
        <f t="shared" si="15"/>
        <v>0.1</v>
      </c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</row>
    <row r="873" ht="13.5" customHeight="1">
      <c r="A873" s="2"/>
      <c r="B873" s="2"/>
      <c r="C873" s="2"/>
      <c r="D873" s="2"/>
      <c r="E873" s="2"/>
      <c r="F873" s="3">
        <f t="shared" si="15"/>
        <v>0.1</v>
      </c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</row>
    <row r="874" ht="13.5" customHeight="1">
      <c r="A874" s="2"/>
      <c r="B874" s="2"/>
      <c r="C874" s="2"/>
      <c r="D874" s="2"/>
      <c r="E874" s="2"/>
      <c r="F874" s="3">
        <f t="shared" si="15"/>
        <v>0.1</v>
      </c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</row>
    <row r="875" ht="13.5" customHeight="1">
      <c r="A875" s="2"/>
      <c r="B875" s="2"/>
      <c r="C875" s="2"/>
      <c r="D875" s="2"/>
      <c r="E875" s="2"/>
      <c r="F875" s="3">
        <f t="shared" si="15"/>
        <v>0.1</v>
      </c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</row>
    <row r="876" ht="13.5" customHeight="1">
      <c r="A876" s="2"/>
      <c r="B876" s="2"/>
      <c r="C876" s="2"/>
      <c r="D876" s="2"/>
      <c r="E876" s="2"/>
      <c r="F876" s="3">
        <f t="shared" si="15"/>
        <v>0.1</v>
      </c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</row>
    <row r="877" ht="13.5" customHeight="1">
      <c r="A877" s="2"/>
      <c r="B877" s="2"/>
      <c r="C877" s="2"/>
      <c r="D877" s="2"/>
      <c r="E877" s="2"/>
      <c r="F877" s="3">
        <f t="shared" si="15"/>
        <v>0.1</v>
      </c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</row>
    <row r="878" ht="13.5" customHeight="1">
      <c r="A878" s="2"/>
      <c r="B878" s="2"/>
      <c r="C878" s="2"/>
      <c r="D878" s="2"/>
      <c r="E878" s="2"/>
      <c r="F878" s="3">
        <f t="shared" si="15"/>
        <v>0.1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</row>
    <row r="879" ht="13.5" customHeight="1">
      <c r="A879" s="2"/>
      <c r="B879" s="2"/>
      <c r="C879" s="2"/>
      <c r="D879" s="2"/>
      <c r="E879" s="2"/>
      <c r="F879" s="3">
        <f t="shared" si="15"/>
        <v>0.1</v>
      </c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</row>
    <row r="880" ht="13.5" customHeight="1">
      <c r="A880" s="2"/>
      <c r="B880" s="2"/>
      <c r="C880" s="2"/>
      <c r="D880" s="2"/>
      <c r="E880" s="2"/>
      <c r="F880" s="3">
        <f t="shared" si="15"/>
        <v>0.1</v>
      </c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</row>
    <row r="881" ht="13.5" customHeight="1">
      <c r="A881" s="2"/>
      <c r="B881" s="2"/>
      <c r="C881" s="2"/>
      <c r="D881" s="2"/>
      <c r="E881" s="2"/>
      <c r="F881" s="3">
        <f t="shared" si="15"/>
        <v>0.1</v>
      </c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</row>
    <row r="882" ht="13.5" customHeight="1">
      <c r="A882" s="2"/>
      <c r="B882" s="2"/>
      <c r="C882" s="2"/>
      <c r="D882" s="2"/>
      <c r="E882" s="2"/>
      <c r="F882" s="3">
        <f t="shared" si="15"/>
        <v>0.1</v>
      </c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</row>
    <row r="883" ht="13.5" customHeight="1">
      <c r="A883" s="2"/>
      <c r="B883" s="2"/>
      <c r="C883" s="2"/>
      <c r="D883" s="2"/>
      <c r="E883" s="2"/>
      <c r="F883" s="3">
        <f t="shared" si="15"/>
        <v>0.1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</row>
    <row r="884" ht="13.5" customHeight="1">
      <c r="A884" s="2"/>
      <c r="B884" s="2"/>
      <c r="C884" s="2"/>
      <c r="D884" s="2"/>
      <c r="E884" s="2"/>
      <c r="F884" s="3">
        <f t="shared" si="15"/>
        <v>0.1</v>
      </c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</row>
    <row r="885" ht="13.5" customHeight="1">
      <c r="A885" s="2"/>
      <c r="B885" s="2"/>
      <c r="C885" s="2"/>
      <c r="D885" s="2"/>
      <c r="E885" s="2"/>
      <c r="F885" s="3">
        <f t="shared" si="15"/>
        <v>0.1</v>
      </c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</row>
    <row r="886" ht="13.5" customHeight="1">
      <c r="A886" s="2"/>
      <c r="B886" s="2"/>
      <c r="C886" s="2"/>
      <c r="D886" s="2"/>
      <c r="E886" s="2"/>
      <c r="F886" s="3">
        <f t="shared" si="15"/>
        <v>0.1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</row>
    <row r="887" ht="13.5" customHeight="1">
      <c r="A887" s="2"/>
      <c r="B887" s="2"/>
      <c r="C887" s="2"/>
      <c r="D887" s="2"/>
      <c r="E887" s="2"/>
      <c r="F887" s="3">
        <f t="shared" si="15"/>
        <v>0.1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</row>
    <row r="888" ht="13.5" customHeight="1">
      <c r="A888" s="2"/>
      <c r="B888" s="2"/>
      <c r="C888" s="2"/>
      <c r="D888" s="2"/>
      <c r="E888" s="2"/>
      <c r="F888" s="3">
        <f t="shared" si="15"/>
        <v>0.1</v>
      </c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</row>
    <row r="889" ht="13.5" customHeight="1">
      <c r="A889" s="2"/>
      <c r="B889" s="2"/>
      <c r="C889" s="2"/>
      <c r="D889" s="2"/>
      <c r="E889" s="2"/>
      <c r="F889" s="3">
        <f t="shared" si="15"/>
        <v>0.1</v>
      </c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</row>
    <row r="890" ht="13.5" customHeight="1">
      <c r="A890" s="2"/>
      <c r="B890" s="2"/>
      <c r="C890" s="2"/>
      <c r="D890" s="2"/>
      <c r="E890" s="2"/>
      <c r="F890" s="3">
        <f t="shared" si="15"/>
        <v>0.1</v>
      </c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</row>
    <row r="891" ht="13.5" customHeight="1">
      <c r="A891" s="2"/>
      <c r="B891" s="2"/>
      <c r="C891" s="2"/>
      <c r="D891" s="2"/>
      <c r="E891" s="2"/>
      <c r="F891" s="3">
        <f t="shared" si="15"/>
        <v>0.1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</row>
    <row r="892" ht="13.5" customHeight="1">
      <c r="A892" s="2"/>
      <c r="B892" s="2"/>
      <c r="C892" s="2"/>
      <c r="D892" s="2"/>
      <c r="E892" s="2"/>
      <c r="F892" s="3">
        <f t="shared" si="15"/>
        <v>0.1</v>
      </c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</row>
    <row r="893" ht="13.5" customHeight="1">
      <c r="A893" s="2"/>
      <c r="B893" s="2"/>
      <c r="C893" s="2"/>
      <c r="D893" s="2"/>
      <c r="E893" s="2"/>
      <c r="F893" s="3">
        <f t="shared" si="15"/>
        <v>0.1</v>
      </c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</row>
    <row r="894" ht="13.5" customHeight="1">
      <c r="A894" s="2"/>
      <c r="B894" s="2"/>
      <c r="C894" s="2"/>
      <c r="D894" s="2"/>
      <c r="E894" s="2"/>
      <c r="F894" s="3">
        <f t="shared" si="15"/>
        <v>0.1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</row>
    <row r="895" ht="13.5" customHeight="1">
      <c r="A895" s="2"/>
      <c r="B895" s="2"/>
      <c r="C895" s="2"/>
      <c r="D895" s="2"/>
      <c r="E895" s="2"/>
      <c r="F895" s="3">
        <f t="shared" si="15"/>
        <v>0.1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</row>
    <row r="896" ht="13.5" customHeight="1">
      <c r="A896" s="2"/>
      <c r="B896" s="2"/>
      <c r="C896" s="2"/>
      <c r="D896" s="2"/>
      <c r="E896" s="2"/>
      <c r="F896" s="3">
        <f t="shared" si="15"/>
        <v>0.1</v>
      </c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</row>
    <row r="897" ht="13.5" customHeight="1">
      <c r="A897" s="2"/>
      <c r="B897" s="2"/>
      <c r="C897" s="2"/>
      <c r="D897" s="2"/>
      <c r="E897" s="2"/>
      <c r="F897" s="3">
        <f t="shared" si="15"/>
        <v>0.1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</row>
    <row r="898" ht="13.5" customHeight="1">
      <c r="A898" s="2"/>
      <c r="B898" s="2"/>
      <c r="C898" s="2"/>
      <c r="D898" s="2"/>
      <c r="E898" s="2"/>
      <c r="F898" s="3">
        <f t="shared" si="15"/>
        <v>0.1</v>
      </c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</row>
    <row r="899" ht="13.5" customHeight="1">
      <c r="A899" s="2"/>
      <c r="B899" s="2"/>
      <c r="C899" s="2"/>
      <c r="D899" s="2"/>
      <c r="E899" s="2"/>
      <c r="F899" s="3">
        <f t="shared" si="15"/>
        <v>0.1</v>
      </c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</row>
    <row r="900" ht="13.5" customHeight="1">
      <c r="A900" s="2"/>
      <c r="B900" s="2"/>
      <c r="C900" s="2"/>
      <c r="D900" s="2"/>
      <c r="E900" s="2"/>
      <c r="F900" s="3">
        <f t="shared" si="15"/>
        <v>0.1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</row>
    <row r="901" ht="13.5" customHeight="1">
      <c r="A901" s="2"/>
      <c r="B901" s="2"/>
      <c r="C901" s="2"/>
      <c r="D901" s="2"/>
      <c r="E901" s="2"/>
      <c r="F901" s="3">
        <f t="shared" si="15"/>
        <v>0.1</v>
      </c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</row>
    <row r="902" ht="13.5" customHeight="1">
      <c r="A902" s="2"/>
      <c r="B902" s="2"/>
      <c r="C902" s="2"/>
      <c r="D902" s="2"/>
      <c r="E902" s="2"/>
      <c r="F902" s="3">
        <f t="shared" si="15"/>
        <v>0.1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</row>
    <row r="903" ht="13.5" customHeight="1">
      <c r="A903" s="2"/>
      <c r="B903" s="2"/>
      <c r="C903" s="2"/>
      <c r="D903" s="2"/>
      <c r="E903" s="2"/>
      <c r="F903" s="3">
        <f t="shared" si="15"/>
        <v>0.1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</row>
    <row r="904" ht="13.5" customHeight="1">
      <c r="A904" s="2"/>
      <c r="B904" s="2"/>
      <c r="C904" s="2"/>
      <c r="D904" s="2"/>
      <c r="E904" s="2"/>
      <c r="F904" s="3">
        <f t="shared" si="15"/>
        <v>0.1</v>
      </c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</row>
    <row r="905" ht="13.5" customHeight="1">
      <c r="A905" s="2"/>
      <c r="B905" s="2"/>
      <c r="C905" s="2"/>
      <c r="D905" s="2"/>
      <c r="E905" s="2"/>
      <c r="F905" s="3">
        <f t="shared" si="15"/>
        <v>0.1</v>
      </c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</row>
    <row r="906" ht="13.5" customHeight="1">
      <c r="A906" s="2"/>
      <c r="B906" s="2"/>
      <c r="C906" s="2"/>
      <c r="D906" s="2"/>
      <c r="E906" s="2"/>
      <c r="F906" s="3">
        <f t="shared" si="15"/>
        <v>0.1</v>
      </c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</row>
    <row r="907" ht="13.5" customHeight="1">
      <c r="A907" s="2"/>
      <c r="B907" s="2"/>
      <c r="C907" s="2"/>
      <c r="D907" s="2"/>
      <c r="E907" s="2"/>
      <c r="F907" s="3">
        <f t="shared" si="15"/>
        <v>0.1</v>
      </c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</row>
    <row r="908" ht="13.5" customHeight="1">
      <c r="A908" s="2"/>
      <c r="B908" s="2"/>
      <c r="C908" s="2"/>
      <c r="D908" s="2"/>
      <c r="E908" s="2"/>
      <c r="F908" s="3">
        <f t="shared" si="15"/>
        <v>0.1</v>
      </c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</row>
    <row r="909" ht="13.5" customHeight="1">
      <c r="A909" s="2"/>
      <c r="B909" s="2"/>
      <c r="C909" s="2"/>
      <c r="D909" s="2"/>
      <c r="E909" s="2"/>
      <c r="F909" s="3">
        <f t="shared" si="15"/>
        <v>0.1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</row>
    <row r="910" ht="13.5" customHeight="1">
      <c r="A910" s="2"/>
      <c r="B910" s="2"/>
      <c r="C910" s="2"/>
      <c r="D910" s="2"/>
      <c r="E910" s="2"/>
      <c r="F910" s="3">
        <f t="shared" si="15"/>
        <v>0.1</v>
      </c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</row>
    <row r="911" ht="13.5" customHeight="1">
      <c r="A911" s="2"/>
      <c r="B911" s="2"/>
      <c r="C911" s="2"/>
      <c r="D911" s="2"/>
      <c r="E911" s="2"/>
      <c r="F911" s="3">
        <f t="shared" si="15"/>
        <v>0.1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</row>
    <row r="912" ht="13.5" customHeight="1">
      <c r="A912" s="2"/>
      <c r="B912" s="2"/>
      <c r="C912" s="2"/>
      <c r="D912" s="2"/>
      <c r="E912" s="2"/>
      <c r="F912" s="3">
        <f t="shared" si="15"/>
        <v>0.1</v>
      </c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</row>
    <row r="913" ht="13.5" customHeight="1">
      <c r="A913" s="2"/>
      <c r="B913" s="2"/>
      <c r="C913" s="2"/>
      <c r="D913" s="2"/>
      <c r="E913" s="2"/>
      <c r="F913" s="3">
        <f t="shared" si="15"/>
        <v>0.1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</row>
    <row r="914" ht="13.5" customHeight="1">
      <c r="A914" s="2"/>
      <c r="B914" s="2"/>
      <c r="C914" s="2"/>
      <c r="D914" s="2"/>
      <c r="E914" s="2"/>
      <c r="F914" s="3">
        <f t="shared" si="15"/>
        <v>0.1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</row>
    <row r="915" ht="13.5" customHeight="1">
      <c r="A915" s="2"/>
      <c r="B915" s="2"/>
      <c r="C915" s="2"/>
      <c r="D915" s="2"/>
      <c r="E915" s="2"/>
      <c r="F915" s="3">
        <f t="shared" si="15"/>
        <v>0.1</v>
      </c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</row>
    <row r="916" ht="13.5" customHeight="1">
      <c r="A916" s="2"/>
      <c r="B916" s="2"/>
      <c r="C916" s="2"/>
      <c r="D916" s="2"/>
      <c r="E916" s="2"/>
      <c r="F916" s="3">
        <f t="shared" si="15"/>
        <v>0.1</v>
      </c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</row>
    <row r="917" ht="13.5" customHeight="1">
      <c r="A917" s="2"/>
      <c r="B917" s="2"/>
      <c r="C917" s="2"/>
      <c r="D917" s="2"/>
      <c r="E917" s="2"/>
      <c r="F917" s="3">
        <f t="shared" si="15"/>
        <v>0.1</v>
      </c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</row>
    <row r="918" ht="13.5" customHeight="1">
      <c r="A918" s="2"/>
      <c r="B918" s="2"/>
      <c r="C918" s="2"/>
      <c r="D918" s="2"/>
      <c r="E918" s="2"/>
      <c r="F918" s="3">
        <f t="shared" si="15"/>
        <v>0.1</v>
      </c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</row>
    <row r="919" ht="13.5" customHeight="1">
      <c r="A919" s="2"/>
      <c r="B919" s="2"/>
      <c r="C919" s="2"/>
      <c r="D919" s="2"/>
      <c r="E919" s="2"/>
      <c r="F919" s="3">
        <f t="shared" si="15"/>
        <v>0.1</v>
      </c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</row>
    <row r="920" ht="13.5" customHeight="1">
      <c r="A920" s="2"/>
      <c r="B920" s="2"/>
      <c r="C920" s="2"/>
      <c r="D920" s="2"/>
      <c r="E920" s="2"/>
      <c r="F920" s="3">
        <f t="shared" si="15"/>
        <v>0.1</v>
      </c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</row>
    <row r="921" ht="13.5" customHeight="1">
      <c r="A921" s="2"/>
      <c r="B921" s="2"/>
      <c r="C921" s="2"/>
      <c r="D921" s="2"/>
      <c r="E921" s="2"/>
      <c r="F921" s="3">
        <f t="shared" si="15"/>
        <v>0.1</v>
      </c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</row>
    <row r="922" ht="13.5" customHeight="1">
      <c r="A922" s="2"/>
      <c r="B922" s="2"/>
      <c r="C922" s="2"/>
      <c r="D922" s="2"/>
      <c r="E922" s="2"/>
      <c r="F922" s="3">
        <f t="shared" si="15"/>
        <v>0.1</v>
      </c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</row>
    <row r="923" ht="13.5" customHeight="1">
      <c r="A923" s="2"/>
      <c r="B923" s="2"/>
      <c r="C923" s="2"/>
      <c r="D923" s="2"/>
      <c r="E923" s="2"/>
      <c r="F923" s="3">
        <f t="shared" si="15"/>
        <v>0.1</v>
      </c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</row>
    <row r="924" ht="13.5" customHeight="1">
      <c r="A924" s="2"/>
      <c r="B924" s="2"/>
      <c r="C924" s="2"/>
      <c r="D924" s="2"/>
      <c r="E924" s="2"/>
      <c r="F924" s="3">
        <f t="shared" si="15"/>
        <v>0.1</v>
      </c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</row>
    <row r="925" ht="13.5" customHeight="1">
      <c r="A925" s="2"/>
      <c r="B925" s="2"/>
      <c r="C925" s="2"/>
      <c r="D925" s="2"/>
      <c r="E925" s="2"/>
      <c r="F925" s="3">
        <f t="shared" si="15"/>
        <v>0.1</v>
      </c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</row>
    <row r="926" ht="13.5" customHeight="1">
      <c r="A926" s="2"/>
      <c r="B926" s="2"/>
      <c r="C926" s="2"/>
      <c r="D926" s="2"/>
      <c r="E926" s="2"/>
      <c r="F926" s="3">
        <f t="shared" si="15"/>
        <v>0.1</v>
      </c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</row>
    <row r="927" ht="13.5" customHeight="1">
      <c r="A927" s="2"/>
      <c r="B927" s="2"/>
      <c r="C927" s="2"/>
      <c r="D927" s="2"/>
      <c r="E927" s="2"/>
      <c r="F927" s="3">
        <f t="shared" si="15"/>
        <v>0.1</v>
      </c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</row>
    <row r="928" ht="13.5" customHeight="1">
      <c r="A928" s="2"/>
      <c r="B928" s="2"/>
      <c r="C928" s="2"/>
      <c r="D928" s="2"/>
      <c r="E928" s="2"/>
      <c r="F928" s="3">
        <f t="shared" si="15"/>
        <v>0.1</v>
      </c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</row>
    <row r="929" ht="13.5" customHeight="1">
      <c r="A929" s="2"/>
      <c r="B929" s="2"/>
      <c r="C929" s="2"/>
      <c r="D929" s="2"/>
      <c r="E929" s="2"/>
      <c r="F929" s="3">
        <f t="shared" si="15"/>
        <v>0.1</v>
      </c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</row>
    <row r="930" ht="13.5" customHeight="1">
      <c r="A930" s="2"/>
      <c r="B930" s="2"/>
      <c r="C930" s="2"/>
      <c r="D930" s="2"/>
      <c r="E930" s="2"/>
      <c r="F930" s="3">
        <f t="shared" si="15"/>
        <v>0.1</v>
      </c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</row>
    <row r="931" ht="13.5" customHeight="1">
      <c r="A931" s="2"/>
      <c r="B931" s="2"/>
      <c r="C931" s="2"/>
      <c r="D931" s="2"/>
      <c r="E931" s="2"/>
      <c r="F931" s="3">
        <f t="shared" si="15"/>
        <v>0.1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</row>
    <row r="932" ht="13.5" customHeight="1">
      <c r="A932" s="2"/>
      <c r="B932" s="2"/>
      <c r="C932" s="2"/>
      <c r="D932" s="2"/>
      <c r="E932" s="2"/>
      <c r="F932" s="3">
        <f t="shared" si="15"/>
        <v>0.1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</row>
    <row r="933" ht="13.5" customHeight="1">
      <c r="A933" s="2"/>
      <c r="B933" s="2"/>
      <c r="C933" s="2"/>
      <c r="D933" s="2"/>
      <c r="E933" s="2"/>
      <c r="F933" s="3">
        <f t="shared" si="15"/>
        <v>0.1</v>
      </c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</row>
    <row r="934" ht="13.5" customHeight="1">
      <c r="A934" s="2"/>
      <c r="B934" s="2"/>
      <c r="C934" s="2"/>
      <c r="D934" s="2"/>
      <c r="E934" s="2"/>
      <c r="F934" s="3">
        <f t="shared" si="15"/>
        <v>0.1</v>
      </c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</row>
    <row r="935" ht="13.5" customHeight="1">
      <c r="A935" s="2"/>
      <c r="B935" s="2"/>
      <c r="C935" s="2"/>
      <c r="D935" s="2"/>
      <c r="E935" s="2"/>
      <c r="F935" s="3">
        <f t="shared" si="15"/>
        <v>0.1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</row>
    <row r="936" ht="13.5" customHeight="1">
      <c r="A936" s="2"/>
      <c r="B936" s="2"/>
      <c r="C936" s="2"/>
      <c r="D936" s="2"/>
      <c r="E936" s="2"/>
      <c r="F936" s="3">
        <f t="shared" si="15"/>
        <v>0.1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</row>
    <row r="937" ht="13.5" customHeight="1">
      <c r="A937" s="2"/>
      <c r="B937" s="2"/>
      <c r="C937" s="2"/>
      <c r="D937" s="2"/>
      <c r="E937" s="2"/>
      <c r="F937" s="3">
        <f t="shared" si="15"/>
        <v>0.1</v>
      </c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</row>
    <row r="938" ht="13.5" customHeight="1">
      <c r="A938" s="2"/>
      <c r="B938" s="2"/>
      <c r="C938" s="2"/>
      <c r="D938" s="2"/>
      <c r="E938" s="2"/>
      <c r="F938" s="3">
        <f t="shared" si="15"/>
        <v>0.1</v>
      </c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</row>
    <row r="939" ht="13.5" customHeight="1">
      <c r="A939" s="2"/>
      <c r="B939" s="2"/>
      <c r="C939" s="2"/>
      <c r="D939" s="2"/>
      <c r="E939" s="2"/>
      <c r="F939" s="3">
        <f t="shared" si="15"/>
        <v>0.1</v>
      </c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</row>
    <row r="940" ht="13.5" customHeight="1">
      <c r="A940" s="2"/>
      <c r="B940" s="2"/>
      <c r="C940" s="2"/>
      <c r="D940" s="2"/>
      <c r="E940" s="2"/>
      <c r="F940" s="3">
        <f t="shared" si="15"/>
        <v>0.1</v>
      </c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</row>
    <row r="941" ht="13.5" customHeight="1">
      <c r="A941" s="2"/>
      <c r="B941" s="2"/>
      <c r="C941" s="2"/>
      <c r="D941" s="2"/>
      <c r="E941" s="2"/>
      <c r="F941" s="3">
        <f t="shared" si="15"/>
        <v>0.1</v>
      </c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</row>
    <row r="942" ht="13.5" customHeight="1">
      <c r="A942" s="2"/>
      <c r="B942" s="2"/>
      <c r="C942" s="2"/>
      <c r="D942" s="2"/>
      <c r="E942" s="2"/>
      <c r="F942" s="3">
        <f t="shared" si="15"/>
        <v>0.1</v>
      </c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</row>
    <row r="943" ht="13.5" customHeight="1">
      <c r="A943" s="2"/>
      <c r="B943" s="2"/>
      <c r="C943" s="2"/>
      <c r="D943" s="2"/>
      <c r="E943" s="2"/>
      <c r="F943" s="3">
        <f t="shared" si="15"/>
        <v>0.1</v>
      </c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</row>
    <row r="944" ht="13.5" customHeight="1">
      <c r="A944" s="2"/>
      <c r="B944" s="2"/>
      <c r="C944" s="2"/>
      <c r="D944" s="2"/>
      <c r="E944" s="2"/>
      <c r="F944" s="3">
        <f t="shared" si="15"/>
        <v>0.1</v>
      </c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</row>
    <row r="945" ht="13.5" customHeight="1">
      <c r="A945" s="2"/>
      <c r="B945" s="2"/>
      <c r="C945" s="2"/>
      <c r="D945" s="2"/>
      <c r="E945" s="2"/>
      <c r="F945" s="3">
        <f t="shared" si="15"/>
        <v>0.1</v>
      </c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</row>
    <row r="946" ht="13.5" customHeight="1">
      <c r="A946" s="2"/>
      <c r="B946" s="2"/>
      <c r="C946" s="2"/>
      <c r="D946" s="2"/>
      <c r="E946" s="2"/>
      <c r="F946" s="3">
        <f t="shared" si="15"/>
        <v>0.1</v>
      </c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</row>
    <row r="947" ht="13.5" customHeight="1">
      <c r="A947" s="2"/>
      <c r="B947" s="2"/>
      <c r="C947" s="2"/>
      <c r="D947" s="2"/>
      <c r="E947" s="2"/>
      <c r="F947" s="3">
        <f t="shared" si="15"/>
        <v>0.1</v>
      </c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</row>
    <row r="948" ht="13.5" customHeight="1">
      <c r="A948" s="2"/>
      <c r="B948" s="2"/>
      <c r="C948" s="2"/>
      <c r="D948" s="2"/>
      <c r="E948" s="2"/>
      <c r="F948" s="3">
        <f t="shared" si="15"/>
        <v>0.1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</row>
    <row r="949" ht="13.5" customHeight="1">
      <c r="A949" s="2"/>
      <c r="B949" s="2"/>
      <c r="C949" s="2"/>
      <c r="D949" s="2"/>
      <c r="E949" s="2"/>
      <c r="F949" s="3">
        <f t="shared" si="15"/>
        <v>0.1</v>
      </c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</row>
    <row r="950" ht="13.5" customHeight="1">
      <c r="A950" s="2"/>
      <c r="B950" s="2"/>
      <c r="C950" s="2"/>
      <c r="D950" s="2"/>
      <c r="E950" s="2"/>
      <c r="F950" s="3">
        <f t="shared" si="15"/>
        <v>0.1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</row>
    <row r="951" ht="13.5" customHeight="1">
      <c r="A951" s="2"/>
      <c r="B951" s="2"/>
      <c r="C951" s="2"/>
      <c r="D951" s="2"/>
      <c r="E951" s="2"/>
      <c r="F951" s="3">
        <f t="shared" si="15"/>
        <v>0.1</v>
      </c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</row>
    <row r="952" ht="13.5" customHeight="1">
      <c r="A952" s="2"/>
      <c r="B952" s="2"/>
      <c r="C952" s="2"/>
      <c r="D952" s="2"/>
      <c r="E952" s="2"/>
      <c r="F952" s="3">
        <f t="shared" si="15"/>
        <v>0.1</v>
      </c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</row>
    <row r="953" ht="13.5" customHeight="1">
      <c r="A953" s="2"/>
      <c r="B953" s="2"/>
      <c r="C953" s="2"/>
      <c r="D953" s="2"/>
      <c r="E953" s="2"/>
      <c r="F953" s="3">
        <f t="shared" si="15"/>
        <v>0.1</v>
      </c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</row>
    <row r="954" ht="13.5" customHeight="1">
      <c r="A954" s="2"/>
      <c r="B954" s="2"/>
      <c r="C954" s="2"/>
      <c r="D954" s="2"/>
      <c r="E954" s="2"/>
      <c r="F954" s="3">
        <f t="shared" si="15"/>
        <v>0.1</v>
      </c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</row>
    <row r="955" ht="13.5" customHeight="1">
      <c r="A955" s="2"/>
      <c r="B955" s="2"/>
      <c r="C955" s="2"/>
      <c r="D955" s="2"/>
      <c r="E955" s="2"/>
      <c r="F955" s="3">
        <f t="shared" si="15"/>
        <v>0.1</v>
      </c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</row>
    <row r="956" ht="13.5" customHeight="1">
      <c r="A956" s="2"/>
      <c r="B956" s="2"/>
      <c r="C956" s="2"/>
      <c r="D956" s="2"/>
      <c r="E956" s="2"/>
      <c r="F956" s="3">
        <f t="shared" si="15"/>
        <v>0.1</v>
      </c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</row>
    <row r="957" ht="13.5" customHeight="1">
      <c r="A957" s="2"/>
      <c r="B957" s="2"/>
      <c r="C957" s="2"/>
      <c r="D957" s="2"/>
      <c r="E957" s="2"/>
      <c r="F957" s="3">
        <f t="shared" si="15"/>
        <v>0.1</v>
      </c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</row>
    <row r="958" ht="13.5" customHeight="1">
      <c r="A958" s="2"/>
      <c r="B958" s="2"/>
      <c r="C958" s="2"/>
      <c r="D958" s="2"/>
      <c r="E958" s="2"/>
      <c r="F958" s="3">
        <f t="shared" si="15"/>
        <v>0.1</v>
      </c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</row>
    <row r="959" ht="13.5" customHeight="1">
      <c r="A959" s="2"/>
      <c r="B959" s="2"/>
      <c r="C959" s="2"/>
      <c r="D959" s="2"/>
      <c r="E959" s="2"/>
      <c r="F959" s="3">
        <f t="shared" si="15"/>
        <v>0.1</v>
      </c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</row>
    <row r="960" ht="13.5" customHeight="1">
      <c r="A960" s="2"/>
      <c r="B960" s="2"/>
      <c r="C960" s="2"/>
      <c r="D960" s="2"/>
      <c r="E960" s="2"/>
      <c r="F960" s="3">
        <f t="shared" si="15"/>
        <v>0.1</v>
      </c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</row>
    <row r="961" ht="13.5" customHeight="1">
      <c r="A961" s="2"/>
      <c r="B961" s="2"/>
      <c r="C961" s="2"/>
      <c r="D961" s="2"/>
      <c r="E961" s="2"/>
      <c r="F961" s="3">
        <f t="shared" si="15"/>
        <v>0.1</v>
      </c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</row>
    <row r="962" ht="13.5" customHeight="1">
      <c r="A962" s="2"/>
      <c r="B962" s="2"/>
      <c r="C962" s="2"/>
      <c r="D962" s="2"/>
      <c r="E962" s="2"/>
      <c r="F962" s="3">
        <f t="shared" si="15"/>
        <v>0.1</v>
      </c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</row>
    <row r="963" ht="13.5" customHeight="1">
      <c r="A963" s="2"/>
      <c r="B963" s="2"/>
      <c r="C963" s="2"/>
      <c r="D963" s="2"/>
      <c r="E963" s="2"/>
      <c r="F963" s="3">
        <f t="shared" si="15"/>
        <v>0.1</v>
      </c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</row>
    <row r="964" ht="13.5" customHeight="1">
      <c r="A964" s="2"/>
      <c r="B964" s="2"/>
      <c r="C964" s="2"/>
      <c r="D964" s="2"/>
      <c r="E964" s="2"/>
      <c r="F964" s="3">
        <f t="shared" si="15"/>
        <v>0.1</v>
      </c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</row>
    <row r="965" ht="13.5" customHeight="1">
      <c r="A965" s="2"/>
      <c r="B965" s="2"/>
      <c r="C965" s="2"/>
      <c r="D965" s="2"/>
      <c r="E965" s="2"/>
      <c r="F965" s="3">
        <f t="shared" si="15"/>
        <v>0.1</v>
      </c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</row>
    <row r="966" ht="13.5" customHeight="1">
      <c r="A966" s="2"/>
      <c r="B966" s="2"/>
      <c r="C966" s="2"/>
      <c r="D966" s="2"/>
      <c r="E966" s="2"/>
      <c r="F966" s="3">
        <f t="shared" si="15"/>
        <v>0.1</v>
      </c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</row>
    <row r="967" ht="13.5" customHeight="1">
      <c r="A967" s="2"/>
      <c r="B967" s="2"/>
      <c r="C967" s="2"/>
      <c r="D967" s="2"/>
      <c r="E967" s="2"/>
      <c r="F967" s="3">
        <f t="shared" si="15"/>
        <v>0.1</v>
      </c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</row>
    <row r="968" ht="13.5" customHeight="1">
      <c r="A968" s="2"/>
      <c r="B968" s="2"/>
      <c r="C968" s="2"/>
      <c r="D968" s="2"/>
      <c r="E968" s="2"/>
      <c r="F968" s="3">
        <f t="shared" si="15"/>
        <v>0.1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</row>
    <row r="969" ht="13.5" customHeight="1">
      <c r="A969" s="2"/>
      <c r="B969" s="2"/>
      <c r="C969" s="2"/>
      <c r="D969" s="2"/>
      <c r="E969" s="2"/>
      <c r="F969" s="3">
        <f t="shared" si="15"/>
        <v>0.1</v>
      </c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</row>
    <row r="970" ht="13.5" customHeight="1">
      <c r="A970" s="2"/>
      <c r="B970" s="2"/>
      <c r="C970" s="2"/>
      <c r="D970" s="2"/>
      <c r="E970" s="2"/>
      <c r="F970" s="3">
        <f t="shared" si="15"/>
        <v>0.1</v>
      </c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</row>
    <row r="971" ht="13.5" customHeight="1">
      <c r="A971" s="2"/>
      <c r="B971" s="2"/>
      <c r="C971" s="2"/>
      <c r="D971" s="2"/>
      <c r="E971" s="2"/>
      <c r="F971" s="3">
        <f t="shared" si="15"/>
        <v>0.1</v>
      </c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</row>
    <row r="972" ht="13.5" customHeight="1">
      <c r="A972" s="2"/>
      <c r="B972" s="2"/>
      <c r="C972" s="2"/>
      <c r="D972" s="2"/>
      <c r="E972" s="2"/>
      <c r="F972" s="3">
        <f t="shared" si="15"/>
        <v>0.1</v>
      </c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</row>
    <row r="973" ht="13.5" customHeight="1">
      <c r="A973" s="2"/>
      <c r="B973" s="2"/>
      <c r="C973" s="2"/>
      <c r="D973" s="2"/>
      <c r="E973" s="2"/>
      <c r="F973" s="3">
        <f t="shared" si="15"/>
        <v>0.1</v>
      </c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</row>
    <row r="974" ht="13.5" customHeight="1">
      <c r="A974" s="2"/>
      <c r="B974" s="2"/>
      <c r="C974" s="2"/>
      <c r="D974" s="2"/>
      <c r="E974" s="2"/>
      <c r="F974" s="3">
        <f t="shared" si="15"/>
        <v>0.1</v>
      </c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</row>
    <row r="975" ht="13.5" customHeight="1">
      <c r="A975" s="2"/>
      <c r="B975" s="2"/>
      <c r="C975" s="2"/>
      <c r="D975" s="2"/>
      <c r="E975" s="2"/>
      <c r="F975" s="3">
        <f t="shared" si="15"/>
        <v>0.1</v>
      </c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</row>
    <row r="976" ht="13.5" customHeight="1">
      <c r="A976" s="2"/>
      <c r="B976" s="2"/>
      <c r="C976" s="2"/>
      <c r="D976" s="2"/>
      <c r="E976" s="2"/>
      <c r="F976" s="3">
        <f t="shared" si="15"/>
        <v>0.1</v>
      </c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</row>
    <row r="977" ht="13.5" customHeight="1">
      <c r="A977" s="2"/>
      <c r="B977" s="2"/>
      <c r="C977" s="2"/>
      <c r="D977" s="2"/>
      <c r="E977" s="2"/>
      <c r="F977" s="3">
        <f t="shared" si="15"/>
        <v>0.1</v>
      </c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</row>
    <row r="978" ht="13.5" customHeight="1">
      <c r="A978" s="2"/>
      <c r="B978" s="2"/>
      <c r="C978" s="2"/>
      <c r="D978" s="2"/>
      <c r="E978" s="2"/>
      <c r="F978" s="3">
        <f t="shared" si="15"/>
        <v>0.1</v>
      </c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</row>
    <row r="979" ht="13.5" customHeight="1">
      <c r="A979" s="2"/>
      <c r="B979" s="2"/>
      <c r="C979" s="2"/>
      <c r="D979" s="2"/>
      <c r="E979" s="2"/>
      <c r="F979" s="3">
        <f t="shared" si="15"/>
        <v>0.1</v>
      </c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</row>
    <row r="980" ht="13.5" customHeight="1">
      <c r="A980" s="2"/>
      <c r="B980" s="2"/>
      <c r="C980" s="2"/>
      <c r="D980" s="2"/>
      <c r="E980" s="2"/>
      <c r="F980" s="3">
        <f t="shared" si="15"/>
        <v>0.1</v>
      </c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</row>
    <row r="981" ht="13.5" customHeight="1">
      <c r="A981" s="2"/>
      <c r="B981" s="2"/>
      <c r="C981" s="2"/>
      <c r="D981" s="2"/>
      <c r="E981" s="2"/>
      <c r="F981" s="3">
        <f t="shared" si="15"/>
        <v>0.1</v>
      </c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</row>
    <row r="982" ht="13.5" customHeight="1">
      <c r="A982" s="2"/>
      <c r="B982" s="2"/>
      <c r="C982" s="2"/>
      <c r="D982" s="2"/>
      <c r="E982" s="2"/>
      <c r="F982" s="3">
        <f t="shared" si="15"/>
        <v>0.1</v>
      </c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</row>
    <row r="983" ht="13.5" customHeight="1">
      <c r="A983" s="2"/>
      <c r="B983" s="2"/>
      <c r="C983" s="2"/>
      <c r="D983" s="2"/>
      <c r="E983" s="2"/>
      <c r="F983" s="3">
        <f t="shared" si="15"/>
        <v>0.1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</row>
    <row r="984" ht="13.5" customHeight="1">
      <c r="A984" s="2"/>
      <c r="B984" s="2"/>
      <c r="C984" s="2"/>
      <c r="D984" s="2"/>
      <c r="E984" s="2"/>
      <c r="F984" s="3">
        <f t="shared" si="15"/>
        <v>0.1</v>
      </c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</row>
    <row r="985" ht="13.5" customHeight="1">
      <c r="A985" s="2"/>
      <c r="B985" s="2"/>
      <c r="C985" s="2"/>
      <c r="D985" s="2"/>
      <c r="E985" s="2"/>
      <c r="F985" s="3">
        <f t="shared" si="15"/>
        <v>0.1</v>
      </c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</row>
    <row r="986" ht="13.5" customHeight="1">
      <c r="A986" s="2"/>
      <c r="B986" s="2"/>
      <c r="C986" s="2"/>
      <c r="D986" s="2"/>
      <c r="E986" s="2"/>
      <c r="F986" s="3">
        <f t="shared" si="15"/>
        <v>0.1</v>
      </c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</row>
    <row r="987" ht="13.5" customHeight="1">
      <c r="A987" s="2"/>
      <c r="B987" s="2"/>
      <c r="C987" s="2"/>
      <c r="D987" s="2"/>
      <c r="E987" s="2"/>
      <c r="F987" s="3">
        <f t="shared" si="15"/>
        <v>0.1</v>
      </c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</row>
    <row r="988" ht="13.5" customHeight="1">
      <c r="A988" s="2"/>
      <c r="B988" s="2"/>
      <c r="C988" s="2"/>
      <c r="D988" s="2"/>
      <c r="E988" s="2"/>
      <c r="F988" s="3">
        <f t="shared" si="15"/>
        <v>0.1</v>
      </c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</row>
    <row r="989" ht="13.5" customHeight="1">
      <c r="A989" s="2"/>
      <c r="B989" s="2"/>
      <c r="C989" s="2"/>
      <c r="D989" s="2"/>
      <c r="E989" s="2"/>
      <c r="F989" s="3">
        <f t="shared" si="15"/>
        <v>0.1</v>
      </c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</row>
    <row r="990" ht="13.5" customHeight="1">
      <c r="A990" s="2"/>
      <c r="B990" s="2"/>
      <c r="C990" s="2"/>
      <c r="D990" s="2"/>
      <c r="E990" s="2"/>
      <c r="F990" s="3">
        <f t="shared" si="15"/>
        <v>0.1</v>
      </c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</row>
    <row r="991" ht="13.5" customHeight="1">
      <c r="A991" s="2"/>
      <c r="B991" s="2"/>
      <c r="C991" s="2"/>
      <c r="D991" s="2"/>
      <c r="E991" s="2"/>
      <c r="F991" s="3">
        <f t="shared" si="15"/>
        <v>0.1</v>
      </c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</row>
    <row r="992" ht="13.5" customHeight="1">
      <c r="A992" s="2"/>
      <c r="B992" s="2"/>
      <c r="C992" s="2"/>
      <c r="D992" s="2"/>
      <c r="E992" s="2"/>
      <c r="F992" s="3">
        <f t="shared" si="15"/>
        <v>0.1</v>
      </c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</row>
    <row r="993" ht="13.5" customHeight="1">
      <c r="A993" s="2"/>
      <c r="B993" s="2"/>
      <c r="C993" s="2"/>
      <c r="D993" s="2"/>
      <c r="E993" s="2"/>
      <c r="F993" s="3">
        <f t="shared" si="15"/>
        <v>0.1</v>
      </c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</row>
    <row r="994" ht="13.5" customHeight="1">
      <c r="A994" s="2"/>
      <c r="B994" s="2"/>
      <c r="C994" s="2"/>
      <c r="D994" s="2"/>
      <c r="E994" s="2"/>
      <c r="F994" s="3">
        <f t="shared" si="15"/>
        <v>0.1</v>
      </c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</row>
    <row r="995" ht="13.5" customHeight="1">
      <c r="A995" s="2"/>
      <c r="B995" s="2"/>
      <c r="C995" s="2"/>
      <c r="D995" s="2"/>
      <c r="E995" s="2"/>
      <c r="F995" s="3">
        <f t="shared" si="15"/>
        <v>0.1</v>
      </c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</row>
    <row r="996" ht="13.5" customHeight="1">
      <c r="A996" s="2"/>
      <c r="B996" s="2"/>
      <c r="C996" s="2"/>
      <c r="D996" s="2"/>
      <c r="E996" s="2"/>
      <c r="F996" s="3">
        <f t="shared" si="15"/>
        <v>0.1</v>
      </c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</row>
    <row r="997" ht="13.5" customHeight="1">
      <c r="A997" s="2"/>
      <c r="B997" s="2"/>
      <c r="C997" s="2"/>
      <c r="D997" s="2"/>
      <c r="E997" s="2"/>
      <c r="F997" s="3">
        <f t="shared" si="15"/>
        <v>0.1</v>
      </c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</row>
    <row r="998" ht="13.5" customHeight="1">
      <c r="A998" s="2"/>
      <c r="B998" s="2"/>
      <c r="C998" s="2"/>
      <c r="D998" s="2"/>
      <c r="E998" s="2"/>
      <c r="F998" s="3">
        <f t="shared" si="15"/>
        <v>0.1</v>
      </c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</row>
    <row r="999" ht="13.5" customHeight="1">
      <c r="A999" s="2"/>
      <c r="B999" s="2"/>
      <c r="C999" s="2"/>
      <c r="D999" s="2"/>
      <c r="E999" s="2"/>
      <c r="F999" s="3">
        <f t="shared" si="15"/>
        <v>0.1</v>
      </c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</row>
    <row r="1000" ht="13.5" customHeight="1">
      <c r="A1000" s="2"/>
      <c r="B1000" s="2"/>
      <c r="C1000" s="2"/>
      <c r="D1000" s="2"/>
      <c r="E1000" s="2"/>
      <c r="F1000" s="3">
        <f t="shared" si="15"/>
        <v>0.1</v>
      </c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</row>
  </sheetData>
  <autoFilter ref="$A$16:$BE$434">
    <filterColumn colId="18">
      <filters>
        <filter val="PROENZA SCHOULER"/>
        <filter val="PRADA+"/>
        <filter val="PRADA LINEA ROSSA"/>
        <filter val="OFF WHITE"/>
        <filter val="PRADA"/>
        <filter val="SALVATORE FERRAGAMO"/>
        <filter val="SAINT LAURENT"/>
      </filters>
    </filterColumn>
  </autoFilter>
  <mergeCells count="1">
    <mergeCell ref="A11:E14"/>
  </mergeCells>
  <hyperlinks>
    <hyperlink r:id="rId1" ref="C10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