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
renseigner le N° du SCOOTER souhaité
ex: "133"
</t>
      </text>
    </comment>
    <comment authorId="0" ref="B3">
      <text>
        <t xml:space="preserve">LP1, LP2, SP1, SP2, SP3</t>
      </text>
    </comment>
    <comment authorId="0" ref="C3">
      <text>
        <t xml:space="preserve">renseigné le nom de l'équipe souhaité
ex: "TEAM Sawashié"
</t>
      </text>
    </comment>
    <comment authorId="0" ref="D3">
      <text>
        <t xml:space="preserve">renseigner NOM Prenom 
1 pilote / ligne
</t>
      </text>
    </comment>
    <comment authorId="0" ref="H3">
      <text>
        <t xml:space="preserve">mettre le nom du chef d'équipe
</t>
      </text>
    </comment>
    <comment authorId="0" ref="I3">
      <text>
        <t xml:space="preserve">mettre le nom prenom des accompagnants
1 nom / ligne
</t>
      </text>
    </comment>
    <comment authorId="0" ref="K3">
      <text>
        <t xml:space="preserve">modèle: PX, PK, LML, lambret, V5A, Prim, etc....</t>
      </text>
    </comment>
    <comment authorId="0" ref="L3">
      <text>
        <t xml:space="preserve">détail de la config: cylindre, vilo, carter, carbu, pot.</t>
      </text>
    </comment>
  </commentList>
</comments>
</file>

<file path=xl/sharedStrings.xml><?xml version="1.0" encoding="utf-8"?>
<sst xmlns="http://schemas.openxmlformats.org/spreadsheetml/2006/main" count="55" uniqueCount="54">
  <si>
    <t>Registration form Endurance Magny Cours 5 and 6 october 2019</t>
  </si>
  <si>
    <t>Please fill in the table, rename the file on behalf of the team and return it before September 15th to:</t>
  </si>
  <si>
    <t>Desired number</t>
  </si>
  <si>
    <t xml:space="preserve">Category:
</t>
  </si>
  <si>
    <t>Team name</t>
  </si>
  <si>
    <t>Driver</t>
  </si>
  <si>
    <t>Nationality</t>
  </si>
  <si>
    <t xml:space="preserve">email </t>
  </si>
  <si>
    <t>Mobile phone</t>
  </si>
  <si>
    <t>Team leader</t>
  </si>
  <si>
    <t>Accompanying</t>
  </si>
  <si>
    <t>Role</t>
  </si>
  <si>
    <t>Scooter</t>
  </si>
  <si>
    <t>Config</t>
  </si>
  <si>
    <t>LP1, LP2, SP1, SP2, SP3</t>
  </si>
  <si>
    <t>Documents to be provided on site</t>
  </si>
  <si>
    <t>Prices</t>
  </si>
  <si>
    <t>Registration before September 15th</t>
  </si>
  <si>
    <t>Registration after September 15th</t>
  </si>
  <si>
    <t>The price includes a raffle ticket per driver, access to the track (test and race), transponder rental (electronic timing), driver's insurance, and bivouac on site.</t>
  </si>
  <si>
    <t>1. A "medical certificate of fitness on the circuit" (under one year) for EACH DRIVER</t>
  </si>
  <si>
    <t>2. A copy of the driving licensefor EACH DRIVER</t>
  </si>
  <si>
    <t>Pilots</t>
  </si>
  <si>
    <t>155EUR</t>
  </si>
  <si>
    <t>175EUR</t>
  </si>
  <si>
    <t>3. The technical check checklist completed</t>
  </si>
  <si>
    <t>13EUR</t>
  </si>
  <si>
    <t>16EUR</t>
  </si>
  <si>
    <t>4. The sheet of discharge of the team, to download by clicking here :</t>
  </si>
  <si>
    <t>Deposit to be paid before September 15th</t>
  </si>
  <si>
    <t>Amount</t>
  </si>
  <si>
    <t>Half of the amount of pilot registrations</t>
  </si>
  <si>
    <t>Payment method</t>
  </si>
  <si>
    <t>By check, to the order of Scootentole, to send to:
Luc Penfold, 25 lotissement les Pins, 13120, BIVER</t>
  </si>
  <si>
    <t>Provisional planning</t>
  </si>
  <si>
    <t>OTHER</t>
  </si>
  <si>
    <t>Saturday 5 october 2019</t>
  </si>
  <si>
    <t>Do you come with a 3x3 barnum?</t>
  </si>
  <si>
    <t>YES   /   NO</t>
  </si>
  <si>
    <t>* 10h00-14h00: Technical Control and Registration</t>
  </si>
  <si>
    <t>* 13h00-16h00: Free practice</t>
  </si>
  <si>
    <t>* 16h00-17h00: Qualification</t>
  </si>
  <si>
    <t>* 18h00: Briefing Team Leaders (required)</t>
  </si>
  <si>
    <t>Sunday 6 october 2019</t>
  </si>
  <si>
    <t>Regulation</t>
  </si>
  <si>
    <t>* 8h45: Gridding</t>
  </si>
  <si>
    <t>Outlines</t>
  </si>
  <si>
    <t>Required motorcycle equipment, front-rear lighting required, free engine preparation.</t>
  </si>
  <si>
    <t>* 9h00: Start</t>
  </si>
  <si>
    <t>50 scooters maxi, 5 categories (LP1, LP2, SP1, SP2, SP3), teams of 3 to 5 pilots, 7 pers. max per team in the stands.</t>
  </si>
  <si>
    <t>* 19h00: Finish</t>
  </si>
  <si>
    <t>Relay of 65 mins max / pilot, frequency of refueling free (only to the jerrycan)</t>
  </si>
  <si>
    <t>* 20h00: Podium, Raffle, apero, memorable evening</t>
  </si>
  <si>
    <t>Full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</si>
</sst>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 mmmm yyyy"/>
  </numFmts>
  <fonts count="24">
    <font>
      <sz val="10.0"/>
      <color rgb="FF000000"/>
      <name val="Arial"/>
    </font>
    <font>
      <b/>
      <sz val="11.0"/>
      <color rgb="FF000000"/>
      <name val="Verdana"/>
    </font>
    <font>
      <b/>
      <sz val="18.0"/>
      <color rgb="FF000000"/>
      <name val="Verdana"/>
    </font>
    <font>
      <b/>
      <sz val="11.0"/>
      <name val="Verdana"/>
    </font>
    <font>
      <sz val="10.0"/>
      <name val="Verdana"/>
    </font>
    <font>
      <sz val="12.0"/>
      <color rgb="FFFF0000"/>
      <name val="Verdana"/>
    </font>
    <font/>
    <font>
      <b/>
      <u/>
      <sz val="11.0"/>
      <color rgb="FF0000FF"/>
      <name val="Verdana"/>
    </font>
    <font>
      <i/>
      <sz val="10.0"/>
      <name val="Verdana"/>
    </font>
    <font>
      <b/>
      <sz val="18.0"/>
      <name val="Verdana"/>
    </font>
    <font>
      <b/>
      <sz val="10.0"/>
      <name val="Verdana"/>
    </font>
    <font>
      <u/>
      <sz val="10.0"/>
      <color rgb="FF0000FF"/>
      <name val="Verdana"/>
    </font>
    <font>
      <u/>
      <sz val="10.0"/>
      <color rgb="FF0000FF"/>
      <name val="Arial"/>
    </font>
    <font>
      <b/>
      <sz val="14.0"/>
      <color rgb="FFFF0000"/>
      <name val="Verdana"/>
    </font>
    <font>
      <b/>
      <sz val="14.0"/>
      <name val="Verdana"/>
    </font>
    <font>
      <name val="Verdana"/>
    </font>
    <font>
      <u/>
      <color rgb="FF1155CC"/>
      <name val="Verdana"/>
    </font>
    <font>
      <u/>
      <sz val="10.0"/>
      <color rgb="FF0000FF"/>
      <name val="Verdana"/>
    </font>
    <font>
      <sz val="10.0"/>
      <name val="Arial"/>
    </font>
    <font>
      <b/>
      <sz val="12.0"/>
      <color rgb="FF000000"/>
      <name val="Verdana"/>
    </font>
    <font>
      <b/>
      <sz val="12.0"/>
      <name val="Verdana"/>
    </font>
    <font>
      <sz val="12.0"/>
      <name val="Verdana"/>
    </font>
    <font>
      <sz val="10.0"/>
      <color rgb="FF000000"/>
      <name val="Verdana"/>
    </font>
    <font>
      <u/>
      <sz val="10.0"/>
      <color rgb="FF0000FF"/>
      <name val="Verdana"/>
    </font>
  </fonts>
  <fills count="4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</fills>
  <borders count="42">
    <border/>
    <border>
      <left/>
      <top/>
      <bottom/>
    </border>
    <border>
      <top/>
      <bottom/>
    </border>
    <border>
      <right/>
      <top/>
      <bottom/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/>
    </border>
    <border>
      <left/>
      <right style="thin">
        <color rgb="FF000000"/>
      </right>
      <top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FF0000"/>
      </right>
      <top/>
    </border>
    <border>
      <left style="thin">
        <color rgb="FFFF0000"/>
      </left>
      <right style="thin">
        <color rgb="FF000000"/>
      </right>
    </border>
    <border>
      <left/>
      <right style="thin">
        <color rgb="FF000000"/>
      </right>
    </border>
    <border>
      <left/>
      <right style="thin">
        <color rgb="FFFF0000"/>
      </right>
    </border>
    <border>
      <left style="thin">
        <color rgb="FFFF0000"/>
      </left>
      <right style="thin">
        <color rgb="FF000000"/>
      </right>
      <bottom style="thin">
        <color rgb="FFFF0000"/>
      </bottom>
    </border>
    <border>
      <left/>
      <right style="thin">
        <color rgb="FF000000"/>
      </right>
      <bottom style="thin">
        <color rgb="FFFF0000"/>
      </bottom>
    </border>
    <border>
      <left/>
      <right style="thin">
        <color rgb="FF000000"/>
      </right>
      <top/>
      <bottom style="thin">
        <color rgb="FFFF0000"/>
      </bottom>
    </border>
    <border>
      <left/>
      <right style="thin">
        <color rgb="FFFF0000"/>
      </right>
      <bottom style="thin">
        <color rgb="FFFF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0" fontId="5" numFmtId="0" xfId="0" applyAlignment="1" applyBorder="1" applyFont="1">
      <alignment horizontal="center" readingOrder="0" shrinkToFit="0" wrapText="0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4" fillId="2" fontId="1" numFmtId="0" xfId="0" applyAlignment="1" applyBorder="1" applyFill="1" applyFont="1">
      <alignment horizontal="left" readingOrder="0" shrinkToFit="0" vertical="top" wrapText="1"/>
    </xf>
    <xf borderId="5" fillId="2" fontId="1" numFmtId="0" xfId="0" applyAlignment="1" applyBorder="1" applyFont="1">
      <alignment horizontal="left" readingOrder="0" shrinkToFit="0" vertical="top" wrapText="1"/>
    </xf>
    <xf borderId="5" fillId="2" fontId="1" numFmtId="0" xfId="0" applyAlignment="1" applyBorder="1" applyFont="1">
      <alignment horizontal="left" readingOrder="0" shrinkToFit="0" vertical="top" wrapText="0"/>
    </xf>
    <xf borderId="5" fillId="2" fontId="1" numFmtId="0" xfId="0" applyAlignment="1" applyBorder="1" applyFont="1">
      <alignment horizontal="left" shrinkToFit="0" vertical="top" wrapText="0"/>
    </xf>
    <xf borderId="6" fillId="2" fontId="3" numFmtId="0" xfId="0" applyAlignment="1" applyBorder="1" applyFont="1">
      <alignment horizontal="left" shrinkToFit="0" vertical="top" wrapText="0"/>
    </xf>
    <xf borderId="7" fillId="3" fontId="4" numFmtId="0" xfId="0" applyAlignment="1" applyBorder="1" applyFill="1" applyFont="1">
      <alignment shrinkToFit="0" wrapText="1"/>
    </xf>
    <xf borderId="8" fillId="0" fontId="8" numFmtId="0" xfId="0" applyAlignment="1" applyBorder="1" applyFont="1">
      <alignment horizontal="center" readingOrder="0" shrinkToFit="0" wrapText="1"/>
    </xf>
    <xf borderId="8" fillId="3" fontId="4" numFmtId="0" xfId="0" applyAlignment="1" applyBorder="1" applyFont="1">
      <alignment shrinkToFit="0" wrapText="1"/>
    </xf>
    <xf borderId="9" fillId="3" fontId="4" numFmtId="0" xfId="0" applyAlignment="1" applyBorder="1" applyFont="1">
      <alignment shrinkToFit="0" wrapText="1"/>
    </xf>
    <xf borderId="10" fillId="3" fontId="4" numFmtId="0" xfId="0" applyAlignment="1" applyBorder="1" applyFont="1">
      <alignment shrinkToFit="0" wrapText="1"/>
    </xf>
    <xf borderId="0" fillId="0" fontId="4" numFmtId="0" xfId="0" applyAlignment="1" applyFont="1">
      <alignment shrinkToFit="0" wrapText="1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14" fillId="0" fontId="6" numFmtId="0" xfId="0" applyBorder="1" applyFont="1"/>
    <xf borderId="15" fillId="0" fontId="6" numFmtId="0" xfId="0" applyBorder="1" applyFont="1"/>
    <xf borderId="16" fillId="3" fontId="4" numFmtId="0" xfId="0" applyAlignment="1" applyBorder="1" applyFont="1">
      <alignment shrinkToFit="0" wrapText="1"/>
    </xf>
    <xf borderId="17" fillId="0" fontId="6" numFmtId="0" xfId="0" applyBorder="1" applyFont="1"/>
    <xf borderId="18" fillId="0" fontId="9" numFmtId="0" xfId="0" applyAlignment="1" applyBorder="1" applyFont="1">
      <alignment horizontal="left" readingOrder="0" shrinkToFit="0" vertical="center" wrapText="0"/>
    </xf>
    <xf borderId="19" fillId="0" fontId="4" numFmtId="0" xfId="0" applyAlignment="1" applyBorder="1" applyFont="1">
      <alignment shrinkToFit="0" wrapText="0"/>
    </xf>
    <xf borderId="20" fillId="0" fontId="4" numFmtId="0" xfId="0" applyAlignment="1" applyBorder="1" applyFont="1">
      <alignment shrinkToFit="0" wrapText="0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10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readingOrder="0" shrinkToFit="0" vertical="center" wrapText="1"/>
    </xf>
    <xf borderId="22" fillId="0" fontId="4" numFmtId="0" xfId="0" applyAlignment="1" applyBorder="1" applyFont="1">
      <alignment readingOrder="0" shrinkToFit="0" wrapText="0"/>
    </xf>
    <xf borderId="23" fillId="0" fontId="4" numFmtId="0" xfId="0" applyAlignment="1" applyBorder="1" applyFont="1">
      <alignment shrinkToFit="0" wrapText="0"/>
    </xf>
    <xf borderId="24" fillId="0" fontId="4" numFmtId="0" xfId="0" applyAlignment="1" applyBorder="1" applyFont="1">
      <alignment shrinkToFit="0" wrapText="0"/>
    </xf>
    <xf borderId="25" fillId="0" fontId="6" numFmtId="0" xfId="0" applyBorder="1" applyFont="1"/>
    <xf borderId="26" fillId="0" fontId="6" numFmtId="0" xfId="0" applyBorder="1" applyFont="1"/>
    <xf borderId="27" fillId="0" fontId="4" numFmtId="0" xfId="0" applyAlignment="1" applyBorder="1" applyFont="1">
      <alignment readingOrder="0" shrinkToFit="0" wrapText="0"/>
    </xf>
    <xf borderId="28" fillId="0" fontId="4" numFmtId="0" xfId="0" applyAlignment="1" applyBorder="1" applyFont="1">
      <alignment shrinkToFit="0" wrapText="0"/>
    </xf>
    <xf borderId="29" fillId="0" fontId="10" numFmtId="0" xfId="0" applyAlignment="1" applyBorder="1" applyFont="1">
      <alignment horizontal="center" readingOrder="0" shrinkToFit="0" vertical="center" wrapText="1"/>
    </xf>
    <xf borderId="29" fillId="0" fontId="4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shrinkToFit="0" wrapText="0"/>
    </xf>
    <xf borderId="30" fillId="0" fontId="4" numFmtId="0" xfId="0" applyAlignment="1" applyBorder="1" applyFont="1">
      <alignment readingOrder="0" shrinkToFit="0" wrapText="0"/>
    </xf>
    <xf borderId="31" fillId="0" fontId="4" numFmtId="0" xfId="0" applyAlignment="1" applyBorder="1" applyFont="1">
      <alignment shrinkToFit="0" wrapText="0"/>
    </xf>
    <xf borderId="31" fillId="0" fontId="12" numFmtId="0" xfId="0" applyAlignment="1" applyBorder="1" applyFont="1">
      <alignment shrinkToFit="0" wrapText="0"/>
    </xf>
    <xf borderId="32" fillId="0" fontId="4" numFmtId="0" xfId="0" applyAlignment="1" applyBorder="1" applyFont="1">
      <alignment shrinkToFit="0" wrapText="0"/>
    </xf>
    <xf borderId="18" fillId="0" fontId="13" numFmtId="0" xfId="0" applyAlignment="1" applyBorder="1" applyFont="1">
      <alignment horizontal="center" readingOrder="0" vertical="bottom"/>
    </xf>
    <xf borderId="19" fillId="0" fontId="6" numFmtId="0" xfId="0" applyBorder="1" applyFont="1"/>
    <xf borderId="20" fillId="0" fontId="6" numFmtId="0" xfId="0" applyBorder="1" applyFont="1"/>
    <xf borderId="25" fillId="0" fontId="14" numFmtId="0" xfId="0" applyAlignment="1" applyBorder="1" applyFont="1">
      <alignment horizontal="center" shrinkToFit="0" vertical="bottom" wrapText="1"/>
    </xf>
    <xf borderId="31" fillId="0" fontId="15" numFmtId="0" xfId="0" applyAlignment="1" applyBorder="1" applyFont="1">
      <alignment shrinkToFit="0" vertical="bottom" wrapText="1"/>
    </xf>
    <xf borderId="31" fillId="0" fontId="6" numFmtId="0" xfId="0" applyBorder="1" applyFont="1"/>
    <xf borderId="32" fillId="0" fontId="6" numFmtId="0" xfId="0" applyBorder="1" applyFont="1"/>
    <xf borderId="26" fillId="0" fontId="14" numFmtId="0" xfId="0" applyAlignment="1" applyBorder="1" applyFont="1">
      <alignment horizontal="center" shrinkToFit="0" vertical="bottom" wrapText="1"/>
    </xf>
    <xf borderId="31" fillId="0" fontId="16" numFmtId="0" xfId="0" applyAlignment="1" applyBorder="1" applyFont="1">
      <alignment shrinkToFit="0" vertical="bottom" wrapText="1"/>
    </xf>
    <xf borderId="31" fillId="0" fontId="15" numFmtId="0" xfId="0" applyAlignment="1" applyBorder="1" applyFont="1">
      <alignment vertical="bottom"/>
    </xf>
    <xf borderId="0" fillId="0" fontId="10" numFmtId="0" xfId="0" applyAlignment="1" applyFont="1">
      <alignment horizontal="center" shrinkToFit="0" wrapText="0"/>
    </xf>
    <xf borderId="0" fillId="0" fontId="17" numFmtId="0" xfId="0" applyAlignment="1" applyFont="1">
      <alignment horizontal="center" shrinkToFit="0" vertical="center" wrapText="0"/>
    </xf>
    <xf borderId="0" fillId="0" fontId="18" numFmtId="0" xfId="0" applyAlignment="1" applyFont="1">
      <alignment shrinkToFit="0" vertical="center" wrapText="0"/>
    </xf>
    <xf borderId="18" fillId="0" fontId="9" numFmtId="0" xfId="0" applyAlignment="1" applyBorder="1" applyFont="1">
      <alignment readingOrder="0" shrinkToFit="0" wrapText="0"/>
    </xf>
    <xf borderId="18" fillId="0" fontId="9" numFmtId="0" xfId="0" applyAlignment="1" applyBorder="1" applyFont="1">
      <alignment horizontal="center" readingOrder="0" shrinkToFit="0" vertical="center" wrapText="1"/>
    </xf>
    <xf borderId="29" fillId="0" fontId="4" numFmtId="0" xfId="0" applyAlignment="1" applyBorder="1" applyFont="1">
      <alignment horizontal="center" readingOrder="0" shrinkToFit="0" vertical="center" wrapText="0"/>
    </xf>
    <xf quotePrefix="1" borderId="22" fillId="0" fontId="19" numFmtId="0" xfId="0" applyAlignment="1" applyBorder="1" applyFont="1">
      <alignment readingOrder="0"/>
    </xf>
    <xf borderId="33" fillId="0" fontId="20" numFmtId="164" xfId="0" applyAlignment="1" applyBorder="1" applyFont="1" applyNumberFormat="1">
      <alignment horizontal="left" readingOrder="0" shrinkToFit="0" wrapText="0"/>
    </xf>
    <xf borderId="34" fillId="0" fontId="20" numFmtId="164" xfId="0" applyAlignment="1" applyBorder="1" applyFont="1" applyNumberFormat="1">
      <alignment horizontal="left" readingOrder="0" shrinkToFit="0" wrapText="0"/>
    </xf>
    <xf borderId="18" fillId="0" fontId="10" numFmtId="0" xfId="0" applyAlignment="1" applyBorder="1" applyFont="1">
      <alignment horizontal="left" readingOrder="0" shrinkToFit="0" vertical="center" wrapText="1"/>
    </xf>
    <xf borderId="29" fillId="0" fontId="8" numFmtId="0" xfId="0" applyAlignment="1" applyBorder="1" applyFont="1">
      <alignment horizontal="center" readingOrder="0" shrinkToFit="0" wrapText="0"/>
    </xf>
    <xf borderId="35" fillId="0" fontId="4" numFmtId="0" xfId="0" applyAlignment="1" applyBorder="1" applyFont="1">
      <alignment readingOrder="0" shrinkToFit="0" wrapText="0"/>
    </xf>
    <xf borderId="36" fillId="0" fontId="6" numFmtId="0" xfId="0" applyBorder="1" applyFont="1"/>
    <xf borderId="0" fillId="0" fontId="10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readingOrder="0" shrinkToFit="0" wrapText="0"/>
    </xf>
    <xf borderId="0" fillId="0" fontId="21" numFmtId="0" xfId="0" applyAlignment="1" applyFont="1">
      <alignment shrinkToFit="0" wrapText="0"/>
    </xf>
    <xf borderId="0" fillId="0" fontId="10" numFmtId="0" xfId="0" applyAlignment="1" applyFont="1">
      <alignment horizontal="center" shrinkToFit="0" vertical="center" wrapText="1"/>
    </xf>
    <xf quotePrefix="1" borderId="27" fillId="0" fontId="19" numFmtId="0" xfId="0" applyAlignment="1" applyBorder="1" applyFont="1">
      <alignment readingOrder="0"/>
    </xf>
    <xf borderId="28" fillId="0" fontId="6" numFmtId="0" xfId="0" applyBorder="1" applyFont="1"/>
    <xf borderId="37" fillId="3" fontId="2" numFmtId="0" xfId="0" applyAlignment="1" applyBorder="1" applyFont="1">
      <alignment readingOrder="0" shrinkToFit="0" wrapText="0"/>
    </xf>
    <xf borderId="20" fillId="0" fontId="18" numFmtId="0" xfId="0" applyAlignment="1" applyBorder="1" applyFont="1">
      <alignment shrinkToFit="0" wrapText="0"/>
    </xf>
    <xf borderId="21" fillId="0" fontId="4" numFmtId="0" xfId="0" applyAlignment="1" applyBorder="1" applyFont="1">
      <alignment horizontal="center" readingOrder="0" shrinkToFit="0" vertical="center" wrapText="0"/>
    </xf>
    <xf borderId="22" fillId="0" fontId="4" numFmtId="0" xfId="0" applyAlignment="1" applyBorder="1" applyFont="1">
      <alignment horizontal="left" readingOrder="0" shrinkToFit="0" vertical="center" wrapText="0"/>
    </xf>
    <xf borderId="38" fillId="0" fontId="4" numFmtId="0" xfId="0" applyAlignment="1" applyBorder="1" applyFont="1">
      <alignment horizontal="left" readingOrder="0" shrinkToFit="0" vertical="center" wrapText="0"/>
    </xf>
    <xf borderId="38" fillId="0" fontId="22" numFmtId="0" xfId="0" applyAlignment="1" applyBorder="1" applyFont="1">
      <alignment horizontal="left" readingOrder="0" shrinkToFit="0" vertical="center" wrapText="0"/>
    </xf>
    <xf borderId="39" fillId="0" fontId="4" numFmtId="0" xfId="0" applyAlignment="1" applyBorder="1" applyFont="1">
      <alignment readingOrder="0" shrinkToFit="0" wrapText="0"/>
    </xf>
    <xf borderId="40" fillId="0" fontId="6" numFmtId="0" xfId="0" applyBorder="1" applyFont="1"/>
    <xf borderId="41" fillId="0" fontId="6" numFmtId="0" xfId="0" applyBorder="1" applyFont="1"/>
    <xf borderId="37" fillId="0" fontId="23" numFmtId="0" xfId="0" applyAlignment="1" applyBorder="1" applyFont="1">
      <alignment readingOrder="0" shrinkToFit="0" wrapText="0"/>
    </xf>
    <xf borderId="19" fillId="0" fontId="4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5.13" defaultRowHeight="15.0"/>
  <cols>
    <col customWidth="1" min="1" max="1" width="15.25"/>
    <col customWidth="1" min="2" max="2" width="16.0"/>
    <col customWidth="1" min="3" max="7" width="12.63"/>
    <col customWidth="1" min="8" max="8" width="13.38"/>
    <col customWidth="1" min="9" max="9" width="16.5"/>
    <col customWidth="1" min="10" max="10" width="15.13"/>
    <col customWidth="1" min="11" max="11" width="12.63"/>
    <col customWidth="1" min="12" max="12" width="39.75"/>
    <col customWidth="1" min="13" max="22" width="12.63"/>
  </cols>
  <sheetData>
    <row r="1" ht="29.25" customHeight="1">
      <c r="A1" s="1"/>
      <c r="B1" s="2"/>
      <c r="C1" s="1"/>
      <c r="D1" s="3" t="s">
        <v>0</v>
      </c>
      <c r="E1" s="1"/>
      <c r="F1" s="1"/>
      <c r="G1" s="2"/>
      <c r="H1" s="1"/>
      <c r="I1" s="1"/>
      <c r="J1" s="1"/>
      <c r="K1" s="1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7" t="s">
        <v>1</v>
      </c>
      <c r="B2" s="8"/>
      <c r="C2" s="8"/>
      <c r="D2" s="8"/>
      <c r="E2" s="8"/>
      <c r="F2" s="8"/>
      <c r="G2" s="8"/>
      <c r="H2" s="8"/>
      <c r="I2" s="9"/>
      <c r="J2" s="10" t="str">
        <f>HYPERLINK("mailto:endurance@scootentole.org","endurance@scootentole.org")</f>
        <v>endurance@scootentole.org</v>
      </c>
      <c r="K2" s="1"/>
      <c r="L2" s="11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3" t="s">
        <v>8</v>
      </c>
      <c r="H3" s="14" t="s">
        <v>9</v>
      </c>
      <c r="I3" s="14" t="s">
        <v>10</v>
      </c>
      <c r="J3" s="15" t="s">
        <v>11</v>
      </c>
      <c r="K3" s="15" t="s">
        <v>12</v>
      </c>
      <c r="L3" s="16" t="s">
        <v>13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17"/>
      <c r="B4" s="18" t="s">
        <v>14</v>
      </c>
      <c r="C4" s="19"/>
      <c r="D4" s="20"/>
      <c r="E4" s="20"/>
      <c r="F4" s="20"/>
      <c r="G4" s="20"/>
      <c r="H4" s="19"/>
      <c r="I4" s="20"/>
      <c r="J4" s="20"/>
      <c r="K4" s="19"/>
      <c r="L4" s="21"/>
      <c r="M4" s="2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23"/>
      <c r="B5" s="24"/>
      <c r="C5" s="24"/>
      <c r="D5" s="20"/>
      <c r="E5" s="20"/>
      <c r="F5" s="20"/>
      <c r="G5" s="20"/>
      <c r="H5" s="24"/>
      <c r="I5" s="20"/>
      <c r="J5" s="20"/>
      <c r="K5" s="24"/>
      <c r="L5" s="25"/>
      <c r="M5" s="2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75" customHeight="1">
      <c r="A6" s="23"/>
      <c r="B6" s="24"/>
      <c r="C6" s="24"/>
      <c r="D6" s="20"/>
      <c r="E6" s="20"/>
      <c r="F6" s="20"/>
      <c r="G6" s="20"/>
      <c r="H6" s="24"/>
      <c r="I6" s="20"/>
      <c r="J6" s="20"/>
      <c r="K6" s="24"/>
      <c r="L6" s="25"/>
      <c r="M6" s="2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75" customHeight="1">
      <c r="A7" s="23"/>
      <c r="B7" s="24"/>
      <c r="C7" s="24"/>
      <c r="D7" s="20"/>
      <c r="E7" s="20"/>
      <c r="F7" s="20"/>
      <c r="G7" s="20"/>
      <c r="H7" s="24"/>
      <c r="I7" s="20"/>
      <c r="J7" s="20"/>
      <c r="K7" s="24"/>
      <c r="L7" s="25"/>
      <c r="M7" s="2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26"/>
      <c r="B8" s="27"/>
      <c r="C8" s="27"/>
      <c r="D8" s="28"/>
      <c r="E8" s="28"/>
      <c r="F8" s="28"/>
      <c r="G8" s="28"/>
      <c r="H8" s="27"/>
      <c r="I8" s="28"/>
      <c r="J8" s="28"/>
      <c r="K8" s="27"/>
      <c r="L8" s="29"/>
      <c r="M8" s="2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40.5" customHeight="1">
      <c r="A12" s="30" t="s">
        <v>15</v>
      </c>
      <c r="B12" s="31"/>
      <c r="C12" s="31"/>
      <c r="D12" s="32"/>
      <c r="E12" s="5"/>
      <c r="F12" s="5"/>
      <c r="G12" s="5"/>
      <c r="H12" s="6"/>
      <c r="I12" s="33" t="s">
        <v>16</v>
      </c>
      <c r="J12" s="34" t="s">
        <v>17</v>
      </c>
      <c r="K12" s="34" t="s">
        <v>18</v>
      </c>
      <c r="L12" s="35" t="s">
        <v>19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36" t="s">
        <v>20</v>
      </c>
      <c r="B13" s="37"/>
      <c r="C13" s="37"/>
      <c r="D13" s="37"/>
      <c r="E13" s="37"/>
      <c r="F13" s="37"/>
      <c r="G13" s="38"/>
      <c r="H13" s="6"/>
      <c r="I13" s="39"/>
      <c r="J13" s="39"/>
      <c r="K13" s="39"/>
      <c r="L13" s="40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41" t="s">
        <v>21</v>
      </c>
      <c r="B14" s="5"/>
      <c r="C14" s="5"/>
      <c r="D14" s="5"/>
      <c r="E14" s="5"/>
      <c r="F14" s="5"/>
      <c r="G14" s="42"/>
      <c r="H14" s="6"/>
      <c r="I14" s="43" t="s">
        <v>22</v>
      </c>
      <c r="J14" s="44" t="s">
        <v>23</v>
      </c>
      <c r="K14" s="44" t="s">
        <v>24</v>
      </c>
      <c r="L14" s="40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41" t="s">
        <v>25</v>
      </c>
      <c r="B15" s="5"/>
      <c r="C15" s="5"/>
      <c r="D15" s="45" t="str">
        <f>HYPERLINK("https://drive.google.com/open?id=1F-tkIeWA0lCiealPrjFV6X75qsFmwU-U","Check list to be completed")</f>
        <v>Check list to be completed</v>
      </c>
      <c r="E15" s="5"/>
      <c r="G15" s="42"/>
      <c r="H15" s="6"/>
      <c r="I15" s="43" t="s">
        <v>10</v>
      </c>
      <c r="J15" s="44" t="s">
        <v>26</v>
      </c>
      <c r="K15" s="44" t="s">
        <v>27</v>
      </c>
      <c r="L15" s="39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46" t="s">
        <v>28</v>
      </c>
      <c r="B16" s="47"/>
      <c r="C16" s="47"/>
      <c r="D16" s="47"/>
      <c r="E16" s="48" t="str">
        <f>HYPERLINK("https://drive.google.com/open?id=1ZZTH_O0259Y0ogbZQaKoUNWuxN97oDXs","Right here")</f>
        <v>Right here</v>
      </c>
      <c r="F16" s="47"/>
      <c r="G16" s="49"/>
      <c r="H16" s="6"/>
      <c r="I16" s="50" t="s">
        <v>29</v>
      </c>
      <c r="J16" s="51"/>
      <c r="K16" s="51"/>
      <c r="L16" s="52"/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0" customHeight="1">
      <c r="A17" s="11"/>
      <c r="B17" s="11"/>
      <c r="C17" s="6"/>
      <c r="D17" s="6"/>
      <c r="E17" s="6"/>
      <c r="F17" s="6"/>
      <c r="G17" s="6"/>
      <c r="H17" s="6"/>
      <c r="I17" s="53" t="s">
        <v>30</v>
      </c>
      <c r="J17" s="54" t="s">
        <v>31</v>
      </c>
      <c r="K17" s="55"/>
      <c r="L17" s="56"/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5"/>
      <c r="B18" s="5"/>
      <c r="C18" s="5"/>
      <c r="D18" s="5"/>
      <c r="E18" s="5"/>
      <c r="F18" s="5"/>
      <c r="G18" s="5"/>
      <c r="H18" s="5"/>
      <c r="I18" s="57" t="s">
        <v>32</v>
      </c>
      <c r="J18" s="58" t="str">
        <f>HYPERLINK("https://www.apayer.fr/scootentole","Online, by CB, on https://www.apayer.fr/scootentole - Please indicate in reference your starting number as well as the team name or a last name")</f>
        <v>Online, by CB, on https://www.apayer.fr/scootentole - Please indicate in reference your starting number as well as the team name or a last name</v>
      </c>
      <c r="K18" s="55"/>
      <c r="L18" s="56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5"/>
      <c r="B19" s="5"/>
      <c r="C19" s="5"/>
      <c r="D19" s="5"/>
      <c r="E19" s="5"/>
      <c r="F19" s="5"/>
      <c r="G19" s="5"/>
      <c r="H19" s="5"/>
      <c r="I19" s="39"/>
      <c r="J19" s="59" t="s">
        <v>33</v>
      </c>
      <c r="K19" s="55"/>
      <c r="L19" s="56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5"/>
      <c r="B20" s="5"/>
      <c r="C20" s="5"/>
      <c r="D20" s="5"/>
      <c r="E20" s="5"/>
      <c r="F20" s="5"/>
      <c r="G20" s="5"/>
      <c r="H20" s="5"/>
      <c r="I20" s="60"/>
      <c r="J20" s="61"/>
      <c r="K20" s="62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5"/>
      <c r="B21" s="5"/>
      <c r="C21" s="5"/>
      <c r="D21" s="5"/>
      <c r="E21" s="5"/>
      <c r="F21" s="5"/>
      <c r="G21" s="5"/>
      <c r="H21" s="5"/>
      <c r="I21" s="60"/>
      <c r="J21" s="61"/>
      <c r="K21" s="62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7.75" customHeight="1">
      <c r="A22" s="63" t="s">
        <v>34</v>
      </c>
      <c r="B22" s="51"/>
      <c r="C22" s="51"/>
      <c r="D22" s="52"/>
      <c r="E22" s="5"/>
      <c r="F22" s="5"/>
      <c r="G22" s="5"/>
      <c r="H22" s="5"/>
      <c r="I22" s="64" t="s">
        <v>35</v>
      </c>
      <c r="J22" s="51"/>
      <c r="K22" s="52"/>
      <c r="L22" s="6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66" t="s">
        <v>36</v>
      </c>
      <c r="B23" s="67"/>
      <c r="C23" s="67"/>
      <c r="D23" s="68"/>
      <c r="E23" s="6"/>
      <c r="F23" s="6"/>
      <c r="G23" s="5"/>
      <c r="H23" s="5"/>
      <c r="I23" s="69" t="s">
        <v>37</v>
      </c>
      <c r="J23" s="51"/>
      <c r="K23" s="52"/>
      <c r="L23" s="70" t="s">
        <v>38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71" t="s">
        <v>39</v>
      </c>
      <c r="B24" s="8"/>
      <c r="C24" s="8"/>
      <c r="D24" s="72"/>
      <c r="E24" s="6"/>
      <c r="F24" s="6"/>
      <c r="G24" s="5"/>
      <c r="H24" s="5"/>
      <c r="I24" s="73"/>
      <c r="L24" s="74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71" t="s">
        <v>40</v>
      </c>
      <c r="B25" s="8"/>
      <c r="C25" s="8"/>
      <c r="D25" s="72"/>
      <c r="E25" s="6"/>
      <c r="F25" s="6"/>
      <c r="G25" s="5"/>
      <c r="H25" s="75"/>
      <c r="I25" s="76"/>
      <c r="J25" s="5"/>
      <c r="K25" s="5"/>
      <c r="L25" s="5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71" t="s">
        <v>41</v>
      </c>
      <c r="B26" s="8"/>
      <c r="C26" s="8"/>
      <c r="D26" s="72"/>
      <c r="E26" s="6"/>
      <c r="F26" s="6"/>
      <c r="G26" s="5"/>
      <c r="H26" s="5"/>
      <c r="I26" s="76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71" t="s">
        <v>42</v>
      </c>
      <c r="B27" s="8"/>
      <c r="C27" s="8"/>
      <c r="D27" s="72"/>
      <c r="E27" s="6"/>
      <c r="F27" s="6"/>
      <c r="G27" s="5"/>
      <c r="H27" s="5"/>
      <c r="I27" s="11"/>
      <c r="J27" s="6"/>
      <c r="K27" s="6"/>
      <c r="L27" s="11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22.5" customHeight="1">
      <c r="A28" s="77" t="s">
        <v>43</v>
      </c>
      <c r="D28" s="78"/>
      <c r="E28" s="6"/>
      <c r="F28" s="79" t="s">
        <v>44</v>
      </c>
      <c r="G28" s="80"/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71" t="s">
        <v>45</v>
      </c>
      <c r="B29" s="8"/>
      <c r="C29" s="8"/>
      <c r="D29" s="72"/>
      <c r="E29" s="6"/>
      <c r="F29" s="81" t="s">
        <v>46</v>
      </c>
      <c r="G29" s="82" t="s">
        <v>47</v>
      </c>
      <c r="H29" s="37"/>
      <c r="I29" s="37"/>
      <c r="J29" s="37"/>
      <c r="K29" s="37"/>
      <c r="L29" s="3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71" t="s">
        <v>48</v>
      </c>
      <c r="B30" s="8"/>
      <c r="C30" s="8"/>
      <c r="D30" s="72"/>
      <c r="E30" s="6"/>
      <c r="F30" s="40"/>
      <c r="G30" s="83" t="s">
        <v>49</v>
      </c>
      <c r="H30" s="5"/>
      <c r="I30" s="5"/>
      <c r="J30" s="5"/>
      <c r="K30" s="5"/>
      <c r="L30" s="4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71" t="s">
        <v>50</v>
      </c>
      <c r="B31" s="8"/>
      <c r="C31" s="8"/>
      <c r="D31" s="72"/>
      <c r="E31" s="6"/>
      <c r="F31" s="39"/>
      <c r="G31" s="84" t="s">
        <v>51</v>
      </c>
      <c r="H31" s="5"/>
      <c r="I31" s="5"/>
      <c r="J31" s="5"/>
      <c r="K31" s="5"/>
      <c r="L31" s="4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85" t="s">
        <v>52</v>
      </c>
      <c r="B32" s="86"/>
      <c r="C32" s="86"/>
      <c r="D32" s="87"/>
      <c r="E32" s="6"/>
      <c r="F32" s="65" t="s">
        <v>53</v>
      </c>
      <c r="G32" s="88" t="str">
        <f>HYPERLINK("https://docs.google.com/document/d/1cWOzZfzZLxLdw9ShVMuTH0A8UWO9oGttLwVxgAIQ2-4/pub","in English")</f>
        <v>in English</v>
      </c>
      <c r="H32" s="89"/>
      <c r="I32" s="89"/>
      <c r="J32" s="31"/>
      <c r="K32" s="31"/>
      <c r="L32" s="3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11"/>
      <c r="B33" s="11"/>
      <c r="C33" s="6"/>
      <c r="D33" s="6"/>
      <c r="E33" s="6"/>
      <c r="F33" s="6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11"/>
      <c r="B34" s="11"/>
      <c r="C34" s="6"/>
      <c r="D34" s="6"/>
      <c r="E34" s="6"/>
      <c r="F34" s="6"/>
      <c r="G34" s="6"/>
      <c r="H34" s="6"/>
      <c r="I34" s="11"/>
      <c r="J34" s="5"/>
      <c r="K34" s="5"/>
      <c r="L34" s="5"/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11"/>
      <c r="B35" s="11"/>
      <c r="C35" s="6"/>
      <c r="D35" s="6"/>
      <c r="E35" s="6"/>
      <c r="F35" s="6"/>
      <c r="G35" s="6"/>
      <c r="H35" s="6"/>
      <c r="I35" s="11"/>
      <c r="J35" s="5"/>
      <c r="K35" s="5"/>
      <c r="L35" s="5"/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11"/>
      <c r="B36" s="11"/>
      <c r="C36" s="6"/>
      <c r="D36" s="6"/>
      <c r="E36" s="6"/>
      <c r="F36" s="6"/>
      <c r="G36" s="6"/>
      <c r="H36" s="6"/>
      <c r="I36" s="11"/>
      <c r="J36" s="5"/>
      <c r="K36" s="5"/>
      <c r="L36" s="5"/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11"/>
      <c r="B37" s="11"/>
      <c r="C37" s="6"/>
      <c r="D37" s="6"/>
      <c r="E37" s="6"/>
      <c r="F37" s="6"/>
      <c r="G37" s="6"/>
      <c r="H37" s="6"/>
      <c r="I37" s="11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11"/>
      <c r="B38" s="11"/>
      <c r="C38" s="6"/>
      <c r="D38" s="6"/>
      <c r="E38" s="6"/>
      <c r="F38" s="6"/>
      <c r="G38" s="6"/>
      <c r="H38" s="6"/>
      <c r="I38" s="11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1"/>
      <c r="B40" s="11"/>
      <c r="C40" s="6"/>
      <c r="D40" s="6"/>
      <c r="E40" s="6"/>
      <c r="F40" s="6"/>
      <c r="G40" s="6"/>
      <c r="H40" s="6"/>
      <c r="I40" s="11"/>
      <c r="J40" s="6"/>
      <c r="K40" s="6"/>
      <c r="L40" s="1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</sheetData>
  <mergeCells count="30">
    <mergeCell ref="A22:D22"/>
    <mergeCell ref="A24:D24"/>
    <mergeCell ref="C4:C8"/>
    <mergeCell ref="B4:B8"/>
    <mergeCell ref="A4:A8"/>
    <mergeCell ref="A31:D31"/>
    <mergeCell ref="A30:D30"/>
    <mergeCell ref="A29:D29"/>
    <mergeCell ref="A27:D27"/>
    <mergeCell ref="A28:D28"/>
    <mergeCell ref="A32:D32"/>
    <mergeCell ref="F29:F31"/>
    <mergeCell ref="I18:I19"/>
    <mergeCell ref="J18:L18"/>
    <mergeCell ref="J19:L19"/>
    <mergeCell ref="I22:K22"/>
    <mergeCell ref="A25:D25"/>
    <mergeCell ref="A26:D26"/>
    <mergeCell ref="K12:K13"/>
    <mergeCell ref="K4:K8"/>
    <mergeCell ref="H4:H8"/>
    <mergeCell ref="L4:L8"/>
    <mergeCell ref="A2:I2"/>
    <mergeCell ref="I23:K23"/>
    <mergeCell ref="I24:K24"/>
    <mergeCell ref="I12:I13"/>
    <mergeCell ref="J12:J13"/>
    <mergeCell ref="L12:L15"/>
    <mergeCell ref="I16:L16"/>
    <mergeCell ref="J17:L1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