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ATALOGO" sheetId="1" r:id="rId4"/>
  </sheets>
  <definedNames/>
  <calcPr/>
  <extLst>
    <ext uri="GoogleSheetsCustomDataVersion2">
      <go:sheetsCustomData xmlns:go="http://customooxmlschemas.google.com/" r:id="rId5" roundtripDataChecksum="u4lirK5H7hh0IHisuEz4Sjl9eqVX3/pUe6gSa/UWBCo="/>
    </ext>
  </extLst>
</workbook>
</file>

<file path=xl/sharedStrings.xml><?xml version="1.0" encoding="utf-8"?>
<sst xmlns="http://schemas.openxmlformats.org/spreadsheetml/2006/main" count="1536" uniqueCount="550">
  <si>
    <t>마감</t>
  </si>
  <si>
    <t>합계</t>
  </si>
  <si>
    <t>조건</t>
  </si>
  <si>
    <t>주문접수url</t>
  </si>
  <si>
    <t>https://docs.google.com/forms/d/e/1FAIpQLScmAhAOhyOZR32K-RPYbJdcJyLV2Kby3FQDPH9vUjxcnDz75Q/viewform</t>
  </si>
  <si>
    <t>◆ 상품유형: 부티크 재고
◆ 관부가세 포함: 관부가세 및 배송비 별도
◆ 인도예정일: 컨펌후 1달이내
◆ 오더룰
1) 등급순/주문순으로 마감
2) &lt;등급별 오더조건&gt; 
라이트(무료) : 800만원 이상
베이직 : 500만원 이상
프리미엄 : 300만원 이상
vip : 120만원 이상</t>
  </si>
  <si>
    <t xml:space="preserve"> </t>
  </si>
  <si>
    <t>A2</t>
  </si>
  <si>
    <t>3XS</t>
  </si>
  <si>
    <t>2XS</t>
  </si>
  <si>
    <t>XS</t>
  </si>
  <si>
    <t>S</t>
  </si>
  <si>
    <t>M</t>
  </si>
  <si>
    <t>L</t>
  </si>
  <si>
    <t>XL</t>
  </si>
  <si>
    <t>2XL</t>
  </si>
  <si>
    <t>3XL</t>
  </si>
  <si>
    <t>4XL</t>
  </si>
  <si>
    <t>TU</t>
  </si>
  <si>
    <t>V</t>
  </si>
  <si>
    <t>32</t>
  </si>
  <si>
    <t>34</t>
  </si>
  <si>
    <t>36</t>
  </si>
  <si>
    <t>38</t>
  </si>
  <si>
    <t>40</t>
  </si>
  <si>
    <t>42</t>
  </si>
  <si>
    <t>44</t>
  </si>
  <si>
    <t>46</t>
  </si>
  <si>
    <t>48</t>
  </si>
  <si>
    <t>50</t>
  </si>
  <si>
    <t>52</t>
  </si>
  <si>
    <t>54</t>
  </si>
  <si>
    <t>56</t>
  </si>
  <si>
    <t>58</t>
  </si>
  <si>
    <t>60</t>
  </si>
  <si>
    <t>62</t>
  </si>
  <si>
    <t>관부가세 비포함, 배송비별도, 수수료 포함</t>
  </si>
  <si>
    <t>이용사 입력
----
주문수량</t>
  </si>
  <si>
    <t>옵션별개수</t>
  </si>
  <si>
    <t>주문합계</t>
  </si>
  <si>
    <t>공급가
(A열 클릭시 가격분석)</t>
  </si>
  <si>
    <t>상품분석
(B열 클릭시 상품분석)</t>
  </si>
  <si>
    <t>총수량입력
(예: 5)</t>
  </si>
  <si>
    <t xml:space="preserve">예: s사이즈 3개, L사이즈2개 </t>
  </si>
  <si>
    <t>Costo</t>
  </si>
  <si>
    <t>Retail</t>
  </si>
  <si>
    <t>Linea</t>
  </si>
  <si>
    <t>Descrizione</t>
  </si>
  <si>
    <t>Modello</t>
  </si>
  <si>
    <t>Variante</t>
  </si>
  <si>
    <t>Sesso</t>
  </si>
  <si>
    <t>Scalarino</t>
  </si>
  <si>
    <t>Totale</t>
  </si>
  <si>
    <t>TotalePrz</t>
  </si>
  <si>
    <t>MAX MARA ATELIERDonnaCAPPOTTI</t>
  </si>
  <si>
    <t>1074.1</t>
  </si>
  <si>
    <t>2900</t>
  </si>
  <si>
    <t>MAX MARA ATELIER</t>
  </si>
  <si>
    <t>CAPISPALLA</t>
  </si>
  <si>
    <t>MASTER 002</t>
  </si>
  <si>
    <t>Grigio</t>
  </si>
  <si>
    <t>Donna</t>
  </si>
  <si>
    <t>722.3</t>
  </si>
  <si>
    <t>2085</t>
  </si>
  <si>
    <t>MINA 007</t>
  </si>
  <si>
    <t>Blu</t>
  </si>
  <si>
    <t>MAX MARA ELEGANTEDonnaABITI</t>
  </si>
  <si>
    <t>230.4</t>
  </si>
  <si>
    <t>599</t>
  </si>
  <si>
    <t>MAX MARA ELEGANTE</t>
  </si>
  <si>
    <t>ABITI</t>
  </si>
  <si>
    <t>FRANCA 001</t>
  </si>
  <si>
    <t>Viola</t>
  </si>
  <si>
    <t>345.8</t>
  </si>
  <si>
    <t>899</t>
  </si>
  <si>
    <t>ZORRO 001</t>
  </si>
  <si>
    <t>Nero</t>
  </si>
  <si>
    <t>MAX MARA ELEGANTEDonnaCAPPOTTI</t>
  </si>
  <si>
    <t>288.1</t>
  </si>
  <si>
    <t>749</t>
  </si>
  <si>
    <t>CESENA 03</t>
  </si>
  <si>
    <t>Verde</t>
  </si>
  <si>
    <t>115</t>
  </si>
  <si>
    <t>300</t>
  </si>
  <si>
    <t>RINO 06</t>
  </si>
  <si>
    <t>MAX MARA ELEGANTEDonnaGIACCHE &amp; GILET</t>
  </si>
  <si>
    <t>GIACCHE &amp; GILET</t>
  </si>
  <si>
    <t>PAGINE 001</t>
  </si>
  <si>
    <t>Multicolor</t>
  </si>
  <si>
    <t>MAX MARA ELEGANTEDonnaMAGLIE</t>
  </si>
  <si>
    <t>192</t>
  </si>
  <si>
    <t>499</t>
  </si>
  <si>
    <t>TOP</t>
  </si>
  <si>
    <t>ACCA 08</t>
  </si>
  <si>
    <t>Rosa</t>
  </si>
  <si>
    <t>76.6</t>
  </si>
  <si>
    <t>199</t>
  </si>
  <si>
    <t>BEVANDA 003</t>
  </si>
  <si>
    <t>211.2</t>
  </si>
  <si>
    <t>549</t>
  </si>
  <si>
    <t>GIRL 002</t>
  </si>
  <si>
    <t>Oro</t>
  </si>
  <si>
    <t>MAX MARA ELEGANTEDonnaPANTALONI</t>
  </si>
  <si>
    <t>153.5</t>
  </si>
  <si>
    <t>399</t>
  </si>
  <si>
    <t>PANTALONI</t>
  </si>
  <si>
    <t>CORVINO 001</t>
  </si>
  <si>
    <t>95.8</t>
  </si>
  <si>
    <t>250</t>
  </si>
  <si>
    <t>FRECCIA 08</t>
  </si>
  <si>
    <t>249</t>
  </si>
  <si>
    <t>MONILE 03</t>
  </si>
  <si>
    <t>MAX MARA LEISUREDonnaABITI</t>
  </si>
  <si>
    <t>72.7</t>
  </si>
  <si>
    <t>190</t>
  </si>
  <si>
    <t>MAX MARA LEISURE</t>
  </si>
  <si>
    <t>ELCE 021</t>
  </si>
  <si>
    <t>189</t>
  </si>
  <si>
    <t>ELCE 022</t>
  </si>
  <si>
    <t>022</t>
  </si>
  <si>
    <t>MAX MARA LEISUREDonnaGIACCHE &amp; GILET</t>
  </si>
  <si>
    <t>123.1</t>
  </si>
  <si>
    <t>320</t>
  </si>
  <si>
    <t>AIA 001</t>
  </si>
  <si>
    <t>001</t>
  </si>
  <si>
    <t>MAX MARA LEISUREDonnaPANTALONI</t>
  </si>
  <si>
    <t>55.8</t>
  </si>
  <si>
    <t>145</t>
  </si>
  <si>
    <t>CRISTIN 003</t>
  </si>
  <si>
    <t>003</t>
  </si>
  <si>
    <t>MAX MARA PIANOFORTEDonnaABITI</t>
  </si>
  <si>
    <t>292.6</t>
  </si>
  <si>
    <t>790</t>
  </si>
  <si>
    <t>MAX MARA PIANOFORTE</t>
  </si>
  <si>
    <t>NADA 004</t>
  </si>
  <si>
    <t>359.3</t>
  </si>
  <si>
    <t>970.11</t>
  </si>
  <si>
    <t>NADAR 003</t>
  </si>
  <si>
    <t>366.7</t>
  </si>
  <si>
    <t>990</t>
  </si>
  <si>
    <t>BAMBY 014</t>
  </si>
  <si>
    <t>MAX MARA PIANOFORTEDonnaCAPPOTTI</t>
  </si>
  <si>
    <t>548.2</t>
  </si>
  <si>
    <t>1425</t>
  </si>
  <si>
    <t>TEMPRA 001</t>
  </si>
  <si>
    <t>Bianco</t>
  </si>
  <si>
    <t>592.6</t>
  </si>
  <si>
    <t>1600</t>
  </si>
  <si>
    <t>CAPPOTTI</t>
  </si>
  <si>
    <t>CRISMA 002</t>
  </si>
  <si>
    <t>002</t>
  </si>
  <si>
    <t>MAX MARA PIANOFORTEDonnaGIACCHE &amp; GILET</t>
  </si>
  <si>
    <t>296.3</t>
  </si>
  <si>
    <t>800</t>
  </si>
  <si>
    <t>LOLLY 002</t>
  </si>
  <si>
    <t>322.3</t>
  </si>
  <si>
    <t>870</t>
  </si>
  <si>
    <t>ESSERE 001</t>
  </si>
  <si>
    <t>333.4</t>
  </si>
  <si>
    <t>900</t>
  </si>
  <si>
    <t>GLAUCO 003</t>
  </si>
  <si>
    <t>MAX MARA PIANOFORTEDonnaMAGLIE</t>
  </si>
  <si>
    <t>181.5</t>
  </si>
  <si>
    <t>490</t>
  </si>
  <si>
    <t>CARPA 017</t>
  </si>
  <si>
    <t>221.5</t>
  </si>
  <si>
    <t>598</t>
  </si>
  <si>
    <t>ASIA 004</t>
  </si>
  <si>
    <t>129.7</t>
  </si>
  <si>
    <t>350</t>
  </si>
  <si>
    <t>LORY 001</t>
  </si>
  <si>
    <t>LORY 003</t>
  </si>
  <si>
    <t>LORY 005</t>
  </si>
  <si>
    <t>ORAFO10133 025</t>
  </si>
  <si>
    <t>166.7</t>
  </si>
  <si>
    <t>450</t>
  </si>
  <si>
    <t>RANDERS 052</t>
  </si>
  <si>
    <t>MAX MARA PIANOFORTEDonnaPANTALONI</t>
  </si>
  <si>
    <t>122.3</t>
  </si>
  <si>
    <t>330</t>
  </si>
  <si>
    <t>ANNY 002</t>
  </si>
  <si>
    <t>138.9</t>
  </si>
  <si>
    <t>375</t>
  </si>
  <si>
    <t>DRITTO 002</t>
  </si>
  <si>
    <t>BLU MARINO</t>
  </si>
  <si>
    <t>207.5</t>
  </si>
  <si>
    <t>560</t>
  </si>
  <si>
    <t>EREMI 003</t>
  </si>
  <si>
    <t>92.6</t>
  </si>
  <si>
    <t>KERRY 015</t>
  </si>
  <si>
    <t>ETNA 003</t>
  </si>
  <si>
    <t>FOGGIA10284 002</t>
  </si>
  <si>
    <t>STELLA 003</t>
  </si>
  <si>
    <t>337</t>
  </si>
  <si>
    <t>VENERE 003</t>
  </si>
  <si>
    <t>LIGHT PINK</t>
  </si>
  <si>
    <t>MAX MARA PRIMA LINEADonnaGONNE</t>
  </si>
  <si>
    <t>277.8</t>
  </si>
  <si>
    <t>750</t>
  </si>
  <si>
    <t>MAX MARA PRIMA LINEA</t>
  </si>
  <si>
    <t>GONNE</t>
  </si>
  <si>
    <t>BERGER 003</t>
  </si>
  <si>
    <t>MAX MARA PRIMA LINEADonnaMAGLIERIA</t>
  </si>
  <si>
    <t>350.19</t>
  </si>
  <si>
    <t>MAGLIERIA</t>
  </si>
  <si>
    <t>OMEGA 010</t>
  </si>
  <si>
    <t>010</t>
  </si>
  <si>
    <t>MAX MARA PRIMA LINEADonnaPANTALONI</t>
  </si>
  <si>
    <t>450.09</t>
  </si>
  <si>
    <t>MICIO 001</t>
  </si>
  <si>
    <t>MAX MARA SDonnaABITI</t>
  </si>
  <si>
    <t>82.7</t>
  </si>
  <si>
    <t>215</t>
  </si>
  <si>
    <t>MAX MARA S</t>
  </si>
  <si>
    <t>ESTREMO 056</t>
  </si>
  <si>
    <t>86.6</t>
  </si>
  <si>
    <t>225</t>
  </si>
  <si>
    <t>LIRICHE 053</t>
  </si>
  <si>
    <t>Giallo</t>
  </si>
  <si>
    <t>152</t>
  </si>
  <si>
    <t>395</t>
  </si>
  <si>
    <t>VARENNA 031</t>
  </si>
  <si>
    <t>MAX MARA SDonnaCAPPOTTI</t>
  </si>
  <si>
    <t>377</t>
  </si>
  <si>
    <t>980</t>
  </si>
  <si>
    <t>ANNA 006</t>
  </si>
  <si>
    <t>267.4</t>
  </si>
  <si>
    <t>695</t>
  </si>
  <si>
    <t>DORA 048</t>
  </si>
  <si>
    <t>Miele</t>
  </si>
  <si>
    <t>186.6</t>
  </si>
  <si>
    <t>505</t>
  </si>
  <si>
    <t>DORAGI 005</t>
  </si>
  <si>
    <t>MAX MARA SDonnaGIACCHE &amp; GILET</t>
  </si>
  <si>
    <t>141.6</t>
  </si>
  <si>
    <t>368</t>
  </si>
  <si>
    <t>PECCATI 008</t>
  </si>
  <si>
    <t>MAX MARA SDonnaMAGLIE</t>
  </si>
  <si>
    <t>63.5</t>
  </si>
  <si>
    <t>165</t>
  </si>
  <si>
    <t>MEMO 004</t>
  </si>
  <si>
    <t>Stampa</t>
  </si>
  <si>
    <t>MAX MARA SDonnaPANTALONI</t>
  </si>
  <si>
    <t>64.7</t>
  </si>
  <si>
    <t>168</t>
  </si>
  <si>
    <t>LONZA 001</t>
  </si>
  <si>
    <t>59.7</t>
  </si>
  <si>
    <t>155</t>
  </si>
  <si>
    <t>KURT 001</t>
  </si>
  <si>
    <t>102</t>
  </si>
  <si>
    <t>280</t>
  </si>
  <si>
    <t>ESTONIA 001</t>
  </si>
  <si>
    <t>94.3</t>
  </si>
  <si>
    <t>255</t>
  </si>
  <si>
    <t>VERTIGO 001</t>
  </si>
  <si>
    <t>MAX MARA SDonnaT-SHIRT</t>
  </si>
  <si>
    <t>32.7</t>
  </si>
  <si>
    <t>85</t>
  </si>
  <si>
    <t>CHOPIN 001</t>
  </si>
  <si>
    <t>CHOPIN 002</t>
  </si>
  <si>
    <t>67.4</t>
  </si>
  <si>
    <t>175</t>
  </si>
  <si>
    <t>T-SHIRT &amp; CANOTTE</t>
  </si>
  <si>
    <t>ELOISA 010</t>
  </si>
  <si>
    <t>MAX MARA STUDIO ELEGANTEDonnaMAGLIE</t>
  </si>
  <si>
    <t>126.6</t>
  </si>
  <si>
    <t>340</t>
  </si>
  <si>
    <t>MAX MARA STUDIO ELEGANTE</t>
  </si>
  <si>
    <t>CAMICIE</t>
  </si>
  <si>
    <t>ZIBETTO 001</t>
  </si>
  <si>
    <t>MAX MARA STUDIODonnaABITI</t>
  </si>
  <si>
    <t>145.8</t>
  </si>
  <si>
    <t>379</t>
  </si>
  <si>
    <t>MAX MARA STUDIO</t>
  </si>
  <si>
    <t>SUEZ 001</t>
  </si>
  <si>
    <t>MAX MARA STUDIODonnaCAMICIE</t>
  </si>
  <si>
    <t>61.2</t>
  </si>
  <si>
    <t>159</t>
  </si>
  <si>
    <t>CAMICIE &amp; BLUSE</t>
  </si>
  <si>
    <t>MUSCARI 020</t>
  </si>
  <si>
    <t>Beige</t>
  </si>
  <si>
    <t>MAX MARA STUDIODonnaCAPPOTTI</t>
  </si>
  <si>
    <t>3VENACO 005</t>
  </si>
  <si>
    <t>005</t>
  </si>
  <si>
    <t>307.4</t>
  </si>
  <si>
    <t>799.6</t>
  </si>
  <si>
    <t>FAZIO 006</t>
  </si>
  <si>
    <t>BLU SCURISSIMO</t>
  </si>
  <si>
    <t>799</t>
  </si>
  <si>
    <t>FAZIO 007</t>
  </si>
  <si>
    <t>268.9</t>
  </si>
  <si>
    <t>699</t>
  </si>
  <si>
    <t>BOARIO NERO</t>
  </si>
  <si>
    <t>142</t>
  </si>
  <si>
    <t>369</t>
  </si>
  <si>
    <t>DEMETRA 036</t>
  </si>
  <si>
    <t>Marrone</t>
  </si>
  <si>
    <t>MAX MARA STUDIODonnaGIACCHE &amp; GILET</t>
  </si>
  <si>
    <t>429</t>
  </si>
  <si>
    <t>GLAUCO 005</t>
  </si>
  <si>
    <t>MAX MARA STUDIODonnaMAGLIE</t>
  </si>
  <si>
    <t>65</t>
  </si>
  <si>
    <t>169</t>
  </si>
  <si>
    <t>AMICA 001</t>
  </si>
  <si>
    <t>AMICA 004</t>
  </si>
  <si>
    <t>AMICA 005</t>
  </si>
  <si>
    <t>MAX MARA STUDIODonnaMAGLIERIA</t>
  </si>
  <si>
    <t>ARCA 001</t>
  </si>
  <si>
    <t>PABLO 002</t>
  </si>
  <si>
    <t>92.51</t>
  </si>
  <si>
    <t>229</t>
  </si>
  <si>
    <t>SERENA 008</t>
  </si>
  <si>
    <t>008</t>
  </si>
  <si>
    <t>UGANDA 002</t>
  </si>
  <si>
    <t>URBINO 001</t>
  </si>
  <si>
    <t>ZEBU 001</t>
  </si>
  <si>
    <t>CIAD 005</t>
  </si>
  <si>
    <t>132.93</t>
  </si>
  <si>
    <t>329</t>
  </si>
  <si>
    <t>GIRELLO 002</t>
  </si>
  <si>
    <t>GIRELLO 005</t>
  </si>
  <si>
    <t>GIRELLO 006</t>
  </si>
  <si>
    <t>006</t>
  </si>
  <si>
    <t>100.59</t>
  </si>
  <si>
    <t>GRANA 013</t>
  </si>
  <si>
    <t>013</t>
  </si>
  <si>
    <t>MAX MARA STUDIODonnaPANTALONI</t>
  </si>
  <si>
    <t>ARTELLO 03</t>
  </si>
  <si>
    <t>84.3</t>
  </si>
  <si>
    <t>219</t>
  </si>
  <si>
    <t>CERBERO 006</t>
  </si>
  <si>
    <t>GEREMIA 002</t>
  </si>
  <si>
    <t>JERTA 001</t>
  </si>
  <si>
    <t>JERTA 031</t>
  </si>
  <si>
    <t>VANIGLIA</t>
  </si>
  <si>
    <t>88.1</t>
  </si>
  <si>
    <t>KURT 07</t>
  </si>
  <si>
    <t>FIONDA 01</t>
  </si>
  <si>
    <t>MAX MARA TIMELESSDonnaJEANS</t>
  </si>
  <si>
    <t>53.1</t>
  </si>
  <si>
    <t>138</t>
  </si>
  <si>
    <t>MAX MARA TIMELESS</t>
  </si>
  <si>
    <t>JEANS</t>
  </si>
  <si>
    <t>DENIMP 001</t>
  </si>
  <si>
    <t>MAX MARA TIMELESSDonnaMAGLIE</t>
  </si>
  <si>
    <t>TPRINTA 007</t>
  </si>
  <si>
    <t>MAX MARA TIMELESSDonnaPANTALONI</t>
  </si>
  <si>
    <t>109.7</t>
  </si>
  <si>
    <t>285</t>
  </si>
  <si>
    <t>PPRINT 008</t>
  </si>
  <si>
    <t>MAX MARA WEEKENDDonnaABITI</t>
  </si>
  <si>
    <t>67.6</t>
  </si>
  <si>
    <t>MAX MARA WEEKEND</t>
  </si>
  <si>
    <t>PALAZZI 004</t>
  </si>
  <si>
    <t>MAX MARA WEEKENDDonnaBORSE A MANO</t>
  </si>
  <si>
    <t>359.6</t>
  </si>
  <si>
    <t>970</t>
  </si>
  <si>
    <t>BORSE A MANO</t>
  </si>
  <si>
    <t>MARY 003</t>
  </si>
  <si>
    <t>MAX MARA WEEKENDDonnaCAMICIE</t>
  </si>
  <si>
    <t>79.6</t>
  </si>
  <si>
    <t>ASSUAN 001</t>
  </si>
  <si>
    <t>ASSUAN 052</t>
  </si>
  <si>
    <t>Azzurro</t>
  </si>
  <si>
    <t>MAX MARA WEEKENDDonnaCAPPOTTI</t>
  </si>
  <si>
    <t>199.6</t>
  </si>
  <si>
    <t>CLEOFE 001</t>
  </si>
  <si>
    <t>Rosso</t>
  </si>
  <si>
    <t>159.6</t>
  </si>
  <si>
    <t>TERZO 001</t>
  </si>
  <si>
    <t>WHITE</t>
  </si>
  <si>
    <t>220</t>
  </si>
  <si>
    <t>539</t>
  </si>
  <si>
    <t>OTTICO 001</t>
  </si>
  <si>
    <t>Moro</t>
  </si>
  <si>
    <t>MAX MARA WEEKENDDonnaGIUBBINI</t>
  </si>
  <si>
    <t>119.6</t>
  </si>
  <si>
    <t>310</t>
  </si>
  <si>
    <t>MICENEA 005</t>
  </si>
  <si>
    <t>MAX MARA WEEKENDDonnaJEANS</t>
  </si>
  <si>
    <t>47.6</t>
  </si>
  <si>
    <t>119</t>
  </si>
  <si>
    <t>TENACE 009</t>
  </si>
  <si>
    <t>CHIARO DENIM</t>
  </si>
  <si>
    <t>MAX MARA WEEKENDDonnaMAGLIE</t>
  </si>
  <si>
    <t>75.6</t>
  </si>
  <si>
    <t>CELEBRE 001</t>
  </si>
  <si>
    <t>MAX MARA WEEKENDDonnaPANTALONI</t>
  </si>
  <si>
    <t>59.6</t>
  </si>
  <si>
    <t>149</t>
  </si>
  <si>
    <t>ANTILLE 001</t>
  </si>
  <si>
    <t>ANTILLE 002</t>
  </si>
  <si>
    <t>ANTILLE 007</t>
  </si>
  <si>
    <t>Cielo</t>
  </si>
  <si>
    <t>55.6</t>
  </si>
  <si>
    <t>139</t>
  </si>
  <si>
    <t>RANA 023</t>
  </si>
  <si>
    <t>CANAPA</t>
  </si>
  <si>
    <t>ONDATA 002</t>
  </si>
  <si>
    <t>VITE 027</t>
  </si>
  <si>
    <t>Cuoio</t>
  </si>
  <si>
    <t>SALA 001</t>
  </si>
  <si>
    <t>51.6</t>
  </si>
  <si>
    <t>134</t>
  </si>
  <si>
    <t>OSELLA 001</t>
  </si>
  <si>
    <t>MAX MARA WEEKENDDonnaSCIARPE &amp; FOULARD</t>
  </si>
  <si>
    <t>31.6</t>
  </si>
  <si>
    <t>79</t>
  </si>
  <si>
    <t>SCIARPE</t>
  </si>
  <si>
    <t>CALORE 02</t>
  </si>
  <si>
    <t>FANTASIA</t>
  </si>
  <si>
    <t>CALORE 03</t>
  </si>
  <si>
    <t>VETRO 01</t>
  </si>
  <si>
    <t>MAX MARA WEEKENDDonnaT-SHIRT</t>
  </si>
  <si>
    <t>82</t>
  </si>
  <si>
    <t>ALASKA 002</t>
  </si>
  <si>
    <t>FRESIA STAMPA ORTENSIA</t>
  </si>
  <si>
    <t>ALASKA 005</t>
  </si>
  <si>
    <t>BIANCO STAMPA FELCE</t>
  </si>
  <si>
    <t>MAX MARA WEEKENDDonnaTRENCH &amp; PARKA</t>
  </si>
  <si>
    <t>179.6</t>
  </si>
  <si>
    <t>467</t>
  </si>
  <si>
    <t>BRIO 003</t>
  </si>
  <si>
    <t>Sabbia</t>
  </si>
  <si>
    <t>MAX MARADonnaABITI</t>
  </si>
  <si>
    <t>MAX MARA</t>
  </si>
  <si>
    <t>FUMANA 001</t>
  </si>
  <si>
    <t>VARIANTE UNICA</t>
  </si>
  <si>
    <t>MAX MARADonnaABITI LUNGHI</t>
  </si>
  <si>
    <t>AREZZO 014</t>
  </si>
  <si>
    <t>SCACCO 001</t>
  </si>
  <si>
    <t>BIANCO CAMMELLO</t>
  </si>
  <si>
    <t>MAX MARADonnaBORSE A MANO</t>
  </si>
  <si>
    <t>368.6</t>
  </si>
  <si>
    <t>995</t>
  </si>
  <si>
    <t>ELSAS 005</t>
  </si>
  <si>
    <t>326</t>
  </si>
  <si>
    <t>880</t>
  </si>
  <si>
    <t>TMARIN5 001</t>
  </si>
  <si>
    <t>GREY</t>
  </si>
  <si>
    <t>MAX MARADonnaCAMICIE</t>
  </si>
  <si>
    <t>137.1</t>
  </si>
  <si>
    <t>370</t>
  </si>
  <si>
    <t>SAMARIA 002</t>
  </si>
  <si>
    <t>MAX MARADonnaCAPPOTTI</t>
  </si>
  <si>
    <t>ALPACA 007</t>
  </si>
  <si>
    <t>Cammello</t>
  </si>
  <si>
    <t>344.5</t>
  </si>
  <si>
    <t>930</t>
  </si>
  <si>
    <t>MAX MARADonnaCINTURE</t>
  </si>
  <si>
    <t>85.2</t>
  </si>
  <si>
    <t>230</t>
  </si>
  <si>
    <t>CINTURE</t>
  </si>
  <si>
    <t>HIGHER 002</t>
  </si>
  <si>
    <t>MAX MARADonnaEXTRA-ACCESSORI</t>
  </si>
  <si>
    <t>87.1</t>
  </si>
  <si>
    <t>235</t>
  </si>
  <si>
    <t>PORTAFOGLI</t>
  </si>
  <si>
    <t>ULRICO 005</t>
  </si>
  <si>
    <t>ULRICO 040</t>
  </si>
  <si>
    <t>MAX MARADonnaGIACCHE &amp; GILET</t>
  </si>
  <si>
    <t>LECCIO 002</t>
  </si>
  <si>
    <t>314.9</t>
  </si>
  <si>
    <t>850</t>
  </si>
  <si>
    <t>SPOLETO 002</t>
  </si>
  <si>
    <t>GESSATO</t>
  </si>
  <si>
    <t>MARSALA 004</t>
  </si>
  <si>
    <t>Albicocca</t>
  </si>
  <si>
    <t>240.8</t>
  </si>
  <si>
    <t>650</t>
  </si>
  <si>
    <t>OBLIO 001</t>
  </si>
  <si>
    <t>MAX MARADonnaGIUBBINI</t>
  </si>
  <si>
    <t>ZAMPATA 002</t>
  </si>
  <si>
    <t>MAX MARADonnaGONNE</t>
  </si>
  <si>
    <t>251.9</t>
  </si>
  <si>
    <t>680</t>
  </si>
  <si>
    <t>MANILA 001</t>
  </si>
  <si>
    <t>MAX MARADonnaMAGLIE</t>
  </si>
  <si>
    <t>68.6</t>
  </si>
  <si>
    <t>185</t>
  </si>
  <si>
    <t>PELOTA 004</t>
  </si>
  <si>
    <t>73.4</t>
  </si>
  <si>
    <t>198</t>
  </si>
  <si>
    <t>AUSTRIA 004</t>
  </si>
  <si>
    <t>MAX MARADonnaMAGLIERIA</t>
  </si>
  <si>
    <t>153.8</t>
  </si>
  <si>
    <t>415</t>
  </si>
  <si>
    <t>NASTRO 008</t>
  </si>
  <si>
    <t>NASTRO 010</t>
  </si>
  <si>
    <t>110.4</t>
  </si>
  <si>
    <t>298</t>
  </si>
  <si>
    <t>NIDO 004</t>
  </si>
  <si>
    <t>RELAX 007</t>
  </si>
  <si>
    <t>213</t>
  </si>
  <si>
    <t>575</t>
  </si>
  <si>
    <t>SECOLO 001</t>
  </si>
  <si>
    <t>BOUQUET 002</t>
  </si>
  <si>
    <t>MAX MARADonnaPANTALONI</t>
  </si>
  <si>
    <t>140.8</t>
  </si>
  <si>
    <t>380</t>
  </si>
  <si>
    <t>MATILDE 001</t>
  </si>
  <si>
    <t>LELLA 006</t>
  </si>
  <si>
    <t>107.5</t>
  </si>
  <si>
    <t>290</t>
  </si>
  <si>
    <t>CALLE 001</t>
  </si>
  <si>
    <t>170.4</t>
  </si>
  <si>
    <t>460</t>
  </si>
  <si>
    <t>CAPSULA 005</t>
  </si>
  <si>
    <t>ANGUS 001</t>
  </si>
  <si>
    <t>SAMBA 002</t>
  </si>
  <si>
    <t>ORSOLA 002</t>
  </si>
  <si>
    <t>0</t>
  </si>
  <si>
    <t>SABBIA 004</t>
  </si>
  <si>
    <t>MAX MARADonnaSCIARPE &amp; FOULARD</t>
  </si>
  <si>
    <t>181.2</t>
  </si>
  <si>
    <t>453</t>
  </si>
  <si>
    <t>WSKLAUS 007</t>
  </si>
  <si>
    <t>MAX MARADonnaT-SHIRT</t>
  </si>
  <si>
    <t>CARTER 001</t>
  </si>
  <si>
    <t>MAX MARADonnaTRENCH &amp; PARKA</t>
  </si>
  <si>
    <t>629.7</t>
  </si>
  <si>
    <t>1700</t>
  </si>
  <si>
    <t>VOLANTE 004</t>
  </si>
  <si>
    <t>Verde acqua</t>
  </si>
  <si>
    <t>SPORTMAXDonnaABITI</t>
  </si>
  <si>
    <t>184.9</t>
  </si>
  <si>
    <t>SPORTMAX</t>
  </si>
  <si>
    <t>ENRICO 002</t>
  </si>
  <si>
    <t>SPORTMAXDonnaCAMICIE</t>
  </si>
  <si>
    <t>81.2</t>
  </si>
  <si>
    <t>GIRO 036</t>
  </si>
  <si>
    <t>196</t>
  </si>
  <si>
    <t>529</t>
  </si>
  <si>
    <t>HOLIDAY 002</t>
  </si>
  <si>
    <t>SPORTMAXDonnaMAGLIE</t>
  </si>
  <si>
    <t>73.8</t>
  </si>
  <si>
    <t>LEIDA 001</t>
  </si>
  <si>
    <t>LATTE</t>
  </si>
  <si>
    <t>SPORTMAXDonnaMAGLIERIA</t>
  </si>
  <si>
    <t>146.3</t>
  </si>
  <si>
    <t>BORIS 04</t>
  </si>
  <si>
    <t>SPORTMAXDonnaPANTALONI</t>
  </si>
  <si>
    <t>70</t>
  </si>
  <si>
    <t>OSANNA 006</t>
  </si>
  <si>
    <t>SPORTMAXDonnaSHORTS</t>
  </si>
  <si>
    <t>SHORTS</t>
  </si>
  <si>
    <t>PLACIDO 001</t>
  </si>
  <si>
    <t>PLACIDO 007</t>
  </si>
  <si>
    <t>RICORDO 004</t>
  </si>
  <si>
    <t>LATTE/NERO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</si>
</sst>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_-[$₩-412]* #,##0_-;\-[$₩-412]* #,##0_-;_-[$₩-412]* &quot;-&quot;??_-;_-@"/>
    <numFmt numFmtId="165" formatCode="yyyy-mm-dd h:mm"/>
  </numFmts>
  <fonts count="14">
    <font>
      <sz val="11.0"/>
      <color theme="1"/>
      <name val="Calibri"/>
      <scheme val="minor"/>
    </font>
    <font>
      <sz val="11.0"/>
      <color rgb="FFFFFFFF"/>
      <name val="Calibri"/>
    </font>
    <font>
      <sz val="11.0"/>
      <color rgb="FFE7E6E6"/>
      <name val="Calibri"/>
    </font>
    <font>
      <sz val="11.0"/>
      <color theme="1"/>
      <name val="Calibri"/>
    </font>
    <font>
      <sz val="10.0"/>
      <color theme="1"/>
      <name val="Calibri"/>
    </font>
    <font>
      <b/>
      <sz val="11.0"/>
      <color theme="1"/>
      <name val="Calibri"/>
    </font>
    <font>
      <b/>
      <sz val="9.0"/>
      <color theme="1"/>
      <name val="Cambria"/>
    </font>
    <font>
      <u/>
      <sz val="11.0"/>
      <color rgb="FF1155CC"/>
      <name val="Arial"/>
    </font>
    <font/>
    <font>
      <sz val="11.0"/>
      <color rgb="FFFFFFFF"/>
      <name val="Arial"/>
    </font>
    <font>
      <b/>
      <sz val="11.0"/>
      <color theme="1"/>
      <name val="Arial"/>
    </font>
    <font>
      <b/>
      <sz val="10.0"/>
      <color theme="1"/>
      <name val="Calibri"/>
    </font>
    <font>
      <u/>
      <sz val="11.0"/>
      <color rgb="FF0563C1"/>
      <name val="Calibri"/>
    </font>
    <font>
      <u/>
      <sz val="11.0"/>
      <color rgb="FF0563C1"/>
      <name val="Calibri"/>
    </font>
  </fonts>
  <fills count="7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DDD9C3"/>
        <bgColor rgb="FFDDD9C3"/>
      </patternFill>
    </fill>
    <fill>
      <patternFill patternType="solid">
        <fgColor rgb="FFE7E6E6"/>
        <bgColor rgb="FFE7E6E6"/>
      </patternFill>
    </fill>
  </fills>
  <borders count="13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</borders>
  <cellStyleXfs count="1">
    <xf borderId="0" fillId="0" fontId="0" numFmtId="0" applyAlignment="1" applyFont="1"/>
  </cellStyleXfs>
  <cellXfs count="39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right" vertical="bottom"/>
    </xf>
    <xf borderId="1" fillId="0" fontId="2" numFmtId="10" xfId="0" applyAlignment="1" applyBorder="1" applyFont="1" applyNumberFormat="1">
      <alignment horizontal="right" vertical="bottom"/>
    </xf>
    <xf borderId="1" fillId="0" fontId="2" numFmtId="10" xfId="0" applyAlignment="1" applyBorder="1" applyFont="1" applyNumberFormat="1">
      <alignment horizontal="right" readingOrder="0" shrinkToFit="0" vertical="bottom" wrapText="1"/>
    </xf>
    <xf borderId="1" fillId="0" fontId="3" numFmtId="10" xfId="0" applyAlignment="1" applyBorder="1" applyFont="1" applyNumberFormat="1">
      <alignment vertical="bottom"/>
    </xf>
    <xf borderId="1" fillId="0" fontId="3" numFmtId="164" xfId="0" applyAlignment="1" applyBorder="1" applyFont="1" applyNumberFormat="1">
      <alignment vertical="bottom"/>
    </xf>
    <xf borderId="0" fillId="0" fontId="4" numFmtId="0" xfId="0" applyFont="1"/>
    <xf borderId="1" fillId="2" fontId="5" numFmtId="0" xfId="0" applyAlignment="1" applyBorder="1" applyFill="1" applyFont="1">
      <alignment shrinkToFit="0" vertical="bottom" wrapText="1"/>
    </xf>
    <xf borderId="1" fillId="0" fontId="6" numFmtId="0" xfId="0" applyAlignment="1" applyBorder="1" applyFont="1">
      <alignment horizontal="center" vertical="bottom"/>
    </xf>
    <xf borderId="1" fillId="0" fontId="3" numFmtId="1" xfId="0" applyAlignment="1" applyBorder="1" applyFont="1" applyNumberFormat="1">
      <alignment horizontal="right" vertical="bottom"/>
    </xf>
    <xf borderId="1" fillId="0" fontId="3" numFmtId="0" xfId="0" applyAlignment="1" applyBorder="1" applyFont="1">
      <alignment vertical="bottom"/>
    </xf>
    <xf borderId="1" fillId="0" fontId="3" numFmtId="164" xfId="0" applyAlignment="1" applyBorder="1" applyFont="1" applyNumberFormat="1">
      <alignment horizontal="right" vertical="bottom"/>
    </xf>
    <xf borderId="1" fillId="2" fontId="5" numFmtId="165" xfId="0" applyAlignment="1" applyBorder="1" applyFont="1" applyNumberFormat="1">
      <alignment horizontal="right" shrinkToFit="0" vertical="bottom" wrapText="1"/>
    </xf>
    <xf borderId="1" fillId="2" fontId="3" numFmtId="0" xfId="0" applyAlignment="1" applyBorder="1" applyFont="1">
      <alignment vertical="bottom"/>
    </xf>
    <xf borderId="1" fillId="2" fontId="7" numFmtId="0" xfId="0" applyAlignment="1" applyBorder="1" applyFont="1">
      <alignment vertical="bottom"/>
    </xf>
    <xf borderId="2" fillId="0" fontId="3" numFmtId="0" xfId="0" applyAlignment="1" applyBorder="1" applyFont="1">
      <alignment vertical="bottom"/>
    </xf>
    <xf borderId="3" fillId="0" fontId="8" numFmtId="0" xfId="0" applyBorder="1" applyFont="1"/>
    <xf borderId="4" fillId="0" fontId="8" numFmtId="0" xfId="0" applyBorder="1" applyFont="1"/>
    <xf borderId="5" fillId="0" fontId="8" numFmtId="0" xfId="0" applyBorder="1" applyFont="1"/>
    <xf borderId="6" fillId="0" fontId="8" numFmtId="0" xfId="0" applyBorder="1" applyFont="1"/>
    <xf borderId="7" fillId="0" fontId="8" numFmtId="0" xfId="0" applyBorder="1" applyFont="1"/>
    <xf borderId="8" fillId="0" fontId="8" numFmtId="0" xfId="0" applyBorder="1" applyFont="1"/>
    <xf borderId="9" fillId="0" fontId="8" numFmtId="0" xfId="0" applyBorder="1" applyFont="1"/>
    <xf borderId="10" fillId="3" fontId="9" numFmtId="164" xfId="0" applyAlignment="1" applyBorder="1" applyFill="1" applyFont="1" applyNumberFormat="1">
      <alignment shrinkToFit="0" vertical="bottom" wrapText="1"/>
    </xf>
    <xf borderId="11" fillId="0" fontId="8" numFmtId="0" xfId="0" applyBorder="1" applyFont="1"/>
    <xf borderId="1" fillId="4" fontId="10" numFmtId="0" xfId="0" applyAlignment="1" applyBorder="1" applyFill="1" applyFont="1">
      <alignment horizontal="center" shrinkToFit="0" vertical="bottom" wrapText="1"/>
    </xf>
    <xf borderId="1" fillId="4" fontId="10" numFmtId="164" xfId="0" applyAlignment="1" applyBorder="1" applyFont="1" applyNumberFormat="1">
      <alignment horizontal="center" shrinkToFit="0" vertical="bottom" wrapText="1"/>
    </xf>
    <xf borderId="1" fillId="5" fontId="10" numFmtId="164" xfId="0" applyAlignment="1" applyBorder="1" applyFill="1" applyFont="1" applyNumberFormat="1">
      <alignment horizontal="center" shrinkToFit="0" vertical="bottom" wrapText="1"/>
    </xf>
    <xf borderId="1" fillId="5" fontId="10" numFmtId="1" xfId="0" applyAlignment="1" applyBorder="1" applyFont="1" applyNumberFormat="1">
      <alignment horizontal="center" shrinkToFit="0" vertical="bottom" wrapText="1"/>
    </xf>
    <xf borderId="1" fillId="4" fontId="10" numFmtId="1" xfId="0" applyAlignment="1" applyBorder="1" applyFont="1" applyNumberFormat="1">
      <alignment horizontal="center" shrinkToFit="0" vertical="bottom" wrapText="1"/>
    </xf>
    <xf borderId="1" fillId="4" fontId="3" numFmtId="164" xfId="0" applyAlignment="1" applyBorder="1" applyFont="1" applyNumberFormat="1">
      <alignment vertical="bottom"/>
    </xf>
    <xf borderId="0" fillId="4" fontId="11" numFmtId="0" xfId="0" applyFont="1"/>
    <xf borderId="12" fillId="4" fontId="11" numFmtId="0" xfId="0" applyBorder="1" applyFont="1"/>
    <xf borderId="0" fillId="0" fontId="11" numFmtId="0" xfId="0" applyFont="1"/>
    <xf borderId="1" fillId="2" fontId="12" numFmtId="164" xfId="0" applyAlignment="1" applyBorder="1" applyFont="1" applyNumberFormat="1">
      <alignment horizontal="right" vertical="bottom"/>
    </xf>
    <xf borderId="1" fillId="2" fontId="13" numFmtId="1" xfId="0" applyAlignment="1" applyBorder="1" applyFont="1" applyNumberFormat="1">
      <alignment shrinkToFit="0" vertical="bottom" wrapText="0"/>
    </xf>
    <xf borderId="1" fillId="4" fontId="3" numFmtId="1" xfId="0" applyAlignment="1" applyBorder="1" applyFont="1" applyNumberFormat="1">
      <alignment vertical="bottom"/>
    </xf>
    <xf borderId="1" fillId="4" fontId="3" numFmtId="164" xfId="0" applyAlignment="1" applyBorder="1" applyFont="1" applyNumberFormat="1">
      <alignment horizontal="right" vertical="bottom"/>
    </xf>
    <xf borderId="12" fillId="6" fontId="4" numFmtId="0" xfId="0" applyBorder="1" applyFill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40" Type="http://schemas.openxmlformats.org/officeDocument/2006/relationships/image" Target="../media/image25.jpg"/><Relationship Id="rId190" Type="http://schemas.openxmlformats.org/officeDocument/2006/relationships/image" Target="../media/image176.jpg"/><Relationship Id="rId42" Type="http://schemas.openxmlformats.org/officeDocument/2006/relationships/image" Target="../media/image39.jpg"/><Relationship Id="rId41" Type="http://schemas.openxmlformats.org/officeDocument/2006/relationships/image" Target="../media/image37.jpg"/><Relationship Id="rId44" Type="http://schemas.openxmlformats.org/officeDocument/2006/relationships/image" Target="../media/image38.jpg"/><Relationship Id="rId194" Type="http://schemas.openxmlformats.org/officeDocument/2006/relationships/image" Target="../media/image223.jpg"/><Relationship Id="rId43" Type="http://schemas.openxmlformats.org/officeDocument/2006/relationships/image" Target="../media/image33.jpg"/><Relationship Id="rId193" Type="http://schemas.openxmlformats.org/officeDocument/2006/relationships/image" Target="../media/image187.jpg"/><Relationship Id="rId46" Type="http://schemas.openxmlformats.org/officeDocument/2006/relationships/image" Target="../media/image35.jpg"/><Relationship Id="rId192" Type="http://schemas.openxmlformats.org/officeDocument/2006/relationships/image" Target="../media/image174.jpg"/><Relationship Id="rId45" Type="http://schemas.openxmlformats.org/officeDocument/2006/relationships/image" Target="../media/image48.jpg"/><Relationship Id="rId191" Type="http://schemas.openxmlformats.org/officeDocument/2006/relationships/image" Target="../media/image199.jpg"/><Relationship Id="rId48" Type="http://schemas.openxmlformats.org/officeDocument/2006/relationships/image" Target="../media/image63.jpg"/><Relationship Id="rId187" Type="http://schemas.openxmlformats.org/officeDocument/2006/relationships/image" Target="../media/image194.jpg"/><Relationship Id="rId47" Type="http://schemas.openxmlformats.org/officeDocument/2006/relationships/image" Target="../media/image44.jpg"/><Relationship Id="rId186" Type="http://schemas.openxmlformats.org/officeDocument/2006/relationships/image" Target="../media/image170.jpg"/><Relationship Id="rId185" Type="http://schemas.openxmlformats.org/officeDocument/2006/relationships/image" Target="../media/image192.jpg"/><Relationship Id="rId49" Type="http://schemas.openxmlformats.org/officeDocument/2006/relationships/image" Target="../media/image59.jpg"/><Relationship Id="rId184" Type="http://schemas.openxmlformats.org/officeDocument/2006/relationships/image" Target="../media/image193.jpg"/><Relationship Id="rId189" Type="http://schemas.openxmlformats.org/officeDocument/2006/relationships/image" Target="../media/image184.jpg"/><Relationship Id="rId188" Type="http://schemas.openxmlformats.org/officeDocument/2006/relationships/image" Target="../media/image211.jpg"/><Relationship Id="rId31" Type="http://schemas.openxmlformats.org/officeDocument/2006/relationships/image" Target="../media/image23.jpg"/><Relationship Id="rId30" Type="http://schemas.openxmlformats.org/officeDocument/2006/relationships/image" Target="../media/image45.jpg"/><Relationship Id="rId33" Type="http://schemas.openxmlformats.org/officeDocument/2006/relationships/image" Target="../media/image31.jpg"/><Relationship Id="rId183" Type="http://schemas.openxmlformats.org/officeDocument/2006/relationships/image" Target="../media/image178.jpg"/><Relationship Id="rId32" Type="http://schemas.openxmlformats.org/officeDocument/2006/relationships/image" Target="../media/image36.jpg"/><Relationship Id="rId182" Type="http://schemas.openxmlformats.org/officeDocument/2006/relationships/image" Target="../media/image172.jpg"/><Relationship Id="rId35" Type="http://schemas.openxmlformats.org/officeDocument/2006/relationships/image" Target="../media/image50.jpg"/><Relationship Id="rId181" Type="http://schemas.openxmlformats.org/officeDocument/2006/relationships/image" Target="../media/image191.jpg"/><Relationship Id="rId34" Type="http://schemas.openxmlformats.org/officeDocument/2006/relationships/image" Target="../media/image24.jpg"/><Relationship Id="rId180" Type="http://schemas.openxmlformats.org/officeDocument/2006/relationships/image" Target="../media/image201.jpg"/><Relationship Id="rId37" Type="http://schemas.openxmlformats.org/officeDocument/2006/relationships/image" Target="../media/image47.jpg"/><Relationship Id="rId176" Type="http://schemas.openxmlformats.org/officeDocument/2006/relationships/image" Target="../media/image228.jpg"/><Relationship Id="rId36" Type="http://schemas.openxmlformats.org/officeDocument/2006/relationships/image" Target="../media/image34.jpg"/><Relationship Id="rId175" Type="http://schemas.openxmlformats.org/officeDocument/2006/relationships/image" Target="../media/image189.jpg"/><Relationship Id="rId39" Type="http://schemas.openxmlformats.org/officeDocument/2006/relationships/image" Target="../media/image32.jpg"/><Relationship Id="rId174" Type="http://schemas.openxmlformats.org/officeDocument/2006/relationships/image" Target="../media/image154.jpg"/><Relationship Id="rId38" Type="http://schemas.openxmlformats.org/officeDocument/2006/relationships/image" Target="../media/image41.jpg"/><Relationship Id="rId173" Type="http://schemas.openxmlformats.org/officeDocument/2006/relationships/image" Target="../media/image181.jpg"/><Relationship Id="rId179" Type="http://schemas.openxmlformats.org/officeDocument/2006/relationships/image" Target="../media/image171.jpg"/><Relationship Id="rId178" Type="http://schemas.openxmlformats.org/officeDocument/2006/relationships/image" Target="../media/image182.jpg"/><Relationship Id="rId177" Type="http://schemas.openxmlformats.org/officeDocument/2006/relationships/image" Target="../media/image167.jpg"/><Relationship Id="rId20" Type="http://schemas.openxmlformats.org/officeDocument/2006/relationships/image" Target="../media/image4.jpg"/><Relationship Id="rId22" Type="http://schemas.openxmlformats.org/officeDocument/2006/relationships/image" Target="../media/image7.jpg"/><Relationship Id="rId21" Type="http://schemas.openxmlformats.org/officeDocument/2006/relationships/image" Target="../media/image3.jpg"/><Relationship Id="rId24" Type="http://schemas.openxmlformats.org/officeDocument/2006/relationships/image" Target="../media/image1.jpg"/><Relationship Id="rId23" Type="http://schemas.openxmlformats.org/officeDocument/2006/relationships/image" Target="../media/image27.jpg"/><Relationship Id="rId26" Type="http://schemas.openxmlformats.org/officeDocument/2006/relationships/image" Target="../media/image46.jpg"/><Relationship Id="rId25" Type="http://schemas.openxmlformats.org/officeDocument/2006/relationships/image" Target="../media/image6.jpg"/><Relationship Id="rId28" Type="http://schemas.openxmlformats.org/officeDocument/2006/relationships/image" Target="../media/image28.jpg"/><Relationship Id="rId27" Type="http://schemas.openxmlformats.org/officeDocument/2006/relationships/image" Target="../media/image29.jpg"/><Relationship Id="rId29" Type="http://schemas.openxmlformats.org/officeDocument/2006/relationships/image" Target="../media/image40.jpg"/><Relationship Id="rId11" Type="http://schemas.openxmlformats.org/officeDocument/2006/relationships/image" Target="../media/image19.jpg"/><Relationship Id="rId10" Type="http://schemas.openxmlformats.org/officeDocument/2006/relationships/image" Target="../media/image21.jpg"/><Relationship Id="rId13" Type="http://schemas.openxmlformats.org/officeDocument/2006/relationships/image" Target="../media/image14.jpg"/><Relationship Id="rId12" Type="http://schemas.openxmlformats.org/officeDocument/2006/relationships/image" Target="../media/image5.jpg"/><Relationship Id="rId15" Type="http://schemas.openxmlformats.org/officeDocument/2006/relationships/image" Target="../media/image11.jpg"/><Relationship Id="rId198" Type="http://schemas.openxmlformats.org/officeDocument/2006/relationships/image" Target="../media/image210.jpg"/><Relationship Id="rId14" Type="http://schemas.openxmlformats.org/officeDocument/2006/relationships/image" Target="../media/image17.jpg"/><Relationship Id="rId197" Type="http://schemas.openxmlformats.org/officeDocument/2006/relationships/image" Target="../media/image185.jpg"/><Relationship Id="rId17" Type="http://schemas.openxmlformats.org/officeDocument/2006/relationships/image" Target="../media/image22.jpg"/><Relationship Id="rId196" Type="http://schemas.openxmlformats.org/officeDocument/2006/relationships/image" Target="../media/image183.jpg"/><Relationship Id="rId16" Type="http://schemas.openxmlformats.org/officeDocument/2006/relationships/image" Target="../media/image12.jpg"/><Relationship Id="rId195" Type="http://schemas.openxmlformats.org/officeDocument/2006/relationships/image" Target="../media/image198.jpg"/><Relationship Id="rId19" Type="http://schemas.openxmlformats.org/officeDocument/2006/relationships/image" Target="../media/image10.jpg"/><Relationship Id="rId18" Type="http://schemas.openxmlformats.org/officeDocument/2006/relationships/image" Target="../media/image26.jpg"/><Relationship Id="rId199" Type="http://schemas.openxmlformats.org/officeDocument/2006/relationships/image" Target="../media/image204.jpg"/><Relationship Id="rId84" Type="http://schemas.openxmlformats.org/officeDocument/2006/relationships/image" Target="../media/image87.jpg"/><Relationship Id="rId83" Type="http://schemas.openxmlformats.org/officeDocument/2006/relationships/image" Target="../media/image80.jpg"/><Relationship Id="rId86" Type="http://schemas.openxmlformats.org/officeDocument/2006/relationships/image" Target="../media/image108.jpg"/><Relationship Id="rId85" Type="http://schemas.openxmlformats.org/officeDocument/2006/relationships/image" Target="../media/image76.jpg"/><Relationship Id="rId88" Type="http://schemas.openxmlformats.org/officeDocument/2006/relationships/image" Target="../media/image84.jpg"/><Relationship Id="rId150" Type="http://schemas.openxmlformats.org/officeDocument/2006/relationships/image" Target="../media/image148.jpg"/><Relationship Id="rId271" Type="http://schemas.openxmlformats.org/officeDocument/2006/relationships/image" Target="../media/image282.jpg"/><Relationship Id="rId87" Type="http://schemas.openxmlformats.org/officeDocument/2006/relationships/image" Target="../media/image94.jpg"/><Relationship Id="rId270" Type="http://schemas.openxmlformats.org/officeDocument/2006/relationships/image" Target="../media/image262.jpg"/><Relationship Id="rId89" Type="http://schemas.openxmlformats.org/officeDocument/2006/relationships/image" Target="../media/image74.jpg"/><Relationship Id="rId80" Type="http://schemas.openxmlformats.org/officeDocument/2006/relationships/image" Target="../media/image72.jpg"/><Relationship Id="rId82" Type="http://schemas.openxmlformats.org/officeDocument/2006/relationships/image" Target="../media/image85.jpg"/><Relationship Id="rId81" Type="http://schemas.openxmlformats.org/officeDocument/2006/relationships/image" Target="../media/image93.jpg"/><Relationship Id="rId1" Type="http://schemas.openxmlformats.org/officeDocument/2006/relationships/image" Target="../media/image15.jpg"/><Relationship Id="rId2" Type="http://schemas.openxmlformats.org/officeDocument/2006/relationships/image" Target="../media/image13.jpg"/><Relationship Id="rId3" Type="http://schemas.openxmlformats.org/officeDocument/2006/relationships/image" Target="../media/image9.jpg"/><Relationship Id="rId149" Type="http://schemas.openxmlformats.org/officeDocument/2006/relationships/image" Target="../media/image144.jpg"/><Relationship Id="rId4" Type="http://schemas.openxmlformats.org/officeDocument/2006/relationships/image" Target="../media/image30.jpg"/><Relationship Id="rId148" Type="http://schemas.openxmlformats.org/officeDocument/2006/relationships/image" Target="../media/image180.jpg"/><Relationship Id="rId269" Type="http://schemas.openxmlformats.org/officeDocument/2006/relationships/image" Target="../media/image255.jpg"/><Relationship Id="rId9" Type="http://schemas.openxmlformats.org/officeDocument/2006/relationships/image" Target="../media/image16.jpg"/><Relationship Id="rId143" Type="http://schemas.openxmlformats.org/officeDocument/2006/relationships/image" Target="../media/image140.jpg"/><Relationship Id="rId264" Type="http://schemas.openxmlformats.org/officeDocument/2006/relationships/image" Target="../media/image260.jpg"/><Relationship Id="rId142" Type="http://schemas.openxmlformats.org/officeDocument/2006/relationships/image" Target="../media/image145.jpg"/><Relationship Id="rId263" Type="http://schemas.openxmlformats.org/officeDocument/2006/relationships/image" Target="../media/image256.jpg"/><Relationship Id="rId141" Type="http://schemas.openxmlformats.org/officeDocument/2006/relationships/image" Target="../media/image133.jpg"/><Relationship Id="rId262" Type="http://schemas.openxmlformats.org/officeDocument/2006/relationships/image" Target="../media/image254.jpg"/><Relationship Id="rId140" Type="http://schemas.openxmlformats.org/officeDocument/2006/relationships/image" Target="../media/image137.jpg"/><Relationship Id="rId261" Type="http://schemas.openxmlformats.org/officeDocument/2006/relationships/image" Target="../media/image263.jpg"/><Relationship Id="rId5" Type="http://schemas.openxmlformats.org/officeDocument/2006/relationships/image" Target="../media/image20.jpg"/><Relationship Id="rId147" Type="http://schemas.openxmlformats.org/officeDocument/2006/relationships/image" Target="../media/image156.jpg"/><Relationship Id="rId268" Type="http://schemas.openxmlformats.org/officeDocument/2006/relationships/image" Target="../media/image270.jpg"/><Relationship Id="rId6" Type="http://schemas.openxmlformats.org/officeDocument/2006/relationships/image" Target="../media/image2.jpg"/><Relationship Id="rId146" Type="http://schemas.openxmlformats.org/officeDocument/2006/relationships/image" Target="../media/image151.jpg"/><Relationship Id="rId267" Type="http://schemas.openxmlformats.org/officeDocument/2006/relationships/image" Target="../media/image266.jpg"/><Relationship Id="rId7" Type="http://schemas.openxmlformats.org/officeDocument/2006/relationships/image" Target="../media/image8.jpg"/><Relationship Id="rId145" Type="http://schemas.openxmlformats.org/officeDocument/2006/relationships/image" Target="../media/image147.jpg"/><Relationship Id="rId266" Type="http://schemas.openxmlformats.org/officeDocument/2006/relationships/image" Target="../media/image275.jpg"/><Relationship Id="rId8" Type="http://schemas.openxmlformats.org/officeDocument/2006/relationships/image" Target="../media/image18.jpg"/><Relationship Id="rId144" Type="http://schemas.openxmlformats.org/officeDocument/2006/relationships/image" Target="../media/image126.jpg"/><Relationship Id="rId265" Type="http://schemas.openxmlformats.org/officeDocument/2006/relationships/image" Target="../media/image248.jpg"/><Relationship Id="rId73" Type="http://schemas.openxmlformats.org/officeDocument/2006/relationships/image" Target="../media/image82.jpg"/><Relationship Id="rId72" Type="http://schemas.openxmlformats.org/officeDocument/2006/relationships/image" Target="../media/image71.jpg"/><Relationship Id="rId75" Type="http://schemas.openxmlformats.org/officeDocument/2006/relationships/image" Target="../media/image78.jpg"/><Relationship Id="rId74" Type="http://schemas.openxmlformats.org/officeDocument/2006/relationships/image" Target="../media/image88.jpg"/><Relationship Id="rId77" Type="http://schemas.openxmlformats.org/officeDocument/2006/relationships/image" Target="../media/image86.jpg"/><Relationship Id="rId260" Type="http://schemas.openxmlformats.org/officeDocument/2006/relationships/image" Target="../media/image245.jpg"/><Relationship Id="rId76" Type="http://schemas.openxmlformats.org/officeDocument/2006/relationships/image" Target="../media/image77.jpg"/><Relationship Id="rId79" Type="http://schemas.openxmlformats.org/officeDocument/2006/relationships/image" Target="../media/image89.jpg"/><Relationship Id="rId78" Type="http://schemas.openxmlformats.org/officeDocument/2006/relationships/image" Target="../media/image81.jpg"/><Relationship Id="rId71" Type="http://schemas.openxmlformats.org/officeDocument/2006/relationships/image" Target="../media/image70.jpg"/><Relationship Id="rId70" Type="http://schemas.openxmlformats.org/officeDocument/2006/relationships/image" Target="../media/image53.jpg"/><Relationship Id="rId139" Type="http://schemas.openxmlformats.org/officeDocument/2006/relationships/image" Target="../media/image138.jpg"/><Relationship Id="rId138" Type="http://schemas.openxmlformats.org/officeDocument/2006/relationships/image" Target="../media/image139.jpg"/><Relationship Id="rId259" Type="http://schemas.openxmlformats.org/officeDocument/2006/relationships/image" Target="../media/image271.jpg"/><Relationship Id="rId137" Type="http://schemas.openxmlformats.org/officeDocument/2006/relationships/image" Target="../media/image134.jpg"/><Relationship Id="rId258" Type="http://schemas.openxmlformats.org/officeDocument/2006/relationships/image" Target="../media/image265.jpg"/><Relationship Id="rId132" Type="http://schemas.openxmlformats.org/officeDocument/2006/relationships/image" Target="../media/image125.jpg"/><Relationship Id="rId253" Type="http://schemas.openxmlformats.org/officeDocument/2006/relationships/image" Target="../media/image252.jpg"/><Relationship Id="rId131" Type="http://schemas.openxmlformats.org/officeDocument/2006/relationships/image" Target="../media/image129.jpg"/><Relationship Id="rId252" Type="http://schemas.openxmlformats.org/officeDocument/2006/relationships/image" Target="../media/image250.jpg"/><Relationship Id="rId130" Type="http://schemas.openxmlformats.org/officeDocument/2006/relationships/image" Target="../media/image135.jpg"/><Relationship Id="rId251" Type="http://schemas.openxmlformats.org/officeDocument/2006/relationships/image" Target="../media/image249.jpg"/><Relationship Id="rId250" Type="http://schemas.openxmlformats.org/officeDocument/2006/relationships/image" Target="../media/image237.jpg"/><Relationship Id="rId136" Type="http://schemas.openxmlformats.org/officeDocument/2006/relationships/image" Target="../media/image119.jpg"/><Relationship Id="rId257" Type="http://schemas.openxmlformats.org/officeDocument/2006/relationships/image" Target="../media/image267.jpg"/><Relationship Id="rId135" Type="http://schemas.openxmlformats.org/officeDocument/2006/relationships/image" Target="../media/image127.jpg"/><Relationship Id="rId256" Type="http://schemas.openxmlformats.org/officeDocument/2006/relationships/image" Target="../media/image264.jpg"/><Relationship Id="rId134" Type="http://schemas.openxmlformats.org/officeDocument/2006/relationships/image" Target="../media/image128.jpg"/><Relationship Id="rId255" Type="http://schemas.openxmlformats.org/officeDocument/2006/relationships/image" Target="../media/image253.jpg"/><Relationship Id="rId133" Type="http://schemas.openxmlformats.org/officeDocument/2006/relationships/image" Target="../media/image163.jpg"/><Relationship Id="rId254" Type="http://schemas.openxmlformats.org/officeDocument/2006/relationships/image" Target="../media/image261.jpg"/><Relationship Id="rId62" Type="http://schemas.openxmlformats.org/officeDocument/2006/relationships/image" Target="../media/image58.jpg"/><Relationship Id="rId61" Type="http://schemas.openxmlformats.org/officeDocument/2006/relationships/image" Target="../media/image55.jpg"/><Relationship Id="rId64" Type="http://schemas.openxmlformats.org/officeDocument/2006/relationships/image" Target="../media/image64.jpg"/><Relationship Id="rId63" Type="http://schemas.openxmlformats.org/officeDocument/2006/relationships/image" Target="../media/image67.jpg"/><Relationship Id="rId66" Type="http://schemas.openxmlformats.org/officeDocument/2006/relationships/image" Target="../media/image57.jpg"/><Relationship Id="rId172" Type="http://schemas.openxmlformats.org/officeDocument/2006/relationships/image" Target="../media/image173.jpg"/><Relationship Id="rId65" Type="http://schemas.openxmlformats.org/officeDocument/2006/relationships/image" Target="../media/image69.jpg"/><Relationship Id="rId171" Type="http://schemas.openxmlformats.org/officeDocument/2006/relationships/image" Target="../media/image177.jpg"/><Relationship Id="rId68" Type="http://schemas.openxmlformats.org/officeDocument/2006/relationships/image" Target="../media/image66.jpg"/><Relationship Id="rId170" Type="http://schemas.openxmlformats.org/officeDocument/2006/relationships/image" Target="../media/image161.jpg"/><Relationship Id="rId67" Type="http://schemas.openxmlformats.org/officeDocument/2006/relationships/image" Target="../media/image99.jpg"/><Relationship Id="rId60" Type="http://schemas.openxmlformats.org/officeDocument/2006/relationships/image" Target="../media/image54.jpg"/><Relationship Id="rId165" Type="http://schemas.openxmlformats.org/officeDocument/2006/relationships/image" Target="../media/image160.jpg"/><Relationship Id="rId69" Type="http://schemas.openxmlformats.org/officeDocument/2006/relationships/image" Target="../media/image68.jpg"/><Relationship Id="rId164" Type="http://schemas.openxmlformats.org/officeDocument/2006/relationships/image" Target="../media/image169.jpg"/><Relationship Id="rId163" Type="http://schemas.openxmlformats.org/officeDocument/2006/relationships/image" Target="../media/image164.jpg"/><Relationship Id="rId162" Type="http://schemas.openxmlformats.org/officeDocument/2006/relationships/image" Target="../media/image162.jpg"/><Relationship Id="rId169" Type="http://schemas.openxmlformats.org/officeDocument/2006/relationships/image" Target="../media/image175.jpg"/><Relationship Id="rId168" Type="http://schemas.openxmlformats.org/officeDocument/2006/relationships/image" Target="../media/image166.jpg"/><Relationship Id="rId167" Type="http://schemas.openxmlformats.org/officeDocument/2006/relationships/image" Target="../media/image168.jpg"/><Relationship Id="rId166" Type="http://schemas.openxmlformats.org/officeDocument/2006/relationships/image" Target="../media/image157.jpg"/><Relationship Id="rId51" Type="http://schemas.openxmlformats.org/officeDocument/2006/relationships/image" Target="../media/image61.jpg"/><Relationship Id="rId50" Type="http://schemas.openxmlformats.org/officeDocument/2006/relationships/image" Target="../media/image42.jpg"/><Relationship Id="rId53" Type="http://schemas.openxmlformats.org/officeDocument/2006/relationships/image" Target="../media/image56.jpg"/><Relationship Id="rId52" Type="http://schemas.openxmlformats.org/officeDocument/2006/relationships/image" Target="../media/image51.jpg"/><Relationship Id="rId55" Type="http://schemas.openxmlformats.org/officeDocument/2006/relationships/image" Target="../media/image62.jpg"/><Relationship Id="rId161" Type="http://schemas.openxmlformats.org/officeDocument/2006/relationships/image" Target="../media/image149.jpg"/><Relationship Id="rId282" Type="http://schemas.openxmlformats.org/officeDocument/2006/relationships/image" Target="../media/image280.jpg"/><Relationship Id="rId54" Type="http://schemas.openxmlformats.org/officeDocument/2006/relationships/image" Target="../media/image43.jpg"/><Relationship Id="rId160" Type="http://schemas.openxmlformats.org/officeDocument/2006/relationships/image" Target="../media/image165.jpg"/><Relationship Id="rId281" Type="http://schemas.openxmlformats.org/officeDocument/2006/relationships/image" Target="../media/image281.jpg"/><Relationship Id="rId57" Type="http://schemas.openxmlformats.org/officeDocument/2006/relationships/image" Target="../media/image52.jpg"/><Relationship Id="rId280" Type="http://schemas.openxmlformats.org/officeDocument/2006/relationships/image" Target="../media/image276.jpg"/><Relationship Id="rId56" Type="http://schemas.openxmlformats.org/officeDocument/2006/relationships/image" Target="../media/image60.jpg"/><Relationship Id="rId159" Type="http://schemas.openxmlformats.org/officeDocument/2006/relationships/image" Target="../media/image155.jpg"/><Relationship Id="rId59" Type="http://schemas.openxmlformats.org/officeDocument/2006/relationships/image" Target="../media/image49.jpg"/><Relationship Id="rId154" Type="http://schemas.openxmlformats.org/officeDocument/2006/relationships/image" Target="../media/image150.jpg"/><Relationship Id="rId275" Type="http://schemas.openxmlformats.org/officeDocument/2006/relationships/image" Target="../media/image273.jpg"/><Relationship Id="rId58" Type="http://schemas.openxmlformats.org/officeDocument/2006/relationships/image" Target="../media/image65.jpg"/><Relationship Id="rId153" Type="http://schemas.openxmlformats.org/officeDocument/2006/relationships/image" Target="../media/image142.jpg"/><Relationship Id="rId274" Type="http://schemas.openxmlformats.org/officeDocument/2006/relationships/image" Target="../media/image272.jpg"/><Relationship Id="rId152" Type="http://schemas.openxmlformats.org/officeDocument/2006/relationships/image" Target="../media/image179.jpg"/><Relationship Id="rId273" Type="http://schemas.openxmlformats.org/officeDocument/2006/relationships/image" Target="../media/image268.jpg"/><Relationship Id="rId151" Type="http://schemas.openxmlformats.org/officeDocument/2006/relationships/image" Target="../media/image153.jpg"/><Relationship Id="rId272" Type="http://schemas.openxmlformats.org/officeDocument/2006/relationships/image" Target="../media/image277.jpg"/><Relationship Id="rId158" Type="http://schemas.openxmlformats.org/officeDocument/2006/relationships/image" Target="../media/image159.jpg"/><Relationship Id="rId279" Type="http://schemas.openxmlformats.org/officeDocument/2006/relationships/image" Target="../media/image279.jpg"/><Relationship Id="rId157" Type="http://schemas.openxmlformats.org/officeDocument/2006/relationships/image" Target="../media/image158.jpg"/><Relationship Id="rId278" Type="http://schemas.openxmlformats.org/officeDocument/2006/relationships/image" Target="../media/image278.jpg"/><Relationship Id="rId156" Type="http://schemas.openxmlformats.org/officeDocument/2006/relationships/image" Target="../media/image146.jpg"/><Relationship Id="rId277" Type="http://schemas.openxmlformats.org/officeDocument/2006/relationships/image" Target="../media/image259.jpg"/><Relationship Id="rId155" Type="http://schemas.openxmlformats.org/officeDocument/2006/relationships/image" Target="../media/image152.jpg"/><Relationship Id="rId276" Type="http://schemas.openxmlformats.org/officeDocument/2006/relationships/image" Target="../media/image274.jpg"/><Relationship Id="rId107" Type="http://schemas.openxmlformats.org/officeDocument/2006/relationships/image" Target="../media/image102.jpg"/><Relationship Id="rId228" Type="http://schemas.openxmlformats.org/officeDocument/2006/relationships/image" Target="../media/image209.jpg"/><Relationship Id="rId106" Type="http://schemas.openxmlformats.org/officeDocument/2006/relationships/image" Target="../media/image105.jpg"/><Relationship Id="rId227" Type="http://schemas.openxmlformats.org/officeDocument/2006/relationships/image" Target="../media/image221.jpg"/><Relationship Id="rId105" Type="http://schemas.openxmlformats.org/officeDocument/2006/relationships/image" Target="../media/image112.jpg"/><Relationship Id="rId226" Type="http://schemas.openxmlformats.org/officeDocument/2006/relationships/image" Target="../media/image217.jpg"/><Relationship Id="rId104" Type="http://schemas.openxmlformats.org/officeDocument/2006/relationships/image" Target="../media/image103.jpg"/><Relationship Id="rId225" Type="http://schemas.openxmlformats.org/officeDocument/2006/relationships/image" Target="../media/image242.jpg"/><Relationship Id="rId109" Type="http://schemas.openxmlformats.org/officeDocument/2006/relationships/image" Target="../media/image118.jpg"/><Relationship Id="rId108" Type="http://schemas.openxmlformats.org/officeDocument/2006/relationships/image" Target="../media/image122.jpg"/><Relationship Id="rId229" Type="http://schemas.openxmlformats.org/officeDocument/2006/relationships/image" Target="../media/image218.jpg"/><Relationship Id="rId220" Type="http://schemas.openxmlformats.org/officeDocument/2006/relationships/image" Target="../media/image234.jpg"/><Relationship Id="rId103" Type="http://schemas.openxmlformats.org/officeDocument/2006/relationships/image" Target="../media/image131.jpg"/><Relationship Id="rId224" Type="http://schemas.openxmlformats.org/officeDocument/2006/relationships/image" Target="../media/image214.jpg"/><Relationship Id="rId102" Type="http://schemas.openxmlformats.org/officeDocument/2006/relationships/image" Target="../media/image110.jpg"/><Relationship Id="rId223" Type="http://schemas.openxmlformats.org/officeDocument/2006/relationships/image" Target="../media/image229.jpg"/><Relationship Id="rId101" Type="http://schemas.openxmlformats.org/officeDocument/2006/relationships/image" Target="../media/image95.jpg"/><Relationship Id="rId222" Type="http://schemas.openxmlformats.org/officeDocument/2006/relationships/image" Target="../media/image212.jpg"/><Relationship Id="rId100" Type="http://schemas.openxmlformats.org/officeDocument/2006/relationships/image" Target="../media/image96.jpg"/><Relationship Id="rId221" Type="http://schemas.openxmlformats.org/officeDocument/2006/relationships/image" Target="../media/image206.jpg"/><Relationship Id="rId217" Type="http://schemas.openxmlformats.org/officeDocument/2006/relationships/image" Target="../media/image224.jpg"/><Relationship Id="rId216" Type="http://schemas.openxmlformats.org/officeDocument/2006/relationships/image" Target="../media/image197.jpg"/><Relationship Id="rId215" Type="http://schemas.openxmlformats.org/officeDocument/2006/relationships/image" Target="../media/image208.jpg"/><Relationship Id="rId214" Type="http://schemas.openxmlformats.org/officeDocument/2006/relationships/image" Target="../media/image215.jpg"/><Relationship Id="rId219" Type="http://schemas.openxmlformats.org/officeDocument/2006/relationships/image" Target="../media/image213.jpg"/><Relationship Id="rId218" Type="http://schemas.openxmlformats.org/officeDocument/2006/relationships/image" Target="../media/image238.jpg"/><Relationship Id="rId213" Type="http://schemas.openxmlformats.org/officeDocument/2006/relationships/image" Target="../media/image225.jpg"/><Relationship Id="rId212" Type="http://schemas.openxmlformats.org/officeDocument/2006/relationships/image" Target="../media/image258.jpg"/><Relationship Id="rId211" Type="http://schemas.openxmlformats.org/officeDocument/2006/relationships/image" Target="../media/image222.jpg"/><Relationship Id="rId210" Type="http://schemas.openxmlformats.org/officeDocument/2006/relationships/image" Target="../media/image196.jpg"/><Relationship Id="rId129" Type="http://schemas.openxmlformats.org/officeDocument/2006/relationships/image" Target="../media/image117.jpg"/><Relationship Id="rId128" Type="http://schemas.openxmlformats.org/officeDocument/2006/relationships/image" Target="../media/image123.jpg"/><Relationship Id="rId249" Type="http://schemas.openxmlformats.org/officeDocument/2006/relationships/image" Target="../media/image244.jpg"/><Relationship Id="rId127" Type="http://schemas.openxmlformats.org/officeDocument/2006/relationships/image" Target="../media/image141.jpg"/><Relationship Id="rId248" Type="http://schemas.openxmlformats.org/officeDocument/2006/relationships/image" Target="../media/image269.jpg"/><Relationship Id="rId126" Type="http://schemas.openxmlformats.org/officeDocument/2006/relationships/image" Target="../media/image130.jpg"/><Relationship Id="rId247" Type="http://schemas.openxmlformats.org/officeDocument/2006/relationships/image" Target="../media/image257.jpg"/><Relationship Id="rId121" Type="http://schemas.openxmlformats.org/officeDocument/2006/relationships/image" Target="../media/image120.jpg"/><Relationship Id="rId242" Type="http://schemas.openxmlformats.org/officeDocument/2006/relationships/image" Target="../media/image233.jpg"/><Relationship Id="rId120" Type="http://schemas.openxmlformats.org/officeDocument/2006/relationships/image" Target="../media/image107.jpg"/><Relationship Id="rId241" Type="http://schemas.openxmlformats.org/officeDocument/2006/relationships/image" Target="../media/image232.jpg"/><Relationship Id="rId240" Type="http://schemas.openxmlformats.org/officeDocument/2006/relationships/image" Target="../media/image241.jpg"/><Relationship Id="rId125" Type="http://schemas.openxmlformats.org/officeDocument/2006/relationships/image" Target="../media/image143.jpg"/><Relationship Id="rId246" Type="http://schemas.openxmlformats.org/officeDocument/2006/relationships/image" Target="../media/image236.jpg"/><Relationship Id="rId124" Type="http://schemas.openxmlformats.org/officeDocument/2006/relationships/image" Target="../media/image136.jpg"/><Relationship Id="rId245" Type="http://schemas.openxmlformats.org/officeDocument/2006/relationships/image" Target="../media/image231.jpg"/><Relationship Id="rId123" Type="http://schemas.openxmlformats.org/officeDocument/2006/relationships/image" Target="../media/image115.jpg"/><Relationship Id="rId244" Type="http://schemas.openxmlformats.org/officeDocument/2006/relationships/image" Target="../media/image251.jpg"/><Relationship Id="rId122" Type="http://schemas.openxmlformats.org/officeDocument/2006/relationships/image" Target="../media/image132.jpg"/><Relationship Id="rId243" Type="http://schemas.openxmlformats.org/officeDocument/2006/relationships/image" Target="../media/image246.jpg"/><Relationship Id="rId95" Type="http://schemas.openxmlformats.org/officeDocument/2006/relationships/image" Target="../media/image90.jpg"/><Relationship Id="rId94" Type="http://schemas.openxmlformats.org/officeDocument/2006/relationships/image" Target="../media/image83.jpg"/><Relationship Id="rId97" Type="http://schemas.openxmlformats.org/officeDocument/2006/relationships/image" Target="../media/image91.jpg"/><Relationship Id="rId96" Type="http://schemas.openxmlformats.org/officeDocument/2006/relationships/image" Target="../media/image92.jpg"/><Relationship Id="rId99" Type="http://schemas.openxmlformats.org/officeDocument/2006/relationships/image" Target="../media/image98.jpg"/><Relationship Id="rId98" Type="http://schemas.openxmlformats.org/officeDocument/2006/relationships/image" Target="../media/image113.jpg"/><Relationship Id="rId91" Type="http://schemas.openxmlformats.org/officeDocument/2006/relationships/image" Target="../media/image73.jpg"/><Relationship Id="rId90" Type="http://schemas.openxmlformats.org/officeDocument/2006/relationships/image" Target="../media/image79.jpg"/><Relationship Id="rId93" Type="http://schemas.openxmlformats.org/officeDocument/2006/relationships/image" Target="../media/image97.jpg"/><Relationship Id="rId92" Type="http://schemas.openxmlformats.org/officeDocument/2006/relationships/image" Target="../media/image75.jpg"/><Relationship Id="rId118" Type="http://schemas.openxmlformats.org/officeDocument/2006/relationships/image" Target="../media/image116.jpg"/><Relationship Id="rId239" Type="http://schemas.openxmlformats.org/officeDocument/2006/relationships/image" Target="../media/image226.jpg"/><Relationship Id="rId117" Type="http://schemas.openxmlformats.org/officeDocument/2006/relationships/image" Target="../media/image124.jpg"/><Relationship Id="rId238" Type="http://schemas.openxmlformats.org/officeDocument/2006/relationships/image" Target="../media/image247.jpg"/><Relationship Id="rId116" Type="http://schemas.openxmlformats.org/officeDocument/2006/relationships/image" Target="../media/image121.jpg"/><Relationship Id="rId237" Type="http://schemas.openxmlformats.org/officeDocument/2006/relationships/image" Target="../media/image235.jpg"/><Relationship Id="rId115" Type="http://schemas.openxmlformats.org/officeDocument/2006/relationships/image" Target="../media/image100.jpg"/><Relationship Id="rId236" Type="http://schemas.openxmlformats.org/officeDocument/2006/relationships/image" Target="../media/image227.jpg"/><Relationship Id="rId119" Type="http://schemas.openxmlformats.org/officeDocument/2006/relationships/image" Target="../media/image114.jpg"/><Relationship Id="rId110" Type="http://schemas.openxmlformats.org/officeDocument/2006/relationships/image" Target="../media/image111.jpg"/><Relationship Id="rId231" Type="http://schemas.openxmlformats.org/officeDocument/2006/relationships/image" Target="../media/image216.jpg"/><Relationship Id="rId230" Type="http://schemas.openxmlformats.org/officeDocument/2006/relationships/image" Target="../media/image219.jpg"/><Relationship Id="rId114" Type="http://schemas.openxmlformats.org/officeDocument/2006/relationships/image" Target="../media/image106.jpg"/><Relationship Id="rId235" Type="http://schemas.openxmlformats.org/officeDocument/2006/relationships/image" Target="../media/image230.jpg"/><Relationship Id="rId113" Type="http://schemas.openxmlformats.org/officeDocument/2006/relationships/image" Target="../media/image109.jpg"/><Relationship Id="rId234" Type="http://schemas.openxmlformats.org/officeDocument/2006/relationships/image" Target="../media/image240.jpg"/><Relationship Id="rId112" Type="http://schemas.openxmlformats.org/officeDocument/2006/relationships/image" Target="../media/image101.jpg"/><Relationship Id="rId233" Type="http://schemas.openxmlformats.org/officeDocument/2006/relationships/image" Target="../media/image243.jpg"/><Relationship Id="rId111" Type="http://schemas.openxmlformats.org/officeDocument/2006/relationships/image" Target="../media/image104.jpg"/><Relationship Id="rId232" Type="http://schemas.openxmlformats.org/officeDocument/2006/relationships/image" Target="../media/image239.jpg"/><Relationship Id="rId206" Type="http://schemas.openxmlformats.org/officeDocument/2006/relationships/image" Target="../media/image188.jpg"/><Relationship Id="rId205" Type="http://schemas.openxmlformats.org/officeDocument/2006/relationships/image" Target="../media/image202.jpg"/><Relationship Id="rId204" Type="http://schemas.openxmlformats.org/officeDocument/2006/relationships/image" Target="../media/image190.jpg"/><Relationship Id="rId203" Type="http://schemas.openxmlformats.org/officeDocument/2006/relationships/image" Target="../media/image203.jpg"/><Relationship Id="rId209" Type="http://schemas.openxmlformats.org/officeDocument/2006/relationships/image" Target="../media/image195.jpg"/><Relationship Id="rId208" Type="http://schemas.openxmlformats.org/officeDocument/2006/relationships/image" Target="../media/image200.jpg"/><Relationship Id="rId207" Type="http://schemas.openxmlformats.org/officeDocument/2006/relationships/image" Target="../media/image207.jpg"/><Relationship Id="rId202" Type="http://schemas.openxmlformats.org/officeDocument/2006/relationships/image" Target="../media/image220.jpg"/><Relationship Id="rId201" Type="http://schemas.openxmlformats.org/officeDocument/2006/relationships/image" Target="../media/image186.jpg"/><Relationship Id="rId200" Type="http://schemas.openxmlformats.org/officeDocument/2006/relationships/image" Target="../media/image205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0</xdr:colOff>
      <xdr:row>13</xdr:row>
      <xdr:rowOff>0</xdr:rowOff>
    </xdr:from>
    <xdr:ext cx="1819275" cy="1009650"/>
    <xdr:pic>
      <xdr:nvPicPr>
        <xdr:cNvPr id="0" name="image1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</xdr:row>
      <xdr:rowOff>0</xdr:rowOff>
    </xdr:from>
    <xdr:ext cx="1819275" cy="1009650"/>
    <xdr:pic>
      <xdr:nvPicPr>
        <xdr:cNvPr id="0" name="image1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</xdr:row>
      <xdr:rowOff>0</xdr:rowOff>
    </xdr:from>
    <xdr:ext cx="1819275" cy="1009650"/>
    <xdr:pic>
      <xdr:nvPicPr>
        <xdr:cNvPr id="0" name="image9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</xdr:row>
      <xdr:rowOff>0</xdr:rowOff>
    </xdr:from>
    <xdr:ext cx="1819275" cy="1009650"/>
    <xdr:pic>
      <xdr:nvPicPr>
        <xdr:cNvPr id="0" name="image30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18</xdr:row>
      <xdr:rowOff>0</xdr:rowOff>
    </xdr:from>
    <xdr:ext cx="1819275" cy="1009650"/>
    <xdr:pic>
      <xdr:nvPicPr>
        <xdr:cNvPr id="0" name="image20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19</xdr:row>
      <xdr:rowOff>0</xdr:rowOff>
    </xdr:from>
    <xdr:ext cx="1819275" cy="1009650"/>
    <xdr:pic>
      <xdr:nvPicPr>
        <xdr:cNvPr id="0" name="image2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20</xdr:row>
      <xdr:rowOff>0</xdr:rowOff>
    </xdr:from>
    <xdr:ext cx="1819275" cy="1009650"/>
    <xdr:pic>
      <xdr:nvPicPr>
        <xdr:cNvPr id="0" name="image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22</xdr:row>
      <xdr:rowOff>0</xdr:rowOff>
    </xdr:from>
    <xdr:ext cx="1819275" cy="1009650"/>
    <xdr:pic>
      <xdr:nvPicPr>
        <xdr:cNvPr id="0" name="image1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23</xdr:row>
      <xdr:rowOff>0</xdr:rowOff>
    </xdr:from>
    <xdr:ext cx="1819275" cy="1009650"/>
    <xdr:pic>
      <xdr:nvPicPr>
        <xdr:cNvPr id="0" name="image1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24</xdr:row>
      <xdr:rowOff>0</xdr:rowOff>
    </xdr:from>
    <xdr:ext cx="1819275" cy="1009650"/>
    <xdr:pic>
      <xdr:nvPicPr>
        <xdr:cNvPr id="0" name="image2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25</xdr:row>
      <xdr:rowOff>0</xdr:rowOff>
    </xdr:from>
    <xdr:ext cx="1819275" cy="1009650"/>
    <xdr:pic>
      <xdr:nvPicPr>
        <xdr:cNvPr id="0" name="image1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26</xdr:row>
      <xdr:rowOff>0</xdr:rowOff>
    </xdr:from>
    <xdr:ext cx="1819275" cy="1009650"/>
    <xdr:pic>
      <xdr:nvPicPr>
        <xdr:cNvPr id="0" name="image5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27</xdr:row>
      <xdr:rowOff>0</xdr:rowOff>
    </xdr:from>
    <xdr:ext cx="1819275" cy="1009650"/>
    <xdr:pic>
      <xdr:nvPicPr>
        <xdr:cNvPr id="0" name="image1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28</xdr:row>
      <xdr:rowOff>0</xdr:rowOff>
    </xdr:from>
    <xdr:ext cx="1819275" cy="1009650"/>
    <xdr:pic>
      <xdr:nvPicPr>
        <xdr:cNvPr id="0" name="image1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29</xdr:row>
      <xdr:rowOff>0</xdr:rowOff>
    </xdr:from>
    <xdr:ext cx="1819275" cy="1009650"/>
    <xdr:pic>
      <xdr:nvPicPr>
        <xdr:cNvPr id="0" name="image1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30</xdr:row>
      <xdr:rowOff>0</xdr:rowOff>
    </xdr:from>
    <xdr:ext cx="1819275" cy="1009650"/>
    <xdr:pic>
      <xdr:nvPicPr>
        <xdr:cNvPr id="0" name="image12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31</xdr:row>
      <xdr:rowOff>0</xdr:rowOff>
    </xdr:from>
    <xdr:ext cx="1819275" cy="1009650"/>
    <xdr:pic>
      <xdr:nvPicPr>
        <xdr:cNvPr id="0" name="image2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32</xdr:row>
      <xdr:rowOff>0</xdr:rowOff>
    </xdr:from>
    <xdr:ext cx="1819275" cy="1009650"/>
    <xdr:pic>
      <xdr:nvPicPr>
        <xdr:cNvPr id="0" name="image2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33</xdr:row>
      <xdr:rowOff>0</xdr:rowOff>
    </xdr:from>
    <xdr:ext cx="1819275" cy="1009650"/>
    <xdr:pic>
      <xdr:nvPicPr>
        <xdr:cNvPr id="0" name="image1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34</xdr:row>
      <xdr:rowOff>0</xdr:rowOff>
    </xdr:from>
    <xdr:ext cx="1819275" cy="1009650"/>
    <xdr:pic>
      <xdr:nvPicPr>
        <xdr:cNvPr id="0" name="image4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35</xdr:row>
      <xdr:rowOff>0</xdr:rowOff>
    </xdr:from>
    <xdr:ext cx="1819275" cy="1009650"/>
    <xdr:pic>
      <xdr:nvPicPr>
        <xdr:cNvPr id="0" name="image3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36</xdr:row>
      <xdr:rowOff>0</xdr:rowOff>
    </xdr:from>
    <xdr:ext cx="1819275" cy="1009650"/>
    <xdr:pic>
      <xdr:nvPicPr>
        <xdr:cNvPr id="0" name="image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37</xdr:row>
      <xdr:rowOff>0</xdr:rowOff>
    </xdr:from>
    <xdr:ext cx="1819275" cy="1009650"/>
    <xdr:pic>
      <xdr:nvPicPr>
        <xdr:cNvPr id="0" name="image27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38</xdr:row>
      <xdr:rowOff>0</xdr:rowOff>
    </xdr:from>
    <xdr:ext cx="1819275" cy="1009650"/>
    <xdr:pic>
      <xdr:nvPicPr>
        <xdr:cNvPr id="0" name="image1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39</xdr:row>
      <xdr:rowOff>0</xdr:rowOff>
    </xdr:from>
    <xdr:ext cx="1819275" cy="1009650"/>
    <xdr:pic>
      <xdr:nvPicPr>
        <xdr:cNvPr id="0" name="image6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40</xdr:row>
      <xdr:rowOff>0</xdr:rowOff>
    </xdr:from>
    <xdr:ext cx="1819275" cy="1009650"/>
    <xdr:pic>
      <xdr:nvPicPr>
        <xdr:cNvPr id="0" name="image46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41</xdr:row>
      <xdr:rowOff>0</xdr:rowOff>
    </xdr:from>
    <xdr:ext cx="1819275" cy="1009650"/>
    <xdr:pic>
      <xdr:nvPicPr>
        <xdr:cNvPr id="0" name="image29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42</xdr:row>
      <xdr:rowOff>0</xdr:rowOff>
    </xdr:from>
    <xdr:ext cx="1819275" cy="1009650"/>
    <xdr:pic>
      <xdr:nvPicPr>
        <xdr:cNvPr id="0" name="image28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43</xdr:row>
      <xdr:rowOff>0</xdr:rowOff>
    </xdr:from>
    <xdr:ext cx="1819275" cy="1009650"/>
    <xdr:pic>
      <xdr:nvPicPr>
        <xdr:cNvPr id="0" name="image40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44</xdr:row>
      <xdr:rowOff>0</xdr:rowOff>
    </xdr:from>
    <xdr:ext cx="1819275" cy="1009650"/>
    <xdr:pic>
      <xdr:nvPicPr>
        <xdr:cNvPr id="0" name="image45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45</xdr:row>
      <xdr:rowOff>0</xdr:rowOff>
    </xdr:from>
    <xdr:ext cx="1819275" cy="1009650"/>
    <xdr:pic>
      <xdr:nvPicPr>
        <xdr:cNvPr id="0" name="image23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47</xdr:row>
      <xdr:rowOff>0</xdr:rowOff>
    </xdr:from>
    <xdr:ext cx="1819275" cy="1009650"/>
    <xdr:pic>
      <xdr:nvPicPr>
        <xdr:cNvPr id="0" name="image36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48</xdr:row>
      <xdr:rowOff>0</xdr:rowOff>
    </xdr:from>
    <xdr:ext cx="1819275" cy="1009650"/>
    <xdr:pic>
      <xdr:nvPicPr>
        <xdr:cNvPr id="0" name="image31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49</xdr:row>
      <xdr:rowOff>0</xdr:rowOff>
    </xdr:from>
    <xdr:ext cx="1819275" cy="1009650"/>
    <xdr:pic>
      <xdr:nvPicPr>
        <xdr:cNvPr id="0" name="image24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50</xdr:row>
      <xdr:rowOff>0</xdr:rowOff>
    </xdr:from>
    <xdr:ext cx="1819275" cy="1009650"/>
    <xdr:pic>
      <xdr:nvPicPr>
        <xdr:cNvPr id="0" name="image50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51</xdr:row>
      <xdr:rowOff>0</xdr:rowOff>
    </xdr:from>
    <xdr:ext cx="1819275" cy="1009650"/>
    <xdr:pic>
      <xdr:nvPicPr>
        <xdr:cNvPr id="0" name="image34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53</xdr:row>
      <xdr:rowOff>0</xdr:rowOff>
    </xdr:from>
    <xdr:ext cx="1819275" cy="1009650"/>
    <xdr:pic>
      <xdr:nvPicPr>
        <xdr:cNvPr id="0" name="image47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54</xdr:row>
      <xdr:rowOff>0</xdr:rowOff>
    </xdr:from>
    <xdr:ext cx="1819275" cy="1009650"/>
    <xdr:pic>
      <xdr:nvPicPr>
        <xdr:cNvPr id="0" name="image41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55</xdr:row>
      <xdr:rowOff>0</xdr:rowOff>
    </xdr:from>
    <xdr:ext cx="1819275" cy="1009650"/>
    <xdr:pic>
      <xdr:nvPicPr>
        <xdr:cNvPr id="0" name="image32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56</xdr:row>
      <xdr:rowOff>0</xdr:rowOff>
    </xdr:from>
    <xdr:ext cx="1819275" cy="1009650"/>
    <xdr:pic>
      <xdr:nvPicPr>
        <xdr:cNvPr id="0" name="image2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57</xdr:row>
      <xdr:rowOff>0</xdr:rowOff>
    </xdr:from>
    <xdr:ext cx="1819275" cy="1009650"/>
    <xdr:pic>
      <xdr:nvPicPr>
        <xdr:cNvPr id="0" name="image37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58</xdr:row>
      <xdr:rowOff>0</xdr:rowOff>
    </xdr:from>
    <xdr:ext cx="1819275" cy="1009650"/>
    <xdr:pic>
      <xdr:nvPicPr>
        <xdr:cNvPr id="0" name="image39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59</xdr:row>
      <xdr:rowOff>0</xdr:rowOff>
    </xdr:from>
    <xdr:ext cx="1819275" cy="1009650"/>
    <xdr:pic>
      <xdr:nvPicPr>
        <xdr:cNvPr id="0" name="image33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62</xdr:row>
      <xdr:rowOff>0</xdr:rowOff>
    </xdr:from>
    <xdr:ext cx="1819275" cy="1009650"/>
    <xdr:pic>
      <xdr:nvPicPr>
        <xdr:cNvPr id="0" name="image38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63</xdr:row>
      <xdr:rowOff>0</xdr:rowOff>
    </xdr:from>
    <xdr:ext cx="1819275" cy="1009650"/>
    <xdr:pic>
      <xdr:nvPicPr>
        <xdr:cNvPr id="0" name="image48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64</xdr:row>
      <xdr:rowOff>0</xdr:rowOff>
    </xdr:from>
    <xdr:ext cx="1819275" cy="1009650"/>
    <xdr:pic>
      <xdr:nvPicPr>
        <xdr:cNvPr id="0" name="image35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65</xdr:row>
      <xdr:rowOff>0</xdr:rowOff>
    </xdr:from>
    <xdr:ext cx="1819275" cy="1009650"/>
    <xdr:pic>
      <xdr:nvPicPr>
        <xdr:cNvPr id="0" name="image44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66</xdr:row>
      <xdr:rowOff>0</xdr:rowOff>
    </xdr:from>
    <xdr:ext cx="1819275" cy="1009650"/>
    <xdr:pic>
      <xdr:nvPicPr>
        <xdr:cNvPr id="0" name="image63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68</xdr:row>
      <xdr:rowOff>0</xdr:rowOff>
    </xdr:from>
    <xdr:ext cx="1819275" cy="1009650"/>
    <xdr:pic>
      <xdr:nvPicPr>
        <xdr:cNvPr id="0" name="image59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69</xdr:row>
      <xdr:rowOff>0</xdr:rowOff>
    </xdr:from>
    <xdr:ext cx="1819275" cy="1009650"/>
    <xdr:pic>
      <xdr:nvPicPr>
        <xdr:cNvPr id="0" name="image42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70</xdr:row>
      <xdr:rowOff>0</xdr:rowOff>
    </xdr:from>
    <xdr:ext cx="1819275" cy="1009650"/>
    <xdr:pic>
      <xdr:nvPicPr>
        <xdr:cNvPr id="0" name="image61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71</xdr:row>
      <xdr:rowOff>0</xdr:rowOff>
    </xdr:from>
    <xdr:ext cx="1819275" cy="1009650"/>
    <xdr:pic>
      <xdr:nvPicPr>
        <xdr:cNvPr id="0" name="image51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72</xdr:row>
      <xdr:rowOff>0</xdr:rowOff>
    </xdr:from>
    <xdr:ext cx="1819275" cy="1009650"/>
    <xdr:pic>
      <xdr:nvPicPr>
        <xdr:cNvPr id="0" name="image56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73</xdr:row>
      <xdr:rowOff>0</xdr:rowOff>
    </xdr:from>
    <xdr:ext cx="1819275" cy="1009650"/>
    <xdr:pic>
      <xdr:nvPicPr>
        <xdr:cNvPr id="0" name="image43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75</xdr:row>
      <xdr:rowOff>0</xdr:rowOff>
    </xdr:from>
    <xdr:ext cx="1819275" cy="1009650"/>
    <xdr:pic>
      <xdr:nvPicPr>
        <xdr:cNvPr id="0" name="image62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78</xdr:row>
      <xdr:rowOff>0</xdr:rowOff>
    </xdr:from>
    <xdr:ext cx="1819275" cy="1009650"/>
    <xdr:pic>
      <xdr:nvPicPr>
        <xdr:cNvPr id="0" name="image60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79</xdr:row>
      <xdr:rowOff>0</xdr:rowOff>
    </xdr:from>
    <xdr:ext cx="1819275" cy="1009650"/>
    <xdr:pic>
      <xdr:nvPicPr>
        <xdr:cNvPr id="0" name="image52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80</xdr:row>
      <xdr:rowOff>0</xdr:rowOff>
    </xdr:from>
    <xdr:ext cx="1819275" cy="1009650"/>
    <xdr:pic>
      <xdr:nvPicPr>
        <xdr:cNvPr id="0" name="image65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81</xdr:row>
      <xdr:rowOff>0</xdr:rowOff>
    </xdr:from>
    <xdr:ext cx="1819275" cy="1009650"/>
    <xdr:pic>
      <xdr:nvPicPr>
        <xdr:cNvPr id="0" name="image49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82</xdr:row>
      <xdr:rowOff>0</xdr:rowOff>
    </xdr:from>
    <xdr:ext cx="1819275" cy="1009650"/>
    <xdr:pic>
      <xdr:nvPicPr>
        <xdr:cNvPr id="0" name="image54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83</xdr:row>
      <xdr:rowOff>0</xdr:rowOff>
    </xdr:from>
    <xdr:ext cx="1819275" cy="1009650"/>
    <xdr:pic>
      <xdr:nvPicPr>
        <xdr:cNvPr id="0" name="image55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84</xdr:row>
      <xdr:rowOff>0</xdr:rowOff>
    </xdr:from>
    <xdr:ext cx="1819275" cy="1009650"/>
    <xdr:pic>
      <xdr:nvPicPr>
        <xdr:cNvPr id="0" name="image58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85</xdr:row>
      <xdr:rowOff>0</xdr:rowOff>
    </xdr:from>
    <xdr:ext cx="1819275" cy="1009650"/>
    <xdr:pic>
      <xdr:nvPicPr>
        <xdr:cNvPr id="0" name="image67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86</xdr:row>
      <xdr:rowOff>0</xdr:rowOff>
    </xdr:from>
    <xdr:ext cx="1819275" cy="1009650"/>
    <xdr:pic>
      <xdr:nvPicPr>
        <xdr:cNvPr id="0" name="image64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87</xdr:row>
      <xdr:rowOff>0</xdr:rowOff>
    </xdr:from>
    <xdr:ext cx="1819275" cy="1009650"/>
    <xdr:pic>
      <xdr:nvPicPr>
        <xdr:cNvPr id="0" name="image69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88</xdr:row>
      <xdr:rowOff>0</xdr:rowOff>
    </xdr:from>
    <xdr:ext cx="1819275" cy="1009650"/>
    <xdr:pic>
      <xdr:nvPicPr>
        <xdr:cNvPr id="0" name="image57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89</xdr:row>
      <xdr:rowOff>0</xdr:rowOff>
    </xdr:from>
    <xdr:ext cx="1819275" cy="1009650"/>
    <xdr:pic>
      <xdr:nvPicPr>
        <xdr:cNvPr id="0" name="image99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90</xdr:row>
      <xdr:rowOff>0</xdr:rowOff>
    </xdr:from>
    <xdr:ext cx="1819275" cy="1009650"/>
    <xdr:pic>
      <xdr:nvPicPr>
        <xdr:cNvPr id="0" name="image66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91</xdr:row>
      <xdr:rowOff>0</xdr:rowOff>
    </xdr:from>
    <xdr:ext cx="1819275" cy="1009650"/>
    <xdr:pic>
      <xdr:nvPicPr>
        <xdr:cNvPr id="0" name="image68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92</xdr:row>
      <xdr:rowOff>0</xdr:rowOff>
    </xdr:from>
    <xdr:ext cx="1819275" cy="1009650"/>
    <xdr:pic>
      <xdr:nvPicPr>
        <xdr:cNvPr id="0" name="image53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93</xdr:row>
      <xdr:rowOff>0</xdr:rowOff>
    </xdr:from>
    <xdr:ext cx="1819275" cy="1009650"/>
    <xdr:pic>
      <xdr:nvPicPr>
        <xdr:cNvPr id="0" name="image70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94</xdr:row>
      <xdr:rowOff>0</xdr:rowOff>
    </xdr:from>
    <xdr:ext cx="1819275" cy="1009650"/>
    <xdr:pic>
      <xdr:nvPicPr>
        <xdr:cNvPr id="0" name="image71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96</xdr:row>
      <xdr:rowOff>0</xdr:rowOff>
    </xdr:from>
    <xdr:ext cx="1819275" cy="1009650"/>
    <xdr:pic>
      <xdr:nvPicPr>
        <xdr:cNvPr id="0" name="image82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97</xdr:row>
      <xdr:rowOff>0</xdr:rowOff>
    </xdr:from>
    <xdr:ext cx="1819275" cy="1009650"/>
    <xdr:pic>
      <xdr:nvPicPr>
        <xdr:cNvPr id="0" name="image88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98</xdr:row>
      <xdr:rowOff>0</xdr:rowOff>
    </xdr:from>
    <xdr:ext cx="1819275" cy="1009650"/>
    <xdr:pic>
      <xdr:nvPicPr>
        <xdr:cNvPr id="0" name="image78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99</xdr:row>
      <xdr:rowOff>0</xdr:rowOff>
    </xdr:from>
    <xdr:ext cx="1819275" cy="1009650"/>
    <xdr:pic>
      <xdr:nvPicPr>
        <xdr:cNvPr id="0" name="image77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100</xdr:row>
      <xdr:rowOff>0</xdr:rowOff>
    </xdr:from>
    <xdr:ext cx="1819275" cy="1009650"/>
    <xdr:pic>
      <xdr:nvPicPr>
        <xdr:cNvPr id="0" name="image86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101</xdr:row>
      <xdr:rowOff>0</xdr:rowOff>
    </xdr:from>
    <xdr:ext cx="1819275" cy="1009650"/>
    <xdr:pic>
      <xdr:nvPicPr>
        <xdr:cNvPr id="0" name="image81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102</xdr:row>
      <xdr:rowOff>0</xdr:rowOff>
    </xdr:from>
    <xdr:ext cx="1819275" cy="1009650"/>
    <xdr:pic>
      <xdr:nvPicPr>
        <xdr:cNvPr id="0" name="image89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103</xdr:row>
      <xdr:rowOff>0</xdr:rowOff>
    </xdr:from>
    <xdr:ext cx="1819275" cy="1009650"/>
    <xdr:pic>
      <xdr:nvPicPr>
        <xdr:cNvPr id="0" name="image72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106</xdr:row>
      <xdr:rowOff>0</xdr:rowOff>
    </xdr:from>
    <xdr:ext cx="1819275" cy="1009650"/>
    <xdr:pic>
      <xdr:nvPicPr>
        <xdr:cNvPr id="0" name="image93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107</xdr:row>
      <xdr:rowOff>0</xdr:rowOff>
    </xdr:from>
    <xdr:ext cx="1819275" cy="1009650"/>
    <xdr:pic>
      <xdr:nvPicPr>
        <xdr:cNvPr id="0" name="image85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108</xdr:row>
      <xdr:rowOff>0</xdr:rowOff>
    </xdr:from>
    <xdr:ext cx="1819275" cy="1009650"/>
    <xdr:pic>
      <xdr:nvPicPr>
        <xdr:cNvPr id="0" name="image80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110</xdr:row>
      <xdr:rowOff>0</xdr:rowOff>
    </xdr:from>
    <xdr:ext cx="1819275" cy="1009650"/>
    <xdr:pic>
      <xdr:nvPicPr>
        <xdr:cNvPr id="0" name="image87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111</xdr:row>
      <xdr:rowOff>0</xdr:rowOff>
    </xdr:from>
    <xdr:ext cx="1819275" cy="1009650"/>
    <xdr:pic>
      <xdr:nvPicPr>
        <xdr:cNvPr id="0" name="image76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112</xdr:row>
      <xdr:rowOff>0</xdr:rowOff>
    </xdr:from>
    <xdr:ext cx="1819275" cy="1009650"/>
    <xdr:pic>
      <xdr:nvPicPr>
        <xdr:cNvPr id="0" name="image108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113</xdr:row>
      <xdr:rowOff>0</xdr:rowOff>
    </xdr:from>
    <xdr:ext cx="1819275" cy="1009650"/>
    <xdr:pic>
      <xdr:nvPicPr>
        <xdr:cNvPr id="0" name="image94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114</xdr:row>
      <xdr:rowOff>0</xdr:rowOff>
    </xdr:from>
    <xdr:ext cx="1819275" cy="1009650"/>
    <xdr:pic>
      <xdr:nvPicPr>
        <xdr:cNvPr id="0" name="image84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115</xdr:row>
      <xdr:rowOff>0</xdr:rowOff>
    </xdr:from>
    <xdr:ext cx="1819275" cy="1009650"/>
    <xdr:pic>
      <xdr:nvPicPr>
        <xdr:cNvPr id="0" name="image74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116</xdr:row>
      <xdr:rowOff>0</xdr:rowOff>
    </xdr:from>
    <xdr:ext cx="1819275" cy="1009650"/>
    <xdr:pic>
      <xdr:nvPicPr>
        <xdr:cNvPr id="0" name="image79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117</xdr:row>
      <xdr:rowOff>0</xdr:rowOff>
    </xdr:from>
    <xdr:ext cx="1819275" cy="1009650"/>
    <xdr:pic>
      <xdr:nvPicPr>
        <xdr:cNvPr id="0" name="image73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118</xdr:row>
      <xdr:rowOff>0</xdr:rowOff>
    </xdr:from>
    <xdr:ext cx="1819275" cy="1009650"/>
    <xdr:pic>
      <xdr:nvPicPr>
        <xdr:cNvPr id="0" name="image75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119</xdr:row>
      <xdr:rowOff>0</xdr:rowOff>
    </xdr:from>
    <xdr:ext cx="1819275" cy="1009650"/>
    <xdr:pic>
      <xdr:nvPicPr>
        <xdr:cNvPr id="0" name="image97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120</xdr:row>
      <xdr:rowOff>0</xdr:rowOff>
    </xdr:from>
    <xdr:ext cx="1819275" cy="1009650"/>
    <xdr:pic>
      <xdr:nvPicPr>
        <xdr:cNvPr id="0" name="image83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121</xdr:row>
      <xdr:rowOff>0</xdr:rowOff>
    </xdr:from>
    <xdr:ext cx="1819275" cy="1009650"/>
    <xdr:pic>
      <xdr:nvPicPr>
        <xdr:cNvPr id="0" name="image90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125</xdr:row>
      <xdr:rowOff>0</xdr:rowOff>
    </xdr:from>
    <xdr:ext cx="1819275" cy="1009650"/>
    <xdr:pic>
      <xdr:nvPicPr>
        <xdr:cNvPr id="0" name="image92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126</xdr:row>
      <xdr:rowOff>0</xdr:rowOff>
    </xdr:from>
    <xdr:ext cx="1819275" cy="1009650"/>
    <xdr:pic>
      <xdr:nvPicPr>
        <xdr:cNvPr id="0" name="image91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127</xdr:row>
      <xdr:rowOff>0</xdr:rowOff>
    </xdr:from>
    <xdr:ext cx="1819275" cy="1009650"/>
    <xdr:pic>
      <xdr:nvPicPr>
        <xdr:cNvPr id="0" name="image113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128</xdr:row>
      <xdr:rowOff>0</xdr:rowOff>
    </xdr:from>
    <xdr:ext cx="1819275" cy="1009650"/>
    <xdr:pic>
      <xdr:nvPicPr>
        <xdr:cNvPr id="0" name="image98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129</xdr:row>
      <xdr:rowOff>0</xdr:rowOff>
    </xdr:from>
    <xdr:ext cx="1819275" cy="1009650"/>
    <xdr:pic>
      <xdr:nvPicPr>
        <xdr:cNvPr id="0" name="image96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130</xdr:row>
      <xdr:rowOff>0</xdr:rowOff>
    </xdr:from>
    <xdr:ext cx="1819275" cy="1009650"/>
    <xdr:pic>
      <xdr:nvPicPr>
        <xdr:cNvPr id="0" name="image95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131</xdr:row>
      <xdr:rowOff>0</xdr:rowOff>
    </xdr:from>
    <xdr:ext cx="1819275" cy="1009650"/>
    <xdr:pic>
      <xdr:nvPicPr>
        <xdr:cNvPr id="0" name="image110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133</xdr:row>
      <xdr:rowOff>0</xdr:rowOff>
    </xdr:from>
    <xdr:ext cx="1819275" cy="1009650"/>
    <xdr:pic>
      <xdr:nvPicPr>
        <xdr:cNvPr id="0" name="image131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134</xdr:row>
      <xdr:rowOff>0</xdr:rowOff>
    </xdr:from>
    <xdr:ext cx="1819275" cy="1009650"/>
    <xdr:pic>
      <xdr:nvPicPr>
        <xdr:cNvPr id="0" name="image103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135</xdr:row>
      <xdr:rowOff>0</xdr:rowOff>
    </xdr:from>
    <xdr:ext cx="1819275" cy="1009650"/>
    <xdr:pic>
      <xdr:nvPicPr>
        <xdr:cNvPr id="0" name="image112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136</xdr:row>
      <xdr:rowOff>0</xdr:rowOff>
    </xdr:from>
    <xdr:ext cx="1819275" cy="1009650"/>
    <xdr:pic>
      <xdr:nvPicPr>
        <xdr:cNvPr id="0" name="image105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137</xdr:row>
      <xdr:rowOff>0</xdr:rowOff>
    </xdr:from>
    <xdr:ext cx="1819275" cy="1009650"/>
    <xdr:pic>
      <xdr:nvPicPr>
        <xdr:cNvPr id="0" name="image102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138</xdr:row>
      <xdr:rowOff>0</xdr:rowOff>
    </xdr:from>
    <xdr:ext cx="1819275" cy="1009650"/>
    <xdr:pic>
      <xdr:nvPicPr>
        <xdr:cNvPr id="0" name="image122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139</xdr:row>
      <xdr:rowOff>0</xdr:rowOff>
    </xdr:from>
    <xdr:ext cx="1819275" cy="1009650"/>
    <xdr:pic>
      <xdr:nvPicPr>
        <xdr:cNvPr id="0" name="image118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140</xdr:row>
      <xdr:rowOff>0</xdr:rowOff>
    </xdr:from>
    <xdr:ext cx="1819275" cy="1009650"/>
    <xdr:pic>
      <xdr:nvPicPr>
        <xdr:cNvPr id="0" name="image111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141</xdr:row>
      <xdr:rowOff>0</xdr:rowOff>
    </xdr:from>
    <xdr:ext cx="1819275" cy="1009650"/>
    <xdr:pic>
      <xdr:nvPicPr>
        <xdr:cNvPr id="0" name="image104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142</xdr:row>
      <xdr:rowOff>0</xdr:rowOff>
    </xdr:from>
    <xdr:ext cx="1819275" cy="1009650"/>
    <xdr:pic>
      <xdr:nvPicPr>
        <xdr:cNvPr id="0" name="image101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143</xdr:row>
      <xdr:rowOff>0</xdr:rowOff>
    </xdr:from>
    <xdr:ext cx="1819275" cy="1009650"/>
    <xdr:pic>
      <xdr:nvPicPr>
        <xdr:cNvPr id="0" name="image109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144</xdr:row>
      <xdr:rowOff>0</xdr:rowOff>
    </xdr:from>
    <xdr:ext cx="1819275" cy="1009650"/>
    <xdr:pic>
      <xdr:nvPicPr>
        <xdr:cNvPr id="0" name="image106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145</xdr:row>
      <xdr:rowOff>0</xdr:rowOff>
    </xdr:from>
    <xdr:ext cx="1819275" cy="1009650"/>
    <xdr:pic>
      <xdr:nvPicPr>
        <xdr:cNvPr id="0" name="image100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146</xdr:row>
      <xdr:rowOff>0</xdr:rowOff>
    </xdr:from>
    <xdr:ext cx="1819275" cy="1009650"/>
    <xdr:pic>
      <xdr:nvPicPr>
        <xdr:cNvPr id="0" name="image121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147</xdr:row>
      <xdr:rowOff>0</xdr:rowOff>
    </xdr:from>
    <xdr:ext cx="1819275" cy="1009650"/>
    <xdr:pic>
      <xdr:nvPicPr>
        <xdr:cNvPr id="0" name="image124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148</xdr:row>
      <xdr:rowOff>0</xdr:rowOff>
    </xdr:from>
    <xdr:ext cx="1819275" cy="1009650"/>
    <xdr:pic>
      <xdr:nvPicPr>
        <xdr:cNvPr id="0" name="image116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149</xdr:row>
      <xdr:rowOff>0</xdr:rowOff>
    </xdr:from>
    <xdr:ext cx="1819275" cy="1009650"/>
    <xdr:pic>
      <xdr:nvPicPr>
        <xdr:cNvPr id="0" name="image114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150</xdr:row>
      <xdr:rowOff>0</xdr:rowOff>
    </xdr:from>
    <xdr:ext cx="1819275" cy="1009650"/>
    <xdr:pic>
      <xdr:nvPicPr>
        <xdr:cNvPr id="0" name="image107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151</xdr:row>
      <xdr:rowOff>0</xdr:rowOff>
    </xdr:from>
    <xdr:ext cx="1819275" cy="1009650"/>
    <xdr:pic>
      <xdr:nvPicPr>
        <xdr:cNvPr id="0" name="image120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152</xdr:row>
      <xdr:rowOff>0</xdr:rowOff>
    </xdr:from>
    <xdr:ext cx="1819275" cy="1009650"/>
    <xdr:pic>
      <xdr:nvPicPr>
        <xdr:cNvPr id="0" name="image132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153</xdr:row>
      <xdr:rowOff>0</xdr:rowOff>
    </xdr:from>
    <xdr:ext cx="1819275" cy="1009650"/>
    <xdr:pic>
      <xdr:nvPicPr>
        <xdr:cNvPr id="0" name="image115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154</xdr:row>
      <xdr:rowOff>0</xdr:rowOff>
    </xdr:from>
    <xdr:ext cx="1819275" cy="1009650"/>
    <xdr:pic>
      <xdr:nvPicPr>
        <xdr:cNvPr id="0" name="image136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155</xdr:row>
      <xdr:rowOff>0</xdr:rowOff>
    </xdr:from>
    <xdr:ext cx="1819275" cy="1009650"/>
    <xdr:pic>
      <xdr:nvPicPr>
        <xdr:cNvPr id="0" name="image143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156</xdr:row>
      <xdr:rowOff>0</xdr:rowOff>
    </xdr:from>
    <xdr:ext cx="1819275" cy="1009650"/>
    <xdr:pic>
      <xdr:nvPicPr>
        <xdr:cNvPr id="0" name="image130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157</xdr:row>
      <xdr:rowOff>0</xdr:rowOff>
    </xdr:from>
    <xdr:ext cx="1819275" cy="1009650"/>
    <xdr:pic>
      <xdr:nvPicPr>
        <xdr:cNvPr id="0" name="image141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158</xdr:row>
      <xdr:rowOff>0</xdr:rowOff>
    </xdr:from>
    <xdr:ext cx="1819275" cy="1009650"/>
    <xdr:pic>
      <xdr:nvPicPr>
        <xdr:cNvPr id="0" name="image123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159</xdr:row>
      <xdr:rowOff>0</xdr:rowOff>
    </xdr:from>
    <xdr:ext cx="1819275" cy="1009650"/>
    <xdr:pic>
      <xdr:nvPicPr>
        <xdr:cNvPr id="0" name="image117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160</xdr:row>
      <xdr:rowOff>0</xdr:rowOff>
    </xdr:from>
    <xdr:ext cx="1819275" cy="1009650"/>
    <xdr:pic>
      <xdr:nvPicPr>
        <xdr:cNvPr id="0" name="image135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161</xdr:row>
      <xdr:rowOff>0</xdr:rowOff>
    </xdr:from>
    <xdr:ext cx="1819275" cy="1009650"/>
    <xdr:pic>
      <xdr:nvPicPr>
        <xdr:cNvPr id="0" name="image129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162</xdr:row>
      <xdr:rowOff>0</xdr:rowOff>
    </xdr:from>
    <xdr:ext cx="1819275" cy="1009650"/>
    <xdr:pic>
      <xdr:nvPicPr>
        <xdr:cNvPr id="0" name="image125.jp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163</xdr:row>
      <xdr:rowOff>0</xdr:rowOff>
    </xdr:from>
    <xdr:ext cx="1819275" cy="1009650"/>
    <xdr:pic>
      <xdr:nvPicPr>
        <xdr:cNvPr id="0" name="image163.jp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164</xdr:row>
      <xdr:rowOff>0</xdr:rowOff>
    </xdr:from>
    <xdr:ext cx="1819275" cy="1009650"/>
    <xdr:pic>
      <xdr:nvPicPr>
        <xdr:cNvPr id="0" name="image128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165</xdr:row>
      <xdr:rowOff>0</xdr:rowOff>
    </xdr:from>
    <xdr:ext cx="1819275" cy="1009650"/>
    <xdr:pic>
      <xdr:nvPicPr>
        <xdr:cNvPr id="0" name="image127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166</xdr:row>
      <xdr:rowOff>0</xdr:rowOff>
    </xdr:from>
    <xdr:ext cx="1819275" cy="1009650"/>
    <xdr:pic>
      <xdr:nvPicPr>
        <xdr:cNvPr id="0" name="image119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168</xdr:row>
      <xdr:rowOff>0</xdr:rowOff>
    </xdr:from>
    <xdr:ext cx="1819275" cy="1009650"/>
    <xdr:pic>
      <xdr:nvPicPr>
        <xdr:cNvPr id="0" name="image134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169</xdr:row>
      <xdr:rowOff>0</xdr:rowOff>
    </xdr:from>
    <xdr:ext cx="1819275" cy="1009650"/>
    <xdr:pic>
      <xdr:nvPicPr>
        <xdr:cNvPr id="0" name="image139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170</xdr:row>
      <xdr:rowOff>0</xdr:rowOff>
    </xdr:from>
    <xdr:ext cx="1819275" cy="1009650"/>
    <xdr:pic>
      <xdr:nvPicPr>
        <xdr:cNvPr id="0" name="image138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171</xdr:row>
      <xdr:rowOff>0</xdr:rowOff>
    </xdr:from>
    <xdr:ext cx="1819275" cy="1009650"/>
    <xdr:pic>
      <xdr:nvPicPr>
        <xdr:cNvPr id="0" name="image137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0</xdr:colOff>
      <xdr:row>172</xdr:row>
      <xdr:rowOff>0</xdr:rowOff>
    </xdr:from>
    <xdr:ext cx="1819275" cy="1009650"/>
    <xdr:pic>
      <xdr:nvPicPr>
        <xdr:cNvPr id="0" name="image133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</xdr:row>
      <xdr:rowOff>0</xdr:rowOff>
    </xdr:from>
    <xdr:ext cx="714375" cy="1076325"/>
    <xdr:pic>
      <xdr:nvPicPr>
        <xdr:cNvPr id="0" name="image145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</xdr:row>
      <xdr:rowOff>0</xdr:rowOff>
    </xdr:from>
    <xdr:ext cx="714375" cy="1076325"/>
    <xdr:pic>
      <xdr:nvPicPr>
        <xdr:cNvPr id="0" name="image140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</xdr:row>
      <xdr:rowOff>0</xdr:rowOff>
    </xdr:from>
    <xdr:ext cx="714375" cy="1076325"/>
    <xdr:pic>
      <xdr:nvPicPr>
        <xdr:cNvPr id="0" name="image126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</xdr:row>
      <xdr:rowOff>0</xdr:rowOff>
    </xdr:from>
    <xdr:ext cx="714375" cy="1076325"/>
    <xdr:pic>
      <xdr:nvPicPr>
        <xdr:cNvPr id="0" name="image147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18</xdr:row>
      <xdr:rowOff>0</xdr:rowOff>
    </xdr:from>
    <xdr:ext cx="714375" cy="1076325"/>
    <xdr:pic>
      <xdr:nvPicPr>
        <xdr:cNvPr id="0" name="image151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19</xdr:row>
      <xdr:rowOff>0</xdr:rowOff>
    </xdr:from>
    <xdr:ext cx="714375" cy="1076325"/>
    <xdr:pic>
      <xdr:nvPicPr>
        <xdr:cNvPr id="0" name="image156.jp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20</xdr:row>
      <xdr:rowOff>0</xdr:rowOff>
    </xdr:from>
    <xdr:ext cx="714375" cy="1076325"/>
    <xdr:pic>
      <xdr:nvPicPr>
        <xdr:cNvPr id="0" name="image180.jp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22</xdr:row>
      <xdr:rowOff>0</xdr:rowOff>
    </xdr:from>
    <xdr:ext cx="714375" cy="1076325"/>
    <xdr:pic>
      <xdr:nvPicPr>
        <xdr:cNvPr id="0" name="image144.jp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23</xdr:row>
      <xdr:rowOff>0</xdr:rowOff>
    </xdr:from>
    <xdr:ext cx="714375" cy="1076325"/>
    <xdr:pic>
      <xdr:nvPicPr>
        <xdr:cNvPr id="0" name="image148.jp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24</xdr:row>
      <xdr:rowOff>0</xdr:rowOff>
    </xdr:from>
    <xdr:ext cx="714375" cy="1076325"/>
    <xdr:pic>
      <xdr:nvPicPr>
        <xdr:cNvPr id="0" name="image153.jp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25</xdr:row>
      <xdr:rowOff>0</xdr:rowOff>
    </xdr:from>
    <xdr:ext cx="714375" cy="1076325"/>
    <xdr:pic>
      <xdr:nvPicPr>
        <xdr:cNvPr id="0" name="image179.jp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26</xdr:row>
      <xdr:rowOff>0</xdr:rowOff>
    </xdr:from>
    <xdr:ext cx="714375" cy="1076325"/>
    <xdr:pic>
      <xdr:nvPicPr>
        <xdr:cNvPr id="0" name="image142.jp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27</xdr:row>
      <xdr:rowOff>0</xdr:rowOff>
    </xdr:from>
    <xdr:ext cx="714375" cy="1076325"/>
    <xdr:pic>
      <xdr:nvPicPr>
        <xdr:cNvPr id="0" name="image150.jp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28</xdr:row>
      <xdr:rowOff>0</xdr:rowOff>
    </xdr:from>
    <xdr:ext cx="714375" cy="1076325"/>
    <xdr:pic>
      <xdr:nvPicPr>
        <xdr:cNvPr id="0" name="image152.jp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29</xdr:row>
      <xdr:rowOff>0</xdr:rowOff>
    </xdr:from>
    <xdr:ext cx="714375" cy="1076325"/>
    <xdr:pic>
      <xdr:nvPicPr>
        <xdr:cNvPr id="0" name="image146.jp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30</xdr:row>
      <xdr:rowOff>0</xdr:rowOff>
    </xdr:from>
    <xdr:ext cx="714375" cy="1076325"/>
    <xdr:pic>
      <xdr:nvPicPr>
        <xdr:cNvPr id="0" name="image158.jp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31</xdr:row>
      <xdr:rowOff>0</xdr:rowOff>
    </xdr:from>
    <xdr:ext cx="714375" cy="1076325"/>
    <xdr:pic>
      <xdr:nvPicPr>
        <xdr:cNvPr id="0" name="image159.jp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32</xdr:row>
      <xdr:rowOff>0</xdr:rowOff>
    </xdr:from>
    <xdr:ext cx="714375" cy="1076325"/>
    <xdr:pic>
      <xdr:nvPicPr>
        <xdr:cNvPr id="0" name="image155.jp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33</xdr:row>
      <xdr:rowOff>0</xdr:rowOff>
    </xdr:from>
    <xdr:ext cx="714375" cy="1076325"/>
    <xdr:pic>
      <xdr:nvPicPr>
        <xdr:cNvPr id="0" name="image165.jp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34</xdr:row>
      <xdr:rowOff>0</xdr:rowOff>
    </xdr:from>
    <xdr:ext cx="714375" cy="1076325"/>
    <xdr:pic>
      <xdr:nvPicPr>
        <xdr:cNvPr id="0" name="image149.jp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35</xdr:row>
      <xdr:rowOff>0</xdr:rowOff>
    </xdr:from>
    <xdr:ext cx="714375" cy="1076325"/>
    <xdr:pic>
      <xdr:nvPicPr>
        <xdr:cNvPr id="0" name="image162.jp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36</xdr:row>
      <xdr:rowOff>0</xdr:rowOff>
    </xdr:from>
    <xdr:ext cx="714375" cy="1076325"/>
    <xdr:pic>
      <xdr:nvPicPr>
        <xdr:cNvPr id="0" name="image164.jp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37</xdr:row>
      <xdr:rowOff>0</xdr:rowOff>
    </xdr:from>
    <xdr:ext cx="714375" cy="1076325"/>
    <xdr:pic>
      <xdr:nvPicPr>
        <xdr:cNvPr id="0" name="image169.jp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38</xdr:row>
      <xdr:rowOff>0</xdr:rowOff>
    </xdr:from>
    <xdr:ext cx="714375" cy="1076325"/>
    <xdr:pic>
      <xdr:nvPicPr>
        <xdr:cNvPr id="0" name="image160.jp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39</xdr:row>
      <xdr:rowOff>0</xdr:rowOff>
    </xdr:from>
    <xdr:ext cx="714375" cy="1076325"/>
    <xdr:pic>
      <xdr:nvPicPr>
        <xdr:cNvPr id="0" name="image157.jp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40</xdr:row>
      <xdr:rowOff>0</xdr:rowOff>
    </xdr:from>
    <xdr:ext cx="714375" cy="1076325"/>
    <xdr:pic>
      <xdr:nvPicPr>
        <xdr:cNvPr id="0" name="image168.jp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41</xdr:row>
      <xdr:rowOff>0</xdr:rowOff>
    </xdr:from>
    <xdr:ext cx="714375" cy="1076325"/>
    <xdr:pic>
      <xdr:nvPicPr>
        <xdr:cNvPr id="0" name="image166.jp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42</xdr:row>
      <xdr:rowOff>0</xdr:rowOff>
    </xdr:from>
    <xdr:ext cx="714375" cy="1076325"/>
    <xdr:pic>
      <xdr:nvPicPr>
        <xdr:cNvPr id="0" name="image175.jp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43</xdr:row>
      <xdr:rowOff>0</xdr:rowOff>
    </xdr:from>
    <xdr:ext cx="714375" cy="1076325"/>
    <xdr:pic>
      <xdr:nvPicPr>
        <xdr:cNvPr id="0" name="image161.jp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44</xdr:row>
      <xdr:rowOff>0</xdr:rowOff>
    </xdr:from>
    <xdr:ext cx="714375" cy="1076325"/>
    <xdr:pic>
      <xdr:nvPicPr>
        <xdr:cNvPr id="0" name="image177.jp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45</xdr:row>
      <xdr:rowOff>0</xdr:rowOff>
    </xdr:from>
    <xdr:ext cx="714375" cy="1076325"/>
    <xdr:pic>
      <xdr:nvPicPr>
        <xdr:cNvPr id="0" name="image173.jp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47</xdr:row>
      <xdr:rowOff>0</xdr:rowOff>
    </xdr:from>
    <xdr:ext cx="714375" cy="1076325"/>
    <xdr:pic>
      <xdr:nvPicPr>
        <xdr:cNvPr id="0" name="image181.jp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48</xdr:row>
      <xdr:rowOff>0</xdr:rowOff>
    </xdr:from>
    <xdr:ext cx="714375" cy="1076325"/>
    <xdr:pic>
      <xdr:nvPicPr>
        <xdr:cNvPr id="0" name="image154.jp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49</xdr:row>
      <xdr:rowOff>0</xdr:rowOff>
    </xdr:from>
    <xdr:ext cx="714375" cy="1076325"/>
    <xdr:pic>
      <xdr:nvPicPr>
        <xdr:cNvPr id="0" name="image189.jp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50</xdr:row>
      <xdr:rowOff>0</xdr:rowOff>
    </xdr:from>
    <xdr:ext cx="714375" cy="1076325"/>
    <xdr:pic>
      <xdr:nvPicPr>
        <xdr:cNvPr id="0" name="image228.jp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51</xdr:row>
      <xdr:rowOff>0</xdr:rowOff>
    </xdr:from>
    <xdr:ext cx="714375" cy="1076325"/>
    <xdr:pic>
      <xdr:nvPicPr>
        <xdr:cNvPr id="0" name="image167.jp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53</xdr:row>
      <xdr:rowOff>0</xdr:rowOff>
    </xdr:from>
    <xdr:ext cx="714375" cy="1076325"/>
    <xdr:pic>
      <xdr:nvPicPr>
        <xdr:cNvPr id="0" name="image182.jp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54</xdr:row>
      <xdr:rowOff>0</xdr:rowOff>
    </xdr:from>
    <xdr:ext cx="714375" cy="1076325"/>
    <xdr:pic>
      <xdr:nvPicPr>
        <xdr:cNvPr id="0" name="image171.jp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55</xdr:row>
      <xdr:rowOff>0</xdr:rowOff>
    </xdr:from>
    <xdr:ext cx="714375" cy="1076325"/>
    <xdr:pic>
      <xdr:nvPicPr>
        <xdr:cNvPr id="0" name="image201.jp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56</xdr:row>
      <xdr:rowOff>0</xdr:rowOff>
    </xdr:from>
    <xdr:ext cx="714375" cy="1076325"/>
    <xdr:pic>
      <xdr:nvPicPr>
        <xdr:cNvPr id="0" name="image191.jp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57</xdr:row>
      <xdr:rowOff>0</xdr:rowOff>
    </xdr:from>
    <xdr:ext cx="714375" cy="1076325"/>
    <xdr:pic>
      <xdr:nvPicPr>
        <xdr:cNvPr id="0" name="image172.jp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58</xdr:row>
      <xdr:rowOff>0</xdr:rowOff>
    </xdr:from>
    <xdr:ext cx="714375" cy="1076325"/>
    <xdr:pic>
      <xdr:nvPicPr>
        <xdr:cNvPr id="0" name="image178.jp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59</xdr:row>
      <xdr:rowOff>0</xdr:rowOff>
    </xdr:from>
    <xdr:ext cx="714375" cy="1076325"/>
    <xdr:pic>
      <xdr:nvPicPr>
        <xdr:cNvPr id="0" name="image193.jp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62</xdr:row>
      <xdr:rowOff>0</xdr:rowOff>
    </xdr:from>
    <xdr:ext cx="714375" cy="1076325"/>
    <xdr:pic>
      <xdr:nvPicPr>
        <xdr:cNvPr id="0" name="image192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63</xdr:row>
      <xdr:rowOff>0</xdr:rowOff>
    </xdr:from>
    <xdr:ext cx="714375" cy="1076325"/>
    <xdr:pic>
      <xdr:nvPicPr>
        <xdr:cNvPr id="0" name="image170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64</xdr:row>
      <xdr:rowOff>0</xdr:rowOff>
    </xdr:from>
    <xdr:ext cx="714375" cy="1076325"/>
    <xdr:pic>
      <xdr:nvPicPr>
        <xdr:cNvPr id="0" name="image194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65</xdr:row>
      <xdr:rowOff>0</xdr:rowOff>
    </xdr:from>
    <xdr:ext cx="714375" cy="1076325"/>
    <xdr:pic>
      <xdr:nvPicPr>
        <xdr:cNvPr id="0" name="image211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66</xdr:row>
      <xdr:rowOff>0</xdr:rowOff>
    </xdr:from>
    <xdr:ext cx="714375" cy="1076325"/>
    <xdr:pic>
      <xdr:nvPicPr>
        <xdr:cNvPr id="0" name="image184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68</xdr:row>
      <xdr:rowOff>0</xdr:rowOff>
    </xdr:from>
    <xdr:ext cx="714375" cy="1076325"/>
    <xdr:pic>
      <xdr:nvPicPr>
        <xdr:cNvPr id="0" name="image176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69</xdr:row>
      <xdr:rowOff>0</xdr:rowOff>
    </xdr:from>
    <xdr:ext cx="714375" cy="1076325"/>
    <xdr:pic>
      <xdr:nvPicPr>
        <xdr:cNvPr id="0" name="image199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70</xdr:row>
      <xdr:rowOff>0</xdr:rowOff>
    </xdr:from>
    <xdr:ext cx="714375" cy="1076325"/>
    <xdr:pic>
      <xdr:nvPicPr>
        <xdr:cNvPr id="0" name="image174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71</xdr:row>
      <xdr:rowOff>0</xdr:rowOff>
    </xdr:from>
    <xdr:ext cx="714375" cy="1076325"/>
    <xdr:pic>
      <xdr:nvPicPr>
        <xdr:cNvPr id="0" name="image187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72</xdr:row>
      <xdr:rowOff>0</xdr:rowOff>
    </xdr:from>
    <xdr:ext cx="714375" cy="1076325"/>
    <xdr:pic>
      <xdr:nvPicPr>
        <xdr:cNvPr id="0" name="image223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73</xdr:row>
      <xdr:rowOff>0</xdr:rowOff>
    </xdr:from>
    <xdr:ext cx="714375" cy="1076325"/>
    <xdr:pic>
      <xdr:nvPicPr>
        <xdr:cNvPr id="0" name="image198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75</xdr:row>
      <xdr:rowOff>0</xdr:rowOff>
    </xdr:from>
    <xdr:ext cx="714375" cy="1076325"/>
    <xdr:pic>
      <xdr:nvPicPr>
        <xdr:cNvPr id="0" name="image183.jp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78</xdr:row>
      <xdr:rowOff>0</xdr:rowOff>
    </xdr:from>
    <xdr:ext cx="714375" cy="1076325"/>
    <xdr:pic>
      <xdr:nvPicPr>
        <xdr:cNvPr id="0" name="image185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79</xdr:row>
      <xdr:rowOff>0</xdr:rowOff>
    </xdr:from>
    <xdr:ext cx="714375" cy="1076325"/>
    <xdr:pic>
      <xdr:nvPicPr>
        <xdr:cNvPr id="0" name="image210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80</xdr:row>
      <xdr:rowOff>0</xdr:rowOff>
    </xdr:from>
    <xdr:ext cx="714375" cy="1076325"/>
    <xdr:pic>
      <xdr:nvPicPr>
        <xdr:cNvPr id="0" name="image204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81</xdr:row>
      <xdr:rowOff>0</xdr:rowOff>
    </xdr:from>
    <xdr:ext cx="714375" cy="1076325"/>
    <xdr:pic>
      <xdr:nvPicPr>
        <xdr:cNvPr id="0" name="image205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82</xdr:row>
      <xdr:rowOff>0</xdr:rowOff>
    </xdr:from>
    <xdr:ext cx="714375" cy="1076325"/>
    <xdr:pic>
      <xdr:nvPicPr>
        <xdr:cNvPr id="0" name="image186.jp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83</xdr:row>
      <xdr:rowOff>0</xdr:rowOff>
    </xdr:from>
    <xdr:ext cx="714375" cy="1076325"/>
    <xdr:pic>
      <xdr:nvPicPr>
        <xdr:cNvPr id="0" name="image220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84</xdr:row>
      <xdr:rowOff>0</xdr:rowOff>
    </xdr:from>
    <xdr:ext cx="714375" cy="1076325"/>
    <xdr:pic>
      <xdr:nvPicPr>
        <xdr:cNvPr id="0" name="image203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85</xdr:row>
      <xdr:rowOff>0</xdr:rowOff>
    </xdr:from>
    <xdr:ext cx="714375" cy="1076325"/>
    <xdr:pic>
      <xdr:nvPicPr>
        <xdr:cNvPr id="0" name="image190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86</xdr:row>
      <xdr:rowOff>0</xdr:rowOff>
    </xdr:from>
    <xdr:ext cx="714375" cy="1076325"/>
    <xdr:pic>
      <xdr:nvPicPr>
        <xdr:cNvPr id="0" name="image202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87</xdr:row>
      <xdr:rowOff>0</xdr:rowOff>
    </xdr:from>
    <xdr:ext cx="714375" cy="1076325"/>
    <xdr:pic>
      <xdr:nvPicPr>
        <xdr:cNvPr id="0" name="image188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88</xdr:row>
      <xdr:rowOff>0</xdr:rowOff>
    </xdr:from>
    <xdr:ext cx="714375" cy="1076325"/>
    <xdr:pic>
      <xdr:nvPicPr>
        <xdr:cNvPr id="0" name="image207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89</xdr:row>
      <xdr:rowOff>0</xdr:rowOff>
    </xdr:from>
    <xdr:ext cx="714375" cy="1076325"/>
    <xdr:pic>
      <xdr:nvPicPr>
        <xdr:cNvPr id="0" name="image200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90</xdr:row>
      <xdr:rowOff>0</xdr:rowOff>
    </xdr:from>
    <xdr:ext cx="714375" cy="1076325"/>
    <xdr:pic>
      <xdr:nvPicPr>
        <xdr:cNvPr id="0" name="image195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91</xdr:row>
      <xdr:rowOff>0</xdr:rowOff>
    </xdr:from>
    <xdr:ext cx="714375" cy="1076325"/>
    <xdr:pic>
      <xdr:nvPicPr>
        <xdr:cNvPr id="0" name="image196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92</xdr:row>
      <xdr:rowOff>0</xdr:rowOff>
    </xdr:from>
    <xdr:ext cx="714375" cy="1076325"/>
    <xdr:pic>
      <xdr:nvPicPr>
        <xdr:cNvPr id="0" name="image222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93</xdr:row>
      <xdr:rowOff>0</xdr:rowOff>
    </xdr:from>
    <xdr:ext cx="714375" cy="1076325"/>
    <xdr:pic>
      <xdr:nvPicPr>
        <xdr:cNvPr id="0" name="image258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94</xdr:row>
      <xdr:rowOff>0</xdr:rowOff>
    </xdr:from>
    <xdr:ext cx="714375" cy="1076325"/>
    <xdr:pic>
      <xdr:nvPicPr>
        <xdr:cNvPr id="0" name="image225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96</xdr:row>
      <xdr:rowOff>0</xdr:rowOff>
    </xdr:from>
    <xdr:ext cx="714375" cy="1076325"/>
    <xdr:pic>
      <xdr:nvPicPr>
        <xdr:cNvPr id="0" name="image215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97</xdr:row>
      <xdr:rowOff>0</xdr:rowOff>
    </xdr:from>
    <xdr:ext cx="714375" cy="1076325"/>
    <xdr:pic>
      <xdr:nvPicPr>
        <xdr:cNvPr id="0" name="image208.jpg"/>
        <xdr:cNvPicPr preferRelativeResize="0"/>
      </xdr:nvPicPr>
      <xdr:blipFill>
        <a:blip cstate="print" r:embed="rId2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98</xdr:row>
      <xdr:rowOff>0</xdr:rowOff>
    </xdr:from>
    <xdr:ext cx="714375" cy="1076325"/>
    <xdr:pic>
      <xdr:nvPicPr>
        <xdr:cNvPr id="0" name="image197.jpg"/>
        <xdr:cNvPicPr preferRelativeResize="0"/>
      </xdr:nvPicPr>
      <xdr:blipFill>
        <a:blip cstate="print" r:embed="rId2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99</xdr:row>
      <xdr:rowOff>0</xdr:rowOff>
    </xdr:from>
    <xdr:ext cx="714375" cy="1076325"/>
    <xdr:pic>
      <xdr:nvPicPr>
        <xdr:cNvPr id="0" name="image224.jpg"/>
        <xdr:cNvPicPr preferRelativeResize="0"/>
      </xdr:nvPicPr>
      <xdr:blipFill>
        <a:blip cstate="print" r:embed="rId2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100</xdr:row>
      <xdr:rowOff>0</xdr:rowOff>
    </xdr:from>
    <xdr:ext cx="714375" cy="1076325"/>
    <xdr:pic>
      <xdr:nvPicPr>
        <xdr:cNvPr id="0" name="image238.jpg"/>
        <xdr:cNvPicPr preferRelativeResize="0"/>
      </xdr:nvPicPr>
      <xdr:blipFill>
        <a:blip cstate="print" r:embed="rId2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101</xdr:row>
      <xdr:rowOff>0</xdr:rowOff>
    </xdr:from>
    <xdr:ext cx="714375" cy="1076325"/>
    <xdr:pic>
      <xdr:nvPicPr>
        <xdr:cNvPr id="0" name="image213.jpg"/>
        <xdr:cNvPicPr preferRelativeResize="0"/>
      </xdr:nvPicPr>
      <xdr:blipFill>
        <a:blip cstate="print" r:embed="rId2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102</xdr:row>
      <xdr:rowOff>0</xdr:rowOff>
    </xdr:from>
    <xdr:ext cx="714375" cy="1076325"/>
    <xdr:pic>
      <xdr:nvPicPr>
        <xdr:cNvPr id="0" name="image234.jpg"/>
        <xdr:cNvPicPr preferRelativeResize="0"/>
      </xdr:nvPicPr>
      <xdr:blipFill>
        <a:blip cstate="print" r:embed="rId2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103</xdr:row>
      <xdr:rowOff>0</xdr:rowOff>
    </xdr:from>
    <xdr:ext cx="714375" cy="1076325"/>
    <xdr:pic>
      <xdr:nvPicPr>
        <xdr:cNvPr id="0" name="image206.jpg"/>
        <xdr:cNvPicPr preferRelativeResize="0"/>
      </xdr:nvPicPr>
      <xdr:blipFill>
        <a:blip cstate="print" r:embed="rId2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106</xdr:row>
      <xdr:rowOff>0</xdr:rowOff>
    </xdr:from>
    <xdr:ext cx="714375" cy="1076325"/>
    <xdr:pic>
      <xdr:nvPicPr>
        <xdr:cNvPr id="0" name="image212.jpg"/>
        <xdr:cNvPicPr preferRelativeResize="0"/>
      </xdr:nvPicPr>
      <xdr:blipFill>
        <a:blip cstate="print" r:embed="rId2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107</xdr:row>
      <xdr:rowOff>0</xdr:rowOff>
    </xdr:from>
    <xdr:ext cx="714375" cy="1076325"/>
    <xdr:pic>
      <xdr:nvPicPr>
        <xdr:cNvPr id="0" name="image229.jpg"/>
        <xdr:cNvPicPr preferRelativeResize="0"/>
      </xdr:nvPicPr>
      <xdr:blipFill>
        <a:blip cstate="print" r:embed="rId2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108</xdr:row>
      <xdr:rowOff>0</xdr:rowOff>
    </xdr:from>
    <xdr:ext cx="714375" cy="1076325"/>
    <xdr:pic>
      <xdr:nvPicPr>
        <xdr:cNvPr id="0" name="image214.jpg"/>
        <xdr:cNvPicPr preferRelativeResize="0"/>
      </xdr:nvPicPr>
      <xdr:blipFill>
        <a:blip cstate="print" r:embed="rId2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110</xdr:row>
      <xdr:rowOff>0</xdr:rowOff>
    </xdr:from>
    <xdr:ext cx="714375" cy="1076325"/>
    <xdr:pic>
      <xdr:nvPicPr>
        <xdr:cNvPr id="0" name="image242.jpg"/>
        <xdr:cNvPicPr preferRelativeResize="0"/>
      </xdr:nvPicPr>
      <xdr:blipFill>
        <a:blip cstate="print" r:embed="rId2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111</xdr:row>
      <xdr:rowOff>0</xdr:rowOff>
    </xdr:from>
    <xdr:ext cx="714375" cy="1076325"/>
    <xdr:pic>
      <xdr:nvPicPr>
        <xdr:cNvPr id="0" name="image217.jpg"/>
        <xdr:cNvPicPr preferRelativeResize="0"/>
      </xdr:nvPicPr>
      <xdr:blipFill>
        <a:blip cstate="print" r:embed="rId2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112</xdr:row>
      <xdr:rowOff>0</xdr:rowOff>
    </xdr:from>
    <xdr:ext cx="714375" cy="1076325"/>
    <xdr:pic>
      <xdr:nvPicPr>
        <xdr:cNvPr id="0" name="image221.jpg"/>
        <xdr:cNvPicPr preferRelativeResize="0"/>
      </xdr:nvPicPr>
      <xdr:blipFill>
        <a:blip cstate="print" r:embed="rId2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113</xdr:row>
      <xdr:rowOff>0</xdr:rowOff>
    </xdr:from>
    <xdr:ext cx="714375" cy="1076325"/>
    <xdr:pic>
      <xdr:nvPicPr>
        <xdr:cNvPr id="0" name="image209.jpg"/>
        <xdr:cNvPicPr preferRelativeResize="0"/>
      </xdr:nvPicPr>
      <xdr:blipFill>
        <a:blip cstate="print" r:embed="rId2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114</xdr:row>
      <xdr:rowOff>0</xdr:rowOff>
    </xdr:from>
    <xdr:ext cx="714375" cy="1076325"/>
    <xdr:pic>
      <xdr:nvPicPr>
        <xdr:cNvPr id="0" name="image218.jpg"/>
        <xdr:cNvPicPr preferRelativeResize="0"/>
      </xdr:nvPicPr>
      <xdr:blipFill>
        <a:blip cstate="print" r:embed="rId2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115</xdr:row>
      <xdr:rowOff>0</xdr:rowOff>
    </xdr:from>
    <xdr:ext cx="714375" cy="1076325"/>
    <xdr:pic>
      <xdr:nvPicPr>
        <xdr:cNvPr id="0" name="image219.jpg"/>
        <xdr:cNvPicPr preferRelativeResize="0"/>
      </xdr:nvPicPr>
      <xdr:blipFill>
        <a:blip cstate="print" r:embed="rId2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116</xdr:row>
      <xdr:rowOff>0</xdr:rowOff>
    </xdr:from>
    <xdr:ext cx="714375" cy="1076325"/>
    <xdr:pic>
      <xdr:nvPicPr>
        <xdr:cNvPr id="0" name="image216.jpg"/>
        <xdr:cNvPicPr preferRelativeResize="0"/>
      </xdr:nvPicPr>
      <xdr:blipFill>
        <a:blip cstate="print" r:embed="rId2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117</xdr:row>
      <xdr:rowOff>0</xdr:rowOff>
    </xdr:from>
    <xdr:ext cx="714375" cy="1076325"/>
    <xdr:pic>
      <xdr:nvPicPr>
        <xdr:cNvPr id="0" name="image239.jpg"/>
        <xdr:cNvPicPr preferRelativeResize="0"/>
      </xdr:nvPicPr>
      <xdr:blipFill>
        <a:blip cstate="print" r:embed="rId2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118</xdr:row>
      <xdr:rowOff>0</xdr:rowOff>
    </xdr:from>
    <xdr:ext cx="714375" cy="1076325"/>
    <xdr:pic>
      <xdr:nvPicPr>
        <xdr:cNvPr id="0" name="image243.jpg"/>
        <xdr:cNvPicPr preferRelativeResize="0"/>
      </xdr:nvPicPr>
      <xdr:blipFill>
        <a:blip cstate="print" r:embed="rId2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119</xdr:row>
      <xdr:rowOff>0</xdr:rowOff>
    </xdr:from>
    <xdr:ext cx="714375" cy="1076325"/>
    <xdr:pic>
      <xdr:nvPicPr>
        <xdr:cNvPr id="0" name="image240.jpg"/>
        <xdr:cNvPicPr preferRelativeResize="0"/>
      </xdr:nvPicPr>
      <xdr:blipFill>
        <a:blip cstate="print" r:embed="rId2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120</xdr:row>
      <xdr:rowOff>0</xdr:rowOff>
    </xdr:from>
    <xdr:ext cx="714375" cy="1076325"/>
    <xdr:pic>
      <xdr:nvPicPr>
        <xdr:cNvPr id="0" name="image230.jpg"/>
        <xdr:cNvPicPr preferRelativeResize="0"/>
      </xdr:nvPicPr>
      <xdr:blipFill>
        <a:blip cstate="print" r:embed="rId2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121</xdr:row>
      <xdr:rowOff>0</xdr:rowOff>
    </xdr:from>
    <xdr:ext cx="714375" cy="1076325"/>
    <xdr:pic>
      <xdr:nvPicPr>
        <xdr:cNvPr id="0" name="image227.jpg"/>
        <xdr:cNvPicPr preferRelativeResize="0"/>
      </xdr:nvPicPr>
      <xdr:blipFill>
        <a:blip cstate="print" r:embed="rId2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125</xdr:row>
      <xdr:rowOff>0</xdr:rowOff>
    </xdr:from>
    <xdr:ext cx="714375" cy="1076325"/>
    <xdr:pic>
      <xdr:nvPicPr>
        <xdr:cNvPr id="0" name="image235.jpg"/>
        <xdr:cNvPicPr preferRelativeResize="0"/>
      </xdr:nvPicPr>
      <xdr:blipFill>
        <a:blip cstate="print" r:embed="rId2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126</xdr:row>
      <xdr:rowOff>0</xdr:rowOff>
    </xdr:from>
    <xdr:ext cx="714375" cy="1076325"/>
    <xdr:pic>
      <xdr:nvPicPr>
        <xdr:cNvPr id="0" name="image247.jpg"/>
        <xdr:cNvPicPr preferRelativeResize="0"/>
      </xdr:nvPicPr>
      <xdr:blipFill>
        <a:blip cstate="print" r:embed="rId2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127</xdr:row>
      <xdr:rowOff>0</xdr:rowOff>
    </xdr:from>
    <xdr:ext cx="714375" cy="1076325"/>
    <xdr:pic>
      <xdr:nvPicPr>
        <xdr:cNvPr id="0" name="image226.jpg"/>
        <xdr:cNvPicPr preferRelativeResize="0"/>
      </xdr:nvPicPr>
      <xdr:blipFill>
        <a:blip cstate="print" r:embed="rId2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128</xdr:row>
      <xdr:rowOff>0</xdr:rowOff>
    </xdr:from>
    <xdr:ext cx="714375" cy="1076325"/>
    <xdr:pic>
      <xdr:nvPicPr>
        <xdr:cNvPr id="0" name="image241.jpg"/>
        <xdr:cNvPicPr preferRelativeResize="0"/>
      </xdr:nvPicPr>
      <xdr:blipFill>
        <a:blip cstate="print" r:embed="rId2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129</xdr:row>
      <xdr:rowOff>0</xdr:rowOff>
    </xdr:from>
    <xdr:ext cx="714375" cy="1076325"/>
    <xdr:pic>
      <xdr:nvPicPr>
        <xdr:cNvPr id="0" name="image232.jpg"/>
        <xdr:cNvPicPr preferRelativeResize="0"/>
      </xdr:nvPicPr>
      <xdr:blipFill>
        <a:blip cstate="print" r:embed="rId2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130</xdr:row>
      <xdr:rowOff>0</xdr:rowOff>
    </xdr:from>
    <xdr:ext cx="714375" cy="1076325"/>
    <xdr:pic>
      <xdr:nvPicPr>
        <xdr:cNvPr id="0" name="image233.jpg"/>
        <xdr:cNvPicPr preferRelativeResize="0"/>
      </xdr:nvPicPr>
      <xdr:blipFill>
        <a:blip cstate="print" r:embed="rId2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131</xdr:row>
      <xdr:rowOff>0</xdr:rowOff>
    </xdr:from>
    <xdr:ext cx="714375" cy="1076325"/>
    <xdr:pic>
      <xdr:nvPicPr>
        <xdr:cNvPr id="0" name="image246.jpg"/>
        <xdr:cNvPicPr preferRelativeResize="0"/>
      </xdr:nvPicPr>
      <xdr:blipFill>
        <a:blip cstate="print" r:embed="rId2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133</xdr:row>
      <xdr:rowOff>0</xdr:rowOff>
    </xdr:from>
    <xdr:ext cx="714375" cy="1076325"/>
    <xdr:pic>
      <xdr:nvPicPr>
        <xdr:cNvPr id="0" name="image251.jpg"/>
        <xdr:cNvPicPr preferRelativeResize="0"/>
      </xdr:nvPicPr>
      <xdr:blipFill>
        <a:blip cstate="print" r:embed="rId2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134</xdr:row>
      <xdr:rowOff>0</xdr:rowOff>
    </xdr:from>
    <xdr:ext cx="714375" cy="1076325"/>
    <xdr:pic>
      <xdr:nvPicPr>
        <xdr:cNvPr id="0" name="image231.jpg"/>
        <xdr:cNvPicPr preferRelativeResize="0"/>
      </xdr:nvPicPr>
      <xdr:blipFill>
        <a:blip cstate="print" r:embed="rId2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135</xdr:row>
      <xdr:rowOff>0</xdr:rowOff>
    </xdr:from>
    <xdr:ext cx="714375" cy="1076325"/>
    <xdr:pic>
      <xdr:nvPicPr>
        <xdr:cNvPr id="0" name="image236.jpg"/>
        <xdr:cNvPicPr preferRelativeResize="0"/>
      </xdr:nvPicPr>
      <xdr:blipFill>
        <a:blip cstate="print" r:embed="rId2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136</xdr:row>
      <xdr:rowOff>0</xdr:rowOff>
    </xdr:from>
    <xdr:ext cx="714375" cy="1076325"/>
    <xdr:pic>
      <xdr:nvPicPr>
        <xdr:cNvPr id="0" name="image257.jpg"/>
        <xdr:cNvPicPr preferRelativeResize="0"/>
      </xdr:nvPicPr>
      <xdr:blipFill>
        <a:blip cstate="print" r:embed="rId2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137</xdr:row>
      <xdr:rowOff>0</xdr:rowOff>
    </xdr:from>
    <xdr:ext cx="714375" cy="1076325"/>
    <xdr:pic>
      <xdr:nvPicPr>
        <xdr:cNvPr id="0" name="image269.jpg"/>
        <xdr:cNvPicPr preferRelativeResize="0"/>
      </xdr:nvPicPr>
      <xdr:blipFill>
        <a:blip cstate="print" r:embed="rId2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138</xdr:row>
      <xdr:rowOff>0</xdr:rowOff>
    </xdr:from>
    <xdr:ext cx="714375" cy="1076325"/>
    <xdr:pic>
      <xdr:nvPicPr>
        <xdr:cNvPr id="0" name="image244.jpg"/>
        <xdr:cNvPicPr preferRelativeResize="0"/>
      </xdr:nvPicPr>
      <xdr:blipFill>
        <a:blip cstate="print" r:embed="rId2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139</xdr:row>
      <xdr:rowOff>0</xdr:rowOff>
    </xdr:from>
    <xdr:ext cx="714375" cy="1076325"/>
    <xdr:pic>
      <xdr:nvPicPr>
        <xdr:cNvPr id="0" name="image237.jpg"/>
        <xdr:cNvPicPr preferRelativeResize="0"/>
      </xdr:nvPicPr>
      <xdr:blipFill>
        <a:blip cstate="print" r:embed="rId2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140</xdr:row>
      <xdr:rowOff>0</xdr:rowOff>
    </xdr:from>
    <xdr:ext cx="714375" cy="1076325"/>
    <xdr:pic>
      <xdr:nvPicPr>
        <xdr:cNvPr id="0" name="image249.jpg"/>
        <xdr:cNvPicPr preferRelativeResize="0"/>
      </xdr:nvPicPr>
      <xdr:blipFill>
        <a:blip cstate="print" r:embed="rId2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141</xdr:row>
      <xdr:rowOff>0</xdr:rowOff>
    </xdr:from>
    <xdr:ext cx="714375" cy="1076325"/>
    <xdr:pic>
      <xdr:nvPicPr>
        <xdr:cNvPr id="0" name="image250.jpg"/>
        <xdr:cNvPicPr preferRelativeResize="0"/>
      </xdr:nvPicPr>
      <xdr:blipFill>
        <a:blip cstate="print" r:embed="rId2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142</xdr:row>
      <xdr:rowOff>0</xdr:rowOff>
    </xdr:from>
    <xdr:ext cx="714375" cy="1076325"/>
    <xdr:pic>
      <xdr:nvPicPr>
        <xdr:cNvPr id="0" name="image252.jpg"/>
        <xdr:cNvPicPr preferRelativeResize="0"/>
      </xdr:nvPicPr>
      <xdr:blipFill>
        <a:blip cstate="print" r:embed="rId2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143</xdr:row>
      <xdr:rowOff>0</xdr:rowOff>
    </xdr:from>
    <xdr:ext cx="714375" cy="1076325"/>
    <xdr:pic>
      <xdr:nvPicPr>
        <xdr:cNvPr id="0" name="image261.jpg"/>
        <xdr:cNvPicPr preferRelativeResize="0"/>
      </xdr:nvPicPr>
      <xdr:blipFill>
        <a:blip cstate="print" r:embed="rId2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144</xdr:row>
      <xdr:rowOff>0</xdr:rowOff>
    </xdr:from>
    <xdr:ext cx="714375" cy="1076325"/>
    <xdr:pic>
      <xdr:nvPicPr>
        <xdr:cNvPr id="0" name="image253.jpg"/>
        <xdr:cNvPicPr preferRelativeResize="0"/>
      </xdr:nvPicPr>
      <xdr:blipFill>
        <a:blip cstate="print" r:embed="rId2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145</xdr:row>
      <xdr:rowOff>0</xdr:rowOff>
    </xdr:from>
    <xdr:ext cx="714375" cy="1076325"/>
    <xdr:pic>
      <xdr:nvPicPr>
        <xdr:cNvPr id="0" name="image264.jpg"/>
        <xdr:cNvPicPr preferRelativeResize="0"/>
      </xdr:nvPicPr>
      <xdr:blipFill>
        <a:blip cstate="print" r:embed="rId2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146</xdr:row>
      <xdr:rowOff>0</xdr:rowOff>
    </xdr:from>
    <xdr:ext cx="714375" cy="1076325"/>
    <xdr:pic>
      <xdr:nvPicPr>
        <xdr:cNvPr id="0" name="image267.jpg"/>
        <xdr:cNvPicPr preferRelativeResize="0"/>
      </xdr:nvPicPr>
      <xdr:blipFill>
        <a:blip cstate="print" r:embed="rId2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147</xdr:row>
      <xdr:rowOff>0</xdr:rowOff>
    </xdr:from>
    <xdr:ext cx="714375" cy="1076325"/>
    <xdr:pic>
      <xdr:nvPicPr>
        <xdr:cNvPr id="0" name="image265.jpg"/>
        <xdr:cNvPicPr preferRelativeResize="0"/>
      </xdr:nvPicPr>
      <xdr:blipFill>
        <a:blip cstate="print" r:embed="rId2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148</xdr:row>
      <xdr:rowOff>0</xdr:rowOff>
    </xdr:from>
    <xdr:ext cx="714375" cy="1076325"/>
    <xdr:pic>
      <xdr:nvPicPr>
        <xdr:cNvPr id="0" name="image271.jpg"/>
        <xdr:cNvPicPr preferRelativeResize="0"/>
      </xdr:nvPicPr>
      <xdr:blipFill>
        <a:blip cstate="print" r:embed="rId2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149</xdr:row>
      <xdr:rowOff>0</xdr:rowOff>
    </xdr:from>
    <xdr:ext cx="714375" cy="1076325"/>
    <xdr:pic>
      <xdr:nvPicPr>
        <xdr:cNvPr id="0" name="image245.jpg"/>
        <xdr:cNvPicPr preferRelativeResize="0"/>
      </xdr:nvPicPr>
      <xdr:blipFill>
        <a:blip cstate="print" r:embed="rId2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150</xdr:row>
      <xdr:rowOff>0</xdr:rowOff>
    </xdr:from>
    <xdr:ext cx="714375" cy="1076325"/>
    <xdr:pic>
      <xdr:nvPicPr>
        <xdr:cNvPr id="0" name="image263.jpg"/>
        <xdr:cNvPicPr preferRelativeResize="0"/>
      </xdr:nvPicPr>
      <xdr:blipFill>
        <a:blip cstate="print" r:embed="rId2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151</xdr:row>
      <xdr:rowOff>0</xdr:rowOff>
    </xdr:from>
    <xdr:ext cx="714375" cy="1076325"/>
    <xdr:pic>
      <xdr:nvPicPr>
        <xdr:cNvPr id="0" name="image254.jpg"/>
        <xdr:cNvPicPr preferRelativeResize="0"/>
      </xdr:nvPicPr>
      <xdr:blipFill>
        <a:blip cstate="print" r:embed="rId2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152</xdr:row>
      <xdr:rowOff>0</xdr:rowOff>
    </xdr:from>
    <xdr:ext cx="714375" cy="1076325"/>
    <xdr:pic>
      <xdr:nvPicPr>
        <xdr:cNvPr id="0" name="image256.jpg"/>
        <xdr:cNvPicPr preferRelativeResize="0"/>
      </xdr:nvPicPr>
      <xdr:blipFill>
        <a:blip cstate="print" r:embed="rId2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153</xdr:row>
      <xdr:rowOff>0</xdr:rowOff>
    </xdr:from>
    <xdr:ext cx="714375" cy="1076325"/>
    <xdr:pic>
      <xdr:nvPicPr>
        <xdr:cNvPr id="0" name="image260.jpg"/>
        <xdr:cNvPicPr preferRelativeResize="0"/>
      </xdr:nvPicPr>
      <xdr:blipFill>
        <a:blip cstate="print" r:embed="rId2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154</xdr:row>
      <xdr:rowOff>0</xdr:rowOff>
    </xdr:from>
    <xdr:ext cx="714375" cy="1076325"/>
    <xdr:pic>
      <xdr:nvPicPr>
        <xdr:cNvPr id="0" name="image248.jpg"/>
        <xdr:cNvPicPr preferRelativeResize="0"/>
      </xdr:nvPicPr>
      <xdr:blipFill>
        <a:blip cstate="print" r:embed="rId2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155</xdr:row>
      <xdr:rowOff>0</xdr:rowOff>
    </xdr:from>
    <xdr:ext cx="714375" cy="1076325"/>
    <xdr:pic>
      <xdr:nvPicPr>
        <xdr:cNvPr id="0" name="image275.jpg"/>
        <xdr:cNvPicPr preferRelativeResize="0"/>
      </xdr:nvPicPr>
      <xdr:blipFill>
        <a:blip cstate="print" r:embed="rId2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156</xdr:row>
      <xdr:rowOff>0</xdr:rowOff>
    </xdr:from>
    <xdr:ext cx="714375" cy="1076325"/>
    <xdr:pic>
      <xdr:nvPicPr>
        <xdr:cNvPr id="0" name="image266.jpg"/>
        <xdr:cNvPicPr preferRelativeResize="0"/>
      </xdr:nvPicPr>
      <xdr:blipFill>
        <a:blip cstate="print" r:embed="rId2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157</xdr:row>
      <xdr:rowOff>0</xdr:rowOff>
    </xdr:from>
    <xdr:ext cx="714375" cy="1076325"/>
    <xdr:pic>
      <xdr:nvPicPr>
        <xdr:cNvPr id="0" name="image270.jpg"/>
        <xdr:cNvPicPr preferRelativeResize="0"/>
      </xdr:nvPicPr>
      <xdr:blipFill>
        <a:blip cstate="print" r:embed="rId2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158</xdr:row>
      <xdr:rowOff>0</xdr:rowOff>
    </xdr:from>
    <xdr:ext cx="714375" cy="1076325"/>
    <xdr:pic>
      <xdr:nvPicPr>
        <xdr:cNvPr id="0" name="image255.jpg"/>
        <xdr:cNvPicPr preferRelativeResize="0"/>
      </xdr:nvPicPr>
      <xdr:blipFill>
        <a:blip cstate="print" r:embed="rId2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159</xdr:row>
      <xdr:rowOff>0</xdr:rowOff>
    </xdr:from>
    <xdr:ext cx="714375" cy="1076325"/>
    <xdr:pic>
      <xdr:nvPicPr>
        <xdr:cNvPr id="0" name="image262.jpg"/>
        <xdr:cNvPicPr preferRelativeResize="0"/>
      </xdr:nvPicPr>
      <xdr:blipFill>
        <a:blip cstate="print" r:embed="rId2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160</xdr:row>
      <xdr:rowOff>0</xdr:rowOff>
    </xdr:from>
    <xdr:ext cx="714375" cy="1076325"/>
    <xdr:pic>
      <xdr:nvPicPr>
        <xdr:cNvPr id="0" name="image282.jpg"/>
        <xdr:cNvPicPr preferRelativeResize="0"/>
      </xdr:nvPicPr>
      <xdr:blipFill>
        <a:blip cstate="print" r:embed="rId2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161</xdr:row>
      <xdr:rowOff>0</xdr:rowOff>
    </xdr:from>
    <xdr:ext cx="714375" cy="1076325"/>
    <xdr:pic>
      <xdr:nvPicPr>
        <xdr:cNvPr id="0" name="image277.jpg"/>
        <xdr:cNvPicPr preferRelativeResize="0"/>
      </xdr:nvPicPr>
      <xdr:blipFill>
        <a:blip cstate="print" r:embed="rId2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162</xdr:row>
      <xdr:rowOff>0</xdr:rowOff>
    </xdr:from>
    <xdr:ext cx="714375" cy="1076325"/>
    <xdr:pic>
      <xdr:nvPicPr>
        <xdr:cNvPr id="0" name="image268.jpg"/>
        <xdr:cNvPicPr preferRelativeResize="0"/>
      </xdr:nvPicPr>
      <xdr:blipFill>
        <a:blip cstate="print" r:embed="rId2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163</xdr:row>
      <xdr:rowOff>0</xdr:rowOff>
    </xdr:from>
    <xdr:ext cx="714375" cy="1076325"/>
    <xdr:pic>
      <xdr:nvPicPr>
        <xdr:cNvPr id="0" name="image272.jpg"/>
        <xdr:cNvPicPr preferRelativeResize="0"/>
      </xdr:nvPicPr>
      <xdr:blipFill>
        <a:blip cstate="print" r:embed="rId2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164</xdr:row>
      <xdr:rowOff>0</xdr:rowOff>
    </xdr:from>
    <xdr:ext cx="714375" cy="1076325"/>
    <xdr:pic>
      <xdr:nvPicPr>
        <xdr:cNvPr id="0" name="image273.jpg"/>
        <xdr:cNvPicPr preferRelativeResize="0"/>
      </xdr:nvPicPr>
      <xdr:blipFill>
        <a:blip cstate="print" r:embed="rId2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165</xdr:row>
      <xdr:rowOff>0</xdr:rowOff>
    </xdr:from>
    <xdr:ext cx="714375" cy="1076325"/>
    <xdr:pic>
      <xdr:nvPicPr>
        <xdr:cNvPr id="0" name="image274.jpg"/>
        <xdr:cNvPicPr preferRelativeResize="0"/>
      </xdr:nvPicPr>
      <xdr:blipFill>
        <a:blip cstate="print" r:embed="rId2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166</xdr:row>
      <xdr:rowOff>0</xdr:rowOff>
    </xdr:from>
    <xdr:ext cx="714375" cy="1076325"/>
    <xdr:pic>
      <xdr:nvPicPr>
        <xdr:cNvPr id="0" name="image259.jpg"/>
        <xdr:cNvPicPr preferRelativeResize="0"/>
      </xdr:nvPicPr>
      <xdr:blipFill>
        <a:blip cstate="print" r:embed="rId2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168</xdr:row>
      <xdr:rowOff>0</xdr:rowOff>
    </xdr:from>
    <xdr:ext cx="714375" cy="1076325"/>
    <xdr:pic>
      <xdr:nvPicPr>
        <xdr:cNvPr id="0" name="image278.jpg"/>
        <xdr:cNvPicPr preferRelativeResize="0"/>
      </xdr:nvPicPr>
      <xdr:blipFill>
        <a:blip cstate="print" r:embed="rId2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169</xdr:row>
      <xdr:rowOff>0</xdr:rowOff>
    </xdr:from>
    <xdr:ext cx="714375" cy="1076325"/>
    <xdr:pic>
      <xdr:nvPicPr>
        <xdr:cNvPr id="0" name="image279.jpg"/>
        <xdr:cNvPicPr preferRelativeResize="0"/>
      </xdr:nvPicPr>
      <xdr:blipFill>
        <a:blip cstate="print" r:embed="rId2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170</xdr:row>
      <xdr:rowOff>0</xdr:rowOff>
    </xdr:from>
    <xdr:ext cx="714375" cy="1076325"/>
    <xdr:pic>
      <xdr:nvPicPr>
        <xdr:cNvPr id="0" name="image276.jpg"/>
        <xdr:cNvPicPr preferRelativeResize="0"/>
      </xdr:nvPicPr>
      <xdr:blipFill>
        <a:blip cstate="print" r:embed="rId2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171</xdr:row>
      <xdr:rowOff>0</xdr:rowOff>
    </xdr:from>
    <xdr:ext cx="714375" cy="1076325"/>
    <xdr:pic>
      <xdr:nvPicPr>
        <xdr:cNvPr id="0" name="image281.jpg"/>
        <xdr:cNvPicPr preferRelativeResize="0"/>
      </xdr:nvPicPr>
      <xdr:blipFill>
        <a:blip cstate="print" r:embed="rId2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0</xdr:colOff>
      <xdr:row>172</xdr:row>
      <xdr:rowOff>0</xdr:rowOff>
    </xdr:from>
    <xdr:ext cx="714375" cy="1076325"/>
    <xdr:pic>
      <xdr:nvPicPr>
        <xdr:cNvPr id="0" name="image280.jpg"/>
        <xdr:cNvPicPr preferRelativeResize="0"/>
      </xdr:nvPicPr>
      <xdr:blipFill>
        <a:blip cstate="print" r:embed="rId2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docs.google.com/forms/d/e/1FAIpQLScmAhAOhyOZR32K-RPYbJdcJyLV2Kby3FQDPH9vUjxcnDz75Q/viewform" TargetMode="External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7.71"/>
    <col customWidth="1" min="2" max="5" width="14.29"/>
    <col customWidth="1" min="6" max="8" width="3.0"/>
    <col customWidth="1" min="9" max="9" width="35.14"/>
    <col customWidth="1" min="10" max="10" width="24.0"/>
    <col customWidth="1" min="11" max="11" width="5.71"/>
    <col customWidth="1" min="12" max="13" width="12.71"/>
    <col customWidth="1" min="14" max="16" width="1.43"/>
    <col customWidth="1" min="17" max="18" width="10.71"/>
    <col customWidth="1" min="19" max="19" width="24.0"/>
    <col customWidth="1" min="20" max="20" width="11.0"/>
    <col customWidth="1" min="21" max="23" width="20.71"/>
    <col customWidth="1" min="24" max="33" width="5.71"/>
    <col customWidth="1" hidden="1" min="34" max="53" width="5.71"/>
    <col customWidth="1" min="54" max="56" width="5.71"/>
    <col customWidth="1" hidden="1" min="57" max="57" width="5.71"/>
  </cols>
  <sheetData>
    <row r="1" ht="12.75" customHeight="1">
      <c r="A1" s="1">
        <v>1380.0</v>
      </c>
      <c r="B1" s="2">
        <v>0.0</v>
      </c>
      <c r="C1" s="3">
        <v>0.12</v>
      </c>
      <c r="D1" s="4"/>
      <c r="E1" s="5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</row>
    <row r="2" ht="12.75" customHeight="1">
      <c r="A2" s="7" t="s">
        <v>0</v>
      </c>
      <c r="B2" s="8" t="s">
        <v>1</v>
      </c>
      <c r="C2" s="9">
        <f>sum(C8:C1008)</f>
        <v>0</v>
      </c>
      <c r="D2" s="10"/>
      <c r="E2" s="11">
        <f>sum(E8:E1008)</f>
        <v>0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</row>
    <row r="3" ht="12.75" customHeight="1">
      <c r="A3" s="12">
        <v>44664.75</v>
      </c>
      <c r="B3" s="13"/>
      <c r="C3" s="13"/>
      <c r="D3" s="13"/>
      <c r="E3" s="13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</row>
    <row r="4" ht="12.75" customHeight="1">
      <c r="A4" s="10" t="s">
        <v>2</v>
      </c>
      <c r="B4" s="8" t="s">
        <v>3</v>
      </c>
      <c r="C4" s="14" t="s">
        <v>4</v>
      </c>
      <c r="D4" s="10"/>
      <c r="E4" s="10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</row>
    <row r="5" ht="12.75" customHeight="1">
      <c r="A5" s="15" t="s">
        <v>5</v>
      </c>
      <c r="B5" s="16"/>
      <c r="C5" s="16"/>
      <c r="D5" s="16"/>
      <c r="E5" s="17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</row>
    <row r="6" ht="12.75" customHeight="1">
      <c r="A6" s="18"/>
      <c r="E6" s="19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</row>
    <row r="7" ht="12.75" customHeight="1">
      <c r="A7" s="18"/>
      <c r="E7" s="19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</row>
    <row r="8" ht="12.75" customHeight="1">
      <c r="A8" s="18"/>
      <c r="E8" s="19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</row>
    <row r="9" ht="12.75" customHeight="1">
      <c r="A9" s="18"/>
      <c r="E9" s="19"/>
      <c r="F9" s="6"/>
      <c r="G9" s="6"/>
      <c r="H9" s="6"/>
      <c r="I9" s="6"/>
      <c r="J9" s="6" t="s">
        <v>6</v>
      </c>
      <c r="K9" s="6" t="s">
        <v>6</v>
      </c>
      <c r="L9" s="6" t="s">
        <v>6</v>
      </c>
      <c r="M9" s="6" t="s">
        <v>6</v>
      </c>
      <c r="N9" s="6" t="s">
        <v>6</v>
      </c>
      <c r="O9" s="6" t="s">
        <v>6</v>
      </c>
      <c r="P9" s="6" t="s">
        <v>6</v>
      </c>
      <c r="Q9" s="6" t="s">
        <v>6</v>
      </c>
      <c r="R9" s="6" t="s">
        <v>6</v>
      </c>
      <c r="S9" s="6" t="s">
        <v>6</v>
      </c>
      <c r="T9" s="6" t="s">
        <v>6</v>
      </c>
      <c r="U9" s="6" t="s">
        <v>6</v>
      </c>
      <c r="V9" s="6" t="s">
        <v>6</v>
      </c>
      <c r="W9" s="6" t="s">
        <v>6</v>
      </c>
      <c r="X9" s="6" t="s">
        <v>7</v>
      </c>
      <c r="Y9" s="6" t="s">
        <v>8</v>
      </c>
      <c r="Z9" s="6" t="s">
        <v>9</v>
      </c>
      <c r="AA9" s="6" t="s">
        <v>10</v>
      </c>
      <c r="AB9" s="6" t="s">
        <v>11</v>
      </c>
      <c r="AC9" s="6" t="s">
        <v>12</v>
      </c>
      <c r="AD9" s="6" t="s">
        <v>13</v>
      </c>
      <c r="AE9" s="6" t="s">
        <v>14</v>
      </c>
      <c r="AF9" s="6" t="s">
        <v>15</v>
      </c>
      <c r="AG9" s="6" t="s">
        <v>16</v>
      </c>
      <c r="AH9" s="6" t="s">
        <v>17</v>
      </c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 t="s">
        <v>6</v>
      </c>
      <c r="BD9" s="6" t="s">
        <v>6</v>
      </c>
      <c r="BE9" s="6">
        <v>168.0</v>
      </c>
    </row>
    <row r="10" ht="12.75" customHeight="1">
      <c r="A10" s="18"/>
      <c r="E10" s="19"/>
      <c r="F10" s="6"/>
      <c r="G10" s="6"/>
      <c r="H10" s="6"/>
      <c r="I10" s="6"/>
      <c r="J10" s="6" t="s">
        <v>6</v>
      </c>
      <c r="K10" s="6" t="s">
        <v>6</v>
      </c>
      <c r="L10" s="6" t="s">
        <v>6</v>
      </c>
      <c r="M10" s="6" t="s">
        <v>6</v>
      </c>
      <c r="N10" s="6" t="s">
        <v>6</v>
      </c>
      <c r="O10" s="6" t="s">
        <v>6</v>
      </c>
      <c r="P10" s="6" t="s">
        <v>6</v>
      </c>
      <c r="Q10" s="6" t="s">
        <v>6</v>
      </c>
      <c r="R10" s="6" t="s">
        <v>6</v>
      </c>
      <c r="S10" s="6" t="s">
        <v>6</v>
      </c>
      <c r="T10" s="6" t="s">
        <v>6</v>
      </c>
      <c r="U10" s="6" t="s">
        <v>6</v>
      </c>
      <c r="V10" s="6" t="s">
        <v>6</v>
      </c>
      <c r="W10" s="6" t="s">
        <v>6</v>
      </c>
      <c r="X10" s="6" t="s">
        <v>18</v>
      </c>
      <c r="Y10" s="6" t="s">
        <v>18</v>
      </c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 t="s">
        <v>6</v>
      </c>
      <c r="BD10" s="6" t="s">
        <v>6</v>
      </c>
      <c r="BE10" s="6">
        <v>168.0</v>
      </c>
    </row>
    <row r="11" ht="62.25" customHeight="1">
      <c r="A11" s="20"/>
      <c r="B11" s="21"/>
      <c r="C11" s="21"/>
      <c r="D11" s="21"/>
      <c r="E11" s="22"/>
      <c r="F11" s="6"/>
      <c r="G11" s="6"/>
      <c r="H11" s="6"/>
      <c r="I11" s="6"/>
      <c r="J11" s="6" t="s">
        <v>6</v>
      </c>
      <c r="K11" s="6" t="s">
        <v>6</v>
      </c>
      <c r="L11" s="6" t="s">
        <v>6</v>
      </c>
      <c r="M11" s="6" t="s">
        <v>6</v>
      </c>
      <c r="N11" s="6" t="s">
        <v>6</v>
      </c>
      <c r="O11" s="6" t="s">
        <v>6</v>
      </c>
      <c r="P11" s="6" t="s">
        <v>6</v>
      </c>
      <c r="Q11" s="6" t="s">
        <v>6</v>
      </c>
      <c r="R11" s="6" t="s">
        <v>6</v>
      </c>
      <c r="S11" s="6" t="s">
        <v>6</v>
      </c>
      <c r="T11" s="6" t="s">
        <v>6</v>
      </c>
      <c r="U11" s="6" t="s">
        <v>6</v>
      </c>
      <c r="V11" s="6" t="s">
        <v>6</v>
      </c>
      <c r="W11" s="6" t="s">
        <v>6</v>
      </c>
      <c r="X11" s="6" t="s">
        <v>19</v>
      </c>
      <c r="Y11" s="6" t="s">
        <v>20</v>
      </c>
      <c r="Z11" s="6" t="s">
        <v>21</v>
      </c>
      <c r="AA11" s="6" t="s">
        <v>22</v>
      </c>
      <c r="AB11" s="6" t="s">
        <v>23</v>
      </c>
      <c r="AC11" s="6" t="s">
        <v>24</v>
      </c>
      <c r="AD11" s="6" t="s">
        <v>25</v>
      </c>
      <c r="AE11" s="6" t="s">
        <v>26</v>
      </c>
      <c r="AF11" s="6" t="s">
        <v>27</v>
      </c>
      <c r="AG11" s="6" t="s">
        <v>28</v>
      </c>
      <c r="AH11" s="6" t="s">
        <v>29</v>
      </c>
      <c r="AI11" s="6" t="s">
        <v>30</v>
      </c>
      <c r="AJ11" s="6" t="s">
        <v>31</v>
      </c>
      <c r="AK11" s="6" t="s">
        <v>32</v>
      </c>
      <c r="AL11" s="6" t="s">
        <v>33</v>
      </c>
      <c r="AM11" s="6" t="s">
        <v>34</v>
      </c>
      <c r="AN11" s="6" t="s">
        <v>35</v>
      </c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 t="s">
        <v>6</v>
      </c>
      <c r="BD11" s="6" t="s">
        <v>6</v>
      </c>
      <c r="BE11" s="6">
        <v>168.0</v>
      </c>
    </row>
    <row r="12" ht="12.75" customHeight="1">
      <c r="A12" s="23" t="s">
        <v>36</v>
      </c>
      <c r="B12" s="24"/>
      <c r="C12" s="25" t="s">
        <v>37</v>
      </c>
      <c r="D12" s="26" t="s">
        <v>38</v>
      </c>
      <c r="E12" s="26" t="s">
        <v>39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>
        <v>168.0</v>
      </c>
    </row>
    <row r="13" ht="12.75" customHeight="1">
      <c r="A13" s="27" t="s">
        <v>40</v>
      </c>
      <c r="B13" s="28" t="s">
        <v>41</v>
      </c>
      <c r="C13" s="29" t="s">
        <v>42</v>
      </c>
      <c r="D13" s="26" t="s">
        <v>43</v>
      </c>
      <c r="E13" s="30"/>
      <c r="F13" s="31"/>
      <c r="G13" s="31"/>
      <c r="H13" s="31"/>
      <c r="I13" s="32">
        <v>1.0</v>
      </c>
      <c r="J13" s="32"/>
      <c r="K13" s="32"/>
      <c r="L13" s="32"/>
      <c r="M13" s="32"/>
      <c r="N13" s="32"/>
      <c r="O13" s="32"/>
      <c r="P13" s="32"/>
      <c r="Q13" s="32" t="s">
        <v>44</v>
      </c>
      <c r="R13" s="32" t="s">
        <v>45</v>
      </c>
      <c r="S13" s="32" t="s">
        <v>46</v>
      </c>
      <c r="T13" s="32" t="s">
        <v>47</v>
      </c>
      <c r="U13" s="32" t="s">
        <v>48</v>
      </c>
      <c r="V13" s="32" t="s">
        <v>49</v>
      </c>
      <c r="W13" s="32" t="s">
        <v>50</v>
      </c>
      <c r="X13" s="32" t="s">
        <v>51</v>
      </c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3" t="s">
        <v>52</v>
      </c>
      <c r="BD13" s="33" t="s">
        <v>53</v>
      </c>
      <c r="BE13" s="33">
        <v>168.0</v>
      </c>
    </row>
    <row r="14" ht="84.75" customHeight="1">
      <c r="A14" s="34">
        <f t="shared" ref="A14:A173" si="1">HYPERLINK("https://mustit.co.kr/product/search?search_action=search&amp;event=0&amp;event_no=1004&amp;keyword="&amp;iferror(S14,""),Q14*$A$1*(1+$C$1))</f>
        <v>1660128.96</v>
      </c>
      <c r="B14" s="35" t="str">
        <f t="shared" ref="B14:B173" si="2">HYPERLINK("http://helpstore.shop/keyword/"&amp;iferror(left(U14,FIND(" ",U14)),""))</f>
        <v>http://helpstore.shop/keyword/MASTER </v>
      </c>
      <c r="C14" s="36"/>
      <c r="D14" s="30"/>
      <c r="E14" s="37">
        <f t="shared" ref="E14:E173" si="3">iferror((A14*C14),"")</f>
        <v>0</v>
      </c>
      <c r="F14" s="6"/>
      <c r="G14" s="6"/>
      <c r="H14" s="6"/>
      <c r="I14" s="6">
        <v>2.0</v>
      </c>
      <c r="J14" s="6" t="s">
        <v>54</v>
      </c>
      <c r="K14" s="6"/>
      <c r="L14" s="6"/>
      <c r="M14" s="6"/>
      <c r="N14" s="6"/>
      <c r="O14" s="6"/>
      <c r="P14" s="6"/>
      <c r="Q14" s="6" t="s">
        <v>55</v>
      </c>
      <c r="R14" s="6" t="s">
        <v>56</v>
      </c>
      <c r="S14" s="6" t="s">
        <v>57</v>
      </c>
      <c r="T14" s="6" t="s">
        <v>58</v>
      </c>
      <c r="U14" s="6" t="s">
        <v>59</v>
      </c>
      <c r="V14" s="6" t="s">
        <v>60</v>
      </c>
      <c r="W14" s="6" t="s">
        <v>61</v>
      </c>
      <c r="X14" s="6" t="s">
        <v>19</v>
      </c>
      <c r="Y14" s="38"/>
      <c r="Z14" s="38"/>
      <c r="AA14" s="38"/>
      <c r="AB14" s="38"/>
      <c r="AC14" s="38"/>
      <c r="AD14" s="38"/>
      <c r="AE14" s="6">
        <v>1.0</v>
      </c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6"/>
      <c r="BC14" s="6">
        <f t="shared" ref="BC14:BC173" si="4">SUM(Y14:BB14)</f>
        <v>1</v>
      </c>
      <c r="BD14" s="6" t="str">
        <f t="shared" ref="BD14:BD173" si="5"> BC14 * SUBSTITUTE(Q14,".",",")</f>
        <v>#VALUE!</v>
      </c>
      <c r="BE14" s="6">
        <v>168.0</v>
      </c>
    </row>
    <row r="15" ht="84.75" customHeight="1">
      <c r="A15" s="34">
        <f t="shared" si="1"/>
        <v>1116386.88</v>
      </c>
      <c r="B15" s="35" t="str">
        <f t="shared" si="2"/>
        <v>http://helpstore.shop/keyword/MINA </v>
      </c>
      <c r="C15" s="36"/>
      <c r="D15" s="30"/>
      <c r="E15" s="37">
        <f t="shared" si="3"/>
        <v>0</v>
      </c>
      <c r="F15" s="6"/>
      <c r="G15" s="6"/>
      <c r="H15" s="6"/>
      <c r="I15" s="6">
        <v>2.0</v>
      </c>
      <c r="J15" s="6" t="s">
        <v>54</v>
      </c>
      <c r="K15" s="6"/>
      <c r="L15" s="6"/>
      <c r="M15" s="6"/>
      <c r="N15" s="6"/>
      <c r="O15" s="6"/>
      <c r="P15" s="6"/>
      <c r="Q15" s="6" t="s">
        <v>62</v>
      </c>
      <c r="R15" s="6" t="s">
        <v>63</v>
      </c>
      <c r="S15" s="6" t="s">
        <v>57</v>
      </c>
      <c r="T15" s="6" t="s">
        <v>58</v>
      </c>
      <c r="U15" s="6" t="s">
        <v>64</v>
      </c>
      <c r="V15" s="6" t="s">
        <v>65</v>
      </c>
      <c r="W15" s="6" t="s">
        <v>61</v>
      </c>
      <c r="X15" s="6" t="s">
        <v>19</v>
      </c>
      <c r="Y15" s="38"/>
      <c r="Z15" s="38"/>
      <c r="AA15" s="38"/>
      <c r="AB15" s="38"/>
      <c r="AC15" s="6">
        <v>1.0</v>
      </c>
      <c r="AD15" s="6">
        <v>1.0</v>
      </c>
      <c r="AE15" s="6">
        <v>1.0</v>
      </c>
      <c r="AF15" s="6">
        <v>1.0</v>
      </c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6"/>
      <c r="BC15" s="6">
        <f t="shared" si="4"/>
        <v>4</v>
      </c>
      <c r="BD15" s="6" t="str">
        <f t="shared" si="5"/>
        <v>#VALUE!</v>
      </c>
      <c r="BE15" s="6">
        <v>168.0</v>
      </c>
    </row>
    <row r="16" ht="84.75" customHeight="1">
      <c r="A16" s="34">
        <f t="shared" si="1"/>
        <v>356106.24</v>
      </c>
      <c r="B16" s="35" t="str">
        <f t="shared" si="2"/>
        <v>http://helpstore.shop/keyword/FRANCA </v>
      </c>
      <c r="C16" s="36"/>
      <c r="D16" s="30"/>
      <c r="E16" s="37">
        <f t="shared" si="3"/>
        <v>0</v>
      </c>
      <c r="F16" s="6"/>
      <c r="G16" s="6"/>
      <c r="H16" s="6"/>
      <c r="I16" s="6">
        <v>2.0</v>
      </c>
      <c r="J16" s="6" t="s">
        <v>66</v>
      </c>
      <c r="K16" s="6"/>
      <c r="L16" s="6"/>
      <c r="M16" s="6"/>
      <c r="N16" s="6"/>
      <c r="O16" s="6"/>
      <c r="P16" s="6"/>
      <c r="Q16" s="6" t="s">
        <v>67</v>
      </c>
      <c r="R16" s="6" t="s">
        <v>68</v>
      </c>
      <c r="S16" s="6" t="s">
        <v>69</v>
      </c>
      <c r="T16" s="6" t="s">
        <v>70</v>
      </c>
      <c r="U16" s="6" t="s">
        <v>71</v>
      </c>
      <c r="V16" s="6" t="s">
        <v>72</v>
      </c>
      <c r="W16" s="6" t="s">
        <v>61</v>
      </c>
      <c r="X16" s="6" t="s">
        <v>19</v>
      </c>
      <c r="Y16" s="38"/>
      <c r="Z16" s="38"/>
      <c r="AA16" s="38"/>
      <c r="AB16" s="38"/>
      <c r="AC16" s="6">
        <v>1.0</v>
      </c>
      <c r="AD16" s="6">
        <v>1.0</v>
      </c>
      <c r="AE16" s="38"/>
      <c r="AF16" s="38"/>
      <c r="AG16" s="38"/>
      <c r="AH16" s="38"/>
      <c r="AI16" s="38"/>
      <c r="AJ16" s="38"/>
      <c r="AK16" s="38"/>
      <c r="AL16" s="38"/>
      <c r="AM16" s="38"/>
      <c r="AN16" s="38"/>
      <c r="AO16" s="38"/>
      <c r="AP16" s="38"/>
      <c r="AQ16" s="38"/>
      <c r="AR16" s="38"/>
      <c r="AS16" s="38"/>
      <c r="AT16" s="38"/>
      <c r="AU16" s="38"/>
      <c r="AV16" s="38"/>
      <c r="AW16" s="38"/>
      <c r="AX16" s="38"/>
      <c r="AY16" s="38"/>
      <c r="AZ16" s="38"/>
      <c r="BA16" s="38"/>
      <c r="BB16" s="6"/>
      <c r="BC16" s="6">
        <f t="shared" si="4"/>
        <v>2</v>
      </c>
      <c r="BD16" s="6" t="str">
        <f t="shared" si="5"/>
        <v>#VALUE!</v>
      </c>
      <c r="BE16" s="6">
        <v>168.0</v>
      </c>
    </row>
    <row r="17" ht="84.75" customHeight="1">
      <c r="A17" s="34">
        <f t="shared" si="1"/>
        <v>534468.48</v>
      </c>
      <c r="B17" s="35" t="str">
        <f t="shared" si="2"/>
        <v>http://helpstore.shop/keyword/ZORRO </v>
      </c>
      <c r="C17" s="36"/>
      <c r="D17" s="30"/>
      <c r="E17" s="37">
        <f t="shared" si="3"/>
        <v>0</v>
      </c>
      <c r="F17" s="6"/>
      <c r="G17" s="6"/>
      <c r="H17" s="6"/>
      <c r="I17" s="6">
        <v>2.0</v>
      </c>
      <c r="J17" s="6" t="s">
        <v>66</v>
      </c>
      <c r="K17" s="6"/>
      <c r="L17" s="6"/>
      <c r="M17" s="6"/>
      <c r="N17" s="6"/>
      <c r="O17" s="6"/>
      <c r="P17" s="6"/>
      <c r="Q17" s="6" t="s">
        <v>73</v>
      </c>
      <c r="R17" s="6" t="s">
        <v>74</v>
      </c>
      <c r="S17" s="6" t="s">
        <v>69</v>
      </c>
      <c r="T17" s="6" t="s">
        <v>70</v>
      </c>
      <c r="U17" s="6" t="s">
        <v>75</v>
      </c>
      <c r="V17" s="6" t="s">
        <v>76</v>
      </c>
      <c r="W17" s="6" t="s">
        <v>61</v>
      </c>
      <c r="X17" s="6" t="s">
        <v>19</v>
      </c>
      <c r="Y17" s="38"/>
      <c r="Z17" s="38"/>
      <c r="AA17" s="38"/>
      <c r="AB17" s="38"/>
      <c r="AC17" s="38"/>
      <c r="AD17" s="6">
        <v>1.0</v>
      </c>
      <c r="AE17" s="6">
        <v>1.0</v>
      </c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6"/>
      <c r="BC17" s="6">
        <f t="shared" si="4"/>
        <v>2</v>
      </c>
      <c r="BD17" s="6" t="str">
        <f t="shared" si="5"/>
        <v>#VALUE!</v>
      </c>
      <c r="BE17" s="6">
        <v>168.0</v>
      </c>
    </row>
    <row r="18" ht="84.75" customHeight="1">
      <c r="A18" s="34">
        <f t="shared" si="1"/>
        <v>445287.36</v>
      </c>
      <c r="B18" s="35" t="str">
        <f t="shared" si="2"/>
        <v>http://helpstore.shop/keyword/CESENA </v>
      </c>
      <c r="C18" s="36"/>
      <c r="D18" s="30"/>
      <c r="E18" s="37">
        <f t="shared" si="3"/>
        <v>0</v>
      </c>
      <c r="F18" s="6"/>
      <c r="G18" s="6"/>
      <c r="H18" s="6"/>
      <c r="I18" s="6">
        <v>2.0</v>
      </c>
      <c r="J18" s="6" t="s">
        <v>77</v>
      </c>
      <c r="K18" s="6"/>
      <c r="L18" s="6"/>
      <c r="M18" s="6"/>
      <c r="N18" s="6"/>
      <c r="O18" s="6"/>
      <c r="P18" s="6"/>
      <c r="Q18" s="6" t="s">
        <v>78</v>
      </c>
      <c r="R18" s="6" t="s">
        <v>79</v>
      </c>
      <c r="S18" s="6" t="s">
        <v>69</v>
      </c>
      <c r="T18" s="6" t="s">
        <v>58</v>
      </c>
      <c r="U18" s="6" t="s">
        <v>80</v>
      </c>
      <c r="V18" s="6" t="s">
        <v>81</v>
      </c>
      <c r="W18" s="6" t="s">
        <v>61</v>
      </c>
      <c r="X18" s="6" t="s">
        <v>19</v>
      </c>
      <c r="Y18" s="38"/>
      <c r="Z18" s="38"/>
      <c r="AA18" s="38"/>
      <c r="AB18" s="38"/>
      <c r="AC18" s="6">
        <v>2.0</v>
      </c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6"/>
      <c r="BC18" s="6">
        <f t="shared" si="4"/>
        <v>2</v>
      </c>
      <c r="BD18" s="6" t="str">
        <f t="shared" si="5"/>
        <v>#VALUE!</v>
      </c>
      <c r="BE18" s="6">
        <v>168.0</v>
      </c>
    </row>
    <row r="19" ht="84.75" customHeight="1">
      <c r="A19" s="34">
        <f t="shared" si="1"/>
        <v>177744</v>
      </c>
      <c r="B19" s="35" t="str">
        <f t="shared" si="2"/>
        <v>http://helpstore.shop/keyword/RINO </v>
      </c>
      <c r="C19" s="36"/>
      <c r="D19" s="30"/>
      <c r="E19" s="37">
        <f t="shared" si="3"/>
        <v>0</v>
      </c>
      <c r="F19" s="6"/>
      <c r="G19" s="6"/>
      <c r="H19" s="6"/>
      <c r="I19" s="6">
        <v>2.0</v>
      </c>
      <c r="J19" s="6" t="s">
        <v>77</v>
      </c>
      <c r="K19" s="6"/>
      <c r="L19" s="6"/>
      <c r="M19" s="6"/>
      <c r="N19" s="6"/>
      <c r="O19" s="6"/>
      <c r="P19" s="6"/>
      <c r="Q19" s="6" t="s">
        <v>82</v>
      </c>
      <c r="R19" s="6" t="s">
        <v>83</v>
      </c>
      <c r="S19" s="6" t="s">
        <v>69</v>
      </c>
      <c r="T19" s="6" t="s">
        <v>58</v>
      </c>
      <c r="U19" s="6" t="s">
        <v>84</v>
      </c>
      <c r="V19" s="6" t="s">
        <v>65</v>
      </c>
      <c r="W19" s="6" t="s">
        <v>61</v>
      </c>
      <c r="X19" s="6" t="s">
        <v>19</v>
      </c>
      <c r="Y19" s="38"/>
      <c r="Z19" s="38"/>
      <c r="AA19" s="38"/>
      <c r="AB19" s="6">
        <v>2.0</v>
      </c>
      <c r="AC19" s="6">
        <v>2.0</v>
      </c>
      <c r="AD19" s="6">
        <v>2.0</v>
      </c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6"/>
      <c r="BC19" s="6">
        <f t="shared" si="4"/>
        <v>6</v>
      </c>
      <c r="BD19" s="6">
        <f t="shared" si="5"/>
        <v>690</v>
      </c>
      <c r="BE19" s="6">
        <v>168.0</v>
      </c>
    </row>
    <row r="20" ht="84.75" customHeight="1">
      <c r="A20" s="34">
        <f t="shared" si="1"/>
        <v>356106.24</v>
      </c>
      <c r="B20" s="35" t="str">
        <f t="shared" si="2"/>
        <v>http://helpstore.shop/keyword/PAGINE </v>
      </c>
      <c r="C20" s="36"/>
      <c r="D20" s="30"/>
      <c r="E20" s="37">
        <f t="shared" si="3"/>
        <v>0</v>
      </c>
      <c r="F20" s="6"/>
      <c r="G20" s="6"/>
      <c r="H20" s="6"/>
      <c r="I20" s="6">
        <v>2.0</v>
      </c>
      <c r="J20" s="6" t="s">
        <v>85</v>
      </c>
      <c r="K20" s="6"/>
      <c r="L20" s="6"/>
      <c r="M20" s="6"/>
      <c r="N20" s="6"/>
      <c r="O20" s="6"/>
      <c r="P20" s="6"/>
      <c r="Q20" s="6" t="s">
        <v>67</v>
      </c>
      <c r="R20" s="6" t="s">
        <v>68</v>
      </c>
      <c r="S20" s="6" t="s">
        <v>69</v>
      </c>
      <c r="T20" s="6" t="s">
        <v>86</v>
      </c>
      <c r="U20" s="6" t="s">
        <v>87</v>
      </c>
      <c r="V20" s="6" t="s">
        <v>88</v>
      </c>
      <c r="W20" s="6" t="s">
        <v>61</v>
      </c>
      <c r="X20" s="6" t="s">
        <v>19</v>
      </c>
      <c r="Y20" s="38"/>
      <c r="Z20" s="38"/>
      <c r="AA20" s="38"/>
      <c r="AB20" s="38"/>
      <c r="AC20" s="6">
        <v>1.0</v>
      </c>
      <c r="AD20" s="6">
        <v>2.0</v>
      </c>
      <c r="AE20" s="6">
        <v>1.0</v>
      </c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6"/>
      <c r="BC20" s="6">
        <f t="shared" si="4"/>
        <v>4</v>
      </c>
      <c r="BD20" s="6" t="str">
        <f t="shared" si="5"/>
        <v>#VALUE!</v>
      </c>
      <c r="BE20" s="6">
        <v>168.0</v>
      </c>
    </row>
    <row r="21" ht="84.75" customHeight="1">
      <c r="A21" s="34">
        <f t="shared" si="1"/>
        <v>296755.2</v>
      </c>
      <c r="B21" s="35" t="str">
        <f t="shared" si="2"/>
        <v>http://helpstore.shop/keyword/ACCA </v>
      </c>
      <c r="C21" s="36"/>
      <c r="D21" s="30"/>
      <c r="E21" s="37">
        <f t="shared" si="3"/>
        <v>0</v>
      </c>
      <c r="F21" s="6"/>
      <c r="G21" s="6"/>
      <c r="H21" s="6"/>
      <c r="I21" s="6">
        <v>2.0</v>
      </c>
      <c r="J21" s="6" t="s">
        <v>89</v>
      </c>
      <c r="K21" s="6"/>
      <c r="L21" s="6"/>
      <c r="M21" s="6"/>
      <c r="N21" s="6"/>
      <c r="O21" s="6"/>
      <c r="P21" s="6"/>
      <c r="Q21" s="6" t="s">
        <v>90</v>
      </c>
      <c r="R21" s="6" t="s">
        <v>91</v>
      </c>
      <c r="S21" s="6" t="s">
        <v>69</v>
      </c>
      <c r="T21" s="6" t="s">
        <v>92</v>
      </c>
      <c r="U21" s="6" t="s">
        <v>93</v>
      </c>
      <c r="V21" s="6" t="s">
        <v>94</v>
      </c>
      <c r="W21" s="6" t="s">
        <v>61</v>
      </c>
      <c r="X21" s="6" t="s">
        <v>19</v>
      </c>
      <c r="Y21" s="38"/>
      <c r="Z21" s="38"/>
      <c r="AA21" s="38"/>
      <c r="AB21" s="38"/>
      <c r="AC21" s="38"/>
      <c r="AD21" s="38"/>
      <c r="AE21" s="6">
        <v>1.0</v>
      </c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6"/>
      <c r="BC21" s="6">
        <f t="shared" si="4"/>
        <v>1</v>
      </c>
      <c r="BD21" s="6">
        <f t="shared" si="5"/>
        <v>192</v>
      </c>
      <c r="BE21" s="6">
        <v>168.0</v>
      </c>
    </row>
    <row r="22" ht="84.75" customHeight="1">
      <c r="A22" s="34">
        <f t="shared" si="1"/>
        <v>118392.96</v>
      </c>
      <c r="B22" s="35" t="str">
        <f t="shared" si="2"/>
        <v>http://helpstore.shop/keyword/BEVANDA </v>
      </c>
      <c r="C22" s="36"/>
      <c r="D22" s="30"/>
      <c r="E22" s="37">
        <f t="shared" si="3"/>
        <v>0</v>
      </c>
      <c r="F22" s="6"/>
      <c r="G22" s="6"/>
      <c r="H22" s="6"/>
      <c r="I22" s="6">
        <v>2.0</v>
      </c>
      <c r="J22" s="6" t="s">
        <v>89</v>
      </c>
      <c r="K22" s="6"/>
      <c r="L22" s="6"/>
      <c r="M22" s="6"/>
      <c r="N22" s="6"/>
      <c r="O22" s="6"/>
      <c r="P22" s="6"/>
      <c r="Q22" s="6" t="s">
        <v>95</v>
      </c>
      <c r="R22" s="6" t="s">
        <v>96</v>
      </c>
      <c r="S22" s="6" t="s">
        <v>69</v>
      </c>
      <c r="T22" s="6" t="s">
        <v>92</v>
      </c>
      <c r="U22" s="6" t="s">
        <v>97</v>
      </c>
      <c r="V22" s="6" t="s">
        <v>65</v>
      </c>
      <c r="W22" s="6" t="s">
        <v>61</v>
      </c>
      <c r="X22" s="6" t="s">
        <v>19</v>
      </c>
      <c r="Y22" s="38"/>
      <c r="Z22" s="38"/>
      <c r="AA22" s="38"/>
      <c r="AB22" s="38"/>
      <c r="AC22" s="6">
        <v>2.0</v>
      </c>
      <c r="AD22" s="6">
        <v>2.0</v>
      </c>
      <c r="AE22" s="6">
        <v>1.0</v>
      </c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6"/>
      <c r="BC22" s="6">
        <f t="shared" si="4"/>
        <v>5</v>
      </c>
      <c r="BD22" s="6" t="str">
        <f t="shared" si="5"/>
        <v>#VALUE!</v>
      </c>
      <c r="BE22" s="6">
        <v>168.0</v>
      </c>
    </row>
    <row r="23" ht="84.75" customHeight="1">
      <c r="A23" s="34">
        <f t="shared" si="1"/>
        <v>326430.72</v>
      </c>
      <c r="B23" s="35" t="str">
        <f t="shared" si="2"/>
        <v>http://helpstore.shop/keyword/GIRL </v>
      </c>
      <c r="C23" s="36"/>
      <c r="D23" s="30"/>
      <c r="E23" s="37">
        <f t="shared" si="3"/>
        <v>0</v>
      </c>
      <c r="F23" s="6"/>
      <c r="G23" s="6"/>
      <c r="H23" s="6"/>
      <c r="I23" s="6">
        <v>2.0</v>
      </c>
      <c r="J23" s="6" t="s">
        <v>89</v>
      </c>
      <c r="K23" s="6"/>
      <c r="L23" s="6"/>
      <c r="M23" s="6"/>
      <c r="N23" s="6"/>
      <c r="O23" s="6"/>
      <c r="P23" s="6"/>
      <c r="Q23" s="6" t="s">
        <v>98</v>
      </c>
      <c r="R23" s="6" t="s">
        <v>99</v>
      </c>
      <c r="S23" s="6" t="s">
        <v>69</v>
      </c>
      <c r="T23" s="6" t="s">
        <v>92</v>
      </c>
      <c r="U23" s="6" t="s">
        <v>100</v>
      </c>
      <c r="V23" s="6" t="s">
        <v>101</v>
      </c>
      <c r="W23" s="6" t="s">
        <v>61</v>
      </c>
      <c r="X23" s="6" t="s">
        <v>19</v>
      </c>
      <c r="Y23" s="38"/>
      <c r="Z23" s="38"/>
      <c r="AA23" s="38"/>
      <c r="AB23" s="38"/>
      <c r="AC23" s="38"/>
      <c r="AD23" s="6">
        <v>1.0</v>
      </c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6"/>
      <c r="BC23" s="6">
        <f t="shared" si="4"/>
        <v>1</v>
      </c>
      <c r="BD23" s="6" t="str">
        <f t="shared" si="5"/>
        <v>#VALUE!</v>
      </c>
      <c r="BE23" s="6">
        <v>168.0</v>
      </c>
    </row>
    <row r="24" ht="84.75" customHeight="1">
      <c r="A24" s="34">
        <f t="shared" si="1"/>
        <v>237249.6</v>
      </c>
      <c r="B24" s="35" t="str">
        <f t="shared" si="2"/>
        <v>http://helpstore.shop/keyword/CORVINO </v>
      </c>
      <c r="C24" s="36"/>
      <c r="D24" s="30"/>
      <c r="E24" s="37">
        <f t="shared" si="3"/>
        <v>0</v>
      </c>
      <c r="F24" s="6"/>
      <c r="G24" s="6"/>
      <c r="H24" s="6"/>
      <c r="I24" s="6">
        <v>2.0</v>
      </c>
      <c r="J24" s="6" t="s">
        <v>102</v>
      </c>
      <c r="K24" s="6"/>
      <c r="L24" s="6"/>
      <c r="M24" s="6"/>
      <c r="N24" s="6"/>
      <c r="O24" s="6"/>
      <c r="P24" s="6"/>
      <c r="Q24" s="6" t="s">
        <v>103</v>
      </c>
      <c r="R24" s="6" t="s">
        <v>104</v>
      </c>
      <c r="S24" s="6" t="s">
        <v>69</v>
      </c>
      <c r="T24" s="6" t="s">
        <v>105</v>
      </c>
      <c r="U24" s="6" t="s">
        <v>106</v>
      </c>
      <c r="V24" s="6" t="s">
        <v>76</v>
      </c>
      <c r="W24" s="6" t="s">
        <v>61</v>
      </c>
      <c r="X24" s="6" t="s">
        <v>19</v>
      </c>
      <c r="Y24" s="38"/>
      <c r="Z24" s="38"/>
      <c r="AA24" s="38"/>
      <c r="AB24" s="38"/>
      <c r="AC24" s="6">
        <v>2.0</v>
      </c>
      <c r="AD24" s="38"/>
      <c r="AE24" s="6">
        <v>2.0</v>
      </c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6"/>
      <c r="BC24" s="6">
        <f t="shared" si="4"/>
        <v>4</v>
      </c>
      <c r="BD24" s="6" t="str">
        <f t="shared" si="5"/>
        <v>#VALUE!</v>
      </c>
      <c r="BE24" s="6">
        <v>168.0</v>
      </c>
    </row>
    <row r="25" ht="84.75" customHeight="1">
      <c r="A25" s="34">
        <f t="shared" si="1"/>
        <v>148068.48</v>
      </c>
      <c r="B25" s="35" t="str">
        <f t="shared" si="2"/>
        <v>http://helpstore.shop/keyword/FRECCIA </v>
      </c>
      <c r="C25" s="36"/>
      <c r="D25" s="30"/>
      <c r="E25" s="37">
        <f t="shared" si="3"/>
        <v>0</v>
      </c>
      <c r="F25" s="6"/>
      <c r="G25" s="6"/>
      <c r="H25" s="6"/>
      <c r="I25" s="6">
        <v>2.0</v>
      </c>
      <c r="J25" s="6" t="s">
        <v>102</v>
      </c>
      <c r="K25" s="6"/>
      <c r="L25" s="6"/>
      <c r="M25" s="6"/>
      <c r="N25" s="6"/>
      <c r="O25" s="6"/>
      <c r="P25" s="6"/>
      <c r="Q25" s="6" t="s">
        <v>107</v>
      </c>
      <c r="R25" s="6" t="s">
        <v>108</v>
      </c>
      <c r="S25" s="6" t="s">
        <v>69</v>
      </c>
      <c r="T25" s="6" t="s">
        <v>105</v>
      </c>
      <c r="U25" s="6" t="s">
        <v>109</v>
      </c>
      <c r="V25" s="6" t="s">
        <v>94</v>
      </c>
      <c r="W25" s="6" t="s">
        <v>61</v>
      </c>
      <c r="X25" s="6" t="s">
        <v>19</v>
      </c>
      <c r="Y25" s="38"/>
      <c r="Z25" s="38"/>
      <c r="AA25" s="38"/>
      <c r="AB25" s="38"/>
      <c r="AC25" s="6">
        <v>1.0</v>
      </c>
      <c r="AD25" s="6">
        <v>1.0</v>
      </c>
      <c r="AE25" s="6">
        <v>1.0</v>
      </c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6"/>
      <c r="BC25" s="6">
        <f t="shared" si="4"/>
        <v>3</v>
      </c>
      <c r="BD25" s="6" t="str">
        <f t="shared" si="5"/>
        <v>#VALUE!</v>
      </c>
      <c r="BE25" s="6">
        <v>168.0</v>
      </c>
    </row>
    <row r="26" ht="84.75" customHeight="1">
      <c r="A26" s="34">
        <f t="shared" si="1"/>
        <v>148068.48</v>
      </c>
      <c r="B26" s="35" t="str">
        <f t="shared" si="2"/>
        <v>http://helpstore.shop/keyword/MONILE </v>
      </c>
      <c r="C26" s="36"/>
      <c r="D26" s="30"/>
      <c r="E26" s="37">
        <f t="shared" si="3"/>
        <v>0</v>
      </c>
      <c r="F26" s="6"/>
      <c r="G26" s="6"/>
      <c r="H26" s="6"/>
      <c r="I26" s="6">
        <v>2.0</v>
      </c>
      <c r="J26" s="6" t="s">
        <v>102</v>
      </c>
      <c r="K26" s="6"/>
      <c r="L26" s="6"/>
      <c r="M26" s="6"/>
      <c r="N26" s="6"/>
      <c r="O26" s="6"/>
      <c r="P26" s="6"/>
      <c r="Q26" s="6" t="s">
        <v>107</v>
      </c>
      <c r="R26" s="6" t="s">
        <v>110</v>
      </c>
      <c r="S26" s="6" t="s">
        <v>69</v>
      </c>
      <c r="T26" s="6" t="s">
        <v>105</v>
      </c>
      <c r="U26" s="6" t="s">
        <v>111</v>
      </c>
      <c r="V26" s="6" t="s">
        <v>81</v>
      </c>
      <c r="W26" s="6" t="s">
        <v>61</v>
      </c>
      <c r="X26" s="6" t="s">
        <v>19</v>
      </c>
      <c r="Y26" s="38"/>
      <c r="Z26" s="38"/>
      <c r="AA26" s="38"/>
      <c r="AB26" s="38"/>
      <c r="AC26" s="6">
        <v>2.0</v>
      </c>
      <c r="AD26" s="6">
        <v>1.0</v>
      </c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6"/>
      <c r="BC26" s="6">
        <f t="shared" si="4"/>
        <v>3</v>
      </c>
      <c r="BD26" s="6" t="str">
        <f t="shared" si="5"/>
        <v>#VALUE!</v>
      </c>
      <c r="BE26" s="6">
        <v>168.0</v>
      </c>
    </row>
    <row r="27" ht="84.75" customHeight="1">
      <c r="A27" s="34">
        <f t="shared" si="1"/>
        <v>112365.12</v>
      </c>
      <c r="B27" s="35" t="str">
        <f t="shared" si="2"/>
        <v>http://helpstore.shop/keyword/ELCE </v>
      </c>
      <c r="C27" s="36"/>
      <c r="D27" s="30"/>
      <c r="E27" s="37">
        <f t="shared" si="3"/>
        <v>0</v>
      </c>
      <c r="F27" s="6"/>
      <c r="G27" s="6"/>
      <c r="H27" s="6"/>
      <c r="I27" s="6">
        <v>2.0</v>
      </c>
      <c r="J27" s="6" t="s">
        <v>112</v>
      </c>
      <c r="K27" s="6"/>
      <c r="L27" s="6"/>
      <c r="M27" s="6"/>
      <c r="N27" s="6"/>
      <c r="O27" s="6"/>
      <c r="P27" s="6"/>
      <c r="Q27" s="6" t="s">
        <v>113</v>
      </c>
      <c r="R27" s="6" t="s">
        <v>114</v>
      </c>
      <c r="S27" s="6" t="s">
        <v>115</v>
      </c>
      <c r="T27" s="6" t="s">
        <v>70</v>
      </c>
      <c r="U27" s="6" t="s">
        <v>116</v>
      </c>
      <c r="V27" s="6"/>
      <c r="W27" s="6" t="s">
        <v>61</v>
      </c>
      <c r="X27" s="6" t="s">
        <v>7</v>
      </c>
      <c r="Y27" s="38"/>
      <c r="Z27" s="38"/>
      <c r="AA27" s="38"/>
      <c r="AB27" s="6">
        <v>1.0</v>
      </c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6"/>
      <c r="BC27" s="6">
        <f t="shared" si="4"/>
        <v>1</v>
      </c>
      <c r="BD27" s="6" t="str">
        <f t="shared" si="5"/>
        <v>#VALUE!</v>
      </c>
      <c r="BE27" s="6">
        <v>168.0</v>
      </c>
    </row>
    <row r="28" ht="84.75" customHeight="1">
      <c r="A28" s="34">
        <f t="shared" si="1"/>
        <v>112365.12</v>
      </c>
      <c r="B28" s="35" t="str">
        <f t="shared" si="2"/>
        <v>http://helpstore.shop/keyword/ELCE </v>
      </c>
      <c r="C28" s="36"/>
      <c r="D28" s="30"/>
      <c r="E28" s="37">
        <f t="shared" si="3"/>
        <v>0</v>
      </c>
      <c r="F28" s="6"/>
      <c r="G28" s="6"/>
      <c r="H28" s="6"/>
      <c r="I28" s="6">
        <v>2.0</v>
      </c>
      <c r="J28" s="6" t="s">
        <v>112</v>
      </c>
      <c r="K28" s="6"/>
      <c r="L28" s="6"/>
      <c r="M28" s="6"/>
      <c r="N28" s="6"/>
      <c r="O28" s="6"/>
      <c r="P28" s="6"/>
      <c r="Q28" s="6" t="s">
        <v>113</v>
      </c>
      <c r="R28" s="6" t="s">
        <v>117</v>
      </c>
      <c r="S28" s="6" t="s">
        <v>115</v>
      </c>
      <c r="T28" s="6" t="s">
        <v>70</v>
      </c>
      <c r="U28" s="6" t="s">
        <v>118</v>
      </c>
      <c r="V28" s="6" t="s">
        <v>119</v>
      </c>
      <c r="W28" s="6" t="s">
        <v>61</v>
      </c>
      <c r="X28" s="6" t="s">
        <v>7</v>
      </c>
      <c r="Y28" s="38"/>
      <c r="Z28" s="38"/>
      <c r="AA28" s="38"/>
      <c r="AB28" s="6">
        <v>2.0</v>
      </c>
      <c r="AC28" s="6">
        <v>1.0</v>
      </c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6"/>
      <c r="BC28" s="6">
        <f t="shared" si="4"/>
        <v>3</v>
      </c>
      <c r="BD28" s="6" t="str">
        <f t="shared" si="5"/>
        <v>#VALUE!</v>
      </c>
      <c r="BE28" s="6">
        <v>168.0</v>
      </c>
    </row>
    <row r="29" ht="84.75" customHeight="1">
      <c r="A29" s="34">
        <f t="shared" si="1"/>
        <v>190263.36</v>
      </c>
      <c r="B29" s="35" t="str">
        <f t="shared" si="2"/>
        <v>http://helpstore.shop/keyword/AIA </v>
      </c>
      <c r="C29" s="36"/>
      <c r="D29" s="30"/>
      <c r="E29" s="37">
        <f t="shared" si="3"/>
        <v>0</v>
      </c>
      <c r="F29" s="6"/>
      <c r="G29" s="6"/>
      <c r="H29" s="6"/>
      <c r="I29" s="6">
        <v>2.0</v>
      </c>
      <c r="J29" s="6" t="s">
        <v>120</v>
      </c>
      <c r="K29" s="6"/>
      <c r="L29" s="6"/>
      <c r="M29" s="6"/>
      <c r="N29" s="6"/>
      <c r="O29" s="6"/>
      <c r="P29" s="6"/>
      <c r="Q29" s="6" t="s">
        <v>121</v>
      </c>
      <c r="R29" s="6" t="s">
        <v>122</v>
      </c>
      <c r="S29" s="6" t="s">
        <v>115</v>
      </c>
      <c r="T29" s="6" t="s">
        <v>86</v>
      </c>
      <c r="U29" s="6" t="s">
        <v>123</v>
      </c>
      <c r="V29" s="6" t="s">
        <v>124</v>
      </c>
      <c r="W29" s="6" t="s">
        <v>61</v>
      </c>
      <c r="X29" s="6" t="s">
        <v>19</v>
      </c>
      <c r="Y29" s="38"/>
      <c r="Z29" s="38"/>
      <c r="AA29" s="38"/>
      <c r="AB29" s="6">
        <v>2.0</v>
      </c>
      <c r="AC29" s="6">
        <v>1.0</v>
      </c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6"/>
      <c r="BC29" s="6">
        <f t="shared" si="4"/>
        <v>3</v>
      </c>
      <c r="BD29" s="6" t="str">
        <f t="shared" si="5"/>
        <v>#VALUE!</v>
      </c>
      <c r="BE29" s="6">
        <v>168.0</v>
      </c>
    </row>
    <row r="30" ht="84.75" customHeight="1">
      <c r="A30" s="34">
        <f t="shared" si="1"/>
        <v>86244.48</v>
      </c>
      <c r="B30" s="35" t="str">
        <f t="shared" si="2"/>
        <v>http://helpstore.shop/keyword/CRISTIN </v>
      </c>
      <c r="C30" s="36"/>
      <c r="D30" s="30"/>
      <c r="E30" s="37">
        <f t="shared" si="3"/>
        <v>0</v>
      </c>
      <c r="F30" s="6"/>
      <c r="G30" s="6"/>
      <c r="H30" s="6"/>
      <c r="I30" s="6">
        <v>2.0</v>
      </c>
      <c r="J30" s="6" t="s">
        <v>125</v>
      </c>
      <c r="K30" s="6"/>
      <c r="L30" s="6"/>
      <c r="M30" s="6"/>
      <c r="N30" s="6"/>
      <c r="O30" s="6"/>
      <c r="P30" s="6"/>
      <c r="Q30" s="6" t="s">
        <v>126</v>
      </c>
      <c r="R30" s="6" t="s">
        <v>127</v>
      </c>
      <c r="S30" s="6" t="s">
        <v>115</v>
      </c>
      <c r="T30" s="6" t="s">
        <v>105</v>
      </c>
      <c r="U30" s="6" t="s">
        <v>128</v>
      </c>
      <c r="V30" s="6" t="s">
        <v>129</v>
      </c>
      <c r="W30" s="6" t="s">
        <v>61</v>
      </c>
      <c r="X30" s="6" t="s">
        <v>7</v>
      </c>
      <c r="Y30" s="38"/>
      <c r="Z30" s="38"/>
      <c r="AA30" s="6">
        <v>1.0</v>
      </c>
      <c r="AB30" s="6">
        <v>2.0</v>
      </c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6"/>
      <c r="BC30" s="6">
        <f t="shared" si="4"/>
        <v>3</v>
      </c>
      <c r="BD30" s="6" t="str">
        <f t="shared" si="5"/>
        <v>#VALUE!</v>
      </c>
      <c r="BE30" s="6">
        <v>168.0</v>
      </c>
    </row>
    <row r="31" ht="84.75" customHeight="1">
      <c r="A31" s="34">
        <f t="shared" si="1"/>
        <v>452242.56</v>
      </c>
      <c r="B31" s="35" t="str">
        <f t="shared" si="2"/>
        <v>http://helpstore.shop/keyword/NADA </v>
      </c>
      <c r="C31" s="36"/>
      <c r="D31" s="30"/>
      <c r="E31" s="37">
        <f t="shared" si="3"/>
        <v>0</v>
      </c>
      <c r="F31" s="6"/>
      <c r="G31" s="6"/>
      <c r="H31" s="6"/>
      <c r="I31" s="6">
        <v>2.0</v>
      </c>
      <c r="J31" s="6" t="s">
        <v>130</v>
      </c>
      <c r="K31" s="6"/>
      <c r="L31" s="6"/>
      <c r="M31" s="6"/>
      <c r="N31" s="6"/>
      <c r="O31" s="6"/>
      <c r="P31" s="6"/>
      <c r="Q31" s="6" t="s">
        <v>131</v>
      </c>
      <c r="R31" s="6" t="s">
        <v>132</v>
      </c>
      <c r="S31" s="6" t="s">
        <v>133</v>
      </c>
      <c r="T31" s="6" t="s">
        <v>70</v>
      </c>
      <c r="U31" s="6" t="s">
        <v>134</v>
      </c>
      <c r="V31" s="6" t="s">
        <v>76</v>
      </c>
      <c r="W31" s="6" t="s">
        <v>61</v>
      </c>
      <c r="X31" s="6" t="s">
        <v>19</v>
      </c>
      <c r="Y31" s="38"/>
      <c r="Z31" s="38"/>
      <c r="AA31" s="38"/>
      <c r="AB31" s="38"/>
      <c r="AC31" s="38"/>
      <c r="AD31" s="6">
        <v>2.0</v>
      </c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6"/>
      <c r="BC31" s="6">
        <f t="shared" si="4"/>
        <v>2</v>
      </c>
      <c r="BD31" s="6" t="str">
        <f t="shared" si="5"/>
        <v>#VALUE!</v>
      </c>
      <c r="BE31" s="6">
        <v>168.0</v>
      </c>
    </row>
    <row r="32" ht="84.75" customHeight="1">
      <c r="A32" s="34">
        <f t="shared" si="1"/>
        <v>555334.08</v>
      </c>
      <c r="B32" s="35" t="str">
        <f t="shared" si="2"/>
        <v>http://helpstore.shop/keyword/NADAR </v>
      </c>
      <c r="C32" s="36"/>
      <c r="D32" s="30"/>
      <c r="E32" s="37">
        <f t="shared" si="3"/>
        <v>0</v>
      </c>
      <c r="F32" s="6"/>
      <c r="G32" s="6"/>
      <c r="H32" s="6"/>
      <c r="I32" s="6">
        <v>2.0</v>
      </c>
      <c r="J32" s="6" t="s">
        <v>130</v>
      </c>
      <c r="K32" s="6"/>
      <c r="L32" s="6"/>
      <c r="M32" s="6"/>
      <c r="N32" s="6"/>
      <c r="O32" s="6"/>
      <c r="P32" s="6"/>
      <c r="Q32" s="6" t="s">
        <v>135</v>
      </c>
      <c r="R32" s="6" t="s">
        <v>136</v>
      </c>
      <c r="S32" s="6" t="s">
        <v>133</v>
      </c>
      <c r="T32" s="6" t="s">
        <v>70</v>
      </c>
      <c r="U32" s="6" t="s">
        <v>137</v>
      </c>
      <c r="V32" s="6" t="s">
        <v>76</v>
      </c>
      <c r="W32" s="6" t="s">
        <v>61</v>
      </c>
      <c r="X32" s="6" t="s">
        <v>19</v>
      </c>
      <c r="Y32" s="38"/>
      <c r="Z32" s="38"/>
      <c r="AA32" s="38"/>
      <c r="AB32" s="38"/>
      <c r="AC32" s="38"/>
      <c r="AD32" s="6">
        <v>1.0</v>
      </c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6"/>
      <c r="BC32" s="6">
        <f t="shared" si="4"/>
        <v>1</v>
      </c>
      <c r="BD32" s="6" t="str">
        <f t="shared" si="5"/>
        <v>#VALUE!</v>
      </c>
      <c r="BE32" s="6">
        <v>168.0</v>
      </c>
    </row>
    <row r="33" ht="84.75" customHeight="1">
      <c r="A33" s="34">
        <f t="shared" si="1"/>
        <v>566771.52</v>
      </c>
      <c r="B33" s="35" t="str">
        <f t="shared" si="2"/>
        <v>http://helpstore.shop/keyword/BAMBY </v>
      </c>
      <c r="C33" s="36"/>
      <c r="D33" s="30"/>
      <c r="E33" s="37">
        <f t="shared" si="3"/>
        <v>0</v>
      </c>
      <c r="F33" s="6"/>
      <c r="G33" s="6"/>
      <c r="H33" s="6"/>
      <c r="I33" s="6">
        <v>2.0</v>
      </c>
      <c r="J33" s="6" t="s">
        <v>130</v>
      </c>
      <c r="K33" s="6"/>
      <c r="L33" s="6"/>
      <c r="M33" s="6"/>
      <c r="N33" s="6"/>
      <c r="O33" s="6"/>
      <c r="P33" s="6"/>
      <c r="Q33" s="6" t="s">
        <v>138</v>
      </c>
      <c r="R33" s="6" t="s">
        <v>139</v>
      </c>
      <c r="S33" s="6" t="s">
        <v>133</v>
      </c>
      <c r="T33" s="6" t="s">
        <v>70</v>
      </c>
      <c r="U33" s="6" t="s">
        <v>140</v>
      </c>
      <c r="V33" s="6" t="s">
        <v>94</v>
      </c>
      <c r="W33" s="6" t="s">
        <v>61</v>
      </c>
      <c r="X33" s="6" t="s">
        <v>19</v>
      </c>
      <c r="Y33" s="38"/>
      <c r="Z33" s="38"/>
      <c r="AA33" s="38"/>
      <c r="AB33" s="38"/>
      <c r="AC33" s="6">
        <v>1.0</v>
      </c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6"/>
      <c r="BC33" s="6">
        <f t="shared" si="4"/>
        <v>1</v>
      </c>
      <c r="BD33" s="6" t="str">
        <f t="shared" si="5"/>
        <v>#VALUE!</v>
      </c>
      <c r="BE33" s="6">
        <v>168.0</v>
      </c>
    </row>
    <row r="34" ht="84.75" customHeight="1">
      <c r="A34" s="34">
        <f t="shared" si="1"/>
        <v>847297.92</v>
      </c>
      <c r="B34" s="35" t="str">
        <f t="shared" si="2"/>
        <v>http://helpstore.shop/keyword/TEMPRA </v>
      </c>
      <c r="C34" s="36"/>
      <c r="D34" s="30"/>
      <c r="E34" s="37">
        <f t="shared" si="3"/>
        <v>0</v>
      </c>
      <c r="F34" s="6"/>
      <c r="G34" s="6"/>
      <c r="H34" s="6"/>
      <c r="I34" s="6">
        <v>2.0</v>
      </c>
      <c r="J34" s="6" t="s">
        <v>141</v>
      </c>
      <c r="K34" s="6"/>
      <c r="L34" s="6"/>
      <c r="M34" s="6"/>
      <c r="N34" s="6"/>
      <c r="O34" s="6"/>
      <c r="P34" s="6"/>
      <c r="Q34" s="6" t="s">
        <v>142</v>
      </c>
      <c r="R34" s="6" t="s">
        <v>143</v>
      </c>
      <c r="S34" s="6" t="s">
        <v>133</v>
      </c>
      <c r="T34" s="6" t="s">
        <v>58</v>
      </c>
      <c r="U34" s="6" t="s">
        <v>144</v>
      </c>
      <c r="V34" s="6" t="s">
        <v>145</v>
      </c>
      <c r="W34" s="6" t="s">
        <v>61</v>
      </c>
      <c r="X34" s="6" t="s">
        <v>19</v>
      </c>
      <c r="Y34" s="38"/>
      <c r="Z34" s="38"/>
      <c r="AA34" s="6">
        <v>2.0</v>
      </c>
      <c r="AB34" s="6">
        <v>1.0</v>
      </c>
      <c r="AC34" s="6">
        <v>1.0</v>
      </c>
      <c r="AD34" s="6">
        <v>1.0</v>
      </c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6"/>
      <c r="BC34" s="6">
        <f t="shared" si="4"/>
        <v>5</v>
      </c>
      <c r="BD34" s="6" t="str">
        <f t="shared" si="5"/>
        <v>#VALUE!</v>
      </c>
      <c r="BE34" s="6">
        <v>168.0</v>
      </c>
    </row>
    <row r="35" ht="84.75" customHeight="1">
      <c r="A35" s="34">
        <f t="shared" si="1"/>
        <v>915922.56</v>
      </c>
      <c r="B35" s="35" t="str">
        <f t="shared" si="2"/>
        <v>http://helpstore.shop/keyword/CRISMA </v>
      </c>
      <c r="C35" s="36"/>
      <c r="D35" s="30"/>
      <c r="E35" s="37">
        <f t="shared" si="3"/>
        <v>0</v>
      </c>
      <c r="F35" s="6"/>
      <c r="G35" s="6"/>
      <c r="H35" s="6"/>
      <c r="I35" s="6">
        <v>2.0</v>
      </c>
      <c r="J35" s="6" t="s">
        <v>141</v>
      </c>
      <c r="K35" s="6"/>
      <c r="L35" s="6"/>
      <c r="M35" s="6"/>
      <c r="N35" s="6"/>
      <c r="O35" s="6"/>
      <c r="P35" s="6"/>
      <c r="Q35" s="6" t="s">
        <v>146</v>
      </c>
      <c r="R35" s="6" t="s">
        <v>147</v>
      </c>
      <c r="S35" s="6" t="s">
        <v>133</v>
      </c>
      <c r="T35" s="6" t="s">
        <v>148</v>
      </c>
      <c r="U35" s="6" t="s">
        <v>149</v>
      </c>
      <c r="V35" s="6" t="s">
        <v>150</v>
      </c>
      <c r="W35" s="6" t="s">
        <v>61</v>
      </c>
      <c r="X35" s="6" t="s">
        <v>19</v>
      </c>
      <c r="Y35" s="38"/>
      <c r="Z35" s="38"/>
      <c r="AA35" s="38"/>
      <c r="AB35" s="38"/>
      <c r="AC35" s="38"/>
      <c r="AD35" s="6">
        <v>1.0</v>
      </c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6"/>
      <c r="BC35" s="6">
        <f t="shared" si="4"/>
        <v>1</v>
      </c>
      <c r="BD35" s="6" t="str">
        <f t="shared" si="5"/>
        <v>#VALUE!</v>
      </c>
      <c r="BE35" s="6">
        <v>168.0</v>
      </c>
    </row>
    <row r="36" ht="84.75" customHeight="1">
      <c r="A36" s="34">
        <f t="shared" si="1"/>
        <v>457961.28</v>
      </c>
      <c r="B36" s="35" t="str">
        <f t="shared" si="2"/>
        <v>http://helpstore.shop/keyword/LOLLY </v>
      </c>
      <c r="C36" s="36"/>
      <c r="D36" s="30"/>
      <c r="E36" s="37">
        <f t="shared" si="3"/>
        <v>0</v>
      </c>
      <c r="F36" s="6"/>
      <c r="G36" s="6"/>
      <c r="H36" s="6"/>
      <c r="I36" s="6">
        <v>2.0</v>
      </c>
      <c r="J36" s="6" t="s">
        <v>151</v>
      </c>
      <c r="K36" s="6"/>
      <c r="L36" s="6"/>
      <c r="M36" s="6"/>
      <c r="N36" s="6"/>
      <c r="O36" s="6"/>
      <c r="P36" s="6"/>
      <c r="Q36" s="6" t="s">
        <v>152</v>
      </c>
      <c r="R36" s="6" t="s">
        <v>153</v>
      </c>
      <c r="S36" s="6" t="s">
        <v>133</v>
      </c>
      <c r="T36" s="6" t="s">
        <v>86</v>
      </c>
      <c r="U36" s="6" t="s">
        <v>154</v>
      </c>
      <c r="V36" s="6" t="s">
        <v>65</v>
      </c>
      <c r="W36" s="6" t="s">
        <v>61</v>
      </c>
      <c r="X36" s="6" t="s">
        <v>19</v>
      </c>
      <c r="Y36" s="38"/>
      <c r="Z36" s="38"/>
      <c r="AA36" s="38"/>
      <c r="AB36" s="38"/>
      <c r="AC36" s="6">
        <v>1.0</v>
      </c>
      <c r="AD36" s="6">
        <v>1.0</v>
      </c>
      <c r="AE36" s="6">
        <v>1.0</v>
      </c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6"/>
      <c r="BC36" s="6">
        <f t="shared" si="4"/>
        <v>3</v>
      </c>
      <c r="BD36" s="6" t="str">
        <f t="shared" si="5"/>
        <v>#VALUE!</v>
      </c>
      <c r="BE36" s="6">
        <v>168.0</v>
      </c>
    </row>
    <row r="37" ht="84.75" customHeight="1">
      <c r="A37" s="34">
        <f t="shared" si="1"/>
        <v>498146.88</v>
      </c>
      <c r="B37" s="35" t="str">
        <f t="shared" si="2"/>
        <v>http://helpstore.shop/keyword/ESSERE </v>
      </c>
      <c r="C37" s="36"/>
      <c r="D37" s="30"/>
      <c r="E37" s="37">
        <f t="shared" si="3"/>
        <v>0</v>
      </c>
      <c r="F37" s="6"/>
      <c r="G37" s="6"/>
      <c r="H37" s="6"/>
      <c r="I37" s="6">
        <v>2.0</v>
      </c>
      <c r="J37" s="6" t="s">
        <v>151</v>
      </c>
      <c r="K37" s="6"/>
      <c r="L37" s="6"/>
      <c r="M37" s="6"/>
      <c r="N37" s="6"/>
      <c r="O37" s="6"/>
      <c r="P37" s="6"/>
      <c r="Q37" s="6" t="s">
        <v>155</v>
      </c>
      <c r="R37" s="6" t="s">
        <v>156</v>
      </c>
      <c r="S37" s="6" t="s">
        <v>133</v>
      </c>
      <c r="T37" s="6" t="s">
        <v>86</v>
      </c>
      <c r="U37" s="6" t="s">
        <v>157</v>
      </c>
      <c r="V37" s="6" t="s">
        <v>145</v>
      </c>
      <c r="W37" s="6" t="s">
        <v>61</v>
      </c>
      <c r="X37" s="6" t="s">
        <v>19</v>
      </c>
      <c r="Y37" s="38"/>
      <c r="Z37" s="38"/>
      <c r="AA37" s="38"/>
      <c r="AB37" s="38"/>
      <c r="AC37" s="6">
        <v>1.0</v>
      </c>
      <c r="AD37" s="6">
        <v>1.0</v>
      </c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6"/>
      <c r="BC37" s="6">
        <f t="shared" si="4"/>
        <v>2</v>
      </c>
      <c r="BD37" s="6" t="str">
        <f t="shared" si="5"/>
        <v>#VALUE!</v>
      </c>
      <c r="BE37" s="6">
        <v>168.0</v>
      </c>
    </row>
    <row r="38" ht="84.75" customHeight="1">
      <c r="A38" s="34">
        <f t="shared" si="1"/>
        <v>515303.04</v>
      </c>
      <c r="B38" s="35" t="str">
        <f t="shared" si="2"/>
        <v>http://helpstore.shop/keyword/GLAUCO </v>
      </c>
      <c r="C38" s="36"/>
      <c r="D38" s="30"/>
      <c r="E38" s="37">
        <f t="shared" si="3"/>
        <v>0</v>
      </c>
      <c r="F38" s="6"/>
      <c r="G38" s="6"/>
      <c r="H38" s="6"/>
      <c r="I38" s="6">
        <v>2.0</v>
      </c>
      <c r="J38" s="6" t="s">
        <v>151</v>
      </c>
      <c r="K38" s="6"/>
      <c r="L38" s="6"/>
      <c r="M38" s="6"/>
      <c r="N38" s="6"/>
      <c r="O38" s="6"/>
      <c r="P38" s="6"/>
      <c r="Q38" s="6" t="s">
        <v>158</v>
      </c>
      <c r="R38" s="6" t="s">
        <v>159</v>
      </c>
      <c r="S38" s="6" t="s">
        <v>133</v>
      </c>
      <c r="T38" s="6" t="s">
        <v>86</v>
      </c>
      <c r="U38" s="6" t="s">
        <v>160</v>
      </c>
      <c r="V38" s="6" t="s">
        <v>145</v>
      </c>
      <c r="W38" s="6" t="s">
        <v>61</v>
      </c>
      <c r="X38" s="6" t="s">
        <v>19</v>
      </c>
      <c r="Y38" s="38"/>
      <c r="Z38" s="38"/>
      <c r="AA38" s="38"/>
      <c r="AB38" s="38"/>
      <c r="AC38" s="6">
        <v>1.0</v>
      </c>
      <c r="AD38" s="38"/>
      <c r="AE38" s="6">
        <v>1.0</v>
      </c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6"/>
      <c r="BC38" s="6">
        <f t="shared" si="4"/>
        <v>2</v>
      </c>
      <c r="BD38" s="6" t="str">
        <f t="shared" si="5"/>
        <v>#VALUE!</v>
      </c>
      <c r="BE38" s="6">
        <v>168.0</v>
      </c>
    </row>
    <row r="39" ht="84.75" customHeight="1">
      <c r="A39" s="34">
        <f t="shared" si="1"/>
        <v>280526.4</v>
      </c>
      <c r="B39" s="35" t="str">
        <f t="shared" si="2"/>
        <v>http://helpstore.shop/keyword/CARPA </v>
      </c>
      <c r="C39" s="36"/>
      <c r="D39" s="30"/>
      <c r="E39" s="37">
        <f t="shared" si="3"/>
        <v>0</v>
      </c>
      <c r="F39" s="6"/>
      <c r="G39" s="6"/>
      <c r="H39" s="6"/>
      <c r="I39" s="6">
        <v>2.0</v>
      </c>
      <c r="J39" s="6" t="s">
        <v>161</v>
      </c>
      <c r="K39" s="6"/>
      <c r="L39" s="6"/>
      <c r="M39" s="6"/>
      <c r="N39" s="6"/>
      <c r="O39" s="6"/>
      <c r="P39" s="6"/>
      <c r="Q39" s="6" t="s">
        <v>162</v>
      </c>
      <c r="R39" s="6" t="s">
        <v>163</v>
      </c>
      <c r="S39" s="6" t="s">
        <v>133</v>
      </c>
      <c r="T39" s="6" t="s">
        <v>92</v>
      </c>
      <c r="U39" s="6" t="s">
        <v>164</v>
      </c>
      <c r="V39" s="6" t="s">
        <v>94</v>
      </c>
      <c r="W39" s="6" t="s">
        <v>61</v>
      </c>
      <c r="X39" s="6" t="s">
        <v>19</v>
      </c>
      <c r="Y39" s="38"/>
      <c r="Z39" s="38"/>
      <c r="AA39" s="38"/>
      <c r="AB39" s="6">
        <v>1.0</v>
      </c>
      <c r="AC39" s="6">
        <v>1.0</v>
      </c>
      <c r="AD39" s="6">
        <v>1.0</v>
      </c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6"/>
      <c r="BC39" s="6">
        <f t="shared" si="4"/>
        <v>3</v>
      </c>
      <c r="BD39" s="6" t="str">
        <f t="shared" si="5"/>
        <v>#VALUE!</v>
      </c>
      <c r="BE39" s="6">
        <v>168.0</v>
      </c>
    </row>
    <row r="40" ht="84.75" customHeight="1">
      <c r="A40" s="34">
        <f t="shared" si="1"/>
        <v>342350.4</v>
      </c>
      <c r="B40" s="35" t="str">
        <f t="shared" si="2"/>
        <v>http://helpstore.shop/keyword/ASIA </v>
      </c>
      <c r="C40" s="36"/>
      <c r="D40" s="30"/>
      <c r="E40" s="37">
        <f t="shared" si="3"/>
        <v>0</v>
      </c>
      <c r="F40" s="6"/>
      <c r="G40" s="6"/>
      <c r="H40" s="6"/>
      <c r="I40" s="6">
        <v>2.0</v>
      </c>
      <c r="J40" s="6" t="s">
        <v>161</v>
      </c>
      <c r="K40" s="6"/>
      <c r="L40" s="6"/>
      <c r="M40" s="6"/>
      <c r="N40" s="6"/>
      <c r="O40" s="6"/>
      <c r="P40" s="6"/>
      <c r="Q40" s="6" t="s">
        <v>165</v>
      </c>
      <c r="R40" s="6" t="s">
        <v>166</v>
      </c>
      <c r="S40" s="6" t="s">
        <v>133</v>
      </c>
      <c r="T40" s="6" t="s">
        <v>92</v>
      </c>
      <c r="U40" s="6" t="s">
        <v>167</v>
      </c>
      <c r="V40" s="6" t="s">
        <v>76</v>
      </c>
      <c r="W40" s="6" t="s">
        <v>61</v>
      </c>
      <c r="X40" s="6" t="s">
        <v>19</v>
      </c>
      <c r="Y40" s="38"/>
      <c r="Z40" s="38"/>
      <c r="AA40" s="38"/>
      <c r="AB40" s="38"/>
      <c r="AC40" s="6">
        <v>1.0</v>
      </c>
      <c r="AD40" s="38"/>
      <c r="AE40" s="6">
        <v>1.0</v>
      </c>
      <c r="AF40" s="6">
        <v>1.0</v>
      </c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6"/>
      <c r="BC40" s="6">
        <f t="shared" si="4"/>
        <v>3</v>
      </c>
      <c r="BD40" s="6" t="str">
        <f t="shared" si="5"/>
        <v>#VALUE!</v>
      </c>
      <c r="BE40" s="6">
        <v>168.0</v>
      </c>
    </row>
    <row r="41" ht="84.75" customHeight="1">
      <c r="A41" s="34">
        <f t="shared" si="1"/>
        <v>200464.32</v>
      </c>
      <c r="B41" s="35" t="str">
        <f t="shared" si="2"/>
        <v>http://helpstore.shop/keyword/LORY </v>
      </c>
      <c r="C41" s="36"/>
      <c r="D41" s="30"/>
      <c r="E41" s="37">
        <f t="shared" si="3"/>
        <v>0</v>
      </c>
      <c r="F41" s="6"/>
      <c r="G41" s="6"/>
      <c r="H41" s="6"/>
      <c r="I41" s="6">
        <v>2.0</v>
      </c>
      <c r="J41" s="6" t="s">
        <v>161</v>
      </c>
      <c r="K41" s="6"/>
      <c r="L41" s="6"/>
      <c r="M41" s="6"/>
      <c r="N41" s="6"/>
      <c r="O41" s="6"/>
      <c r="P41" s="6"/>
      <c r="Q41" s="6" t="s">
        <v>168</v>
      </c>
      <c r="R41" s="6" t="s">
        <v>169</v>
      </c>
      <c r="S41" s="6" t="s">
        <v>133</v>
      </c>
      <c r="T41" s="6" t="s">
        <v>92</v>
      </c>
      <c r="U41" s="6" t="s">
        <v>170</v>
      </c>
      <c r="V41" s="6" t="s">
        <v>145</v>
      </c>
      <c r="W41" s="6" t="s">
        <v>61</v>
      </c>
      <c r="X41" s="6" t="s">
        <v>19</v>
      </c>
      <c r="Y41" s="38"/>
      <c r="Z41" s="38"/>
      <c r="AA41" s="38"/>
      <c r="AB41" s="38"/>
      <c r="AC41" s="38"/>
      <c r="AD41" s="6">
        <v>1.0</v>
      </c>
      <c r="AE41" s="6">
        <v>2.0</v>
      </c>
      <c r="AF41" s="6">
        <v>1.0</v>
      </c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6"/>
      <c r="BC41" s="6">
        <f t="shared" si="4"/>
        <v>4</v>
      </c>
      <c r="BD41" s="6" t="str">
        <f t="shared" si="5"/>
        <v>#VALUE!</v>
      </c>
      <c r="BE41" s="6">
        <v>168.0</v>
      </c>
    </row>
    <row r="42" ht="84.75" customHeight="1">
      <c r="A42" s="34">
        <f t="shared" si="1"/>
        <v>200464.32</v>
      </c>
      <c r="B42" s="35" t="str">
        <f t="shared" si="2"/>
        <v>http://helpstore.shop/keyword/LORY </v>
      </c>
      <c r="C42" s="36"/>
      <c r="D42" s="30"/>
      <c r="E42" s="37">
        <f t="shared" si="3"/>
        <v>0</v>
      </c>
      <c r="F42" s="6"/>
      <c r="G42" s="6"/>
      <c r="H42" s="6"/>
      <c r="I42" s="6">
        <v>2.0</v>
      </c>
      <c r="J42" s="6" t="s">
        <v>161</v>
      </c>
      <c r="K42" s="6"/>
      <c r="L42" s="6"/>
      <c r="M42" s="6"/>
      <c r="N42" s="6"/>
      <c r="O42" s="6"/>
      <c r="P42" s="6"/>
      <c r="Q42" s="6" t="s">
        <v>168</v>
      </c>
      <c r="R42" s="6" t="s">
        <v>169</v>
      </c>
      <c r="S42" s="6" t="s">
        <v>133</v>
      </c>
      <c r="T42" s="6" t="s">
        <v>92</v>
      </c>
      <c r="U42" s="6" t="s">
        <v>171</v>
      </c>
      <c r="V42" s="6" t="s">
        <v>65</v>
      </c>
      <c r="W42" s="6" t="s">
        <v>61</v>
      </c>
      <c r="X42" s="6" t="s">
        <v>19</v>
      </c>
      <c r="Y42" s="38"/>
      <c r="Z42" s="38"/>
      <c r="AA42" s="38"/>
      <c r="AB42" s="38"/>
      <c r="AC42" s="6">
        <v>1.0</v>
      </c>
      <c r="AD42" s="6">
        <v>1.0</v>
      </c>
      <c r="AE42" s="6">
        <v>1.0</v>
      </c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6"/>
      <c r="BC42" s="6">
        <f t="shared" si="4"/>
        <v>3</v>
      </c>
      <c r="BD42" s="6" t="str">
        <f t="shared" si="5"/>
        <v>#VALUE!</v>
      </c>
      <c r="BE42" s="6">
        <v>168.0</v>
      </c>
    </row>
    <row r="43" ht="84.75" customHeight="1">
      <c r="A43" s="34">
        <f t="shared" si="1"/>
        <v>200464.32</v>
      </c>
      <c r="B43" s="35" t="str">
        <f t="shared" si="2"/>
        <v>http://helpstore.shop/keyword/LORY </v>
      </c>
      <c r="C43" s="36"/>
      <c r="D43" s="30"/>
      <c r="E43" s="37">
        <f t="shared" si="3"/>
        <v>0</v>
      </c>
      <c r="F43" s="6"/>
      <c r="G43" s="6"/>
      <c r="H43" s="6"/>
      <c r="I43" s="6">
        <v>2.0</v>
      </c>
      <c r="J43" s="6" t="s">
        <v>161</v>
      </c>
      <c r="K43" s="6"/>
      <c r="L43" s="6"/>
      <c r="M43" s="6"/>
      <c r="N43" s="6"/>
      <c r="O43" s="6"/>
      <c r="P43" s="6"/>
      <c r="Q43" s="6" t="s">
        <v>168</v>
      </c>
      <c r="R43" s="6" t="s">
        <v>169</v>
      </c>
      <c r="S43" s="6" t="s">
        <v>133</v>
      </c>
      <c r="T43" s="6" t="s">
        <v>92</v>
      </c>
      <c r="U43" s="6" t="s">
        <v>172</v>
      </c>
      <c r="V43" s="6" t="s">
        <v>76</v>
      </c>
      <c r="W43" s="6" t="s">
        <v>61</v>
      </c>
      <c r="X43" s="6" t="s">
        <v>19</v>
      </c>
      <c r="Y43" s="38"/>
      <c r="Z43" s="38"/>
      <c r="AA43" s="38"/>
      <c r="AB43" s="38"/>
      <c r="AC43" s="6">
        <v>1.0</v>
      </c>
      <c r="AD43" s="6">
        <v>1.0</v>
      </c>
      <c r="AE43" s="38"/>
      <c r="AF43" s="6">
        <v>1.0</v>
      </c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6"/>
      <c r="BC43" s="6">
        <f t="shared" si="4"/>
        <v>3</v>
      </c>
      <c r="BD43" s="6" t="str">
        <f t="shared" si="5"/>
        <v>#VALUE!</v>
      </c>
      <c r="BE43" s="6">
        <v>168.0</v>
      </c>
    </row>
    <row r="44" ht="84.75" customHeight="1">
      <c r="A44" s="34">
        <f t="shared" si="1"/>
        <v>200464.32</v>
      </c>
      <c r="B44" s="35" t="str">
        <f t="shared" si="2"/>
        <v>http://helpstore.shop/keyword/ORAFO10133 </v>
      </c>
      <c r="C44" s="36"/>
      <c r="D44" s="30"/>
      <c r="E44" s="37">
        <f t="shared" si="3"/>
        <v>0</v>
      </c>
      <c r="F44" s="6"/>
      <c r="G44" s="6"/>
      <c r="H44" s="6"/>
      <c r="I44" s="6">
        <v>2.0</v>
      </c>
      <c r="J44" s="6" t="s">
        <v>161</v>
      </c>
      <c r="K44" s="6"/>
      <c r="L44" s="6"/>
      <c r="M44" s="6"/>
      <c r="N44" s="6"/>
      <c r="O44" s="6"/>
      <c r="P44" s="6"/>
      <c r="Q44" s="6" t="s">
        <v>168</v>
      </c>
      <c r="R44" s="6" t="s">
        <v>169</v>
      </c>
      <c r="S44" s="6" t="s">
        <v>133</v>
      </c>
      <c r="T44" s="6" t="s">
        <v>92</v>
      </c>
      <c r="U44" s="6" t="s">
        <v>173</v>
      </c>
      <c r="V44" s="6" t="s">
        <v>94</v>
      </c>
      <c r="W44" s="6" t="s">
        <v>61</v>
      </c>
      <c r="X44" s="6" t="s">
        <v>19</v>
      </c>
      <c r="Y44" s="38"/>
      <c r="Z44" s="38"/>
      <c r="AA44" s="38"/>
      <c r="AB44" s="38"/>
      <c r="AC44" s="6">
        <v>1.0</v>
      </c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6"/>
      <c r="BC44" s="6">
        <f t="shared" si="4"/>
        <v>1</v>
      </c>
      <c r="BD44" s="6" t="str">
        <f t="shared" si="5"/>
        <v>#VALUE!</v>
      </c>
      <c r="BE44" s="6">
        <v>168.0</v>
      </c>
    </row>
    <row r="45" ht="84.75" customHeight="1">
      <c r="A45" s="34">
        <f t="shared" si="1"/>
        <v>257651.52</v>
      </c>
      <c r="B45" s="35" t="str">
        <f t="shared" si="2"/>
        <v>http://helpstore.shop/keyword/RANDERS </v>
      </c>
      <c r="C45" s="36"/>
      <c r="D45" s="30"/>
      <c r="E45" s="37">
        <f t="shared" si="3"/>
        <v>0</v>
      </c>
      <c r="F45" s="6"/>
      <c r="G45" s="6"/>
      <c r="H45" s="6"/>
      <c r="I45" s="6">
        <v>2.0</v>
      </c>
      <c r="J45" s="6" t="s">
        <v>161</v>
      </c>
      <c r="K45" s="6"/>
      <c r="L45" s="6"/>
      <c r="M45" s="6"/>
      <c r="N45" s="6"/>
      <c r="O45" s="6"/>
      <c r="P45" s="6"/>
      <c r="Q45" s="6" t="s">
        <v>174</v>
      </c>
      <c r="R45" s="6" t="s">
        <v>175</v>
      </c>
      <c r="S45" s="6" t="s">
        <v>133</v>
      </c>
      <c r="T45" s="6" t="s">
        <v>92</v>
      </c>
      <c r="U45" s="6" t="s">
        <v>176</v>
      </c>
      <c r="V45" s="6" t="s">
        <v>65</v>
      </c>
      <c r="W45" s="6" t="s">
        <v>61</v>
      </c>
      <c r="X45" s="6" t="s">
        <v>19</v>
      </c>
      <c r="Y45" s="38"/>
      <c r="Z45" s="38"/>
      <c r="AA45" s="38"/>
      <c r="AB45" s="38"/>
      <c r="AC45" s="38"/>
      <c r="AD45" s="6">
        <v>1.0</v>
      </c>
      <c r="AE45" s="6">
        <v>2.0</v>
      </c>
      <c r="AF45" s="6">
        <v>1.0</v>
      </c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6"/>
      <c r="BC45" s="6">
        <f t="shared" si="4"/>
        <v>4</v>
      </c>
      <c r="BD45" s="6" t="str">
        <f t="shared" si="5"/>
        <v>#VALUE!</v>
      </c>
      <c r="BE45" s="6">
        <v>168.0</v>
      </c>
    </row>
    <row r="46" ht="84.75" customHeight="1">
      <c r="A46" s="34">
        <f t="shared" si="1"/>
        <v>189026.88</v>
      </c>
      <c r="B46" s="35" t="str">
        <f t="shared" si="2"/>
        <v>http://helpstore.shop/keyword/ANNY </v>
      </c>
      <c r="C46" s="36"/>
      <c r="D46" s="30"/>
      <c r="E46" s="37">
        <f t="shared" si="3"/>
        <v>0</v>
      </c>
      <c r="F46" s="6"/>
      <c r="G46" s="6"/>
      <c r="H46" s="6"/>
      <c r="I46" s="6">
        <v>2.0</v>
      </c>
      <c r="J46" s="6" t="s">
        <v>177</v>
      </c>
      <c r="K46" s="6"/>
      <c r="L46" s="6"/>
      <c r="M46" s="6"/>
      <c r="N46" s="6"/>
      <c r="O46" s="6"/>
      <c r="P46" s="6"/>
      <c r="Q46" s="6" t="s">
        <v>178</v>
      </c>
      <c r="R46" s="6" t="s">
        <v>179</v>
      </c>
      <c r="S46" s="6" t="s">
        <v>133</v>
      </c>
      <c r="T46" s="6" t="s">
        <v>105</v>
      </c>
      <c r="U46" s="6" t="s">
        <v>180</v>
      </c>
      <c r="V46" s="6" t="s">
        <v>65</v>
      </c>
      <c r="W46" s="6" t="s">
        <v>61</v>
      </c>
      <c r="X46" s="6" t="s">
        <v>19</v>
      </c>
      <c r="Y46" s="38"/>
      <c r="Z46" s="38"/>
      <c r="AA46" s="38"/>
      <c r="AB46" s="38"/>
      <c r="AC46" s="38"/>
      <c r="AD46" s="6">
        <v>1.0</v>
      </c>
      <c r="AE46" s="6">
        <v>1.0</v>
      </c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6"/>
      <c r="BC46" s="6">
        <f t="shared" si="4"/>
        <v>2</v>
      </c>
      <c r="BD46" s="6" t="str">
        <f t="shared" si="5"/>
        <v>#VALUE!</v>
      </c>
      <c r="BE46" s="6">
        <v>168.0</v>
      </c>
    </row>
    <row r="47" ht="84.75" customHeight="1">
      <c r="A47" s="34">
        <f t="shared" si="1"/>
        <v>214683.84</v>
      </c>
      <c r="B47" s="35" t="str">
        <f t="shared" si="2"/>
        <v>http://helpstore.shop/keyword/DRITTO </v>
      </c>
      <c r="C47" s="36"/>
      <c r="D47" s="30"/>
      <c r="E47" s="37">
        <f t="shared" si="3"/>
        <v>0</v>
      </c>
      <c r="F47" s="6"/>
      <c r="G47" s="6"/>
      <c r="H47" s="6"/>
      <c r="I47" s="6">
        <v>2.0</v>
      </c>
      <c r="J47" s="6" t="s">
        <v>177</v>
      </c>
      <c r="K47" s="6"/>
      <c r="L47" s="6"/>
      <c r="M47" s="6"/>
      <c r="N47" s="6"/>
      <c r="O47" s="6"/>
      <c r="P47" s="6"/>
      <c r="Q47" s="6" t="s">
        <v>181</v>
      </c>
      <c r="R47" s="6" t="s">
        <v>182</v>
      </c>
      <c r="S47" s="6" t="s">
        <v>133</v>
      </c>
      <c r="T47" s="6" t="s">
        <v>105</v>
      </c>
      <c r="U47" s="6" t="s">
        <v>183</v>
      </c>
      <c r="V47" s="6" t="s">
        <v>184</v>
      </c>
      <c r="W47" s="6" t="s">
        <v>61</v>
      </c>
      <c r="X47" s="6" t="s">
        <v>19</v>
      </c>
      <c r="Y47" s="38"/>
      <c r="Z47" s="38"/>
      <c r="AA47" s="38"/>
      <c r="AB47" s="38"/>
      <c r="AC47" s="6">
        <v>1.0</v>
      </c>
      <c r="AD47" s="6">
        <v>1.0</v>
      </c>
      <c r="AE47" s="6">
        <v>1.0</v>
      </c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6"/>
      <c r="BC47" s="6">
        <f t="shared" si="4"/>
        <v>3</v>
      </c>
      <c r="BD47" s="6" t="str">
        <f t="shared" si="5"/>
        <v>#VALUE!</v>
      </c>
      <c r="BE47" s="6">
        <v>168.0</v>
      </c>
    </row>
    <row r="48" ht="84.75" customHeight="1">
      <c r="A48" s="34">
        <f t="shared" si="1"/>
        <v>320712</v>
      </c>
      <c r="B48" s="35" t="str">
        <f t="shared" si="2"/>
        <v>http://helpstore.shop/keyword/EREMI </v>
      </c>
      <c r="C48" s="36"/>
      <c r="D48" s="30"/>
      <c r="E48" s="37">
        <f t="shared" si="3"/>
        <v>0</v>
      </c>
      <c r="F48" s="6"/>
      <c r="G48" s="6"/>
      <c r="H48" s="6"/>
      <c r="I48" s="6">
        <v>2.0</v>
      </c>
      <c r="J48" s="6" t="s">
        <v>177</v>
      </c>
      <c r="K48" s="6"/>
      <c r="L48" s="6"/>
      <c r="M48" s="6"/>
      <c r="N48" s="6"/>
      <c r="O48" s="6"/>
      <c r="P48" s="6"/>
      <c r="Q48" s="6" t="s">
        <v>185</v>
      </c>
      <c r="R48" s="6" t="s">
        <v>186</v>
      </c>
      <c r="S48" s="6" t="s">
        <v>133</v>
      </c>
      <c r="T48" s="6" t="s">
        <v>105</v>
      </c>
      <c r="U48" s="6" t="s">
        <v>187</v>
      </c>
      <c r="V48" s="6" t="s">
        <v>145</v>
      </c>
      <c r="W48" s="6" t="s">
        <v>61</v>
      </c>
      <c r="X48" s="6" t="s">
        <v>19</v>
      </c>
      <c r="Y48" s="38"/>
      <c r="Z48" s="38"/>
      <c r="AA48" s="38"/>
      <c r="AB48" s="38"/>
      <c r="AC48" s="38"/>
      <c r="AD48" s="6">
        <v>2.0</v>
      </c>
      <c r="AE48" s="6">
        <v>1.0</v>
      </c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6"/>
      <c r="BC48" s="6">
        <f t="shared" si="4"/>
        <v>3</v>
      </c>
      <c r="BD48" s="6" t="str">
        <f t="shared" si="5"/>
        <v>#VALUE!</v>
      </c>
      <c r="BE48" s="6">
        <v>168.0</v>
      </c>
    </row>
    <row r="49" ht="84.75" customHeight="1">
      <c r="A49" s="34">
        <f t="shared" si="1"/>
        <v>143122.56</v>
      </c>
      <c r="B49" s="35" t="str">
        <f t="shared" si="2"/>
        <v>http://helpstore.shop/keyword/KERRY </v>
      </c>
      <c r="C49" s="36"/>
      <c r="D49" s="30"/>
      <c r="E49" s="37">
        <f t="shared" si="3"/>
        <v>0</v>
      </c>
      <c r="F49" s="6"/>
      <c r="G49" s="6"/>
      <c r="H49" s="6"/>
      <c r="I49" s="6">
        <v>2.0</v>
      </c>
      <c r="J49" s="6" t="s">
        <v>177</v>
      </c>
      <c r="K49" s="6"/>
      <c r="L49" s="6"/>
      <c r="M49" s="6"/>
      <c r="N49" s="6"/>
      <c r="O49" s="6"/>
      <c r="P49" s="6"/>
      <c r="Q49" s="6" t="s">
        <v>188</v>
      </c>
      <c r="R49" s="6" t="s">
        <v>108</v>
      </c>
      <c r="S49" s="6" t="s">
        <v>133</v>
      </c>
      <c r="T49" s="6" t="s">
        <v>105</v>
      </c>
      <c r="U49" s="6" t="s">
        <v>189</v>
      </c>
      <c r="V49" s="6" t="s">
        <v>65</v>
      </c>
      <c r="W49" s="6" t="s">
        <v>61</v>
      </c>
      <c r="X49" s="6" t="s">
        <v>19</v>
      </c>
      <c r="Y49" s="38"/>
      <c r="Z49" s="38"/>
      <c r="AA49" s="38"/>
      <c r="AB49" s="38"/>
      <c r="AC49" s="6">
        <v>1.0</v>
      </c>
      <c r="AD49" s="6">
        <v>2.0</v>
      </c>
      <c r="AE49" s="6">
        <v>2.0</v>
      </c>
      <c r="AF49" s="6">
        <v>1.0</v>
      </c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6"/>
      <c r="BC49" s="6">
        <f t="shared" si="4"/>
        <v>6</v>
      </c>
      <c r="BD49" s="6" t="str">
        <f t="shared" si="5"/>
        <v>#VALUE!</v>
      </c>
      <c r="BE49" s="6">
        <v>168.0</v>
      </c>
    </row>
    <row r="50" ht="84.75" customHeight="1">
      <c r="A50" s="34">
        <f t="shared" si="1"/>
        <v>189026.88</v>
      </c>
      <c r="B50" s="35" t="str">
        <f t="shared" si="2"/>
        <v>http://helpstore.shop/keyword/ETNA </v>
      </c>
      <c r="C50" s="36"/>
      <c r="D50" s="30"/>
      <c r="E50" s="37">
        <f t="shared" si="3"/>
        <v>0</v>
      </c>
      <c r="F50" s="6"/>
      <c r="G50" s="6"/>
      <c r="H50" s="6"/>
      <c r="I50" s="6">
        <v>2.0</v>
      </c>
      <c r="J50" s="6" t="s">
        <v>177</v>
      </c>
      <c r="K50" s="6"/>
      <c r="L50" s="6"/>
      <c r="M50" s="6"/>
      <c r="N50" s="6"/>
      <c r="O50" s="6"/>
      <c r="P50" s="6"/>
      <c r="Q50" s="6" t="s">
        <v>178</v>
      </c>
      <c r="R50" s="6" t="s">
        <v>169</v>
      </c>
      <c r="S50" s="6" t="s">
        <v>133</v>
      </c>
      <c r="T50" s="6" t="s">
        <v>105</v>
      </c>
      <c r="U50" s="6" t="s">
        <v>190</v>
      </c>
      <c r="V50" s="6" t="s">
        <v>76</v>
      </c>
      <c r="W50" s="6" t="s">
        <v>61</v>
      </c>
      <c r="X50" s="6" t="s">
        <v>19</v>
      </c>
      <c r="Y50" s="38"/>
      <c r="Z50" s="38"/>
      <c r="AA50" s="38"/>
      <c r="AB50" s="38"/>
      <c r="AC50" s="38"/>
      <c r="AD50" s="38"/>
      <c r="AE50" s="38"/>
      <c r="AF50" s="6">
        <v>1.0</v>
      </c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6"/>
      <c r="BC50" s="6">
        <f t="shared" si="4"/>
        <v>1</v>
      </c>
      <c r="BD50" s="6" t="str">
        <f t="shared" si="5"/>
        <v>#VALUE!</v>
      </c>
      <c r="BE50" s="6">
        <v>168.0</v>
      </c>
    </row>
    <row r="51" ht="84.75" customHeight="1">
      <c r="A51" s="34">
        <f t="shared" si="1"/>
        <v>200464.32</v>
      </c>
      <c r="B51" s="35" t="str">
        <f t="shared" si="2"/>
        <v>http://helpstore.shop/keyword/FOGGIA10284 </v>
      </c>
      <c r="C51" s="36"/>
      <c r="D51" s="30"/>
      <c r="E51" s="37">
        <f t="shared" si="3"/>
        <v>0</v>
      </c>
      <c r="F51" s="6"/>
      <c r="G51" s="6"/>
      <c r="H51" s="6"/>
      <c r="I51" s="6">
        <v>2.0</v>
      </c>
      <c r="J51" s="6" t="s">
        <v>177</v>
      </c>
      <c r="K51" s="6"/>
      <c r="L51" s="6"/>
      <c r="M51" s="6"/>
      <c r="N51" s="6"/>
      <c r="O51" s="6"/>
      <c r="P51" s="6"/>
      <c r="Q51" s="6" t="s">
        <v>168</v>
      </c>
      <c r="R51" s="6" t="s">
        <v>169</v>
      </c>
      <c r="S51" s="6" t="s">
        <v>133</v>
      </c>
      <c r="T51" s="6" t="s">
        <v>105</v>
      </c>
      <c r="U51" s="6" t="s">
        <v>191</v>
      </c>
      <c r="V51" s="6" t="s">
        <v>94</v>
      </c>
      <c r="W51" s="6" t="s">
        <v>61</v>
      </c>
      <c r="X51" s="6" t="s">
        <v>19</v>
      </c>
      <c r="Y51" s="38"/>
      <c r="Z51" s="38"/>
      <c r="AA51" s="38"/>
      <c r="AB51" s="38"/>
      <c r="AC51" s="38"/>
      <c r="AD51" s="6">
        <v>1.0</v>
      </c>
      <c r="AE51" s="6">
        <v>1.0</v>
      </c>
      <c r="AF51" s="38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  <c r="AR51" s="38"/>
      <c r="AS51" s="38"/>
      <c r="AT51" s="38"/>
      <c r="AU51" s="38"/>
      <c r="AV51" s="38"/>
      <c r="AW51" s="38"/>
      <c r="AX51" s="38"/>
      <c r="AY51" s="38"/>
      <c r="AZ51" s="38"/>
      <c r="BA51" s="38"/>
      <c r="BB51" s="6"/>
      <c r="BC51" s="6">
        <f t="shared" si="4"/>
        <v>2</v>
      </c>
      <c r="BD51" s="6" t="str">
        <f t="shared" si="5"/>
        <v>#VALUE!</v>
      </c>
      <c r="BE51" s="6">
        <v>168.0</v>
      </c>
    </row>
    <row r="52" ht="84.75" customHeight="1">
      <c r="A52" s="34">
        <f t="shared" si="1"/>
        <v>200464.32</v>
      </c>
      <c r="B52" s="35" t="str">
        <f t="shared" si="2"/>
        <v>http://helpstore.shop/keyword/STELLA </v>
      </c>
      <c r="C52" s="36"/>
      <c r="D52" s="30"/>
      <c r="E52" s="37">
        <f t="shared" si="3"/>
        <v>0</v>
      </c>
      <c r="F52" s="6"/>
      <c r="G52" s="6"/>
      <c r="H52" s="6"/>
      <c r="I52" s="6">
        <v>2.0</v>
      </c>
      <c r="J52" s="6" t="s">
        <v>177</v>
      </c>
      <c r="K52" s="6"/>
      <c r="L52" s="6"/>
      <c r="M52" s="6"/>
      <c r="N52" s="6"/>
      <c r="O52" s="6"/>
      <c r="P52" s="6"/>
      <c r="Q52" s="6" t="s">
        <v>168</v>
      </c>
      <c r="R52" s="6" t="s">
        <v>169</v>
      </c>
      <c r="S52" s="6" t="s">
        <v>133</v>
      </c>
      <c r="T52" s="6" t="s">
        <v>105</v>
      </c>
      <c r="U52" s="6" t="s">
        <v>192</v>
      </c>
      <c r="V52" s="6" t="s">
        <v>76</v>
      </c>
      <c r="W52" s="6" t="s">
        <v>61</v>
      </c>
      <c r="X52" s="6" t="s">
        <v>19</v>
      </c>
      <c r="Y52" s="38"/>
      <c r="Z52" s="38"/>
      <c r="AA52" s="38"/>
      <c r="AB52" s="6">
        <v>1.0</v>
      </c>
      <c r="AC52" s="6">
        <v>2.0</v>
      </c>
      <c r="AD52" s="6">
        <v>1.0</v>
      </c>
      <c r="AE52" s="6">
        <v>2.0</v>
      </c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6"/>
      <c r="BC52" s="6">
        <f t="shared" si="4"/>
        <v>6</v>
      </c>
      <c r="BD52" s="6" t="str">
        <f t="shared" si="5"/>
        <v>#VALUE!</v>
      </c>
      <c r="BE52" s="6">
        <v>168.0</v>
      </c>
    </row>
    <row r="53" ht="84.75" customHeight="1">
      <c r="A53" s="34">
        <f t="shared" si="1"/>
        <v>200464.32</v>
      </c>
      <c r="B53" s="35" t="str">
        <f t="shared" si="2"/>
        <v>http://helpstore.shop/keyword/VENERE </v>
      </c>
      <c r="C53" s="36"/>
      <c r="D53" s="30"/>
      <c r="E53" s="37">
        <f t="shared" si="3"/>
        <v>0</v>
      </c>
      <c r="F53" s="6"/>
      <c r="G53" s="6"/>
      <c r="H53" s="6"/>
      <c r="I53" s="6">
        <v>2.0</v>
      </c>
      <c r="J53" s="6" t="s">
        <v>177</v>
      </c>
      <c r="K53" s="6"/>
      <c r="L53" s="6"/>
      <c r="M53" s="6"/>
      <c r="N53" s="6"/>
      <c r="O53" s="6"/>
      <c r="P53" s="6"/>
      <c r="Q53" s="6" t="s">
        <v>168</v>
      </c>
      <c r="R53" s="6" t="s">
        <v>193</v>
      </c>
      <c r="S53" s="6" t="s">
        <v>133</v>
      </c>
      <c r="T53" s="6" t="s">
        <v>105</v>
      </c>
      <c r="U53" s="6" t="s">
        <v>194</v>
      </c>
      <c r="V53" s="6" t="s">
        <v>195</v>
      </c>
      <c r="W53" s="6" t="s">
        <v>61</v>
      </c>
      <c r="X53" s="6" t="s">
        <v>19</v>
      </c>
      <c r="Y53" s="38"/>
      <c r="Z53" s="38"/>
      <c r="AA53" s="38"/>
      <c r="AB53" s="38"/>
      <c r="AC53" s="6">
        <v>1.0</v>
      </c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6"/>
      <c r="BC53" s="6">
        <f t="shared" si="4"/>
        <v>1</v>
      </c>
      <c r="BD53" s="6" t="str">
        <f t="shared" si="5"/>
        <v>#VALUE!</v>
      </c>
      <c r="BE53" s="6">
        <v>168.0</v>
      </c>
    </row>
    <row r="54" ht="84.75" customHeight="1">
      <c r="A54" s="34">
        <f t="shared" si="1"/>
        <v>429367.68</v>
      </c>
      <c r="B54" s="35" t="str">
        <f t="shared" si="2"/>
        <v>http://helpstore.shop/keyword/BERGER </v>
      </c>
      <c r="C54" s="36"/>
      <c r="D54" s="30"/>
      <c r="E54" s="37">
        <f t="shared" si="3"/>
        <v>0</v>
      </c>
      <c r="F54" s="6"/>
      <c r="G54" s="6"/>
      <c r="H54" s="6"/>
      <c r="I54" s="6">
        <v>2.0</v>
      </c>
      <c r="J54" s="6" t="s">
        <v>196</v>
      </c>
      <c r="K54" s="6"/>
      <c r="L54" s="6"/>
      <c r="M54" s="6"/>
      <c r="N54" s="6"/>
      <c r="O54" s="6"/>
      <c r="P54" s="6"/>
      <c r="Q54" s="6" t="s">
        <v>197</v>
      </c>
      <c r="R54" s="6" t="s">
        <v>198</v>
      </c>
      <c r="S54" s="6" t="s">
        <v>199</v>
      </c>
      <c r="T54" s="6" t="s">
        <v>200</v>
      </c>
      <c r="U54" s="6" t="s">
        <v>201</v>
      </c>
      <c r="V54" s="6" t="s">
        <v>129</v>
      </c>
      <c r="W54" s="6" t="s">
        <v>61</v>
      </c>
      <c r="X54" s="6" t="s">
        <v>19</v>
      </c>
      <c r="Y54" s="38"/>
      <c r="Z54" s="38"/>
      <c r="AA54" s="38"/>
      <c r="AB54" s="38"/>
      <c r="AC54" s="6">
        <v>1.0</v>
      </c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  <c r="AR54" s="38"/>
      <c r="AS54" s="38"/>
      <c r="AT54" s="38"/>
      <c r="AU54" s="38"/>
      <c r="AV54" s="38"/>
      <c r="AW54" s="38"/>
      <c r="AX54" s="38"/>
      <c r="AY54" s="38"/>
      <c r="AZ54" s="38"/>
      <c r="BA54" s="38"/>
      <c r="BB54" s="6"/>
      <c r="BC54" s="6">
        <f t="shared" si="4"/>
        <v>1</v>
      </c>
      <c r="BD54" s="6" t="str">
        <f t="shared" si="5"/>
        <v>#VALUE!</v>
      </c>
      <c r="BE54" s="6">
        <v>168.0</v>
      </c>
    </row>
    <row r="55" ht="84.75" customHeight="1">
      <c r="A55" s="34">
        <f t="shared" si="1"/>
        <v>200464.32</v>
      </c>
      <c r="B55" s="35" t="str">
        <f t="shared" si="2"/>
        <v>http://helpstore.shop/keyword/OMEGA </v>
      </c>
      <c r="C55" s="36"/>
      <c r="D55" s="30"/>
      <c r="E55" s="37">
        <f t="shared" si="3"/>
        <v>0</v>
      </c>
      <c r="F55" s="6"/>
      <c r="G55" s="6"/>
      <c r="H55" s="6"/>
      <c r="I55" s="6">
        <v>2.0</v>
      </c>
      <c r="J55" s="6" t="s">
        <v>202</v>
      </c>
      <c r="K55" s="6"/>
      <c r="L55" s="6"/>
      <c r="M55" s="6"/>
      <c r="N55" s="6"/>
      <c r="O55" s="6"/>
      <c r="P55" s="6"/>
      <c r="Q55" s="6" t="s">
        <v>168</v>
      </c>
      <c r="R55" s="6" t="s">
        <v>203</v>
      </c>
      <c r="S55" s="6" t="s">
        <v>199</v>
      </c>
      <c r="T55" s="6" t="s">
        <v>204</v>
      </c>
      <c r="U55" s="6" t="s">
        <v>205</v>
      </c>
      <c r="V55" s="6" t="s">
        <v>206</v>
      </c>
      <c r="W55" s="6" t="s">
        <v>61</v>
      </c>
      <c r="X55" s="6" t="s">
        <v>7</v>
      </c>
      <c r="Y55" s="38"/>
      <c r="Z55" s="38"/>
      <c r="AA55" s="38"/>
      <c r="AB55" s="6">
        <v>1.0</v>
      </c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  <c r="AR55" s="38"/>
      <c r="AS55" s="38"/>
      <c r="AT55" s="38"/>
      <c r="AU55" s="38"/>
      <c r="AV55" s="38"/>
      <c r="AW55" s="38"/>
      <c r="AX55" s="38"/>
      <c r="AY55" s="38"/>
      <c r="AZ55" s="38"/>
      <c r="BA55" s="38"/>
      <c r="BB55" s="6"/>
      <c r="BC55" s="6">
        <f t="shared" si="4"/>
        <v>1</v>
      </c>
      <c r="BD55" s="6" t="str">
        <f t="shared" si="5"/>
        <v>#VALUE!</v>
      </c>
      <c r="BE55" s="6">
        <v>168.0</v>
      </c>
    </row>
    <row r="56" ht="84.75" customHeight="1">
      <c r="A56" s="34">
        <f t="shared" si="1"/>
        <v>257651.52</v>
      </c>
      <c r="B56" s="35" t="str">
        <f t="shared" si="2"/>
        <v>http://helpstore.shop/keyword/MICIO </v>
      </c>
      <c r="C56" s="36"/>
      <c r="D56" s="30"/>
      <c r="E56" s="37">
        <f t="shared" si="3"/>
        <v>0</v>
      </c>
      <c r="F56" s="6"/>
      <c r="G56" s="6"/>
      <c r="H56" s="6"/>
      <c r="I56" s="6">
        <v>2.0</v>
      </c>
      <c r="J56" s="6" t="s">
        <v>207</v>
      </c>
      <c r="K56" s="6"/>
      <c r="L56" s="6"/>
      <c r="M56" s="6"/>
      <c r="N56" s="6"/>
      <c r="O56" s="6"/>
      <c r="P56" s="6"/>
      <c r="Q56" s="6" t="s">
        <v>174</v>
      </c>
      <c r="R56" s="6" t="s">
        <v>208</v>
      </c>
      <c r="S56" s="6" t="s">
        <v>199</v>
      </c>
      <c r="T56" s="6" t="s">
        <v>105</v>
      </c>
      <c r="U56" s="6" t="s">
        <v>209</v>
      </c>
      <c r="V56" s="6" t="s">
        <v>145</v>
      </c>
      <c r="W56" s="6" t="s">
        <v>61</v>
      </c>
      <c r="X56" s="6" t="s">
        <v>19</v>
      </c>
      <c r="Y56" s="38"/>
      <c r="Z56" s="38"/>
      <c r="AA56" s="38"/>
      <c r="AB56" s="38"/>
      <c r="AC56" s="38"/>
      <c r="AD56" s="6">
        <v>1.0</v>
      </c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6"/>
      <c r="BC56" s="6">
        <f t="shared" si="4"/>
        <v>1</v>
      </c>
      <c r="BD56" s="6" t="str">
        <f t="shared" si="5"/>
        <v>#VALUE!</v>
      </c>
      <c r="BE56" s="6">
        <v>168.0</v>
      </c>
    </row>
    <row r="57" ht="84.75" customHeight="1">
      <c r="A57" s="34">
        <f t="shared" si="1"/>
        <v>127821.12</v>
      </c>
      <c r="B57" s="35" t="str">
        <f t="shared" si="2"/>
        <v>http://helpstore.shop/keyword/ESTREMO </v>
      </c>
      <c r="C57" s="36"/>
      <c r="D57" s="30"/>
      <c r="E57" s="37">
        <f t="shared" si="3"/>
        <v>0</v>
      </c>
      <c r="F57" s="6"/>
      <c r="G57" s="6"/>
      <c r="H57" s="6"/>
      <c r="I57" s="6">
        <v>2.0</v>
      </c>
      <c r="J57" s="6" t="s">
        <v>210</v>
      </c>
      <c r="K57" s="6"/>
      <c r="L57" s="6"/>
      <c r="M57" s="6"/>
      <c r="N57" s="6"/>
      <c r="O57" s="6"/>
      <c r="P57" s="6"/>
      <c r="Q57" s="6" t="s">
        <v>211</v>
      </c>
      <c r="R57" s="6" t="s">
        <v>212</v>
      </c>
      <c r="S57" s="6" t="s">
        <v>213</v>
      </c>
      <c r="T57" s="6" t="s">
        <v>70</v>
      </c>
      <c r="U57" s="6" t="s">
        <v>214</v>
      </c>
      <c r="V57" s="6"/>
      <c r="W57" s="6" t="s">
        <v>61</v>
      </c>
      <c r="X57" s="6" t="s">
        <v>19</v>
      </c>
      <c r="Y57" s="38"/>
      <c r="Z57" s="38"/>
      <c r="AA57" s="6">
        <v>1.0</v>
      </c>
      <c r="AB57" s="38"/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  <c r="AR57" s="38"/>
      <c r="AS57" s="38"/>
      <c r="AT57" s="38"/>
      <c r="AU57" s="38"/>
      <c r="AV57" s="38"/>
      <c r="AW57" s="38"/>
      <c r="AX57" s="38"/>
      <c r="AY57" s="38"/>
      <c r="AZ57" s="38"/>
      <c r="BA57" s="38"/>
      <c r="BB57" s="6"/>
      <c r="BC57" s="6">
        <f t="shared" si="4"/>
        <v>1</v>
      </c>
      <c r="BD57" s="6" t="str">
        <f t="shared" si="5"/>
        <v>#VALUE!</v>
      </c>
      <c r="BE57" s="6">
        <v>168.0</v>
      </c>
    </row>
    <row r="58" ht="84.75" customHeight="1">
      <c r="A58" s="34">
        <f t="shared" si="1"/>
        <v>133848.96</v>
      </c>
      <c r="B58" s="35" t="str">
        <f t="shared" si="2"/>
        <v>http://helpstore.shop/keyword/LIRICHE </v>
      </c>
      <c r="C58" s="36"/>
      <c r="D58" s="30"/>
      <c r="E58" s="37">
        <f t="shared" si="3"/>
        <v>0</v>
      </c>
      <c r="F58" s="6"/>
      <c r="G58" s="6"/>
      <c r="H58" s="6"/>
      <c r="I58" s="6">
        <v>2.0</v>
      </c>
      <c r="J58" s="6" t="s">
        <v>210</v>
      </c>
      <c r="K58" s="6"/>
      <c r="L58" s="6"/>
      <c r="M58" s="6"/>
      <c r="N58" s="6"/>
      <c r="O58" s="6"/>
      <c r="P58" s="6"/>
      <c r="Q58" s="6" t="s">
        <v>215</v>
      </c>
      <c r="R58" s="6" t="s">
        <v>216</v>
      </c>
      <c r="S58" s="6" t="s">
        <v>213</v>
      </c>
      <c r="T58" s="6" t="s">
        <v>70</v>
      </c>
      <c r="U58" s="6" t="s">
        <v>217</v>
      </c>
      <c r="V58" s="6" t="s">
        <v>218</v>
      </c>
      <c r="W58" s="6" t="s">
        <v>61</v>
      </c>
      <c r="X58" s="6" t="s">
        <v>19</v>
      </c>
      <c r="Y58" s="38"/>
      <c r="Z58" s="38"/>
      <c r="AA58" s="6">
        <v>2.0</v>
      </c>
      <c r="AB58" s="6">
        <v>1.0</v>
      </c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6"/>
      <c r="BC58" s="6">
        <f t="shared" si="4"/>
        <v>3</v>
      </c>
      <c r="BD58" s="6" t="str">
        <f t="shared" si="5"/>
        <v>#VALUE!</v>
      </c>
      <c r="BE58" s="6">
        <v>168.0</v>
      </c>
    </row>
    <row r="59" ht="84.75" customHeight="1">
      <c r="A59" s="34">
        <f t="shared" si="1"/>
        <v>234931.2</v>
      </c>
      <c r="B59" s="35" t="str">
        <f t="shared" si="2"/>
        <v>http://helpstore.shop/keyword/VARENNA </v>
      </c>
      <c r="C59" s="36"/>
      <c r="D59" s="30"/>
      <c r="E59" s="37">
        <f t="shared" si="3"/>
        <v>0</v>
      </c>
      <c r="F59" s="6"/>
      <c r="G59" s="6"/>
      <c r="H59" s="6"/>
      <c r="I59" s="6">
        <v>2.0</v>
      </c>
      <c r="J59" s="6" t="s">
        <v>210</v>
      </c>
      <c r="K59" s="6"/>
      <c r="L59" s="6"/>
      <c r="M59" s="6"/>
      <c r="N59" s="6"/>
      <c r="O59" s="6"/>
      <c r="P59" s="6"/>
      <c r="Q59" s="6" t="s">
        <v>219</v>
      </c>
      <c r="R59" s="6" t="s">
        <v>220</v>
      </c>
      <c r="S59" s="6" t="s">
        <v>213</v>
      </c>
      <c r="T59" s="6" t="s">
        <v>70</v>
      </c>
      <c r="U59" s="6" t="s">
        <v>221</v>
      </c>
      <c r="V59" s="6" t="s">
        <v>145</v>
      </c>
      <c r="W59" s="6" t="s">
        <v>61</v>
      </c>
      <c r="X59" s="6" t="s">
        <v>19</v>
      </c>
      <c r="Y59" s="38"/>
      <c r="Z59" s="38"/>
      <c r="AA59" s="38"/>
      <c r="AB59" s="38"/>
      <c r="AC59" s="38"/>
      <c r="AD59" s="38"/>
      <c r="AE59" s="38"/>
      <c r="AF59" s="6">
        <v>1.0</v>
      </c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6"/>
      <c r="BC59" s="6">
        <f t="shared" si="4"/>
        <v>1</v>
      </c>
      <c r="BD59" s="6">
        <f t="shared" si="5"/>
        <v>152</v>
      </c>
      <c r="BE59" s="6">
        <v>168.0</v>
      </c>
    </row>
    <row r="60" ht="84.75" customHeight="1">
      <c r="A60" s="34">
        <f t="shared" si="1"/>
        <v>582691.2</v>
      </c>
      <c r="B60" s="35" t="str">
        <f t="shared" si="2"/>
        <v>http://helpstore.shop/keyword/ANNA </v>
      </c>
      <c r="C60" s="36"/>
      <c r="D60" s="30"/>
      <c r="E60" s="37">
        <f t="shared" si="3"/>
        <v>0</v>
      </c>
      <c r="F60" s="6"/>
      <c r="G60" s="6"/>
      <c r="H60" s="6"/>
      <c r="I60" s="6">
        <v>2.0</v>
      </c>
      <c r="J60" s="6" t="s">
        <v>222</v>
      </c>
      <c r="K60" s="6"/>
      <c r="L60" s="6"/>
      <c r="M60" s="6"/>
      <c r="N60" s="6"/>
      <c r="O60" s="6"/>
      <c r="P60" s="6"/>
      <c r="Q60" s="6" t="s">
        <v>223</v>
      </c>
      <c r="R60" s="6" t="s">
        <v>224</v>
      </c>
      <c r="S60" s="6" t="s">
        <v>213</v>
      </c>
      <c r="T60" s="6" t="s">
        <v>58</v>
      </c>
      <c r="U60" s="6" t="s">
        <v>225</v>
      </c>
      <c r="V60" s="6" t="s">
        <v>76</v>
      </c>
      <c r="W60" s="6" t="s">
        <v>61</v>
      </c>
      <c r="X60" s="6" t="s">
        <v>19</v>
      </c>
      <c r="Y60" s="38"/>
      <c r="Z60" s="38"/>
      <c r="AA60" s="38"/>
      <c r="AB60" s="38"/>
      <c r="AC60" s="6">
        <v>1.0</v>
      </c>
      <c r="AD60" s="38"/>
      <c r="AE60" s="6">
        <v>1.0</v>
      </c>
      <c r="AF60" s="6">
        <v>1.0</v>
      </c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6"/>
      <c r="BC60" s="6">
        <f t="shared" si="4"/>
        <v>3</v>
      </c>
      <c r="BD60" s="6">
        <f t="shared" si="5"/>
        <v>1131</v>
      </c>
      <c r="BE60" s="6">
        <v>168.0</v>
      </c>
    </row>
    <row r="61" ht="84.75" customHeight="1">
      <c r="A61" s="34">
        <f t="shared" si="1"/>
        <v>413293.44</v>
      </c>
      <c r="B61" s="35" t="str">
        <f t="shared" si="2"/>
        <v>http://helpstore.shop/keyword/DORA </v>
      </c>
      <c r="C61" s="36"/>
      <c r="D61" s="30"/>
      <c r="E61" s="37">
        <f t="shared" si="3"/>
        <v>0</v>
      </c>
      <c r="F61" s="6"/>
      <c r="G61" s="6"/>
      <c r="H61" s="6"/>
      <c r="I61" s="6">
        <v>2.0</v>
      </c>
      <c r="J61" s="6" t="s">
        <v>222</v>
      </c>
      <c r="K61" s="6"/>
      <c r="L61" s="6"/>
      <c r="M61" s="6"/>
      <c r="N61" s="6"/>
      <c r="O61" s="6"/>
      <c r="P61" s="6"/>
      <c r="Q61" s="6" t="s">
        <v>226</v>
      </c>
      <c r="R61" s="6" t="s">
        <v>227</v>
      </c>
      <c r="S61" s="6" t="s">
        <v>213</v>
      </c>
      <c r="T61" s="6" t="s">
        <v>58</v>
      </c>
      <c r="U61" s="6" t="s">
        <v>228</v>
      </c>
      <c r="V61" s="6" t="s">
        <v>229</v>
      </c>
      <c r="W61" s="6" t="s">
        <v>61</v>
      </c>
      <c r="X61" s="6" t="s">
        <v>19</v>
      </c>
      <c r="Y61" s="38"/>
      <c r="Z61" s="38"/>
      <c r="AA61" s="38"/>
      <c r="AB61" s="38"/>
      <c r="AC61" s="38"/>
      <c r="AD61" s="6">
        <v>1.0</v>
      </c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8"/>
      <c r="AY61" s="38"/>
      <c r="AZ61" s="38"/>
      <c r="BA61" s="38"/>
      <c r="BB61" s="6"/>
      <c r="BC61" s="6">
        <f t="shared" si="4"/>
        <v>1</v>
      </c>
      <c r="BD61" s="6" t="str">
        <f t="shared" si="5"/>
        <v>#VALUE!</v>
      </c>
      <c r="BE61" s="6">
        <v>168.0</v>
      </c>
    </row>
    <row r="62" ht="84.75" customHeight="1">
      <c r="A62" s="34">
        <f t="shared" si="1"/>
        <v>288408.96</v>
      </c>
      <c r="B62" s="35" t="str">
        <f t="shared" si="2"/>
        <v>http://helpstore.shop/keyword/DORAGI </v>
      </c>
      <c r="C62" s="36"/>
      <c r="D62" s="30"/>
      <c r="E62" s="37">
        <f t="shared" si="3"/>
        <v>0</v>
      </c>
      <c r="F62" s="6"/>
      <c r="G62" s="6"/>
      <c r="H62" s="6"/>
      <c r="I62" s="6">
        <v>2.0</v>
      </c>
      <c r="J62" s="6" t="s">
        <v>222</v>
      </c>
      <c r="K62" s="6"/>
      <c r="L62" s="6"/>
      <c r="M62" s="6"/>
      <c r="N62" s="6"/>
      <c r="O62" s="6"/>
      <c r="P62" s="6"/>
      <c r="Q62" s="6" t="s">
        <v>230</v>
      </c>
      <c r="R62" s="6" t="s">
        <v>231</v>
      </c>
      <c r="S62" s="6" t="s">
        <v>213</v>
      </c>
      <c r="T62" s="6" t="s">
        <v>58</v>
      </c>
      <c r="U62" s="6" t="s">
        <v>232</v>
      </c>
      <c r="V62" s="6" t="s">
        <v>145</v>
      </c>
      <c r="W62" s="6" t="s">
        <v>61</v>
      </c>
      <c r="X62" s="6" t="s">
        <v>19</v>
      </c>
      <c r="Y62" s="38"/>
      <c r="Z62" s="38"/>
      <c r="AA62" s="38"/>
      <c r="AB62" s="38"/>
      <c r="AC62" s="38"/>
      <c r="AD62" s="6">
        <v>1.0</v>
      </c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6"/>
      <c r="BC62" s="6">
        <f t="shared" si="4"/>
        <v>1</v>
      </c>
      <c r="BD62" s="6" t="str">
        <f t="shared" si="5"/>
        <v>#VALUE!</v>
      </c>
      <c r="BE62" s="6">
        <v>168.0</v>
      </c>
    </row>
    <row r="63" ht="84.75" customHeight="1">
      <c r="A63" s="34">
        <f t="shared" si="1"/>
        <v>218856.96</v>
      </c>
      <c r="B63" s="35" t="str">
        <f t="shared" si="2"/>
        <v>http://helpstore.shop/keyword/PECCATI </v>
      </c>
      <c r="C63" s="36"/>
      <c r="D63" s="30"/>
      <c r="E63" s="37">
        <f t="shared" si="3"/>
        <v>0</v>
      </c>
      <c r="F63" s="6"/>
      <c r="G63" s="6"/>
      <c r="H63" s="6"/>
      <c r="I63" s="6">
        <v>2.0</v>
      </c>
      <c r="J63" s="6" t="s">
        <v>233</v>
      </c>
      <c r="K63" s="6"/>
      <c r="L63" s="6"/>
      <c r="M63" s="6"/>
      <c r="N63" s="6"/>
      <c r="O63" s="6"/>
      <c r="P63" s="6"/>
      <c r="Q63" s="6" t="s">
        <v>234</v>
      </c>
      <c r="R63" s="6" t="s">
        <v>235</v>
      </c>
      <c r="S63" s="6" t="s">
        <v>213</v>
      </c>
      <c r="T63" s="6" t="s">
        <v>86</v>
      </c>
      <c r="U63" s="6" t="s">
        <v>236</v>
      </c>
      <c r="V63" s="6" t="s">
        <v>65</v>
      </c>
      <c r="W63" s="6" t="s">
        <v>61</v>
      </c>
      <c r="X63" s="6" t="s">
        <v>19</v>
      </c>
      <c r="Y63" s="38"/>
      <c r="Z63" s="38"/>
      <c r="AA63" s="38"/>
      <c r="AB63" s="6">
        <v>1.0</v>
      </c>
      <c r="AC63" s="38"/>
      <c r="AD63" s="38"/>
      <c r="AE63" s="38"/>
      <c r="AF63" s="38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6"/>
      <c r="BC63" s="6">
        <f t="shared" si="4"/>
        <v>1</v>
      </c>
      <c r="BD63" s="6" t="str">
        <f t="shared" si="5"/>
        <v>#VALUE!</v>
      </c>
      <c r="BE63" s="6">
        <v>168.0</v>
      </c>
    </row>
    <row r="64" ht="84.75" customHeight="1">
      <c r="A64" s="34">
        <f t="shared" si="1"/>
        <v>98145.6</v>
      </c>
      <c r="B64" s="35" t="str">
        <f t="shared" si="2"/>
        <v>http://helpstore.shop/keyword/MEMO </v>
      </c>
      <c r="C64" s="36"/>
      <c r="D64" s="30"/>
      <c r="E64" s="37">
        <f t="shared" si="3"/>
        <v>0</v>
      </c>
      <c r="F64" s="6"/>
      <c r="G64" s="6"/>
      <c r="H64" s="6"/>
      <c r="I64" s="6">
        <v>2.0</v>
      </c>
      <c r="J64" s="6" t="s">
        <v>237</v>
      </c>
      <c r="K64" s="6"/>
      <c r="L64" s="6"/>
      <c r="M64" s="6"/>
      <c r="N64" s="6"/>
      <c r="O64" s="6"/>
      <c r="P64" s="6"/>
      <c r="Q64" s="6" t="s">
        <v>238</v>
      </c>
      <c r="R64" s="6" t="s">
        <v>239</v>
      </c>
      <c r="S64" s="6" t="s">
        <v>213</v>
      </c>
      <c r="T64" s="6" t="s">
        <v>92</v>
      </c>
      <c r="U64" s="6" t="s">
        <v>240</v>
      </c>
      <c r="V64" s="6" t="s">
        <v>241</v>
      </c>
      <c r="W64" s="6" t="s">
        <v>61</v>
      </c>
      <c r="X64" s="6" t="s">
        <v>19</v>
      </c>
      <c r="Y64" s="38"/>
      <c r="Z64" s="38"/>
      <c r="AA64" s="38"/>
      <c r="AB64" s="38"/>
      <c r="AC64" s="38"/>
      <c r="AD64" s="6">
        <v>1.0</v>
      </c>
      <c r="AE64" s="38"/>
      <c r="AF64" s="38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  <c r="AR64" s="38"/>
      <c r="AS64" s="38"/>
      <c r="AT64" s="38"/>
      <c r="AU64" s="38"/>
      <c r="AV64" s="38"/>
      <c r="AW64" s="38"/>
      <c r="AX64" s="38"/>
      <c r="AY64" s="38"/>
      <c r="AZ64" s="38"/>
      <c r="BA64" s="38"/>
      <c r="BB64" s="6"/>
      <c r="BC64" s="6">
        <f t="shared" si="4"/>
        <v>1</v>
      </c>
      <c r="BD64" s="6" t="str">
        <f t="shared" si="5"/>
        <v>#VALUE!</v>
      </c>
      <c r="BE64" s="6">
        <v>168.0</v>
      </c>
    </row>
    <row r="65" ht="84.75" customHeight="1">
      <c r="A65" s="34">
        <f t="shared" si="1"/>
        <v>100000.32</v>
      </c>
      <c r="B65" s="35" t="str">
        <f t="shared" si="2"/>
        <v>http://helpstore.shop/keyword/LONZA </v>
      </c>
      <c r="C65" s="36"/>
      <c r="D65" s="30"/>
      <c r="E65" s="37">
        <f t="shared" si="3"/>
        <v>0</v>
      </c>
      <c r="F65" s="6"/>
      <c r="G65" s="6"/>
      <c r="H65" s="6"/>
      <c r="I65" s="6">
        <v>2.0</v>
      </c>
      <c r="J65" s="6" t="s">
        <v>242</v>
      </c>
      <c r="K65" s="6"/>
      <c r="L65" s="6"/>
      <c r="M65" s="6"/>
      <c r="N65" s="6"/>
      <c r="O65" s="6"/>
      <c r="P65" s="6"/>
      <c r="Q65" s="6" t="s">
        <v>243</v>
      </c>
      <c r="R65" s="6" t="s">
        <v>244</v>
      </c>
      <c r="S65" s="6" t="s">
        <v>213</v>
      </c>
      <c r="T65" s="6" t="s">
        <v>105</v>
      </c>
      <c r="U65" s="6" t="s">
        <v>245</v>
      </c>
      <c r="V65" s="6" t="s">
        <v>145</v>
      </c>
      <c r="W65" s="6" t="s">
        <v>61</v>
      </c>
      <c r="X65" s="6" t="s">
        <v>19</v>
      </c>
      <c r="Y65" s="38"/>
      <c r="Z65" s="38"/>
      <c r="AA65" s="38"/>
      <c r="AB65" s="38"/>
      <c r="AC65" s="6">
        <v>1.0</v>
      </c>
      <c r="AD65" s="38"/>
      <c r="AE65" s="38"/>
      <c r="AF65" s="38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6"/>
      <c r="BC65" s="6">
        <f t="shared" si="4"/>
        <v>1</v>
      </c>
      <c r="BD65" s="6" t="str">
        <f t="shared" si="5"/>
        <v>#VALUE!</v>
      </c>
      <c r="BE65" s="6">
        <v>168.0</v>
      </c>
    </row>
    <row r="66" ht="84.75" customHeight="1">
      <c r="A66" s="34">
        <f t="shared" si="1"/>
        <v>92272.32</v>
      </c>
      <c r="B66" s="35" t="str">
        <f t="shared" si="2"/>
        <v>http://helpstore.shop/keyword/KURT </v>
      </c>
      <c r="C66" s="36"/>
      <c r="D66" s="30"/>
      <c r="E66" s="37">
        <f t="shared" si="3"/>
        <v>0</v>
      </c>
      <c r="F66" s="6"/>
      <c r="G66" s="6"/>
      <c r="H66" s="6"/>
      <c r="I66" s="6">
        <v>2.0</v>
      </c>
      <c r="J66" s="6" t="s">
        <v>242</v>
      </c>
      <c r="K66" s="6"/>
      <c r="L66" s="6"/>
      <c r="M66" s="6"/>
      <c r="N66" s="6"/>
      <c r="O66" s="6"/>
      <c r="P66" s="6"/>
      <c r="Q66" s="6" t="s">
        <v>246</v>
      </c>
      <c r="R66" s="6" t="s">
        <v>247</v>
      </c>
      <c r="S66" s="6" t="s">
        <v>213</v>
      </c>
      <c r="T66" s="6" t="s">
        <v>70</v>
      </c>
      <c r="U66" s="6" t="s">
        <v>248</v>
      </c>
      <c r="V66" s="6"/>
      <c r="W66" s="6" t="s">
        <v>61</v>
      </c>
      <c r="X66" s="6" t="s">
        <v>19</v>
      </c>
      <c r="Y66" s="38"/>
      <c r="Z66" s="38"/>
      <c r="AA66" s="6">
        <v>1.0</v>
      </c>
      <c r="AB66" s="6">
        <v>1.0</v>
      </c>
      <c r="AC66" s="6">
        <v>1.0</v>
      </c>
      <c r="AD66" s="38"/>
      <c r="AE66" s="38"/>
      <c r="AF66" s="38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  <c r="AR66" s="38"/>
      <c r="AS66" s="38"/>
      <c r="AT66" s="38"/>
      <c r="AU66" s="38"/>
      <c r="AV66" s="38"/>
      <c r="AW66" s="38"/>
      <c r="AX66" s="38"/>
      <c r="AY66" s="38"/>
      <c r="AZ66" s="38"/>
      <c r="BA66" s="38"/>
      <c r="BB66" s="6"/>
      <c r="BC66" s="6">
        <f t="shared" si="4"/>
        <v>3</v>
      </c>
      <c r="BD66" s="6" t="str">
        <f t="shared" si="5"/>
        <v>#VALUE!</v>
      </c>
      <c r="BE66" s="6">
        <v>168.0</v>
      </c>
    </row>
    <row r="67" ht="84.75" customHeight="1">
      <c r="A67" s="34">
        <f t="shared" si="1"/>
        <v>157651.2</v>
      </c>
      <c r="B67" s="35" t="str">
        <f t="shared" si="2"/>
        <v>http://helpstore.shop/keyword/ESTONIA </v>
      </c>
      <c r="C67" s="36"/>
      <c r="D67" s="30"/>
      <c r="E67" s="37">
        <f t="shared" si="3"/>
        <v>0</v>
      </c>
      <c r="F67" s="6"/>
      <c r="G67" s="6"/>
      <c r="H67" s="6"/>
      <c r="I67" s="6">
        <v>2.0</v>
      </c>
      <c r="J67" s="6" t="s">
        <v>242</v>
      </c>
      <c r="K67" s="6"/>
      <c r="L67" s="6"/>
      <c r="M67" s="6"/>
      <c r="N67" s="6"/>
      <c r="O67" s="6"/>
      <c r="P67" s="6"/>
      <c r="Q67" s="6" t="s">
        <v>249</v>
      </c>
      <c r="R67" s="6" t="s">
        <v>250</v>
      </c>
      <c r="S67" s="6" t="s">
        <v>213</v>
      </c>
      <c r="T67" s="6" t="s">
        <v>105</v>
      </c>
      <c r="U67" s="6" t="s">
        <v>251</v>
      </c>
      <c r="V67" s="6" t="s">
        <v>241</v>
      </c>
      <c r="W67" s="6" t="s">
        <v>61</v>
      </c>
      <c r="X67" s="6" t="s">
        <v>19</v>
      </c>
      <c r="Y67" s="38"/>
      <c r="Z67" s="38"/>
      <c r="AA67" s="6">
        <v>1.0</v>
      </c>
      <c r="AB67" s="6">
        <v>2.0</v>
      </c>
      <c r="AC67" s="6">
        <v>2.0</v>
      </c>
      <c r="AD67" s="6">
        <v>1.0</v>
      </c>
      <c r="AE67" s="38"/>
      <c r="AF67" s="38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  <c r="AR67" s="38"/>
      <c r="AS67" s="38"/>
      <c r="AT67" s="38"/>
      <c r="AU67" s="38"/>
      <c r="AV67" s="38"/>
      <c r="AW67" s="38"/>
      <c r="AX67" s="38"/>
      <c r="AY67" s="38"/>
      <c r="AZ67" s="38"/>
      <c r="BA67" s="38"/>
      <c r="BB67" s="6"/>
      <c r="BC67" s="6">
        <f t="shared" si="4"/>
        <v>6</v>
      </c>
      <c r="BD67" s="6">
        <f t="shared" si="5"/>
        <v>612</v>
      </c>
      <c r="BE67" s="6">
        <v>168.0</v>
      </c>
    </row>
    <row r="68" ht="84.75" customHeight="1">
      <c r="A68" s="34">
        <f t="shared" si="1"/>
        <v>145750.08</v>
      </c>
      <c r="B68" s="35" t="str">
        <f t="shared" si="2"/>
        <v>http://helpstore.shop/keyword/VERTIGO </v>
      </c>
      <c r="C68" s="36"/>
      <c r="D68" s="30"/>
      <c r="E68" s="37">
        <f t="shared" si="3"/>
        <v>0</v>
      </c>
      <c r="F68" s="6"/>
      <c r="G68" s="6"/>
      <c r="H68" s="6"/>
      <c r="I68" s="6">
        <v>2.0</v>
      </c>
      <c r="J68" s="6" t="s">
        <v>242</v>
      </c>
      <c r="K68" s="6"/>
      <c r="L68" s="6"/>
      <c r="M68" s="6"/>
      <c r="N68" s="6"/>
      <c r="O68" s="6"/>
      <c r="P68" s="6"/>
      <c r="Q68" s="6" t="s">
        <v>252</v>
      </c>
      <c r="R68" s="6" t="s">
        <v>253</v>
      </c>
      <c r="S68" s="6" t="s">
        <v>213</v>
      </c>
      <c r="T68" s="6" t="s">
        <v>105</v>
      </c>
      <c r="U68" s="6" t="s">
        <v>254</v>
      </c>
      <c r="V68" s="6" t="s">
        <v>76</v>
      </c>
      <c r="W68" s="6" t="s">
        <v>61</v>
      </c>
      <c r="X68" s="6" t="s">
        <v>19</v>
      </c>
      <c r="Y68" s="38"/>
      <c r="Z68" s="38"/>
      <c r="AA68" s="38"/>
      <c r="AB68" s="38"/>
      <c r="AC68" s="38"/>
      <c r="AD68" s="38"/>
      <c r="AE68" s="6">
        <v>1.0</v>
      </c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6"/>
      <c r="BC68" s="6">
        <f t="shared" si="4"/>
        <v>1</v>
      </c>
      <c r="BD68" s="6" t="str">
        <f t="shared" si="5"/>
        <v>#VALUE!</v>
      </c>
      <c r="BE68" s="6">
        <v>168.0</v>
      </c>
    </row>
    <row r="69" ht="84.75" customHeight="1">
      <c r="A69" s="34">
        <f t="shared" si="1"/>
        <v>50541.12</v>
      </c>
      <c r="B69" s="35" t="str">
        <f t="shared" si="2"/>
        <v>http://helpstore.shop/keyword/CHOPIN </v>
      </c>
      <c r="C69" s="36"/>
      <c r="D69" s="30"/>
      <c r="E69" s="37">
        <f t="shared" si="3"/>
        <v>0</v>
      </c>
      <c r="F69" s="6"/>
      <c r="G69" s="6"/>
      <c r="H69" s="6"/>
      <c r="I69" s="6">
        <v>2.0</v>
      </c>
      <c r="J69" s="6" t="s">
        <v>255</v>
      </c>
      <c r="K69" s="6"/>
      <c r="L69" s="6"/>
      <c r="M69" s="6"/>
      <c r="N69" s="6"/>
      <c r="O69" s="6"/>
      <c r="P69" s="6"/>
      <c r="Q69" s="6" t="s">
        <v>256</v>
      </c>
      <c r="R69" s="6" t="s">
        <v>257</v>
      </c>
      <c r="S69" s="6" t="s">
        <v>213</v>
      </c>
      <c r="T69" s="6" t="s">
        <v>92</v>
      </c>
      <c r="U69" s="6" t="s">
        <v>258</v>
      </c>
      <c r="V69" s="6" t="s">
        <v>145</v>
      </c>
      <c r="W69" s="6" t="s">
        <v>61</v>
      </c>
      <c r="X69" s="6" t="s">
        <v>7</v>
      </c>
      <c r="Y69" s="38"/>
      <c r="Z69" s="38"/>
      <c r="AA69" s="38"/>
      <c r="AB69" s="6">
        <v>1.0</v>
      </c>
      <c r="AC69" s="6">
        <v>1.0</v>
      </c>
      <c r="AD69" s="6">
        <v>1.0</v>
      </c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6"/>
      <c r="BC69" s="6">
        <f t="shared" si="4"/>
        <v>3</v>
      </c>
      <c r="BD69" s="6" t="str">
        <f t="shared" si="5"/>
        <v>#VALUE!</v>
      </c>
      <c r="BE69" s="6">
        <v>168.0</v>
      </c>
    </row>
    <row r="70" ht="84.75" customHeight="1">
      <c r="A70" s="34">
        <f t="shared" si="1"/>
        <v>50541.12</v>
      </c>
      <c r="B70" s="35" t="str">
        <f t="shared" si="2"/>
        <v>http://helpstore.shop/keyword/CHOPIN </v>
      </c>
      <c r="C70" s="36"/>
      <c r="D70" s="30"/>
      <c r="E70" s="37">
        <f t="shared" si="3"/>
        <v>0</v>
      </c>
      <c r="F70" s="6"/>
      <c r="G70" s="6"/>
      <c r="H70" s="6"/>
      <c r="I70" s="6">
        <v>2.0</v>
      </c>
      <c r="J70" s="6" t="s">
        <v>255</v>
      </c>
      <c r="K70" s="6"/>
      <c r="L70" s="6"/>
      <c r="M70" s="6"/>
      <c r="N70" s="6"/>
      <c r="O70" s="6"/>
      <c r="P70" s="6"/>
      <c r="Q70" s="6" t="s">
        <v>256</v>
      </c>
      <c r="R70" s="6" t="s">
        <v>257</v>
      </c>
      <c r="S70" s="6" t="s">
        <v>213</v>
      </c>
      <c r="T70" s="6" t="s">
        <v>92</v>
      </c>
      <c r="U70" s="6" t="s">
        <v>259</v>
      </c>
      <c r="V70" s="6" t="s">
        <v>76</v>
      </c>
      <c r="W70" s="6" t="s">
        <v>61</v>
      </c>
      <c r="X70" s="6" t="s">
        <v>7</v>
      </c>
      <c r="Y70" s="38"/>
      <c r="Z70" s="38"/>
      <c r="AA70" s="38"/>
      <c r="AB70" s="6">
        <v>1.0</v>
      </c>
      <c r="AC70" s="6">
        <v>2.0</v>
      </c>
      <c r="AD70" s="6">
        <v>1.0</v>
      </c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6"/>
      <c r="BC70" s="6">
        <f t="shared" si="4"/>
        <v>4</v>
      </c>
      <c r="BD70" s="6" t="str">
        <f t="shared" si="5"/>
        <v>#VALUE!</v>
      </c>
      <c r="BE70" s="6">
        <v>168.0</v>
      </c>
    </row>
    <row r="71" ht="84.75" customHeight="1">
      <c r="A71" s="34">
        <f t="shared" si="1"/>
        <v>104173.44</v>
      </c>
      <c r="B71" s="35" t="str">
        <f t="shared" si="2"/>
        <v>http://helpstore.shop/keyword/ELOISA </v>
      </c>
      <c r="C71" s="36"/>
      <c r="D71" s="30"/>
      <c r="E71" s="37">
        <f t="shared" si="3"/>
        <v>0</v>
      </c>
      <c r="F71" s="6"/>
      <c r="G71" s="6"/>
      <c r="H71" s="6"/>
      <c r="I71" s="6">
        <v>2.0</v>
      </c>
      <c r="J71" s="6" t="s">
        <v>255</v>
      </c>
      <c r="K71" s="6"/>
      <c r="L71" s="6"/>
      <c r="M71" s="6"/>
      <c r="N71" s="6"/>
      <c r="O71" s="6"/>
      <c r="P71" s="6"/>
      <c r="Q71" s="6" t="s">
        <v>260</v>
      </c>
      <c r="R71" s="6" t="s">
        <v>261</v>
      </c>
      <c r="S71" s="6" t="s">
        <v>213</v>
      </c>
      <c r="T71" s="6" t="s">
        <v>262</v>
      </c>
      <c r="U71" s="6" t="s">
        <v>263</v>
      </c>
      <c r="V71" s="6" t="s">
        <v>76</v>
      </c>
      <c r="W71" s="6" t="s">
        <v>61</v>
      </c>
      <c r="X71" s="6" t="s">
        <v>7</v>
      </c>
      <c r="Y71" s="38"/>
      <c r="Z71" s="38"/>
      <c r="AA71" s="6">
        <v>1.0</v>
      </c>
      <c r="AB71" s="38"/>
      <c r="AC71" s="38"/>
      <c r="AD71" s="6">
        <v>1.0</v>
      </c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6"/>
      <c r="BC71" s="6">
        <f t="shared" si="4"/>
        <v>2</v>
      </c>
      <c r="BD71" s="6" t="str">
        <f t="shared" si="5"/>
        <v>#VALUE!</v>
      </c>
      <c r="BE71" s="6">
        <v>168.0</v>
      </c>
    </row>
    <row r="72" ht="84.75" customHeight="1">
      <c r="A72" s="34">
        <f t="shared" si="1"/>
        <v>195672.96</v>
      </c>
      <c r="B72" s="35" t="str">
        <f t="shared" si="2"/>
        <v>http://helpstore.shop/keyword/ZIBETTO </v>
      </c>
      <c r="C72" s="36"/>
      <c r="D72" s="30"/>
      <c r="E72" s="37">
        <f t="shared" si="3"/>
        <v>0</v>
      </c>
      <c r="F72" s="6"/>
      <c r="G72" s="6"/>
      <c r="H72" s="6"/>
      <c r="I72" s="6">
        <v>2.0</v>
      </c>
      <c r="J72" s="6" t="s">
        <v>264</v>
      </c>
      <c r="K72" s="6"/>
      <c r="L72" s="6"/>
      <c r="M72" s="6"/>
      <c r="N72" s="6"/>
      <c r="O72" s="6"/>
      <c r="P72" s="6"/>
      <c r="Q72" s="6" t="s">
        <v>265</v>
      </c>
      <c r="R72" s="6" t="s">
        <v>266</v>
      </c>
      <c r="S72" s="6" t="s">
        <v>267</v>
      </c>
      <c r="T72" s="6" t="s">
        <v>268</v>
      </c>
      <c r="U72" s="6" t="s">
        <v>269</v>
      </c>
      <c r="V72" s="6" t="s">
        <v>124</v>
      </c>
      <c r="W72" s="6" t="s">
        <v>61</v>
      </c>
      <c r="X72" s="6" t="s">
        <v>19</v>
      </c>
      <c r="Y72" s="38"/>
      <c r="Z72" s="38"/>
      <c r="AA72" s="38"/>
      <c r="AB72" s="38"/>
      <c r="AC72" s="38"/>
      <c r="AD72" s="6">
        <v>1.0</v>
      </c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6"/>
      <c r="BC72" s="6">
        <f t="shared" si="4"/>
        <v>1</v>
      </c>
      <c r="BD72" s="6" t="str">
        <f t="shared" si="5"/>
        <v>#VALUE!</v>
      </c>
      <c r="BE72" s="6">
        <v>168.0</v>
      </c>
    </row>
    <row r="73" ht="84.75" customHeight="1">
      <c r="A73" s="34">
        <f t="shared" si="1"/>
        <v>225348.48</v>
      </c>
      <c r="B73" s="35" t="str">
        <f t="shared" si="2"/>
        <v>http://helpstore.shop/keyword/SUEZ </v>
      </c>
      <c r="C73" s="36"/>
      <c r="D73" s="30"/>
      <c r="E73" s="37">
        <f t="shared" si="3"/>
        <v>0</v>
      </c>
      <c r="F73" s="6"/>
      <c r="G73" s="6"/>
      <c r="H73" s="6"/>
      <c r="I73" s="6">
        <v>2.0</v>
      </c>
      <c r="J73" s="6" t="s">
        <v>270</v>
      </c>
      <c r="K73" s="6"/>
      <c r="L73" s="6"/>
      <c r="M73" s="6"/>
      <c r="N73" s="6"/>
      <c r="O73" s="6"/>
      <c r="P73" s="6"/>
      <c r="Q73" s="6" t="s">
        <v>271</v>
      </c>
      <c r="R73" s="6" t="s">
        <v>272</v>
      </c>
      <c r="S73" s="6" t="s">
        <v>273</v>
      </c>
      <c r="T73" s="6" t="s">
        <v>70</v>
      </c>
      <c r="U73" s="6" t="s">
        <v>274</v>
      </c>
      <c r="V73" s="6" t="s">
        <v>145</v>
      </c>
      <c r="W73" s="6" t="s">
        <v>61</v>
      </c>
      <c r="X73" s="6" t="s">
        <v>19</v>
      </c>
      <c r="Y73" s="38"/>
      <c r="Z73" s="38"/>
      <c r="AA73" s="38"/>
      <c r="AB73" s="38"/>
      <c r="AC73" s="38"/>
      <c r="AD73" s="38"/>
      <c r="AE73" s="6">
        <v>1.0</v>
      </c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6"/>
      <c r="BC73" s="6">
        <f t="shared" si="4"/>
        <v>1</v>
      </c>
      <c r="BD73" s="6" t="str">
        <f t="shared" si="5"/>
        <v>#VALUE!</v>
      </c>
      <c r="BE73" s="6">
        <v>168.0</v>
      </c>
    </row>
    <row r="74" ht="84.75" customHeight="1">
      <c r="A74" s="34">
        <f t="shared" si="1"/>
        <v>94590.72</v>
      </c>
      <c r="B74" s="35" t="str">
        <f t="shared" si="2"/>
        <v>http://helpstore.shop/keyword/MUSCARI </v>
      </c>
      <c r="C74" s="36"/>
      <c r="D74" s="30"/>
      <c r="E74" s="37">
        <f t="shared" si="3"/>
        <v>0</v>
      </c>
      <c r="F74" s="6"/>
      <c r="G74" s="6"/>
      <c r="H74" s="6"/>
      <c r="I74" s="6">
        <v>2.0</v>
      </c>
      <c r="J74" s="6" t="s">
        <v>275</v>
      </c>
      <c r="K74" s="6"/>
      <c r="L74" s="6"/>
      <c r="M74" s="6"/>
      <c r="N74" s="6"/>
      <c r="O74" s="6"/>
      <c r="P74" s="6"/>
      <c r="Q74" s="6" t="s">
        <v>276</v>
      </c>
      <c r="R74" s="6" t="s">
        <v>277</v>
      </c>
      <c r="S74" s="6" t="s">
        <v>273</v>
      </c>
      <c r="T74" s="6" t="s">
        <v>278</v>
      </c>
      <c r="U74" s="6" t="s">
        <v>279</v>
      </c>
      <c r="V74" s="6" t="s">
        <v>280</v>
      </c>
      <c r="W74" s="6" t="s">
        <v>61</v>
      </c>
      <c r="X74" s="6" t="s">
        <v>19</v>
      </c>
      <c r="Y74" s="38"/>
      <c r="Z74" s="38"/>
      <c r="AA74" s="38"/>
      <c r="AB74" s="38"/>
      <c r="AC74" s="38"/>
      <c r="AD74" s="38"/>
      <c r="AE74" s="6">
        <v>1.0</v>
      </c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6"/>
      <c r="BC74" s="6">
        <f t="shared" si="4"/>
        <v>1</v>
      </c>
      <c r="BD74" s="6" t="str">
        <f t="shared" si="5"/>
        <v>#VALUE!</v>
      </c>
      <c r="BE74" s="6">
        <v>168.0</v>
      </c>
    </row>
    <row r="75" ht="84.75" customHeight="1">
      <c r="A75" s="34">
        <f t="shared" si="1"/>
        <v>534468.48</v>
      </c>
      <c r="B75" s="35" t="str">
        <f t="shared" si="2"/>
        <v>http://helpstore.shop/keyword/3VENACO </v>
      </c>
      <c r="C75" s="36"/>
      <c r="D75" s="30"/>
      <c r="E75" s="37">
        <f t="shared" si="3"/>
        <v>0</v>
      </c>
      <c r="F75" s="6"/>
      <c r="G75" s="6"/>
      <c r="H75" s="6"/>
      <c r="I75" s="6">
        <v>2.0</v>
      </c>
      <c r="J75" s="6" t="s">
        <v>281</v>
      </c>
      <c r="K75" s="6"/>
      <c r="L75" s="6"/>
      <c r="M75" s="6"/>
      <c r="N75" s="6"/>
      <c r="O75" s="6"/>
      <c r="P75" s="6"/>
      <c r="Q75" s="6" t="s">
        <v>73</v>
      </c>
      <c r="R75" s="6" t="s">
        <v>74</v>
      </c>
      <c r="S75" s="6" t="s">
        <v>273</v>
      </c>
      <c r="T75" s="6" t="s">
        <v>148</v>
      </c>
      <c r="U75" s="6" t="s">
        <v>282</v>
      </c>
      <c r="V75" s="6" t="s">
        <v>283</v>
      </c>
      <c r="W75" s="6" t="s">
        <v>61</v>
      </c>
      <c r="X75" s="6" t="s">
        <v>19</v>
      </c>
      <c r="Y75" s="38"/>
      <c r="Z75" s="38"/>
      <c r="AA75" s="6">
        <v>1.0</v>
      </c>
      <c r="AB75" s="6">
        <v>1.0</v>
      </c>
      <c r="AC75" s="6">
        <v>1.0</v>
      </c>
      <c r="AD75" s="6">
        <v>1.0</v>
      </c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6"/>
      <c r="BC75" s="6">
        <f t="shared" si="4"/>
        <v>4</v>
      </c>
      <c r="BD75" s="6" t="str">
        <f t="shared" si="5"/>
        <v>#VALUE!</v>
      </c>
      <c r="BE75" s="6">
        <v>168.0</v>
      </c>
    </row>
    <row r="76" ht="84.75" customHeight="1">
      <c r="A76" s="34">
        <f t="shared" si="1"/>
        <v>475117.44</v>
      </c>
      <c r="B76" s="35" t="str">
        <f t="shared" si="2"/>
        <v>http://helpstore.shop/keyword/FAZIO </v>
      </c>
      <c r="C76" s="36"/>
      <c r="D76" s="30"/>
      <c r="E76" s="37">
        <f t="shared" si="3"/>
        <v>0</v>
      </c>
      <c r="F76" s="6"/>
      <c r="G76" s="6"/>
      <c r="H76" s="6"/>
      <c r="I76" s="6">
        <v>2.0</v>
      </c>
      <c r="J76" s="6" t="s">
        <v>281</v>
      </c>
      <c r="K76" s="6"/>
      <c r="L76" s="6"/>
      <c r="M76" s="6"/>
      <c r="N76" s="6"/>
      <c r="O76" s="6"/>
      <c r="P76" s="6"/>
      <c r="Q76" s="6" t="s">
        <v>284</v>
      </c>
      <c r="R76" s="6" t="s">
        <v>285</v>
      </c>
      <c r="S76" s="6" t="s">
        <v>273</v>
      </c>
      <c r="T76" s="6" t="s">
        <v>58</v>
      </c>
      <c r="U76" s="6" t="s">
        <v>286</v>
      </c>
      <c r="V76" s="6" t="s">
        <v>287</v>
      </c>
      <c r="W76" s="6" t="s">
        <v>61</v>
      </c>
      <c r="X76" s="6" t="s">
        <v>19</v>
      </c>
      <c r="Y76" s="38"/>
      <c r="Z76" s="38"/>
      <c r="AA76" s="38"/>
      <c r="AB76" s="6">
        <v>1.0</v>
      </c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6"/>
      <c r="BC76" s="6">
        <f t="shared" si="4"/>
        <v>1</v>
      </c>
      <c r="BD76" s="6" t="str">
        <f t="shared" si="5"/>
        <v>#VALUE!</v>
      </c>
      <c r="BE76" s="6">
        <v>168.0</v>
      </c>
    </row>
    <row r="77" ht="84.75" customHeight="1">
      <c r="A77" s="34">
        <f t="shared" si="1"/>
        <v>475117.44</v>
      </c>
      <c r="B77" s="35" t="str">
        <f t="shared" si="2"/>
        <v>http://helpstore.shop/keyword/FAZIO </v>
      </c>
      <c r="C77" s="36"/>
      <c r="D77" s="30"/>
      <c r="E77" s="37">
        <f t="shared" si="3"/>
        <v>0</v>
      </c>
      <c r="F77" s="6"/>
      <c r="G77" s="6"/>
      <c r="H77" s="6"/>
      <c r="I77" s="6">
        <v>2.0</v>
      </c>
      <c r="J77" s="6" t="s">
        <v>281</v>
      </c>
      <c r="K77" s="6"/>
      <c r="L77" s="6"/>
      <c r="M77" s="6"/>
      <c r="N77" s="6"/>
      <c r="O77" s="6"/>
      <c r="P77" s="6"/>
      <c r="Q77" s="6" t="s">
        <v>284</v>
      </c>
      <c r="R77" s="6" t="s">
        <v>288</v>
      </c>
      <c r="S77" s="6" t="s">
        <v>273</v>
      </c>
      <c r="T77" s="6" t="s">
        <v>58</v>
      </c>
      <c r="U77" s="6" t="s">
        <v>289</v>
      </c>
      <c r="V77" s="6" t="s">
        <v>76</v>
      </c>
      <c r="W77" s="6" t="s">
        <v>61</v>
      </c>
      <c r="X77" s="6" t="s">
        <v>19</v>
      </c>
      <c r="Y77" s="38"/>
      <c r="Z77" s="38"/>
      <c r="AA77" s="38"/>
      <c r="AB77" s="6">
        <v>1.0</v>
      </c>
      <c r="AC77" s="38"/>
      <c r="AD77" s="6">
        <v>2.0</v>
      </c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6"/>
      <c r="BC77" s="6">
        <f t="shared" si="4"/>
        <v>3</v>
      </c>
      <c r="BD77" s="6" t="str">
        <f t="shared" si="5"/>
        <v>#VALUE!</v>
      </c>
      <c r="BE77" s="6">
        <v>168.0</v>
      </c>
    </row>
    <row r="78" ht="84.75" customHeight="1">
      <c r="A78" s="34">
        <f t="shared" si="1"/>
        <v>415611.84</v>
      </c>
      <c r="B78" s="35" t="str">
        <f t="shared" si="2"/>
        <v>http://helpstore.shop/keyword/BOARIO </v>
      </c>
      <c r="C78" s="36"/>
      <c r="D78" s="30"/>
      <c r="E78" s="37">
        <f t="shared" si="3"/>
        <v>0</v>
      </c>
      <c r="F78" s="6"/>
      <c r="G78" s="6"/>
      <c r="H78" s="6"/>
      <c r="I78" s="6">
        <v>2.0</v>
      </c>
      <c r="J78" s="6" t="s">
        <v>281</v>
      </c>
      <c r="K78" s="6"/>
      <c r="L78" s="6"/>
      <c r="M78" s="6"/>
      <c r="N78" s="6"/>
      <c r="O78" s="6"/>
      <c r="P78" s="6"/>
      <c r="Q78" s="6" t="s">
        <v>290</v>
      </c>
      <c r="R78" s="6" t="s">
        <v>291</v>
      </c>
      <c r="S78" s="6" t="s">
        <v>273</v>
      </c>
      <c r="T78" s="6" t="s">
        <v>58</v>
      </c>
      <c r="U78" s="6" t="s">
        <v>292</v>
      </c>
      <c r="V78" s="6"/>
      <c r="W78" s="6" t="s">
        <v>61</v>
      </c>
      <c r="X78" s="6" t="s">
        <v>19</v>
      </c>
      <c r="Y78" s="38"/>
      <c r="Z78" s="38"/>
      <c r="AA78" s="38"/>
      <c r="AB78" s="38"/>
      <c r="AC78" s="6">
        <v>1.0</v>
      </c>
      <c r="AD78" s="6">
        <v>1.0</v>
      </c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6"/>
      <c r="BC78" s="6">
        <f t="shared" si="4"/>
        <v>2</v>
      </c>
      <c r="BD78" s="6" t="str">
        <f t="shared" si="5"/>
        <v>#VALUE!</v>
      </c>
      <c r="BE78" s="6">
        <v>168.0</v>
      </c>
    </row>
    <row r="79" ht="84.75" customHeight="1">
      <c r="A79" s="34">
        <f t="shared" si="1"/>
        <v>219475.2</v>
      </c>
      <c r="B79" s="35" t="str">
        <f t="shared" si="2"/>
        <v>http://helpstore.shop/keyword/DEMETRA </v>
      </c>
      <c r="C79" s="36"/>
      <c r="D79" s="30"/>
      <c r="E79" s="37">
        <f t="shared" si="3"/>
        <v>0</v>
      </c>
      <c r="F79" s="6"/>
      <c r="G79" s="6"/>
      <c r="H79" s="6"/>
      <c r="I79" s="6">
        <v>2.0</v>
      </c>
      <c r="J79" s="6" t="s">
        <v>281</v>
      </c>
      <c r="K79" s="6"/>
      <c r="L79" s="6"/>
      <c r="M79" s="6"/>
      <c r="N79" s="6"/>
      <c r="O79" s="6"/>
      <c r="P79" s="6"/>
      <c r="Q79" s="6" t="s">
        <v>293</v>
      </c>
      <c r="R79" s="6" t="s">
        <v>294</v>
      </c>
      <c r="S79" s="6" t="s">
        <v>273</v>
      </c>
      <c r="T79" s="6" t="s">
        <v>58</v>
      </c>
      <c r="U79" s="6" t="s">
        <v>295</v>
      </c>
      <c r="V79" s="6" t="s">
        <v>296</v>
      </c>
      <c r="W79" s="6" t="s">
        <v>61</v>
      </c>
      <c r="X79" s="6" t="s">
        <v>19</v>
      </c>
      <c r="Y79" s="38"/>
      <c r="Z79" s="38"/>
      <c r="AA79" s="38"/>
      <c r="AB79" s="38"/>
      <c r="AC79" s="38"/>
      <c r="AD79" s="6">
        <v>1.0</v>
      </c>
      <c r="AE79" s="6">
        <v>1.0</v>
      </c>
      <c r="AF79" s="6">
        <v>1.0</v>
      </c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6"/>
      <c r="BC79" s="6">
        <f t="shared" si="4"/>
        <v>3</v>
      </c>
      <c r="BD79" s="6">
        <f t="shared" si="5"/>
        <v>426</v>
      </c>
      <c r="BE79" s="6">
        <v>168.0</v>
      </c>
    </row>
    <row r="80" ht="84.75" customHeight="1">
      <c r="A80" s="34">
        <f t="shared" si="1"/>
        <v>255024</v>
      </c>
      <c r="B80" s="35" t="str">
        <f t="shared" si="2"/>
        <v>http://helpstore.shop/keyword/GLAUCO </v>
      </c>
      <c r="C80" s="36"/>
      <c r="D80" s="30"/>
      <c r="E80" s="37">
        <f t="shared" si="3"/>
        <v>0</v>
      </c>
      <c r="F80" s="6"/>
      <c r="G80" s="6"/>
      <c r="H80" s="6"/>
      <c r="I80" s="6">
        <v>2.0</v>
      </c>
      <c r="J80" s="6" t="s">
        <v>297</v>
      </c>
      <c r="K80" s="6"/>
      <c r="L80" s="6"/>
      <c r="M80" s="6"/>
      <c r="N80" s="6"/>
      <c r="O80" s="6"/>
      <c r="P80" s="6"/>
      <c r="Q80" s="6" t="s">
        <v>239</v>
      </c>
      <c r="R80" s="6" t="s">
        <v>298</v>
      </c>
      <c r="S80" s="6" t="s">
        <v>273</v>
      </c>
      <c r="T80" s="6" t="s">
        <v>86</v>
      </c>
      <c r="U80" s="6" t="s">
        <v>299</v>
      </c>
      <c r="V80" s="6" t="s">
        <v>65</v>
      </c>
      <c r="W80" s="6" t="s">
        <v>61</v>
      </c>
      <c r="X80" s="6" t="s">
        <v>19</v>
      </c>
      <c r="Y80" s="38"/>
      <c r="Z80" s="38"/>
      <c r="AA80" s="38"/>
      <c r="AB80" s="6">
        <v>1.0</v>
      </c>
      <c r="AC80" s="6">
        <v>1.0</v>
      </c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6"/>
      <c r="BC80" s="6">
        <f t="shared" si="4"/>
        <v>2</v>
      </c>
      <c r="BD80" s="6">
        <f t="shared" si="5"/>
        <v>330</v>
      </c>
      <c r="BE80" s="6">
        <v>168.0</v>
      </c>
    </row>
    <row r="81" ht="84.75" customHeight="1">
      <c r="A81" s="34">
        <f t="shared" si="1"/>
        <v>100464</v>
      </c>
      <c r="B81" s="35" t="str">
        <f t="shared" si="2"/>
        <v>http://helpstore.shop/keyword/AMICA </v>
      </c>
      <c r="C81" s="36"/>
      <c r="D81" s="30"/>
      <c r="E81" s="37">
        <f t="shared" si="3"/>
        <v>0</v>
      </c>
      <c r="F81" s="6"/>
      <c r="G81" s="6"/>
      <c r="H81" s="6"/>
      <c r="I81" s="6">
        <v>2.0</v>
      </c>
      <c r="J81" s="6" t="s">
        <v>300</v>
      </c>
      <c r="K81" s="6"/>
      <c r="L81" s="6"/>
      <c r="M81" s="6"/>
      <c r="N81" s="6"/>
      <c r="O81" s="6"/>
      <c r="P81" s="6"/>
      <c r="Q81" s="6" t="s">
        <v>301</v>
      </c>
      <c r="R81" s="6" t="s">
        <v>302</v>
      </c>
      <c r="S81" s="6" t="s">
        <v>273</v>
      </c>
      <c r="T81" s="6" t="s">
        <v>92</v>
      </c>
      <c r="U81" s="6" t="s">
        <v>303</v>
      </c>
      <c r="V81" s="6" t="s">
        <v>72</v>
      </c>
      <c r="W81" s="6" t="s">
        <v>61</v>
      </c>
      <c r="X81" s="6" t="s">
        <v>7</v>
      </c>
      <c r="Y81" s="38"/>
      <c r="Z81" s="38"/>
      <c r="AA81" s="38"/>
      <c r="AB81" s="6">
        <v>1.0</v>
      </c>
      <c r="AC81" s="6">
        <v>1.0</v>
      </c>
      <c r="AD81" s="38"/>
      <c r="AE81" s="38"/>
      <c r="AF81" s="6">
        <v>1.0</v>
      </c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6"/>
      <c r="BC81" s="6">
        <f t="shared" si="4"/>
        <v>3</v>
      </c>
      <c r="BD81" s="6">
        <f t="shared" si="5"/>
        <v>195</v>
      </c>
      <c r="BE81" s="6">
        <v>168.0</v>
      </c>
    </row>
    <row r="82" ht="84.75" customHeight="1">
      <c r="A82" s="34">
        <f t="shared" si="1"/>
        <v>100464</v>
      </c>
      <c r="B82" s="35" t="str">
        <f t="shared" si="2"/>
        <v>http://helpstore.shop/keyword/AMICA </v>
      </c>
      <c r="C82" s="36"/>
      <c r="D82" s="30"/>
      <c r="E82" s="37">
        <f t="shared" si="3"/>
        <v>0</v>
      </c>
      <c r="F82" s="6"/>
      <c r="G82" s="6"/>
      <c r="H82" s="6"/>
      <c r="I82" s="6">
        <v>2.0</v>
      </c>
      <c r="J82" s="6" t="s">
        <v>300</v>
      </c>
      <c r="K82" s="6"/>
      <c r="L82" s="6"/>
      <c r="M82" s="6"/>
      <c r="N82" s="6"/>
      <c r="O82" s="6"/>
      <c r="P82" s="6"/>
      <c r="Q82" s="6" t="s">
        <v>301</v>
      </c>
      <c r="R82" s="6" t="s">
        <v>302</v>
      </c>
      <c r="S82" s="6" t="s">
        <v>273</v>
      </c>
      <c r="T82" s="6" t="s">
        <v>92</v>
      </c>
      <c r="U82" s="6" t="s">
        <v>304</v>
      </c>
      <c r="V82" s="6" t="s">
        <v>65</v>
      </c>
      <c r="W82" s="6" t="s">
        <v>61</v>
      </c>
      <c r="X82" s="6" t="s">
        <v>7</v>
      </c>
      <c r="Y82" s="38"/>
      <c r="Z82" s="38"/>
      <c r="AA82" s="38"/>
      <c r="AB82" s="6">
        <v>1.0</v>
      </c>
      <c r="AC82" s="6">
        <v>1.0</v>
      </c>
      <c r="AD82" s="6">
        <v>1.0</v>
      </c>
      <c r="AE82" s="38"/>
      <c r="AF82" s="6">
        <v>1.0</v>
      </c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6"/>
      <c r="BC82" s="6">
        <f t="shared" si="4"/>
        <v>4</v>
      </c>
      <c r="BD82" s="6">
        <f t="shared" si="5"/>
        <v>260</v>
      </c>
      <c r="BE82" s="6">
        <v>168.0</v>
      </c>
    </row>
    <row r="83" ht="84.75" customHeight="1">
      <c r="A83" s="34">
        <f t="shared" si="1"/>
        <v>100464</v>
      </c>
      <c r="B83" s="35" t="str">
        <f t="shared" si="2"/>
        <v>http://helpstore.shop/keyword/AMICA </v>
      </c>
      <c r="C83" s="36"/>
      <c r="D83" s="30"/>
      <c r="E83" s="37">
        <f t="shared" si="3"/>
        <v>0</v>
      </c>
      <c r="F83" s="6"/>
      <c r="G83" s="6"/>
      <c r="H83" s="6"/>
      <c r="I83" s="6">
        <v>2.0</v>
      </c>
      <c r="J83" s="6" t="s">
        <v>300</v>
      </c>
      <c r="K83" s="6"/>
      <c r="L83" s="6"/>
      <c r="M83" s="6"/>
      <c r="N83" s="6"/>
      <c r="O83" s="6"/>
      <c r="P83" s="6"/>
      <c r="Q83" s="6" t="s">
        <v>301</v>
      </c>
      <c r="R83" s="6" t="s">
        <v>302</v>
      </c>
      <c r="S83" s="6" t="s">
        <v>273</v>
      </c>
      <c r="T83" s="6" t="s">
        <v>92</v>
      </c>
      <c r="U83" s="6" t="s">
        <v>305</v>
      </c>
      <c r="V83" s="6" t="s">
        <v>296</v>
      </c>
      <c r="W83" s="6" t="s">
        <v>61</v>
      </c>
      <c r="X83" s="6" t="s">
        <v>7</v>
      </c>
      <c r="Y83" s="38"/>
      <c r="Z83" s="38"/>
      <c r="AA83" s="38"/>
      <c r="AB83" s="38"/>
      <c r="AC83" s="38"/>
      <c r="AD83" s="6">
        <v>1.0</v>
      </c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  <c r="AR83" s="38"/>
      <c r="AS83" s="38"/>
      <c r="AT83" s="38"/>
      <c r="AU83" s="38"/>
      <c r="AV83" s="38"/>
      <c r="AW83" s="38"/>
      <c r="AX83" s="38"/>
      <c r="AY83" s="38"/>
      <c r="AZ83" s="38"/>
      <c r="BA83" s="38"/>
      <c r="BB83" s="6"/>
      <c r="BC83" s="6">
        <f t="shared" si="4"/>
        <v>1</v>
      </c>
      <c r="BD83" s="6">
        <f t="shared" si="5"/>
        <v>65</v>
      </c>
      <c r="BE83" s="6">
        <v>168.0</v>
      </c>
    </row>
    <row r="84" ht="84.75" customHeight="1">
      <c r="A84" s="34">
        <f t="shared" si="1"/>
        <v>100464</v>
      </c>
      <c r="B84" s="35" t="str">
        <f t="shared" si="2"/>
        <v>http://helpstore.shop/keyword/ARCA </v>
      </c>
      <c r="C84" s="36"/>
      <c r="D84" s="30"/>
      <c r="E84" s="37">
        <f t="shared" si="3"/>
        <v>0</v>
      </c>
      <c r="F84" s="6"/>
      <c r="G84" s="6"/>
      <c r="H84" s="6"/>
      <c r="I84" s="6">
        <v>2.0</v>
      </c>
      <c r="J84" s="6" t="s">
        <v>306</v>
      </c>
      <c r="K84" s="6"/>
      <c r="L84" s="6"/>
      <c r="M84" s="6"/>
      <c r="N84" s="6"/>
      <c r="O84" s="6"/>
      <c r="P84" s="6"/>
      <c r="Q84" s="6" t="s">
        <v>301</v>
      </c>
      <c r="R84" s="6" t="s">
        <v>302</v>
      </c>
      <c r="S84" s="6" t="s">
        <v>273</v>
      </c>
      <c r="T84" s="6" t="s">
        <v>204</v>
      </c>
      <c r="U84" s="6" t="s">
        <v>307</v>
      </c>
      <c r="V84" s="6" t="s">
        <v>72</v>
      </c>
      <c r="W84" s="6" t="s">
        <v>61</v>
      </c>
      <c r="X84" s="6" t="s">
        <v>7</v>
      </c>
      <c r="Y84" s="38"/>
      <c r="Z84" s="38"/>
      <c r="AA84" s="38"/>
      <c r="AB84" s="6">
        <v>1.0</v>
      </c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6"/>
      <c r="BC84" s="6">
        <f t="shared" si="4"/>
        <v>1</v>
      </c>
      <c r="BD84" s="6">
        <f t="shared" si="5"/>
        <v>65</v>
      </c>
      <c r="BE84" s="6">
        <v>168.0</v>
      </c>
    </row>
    <row r="85" ht="84.75" customHeight="1">
      <c r="A85" s="34">
        <f t="shared" si="1"/>
        <v>112365.12</v>
      </c>
      <c r="B85" s="35" t="str">
        <f t="shared" si="2"/>
        <v>http://helpstore.shop/keyword/PABLO </v>
      </c>
      <c r="C85" s="36"/>
      <c r="D85" s="30"/>
      <c r="E85" s="37">
        <f t="shared" si="3"/>
        <v>0</v>
      </c>
      <c r="F85" s="6"/>
      <c r="G85" s="6"/>
      <c r="H85" s="6"/>
      <c r="I85" s="6">
        <v>2.0</v>
      </c>
      <c r="J85" s="6" t="s">
        <v>306</v>
      </c>
      <c r="K85" s="6"/>
      <c r="L85" s="6"/>
      <c r="M85" s="6"/>
      <c r="N85" s="6"/>
      <c r="O85" s="6"/>
      <c r="P85" s="6"/>
      <c r="Q85" s="6" t="s">
        <v>113</v>
      </c>
      <c r="R85" s="6" t="s">
        <v>117</v>
      </c>
      <c r="S85" s="6" t="s">
        <v>273</v>
      </c>
      <c r="T85" s="6" t="s">
        <v>204</v>
      </c>
      <c r="U85" s="6" t="s">
        <v>308</v>
      </c>
      <c r="V85" s="6" t="s">
        <v>145</v>
      </c>
      <c r="W85" s="6" t="s">
        <v>61</v>
      </c>
      <c r="X85" s="6" t="s">
        <v>7</v>
      </c>
      <c r="Y85" s="38"/>
      <c r="Z85" s="38"/>
      <c r="AA85" s="38"/>
      <c r="AB85" s="6">
        <v>4.0</v>
      </c>
      <c r="AC85" s="6">
        <v>4.0</v>
      </c>
      <c r="AD85" s="6">
        <v>3.0</v>
      </c>
      <c r="AE85" s="6">
        <v>2.0</v>
      </c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  <c r="AR85" s="38"/>
      <c r="AS85" s="38"/>
      <c r="AT85" s="38"/>
      <c r="AU85" s="38"/>
      <c r="AV85" s="38"/>
      <c r="AW85" s="38"/>
      <c r="AX85" s="38"/>
      <c r="AY85" s="38"/>
      <c r="AZ85" s="38"/>
      <c r="BA85" s="38"/>
      <c r="BB85" s="6"/>
      <c r="BC85" s="6">
        <f t="shared" si="4"/>
        <v>13</v>
      </c>
      <c r="BD85" s="6" t="str">
        <f t="shared" si="5"/>
        <v>#VALUE!</v>
      </c>
      <c r="BE85" s="6">
        <v>168.0</v>
      </c>
    </row>
    <row r="86" ht="84.75" customHeight="1">
      <c r="A86" s="34">
        <f t="shared" si="1"/>
        <v>142983.456</v>
      </c>
      <c r="B86" s="35" t="str">
        <f t="shared" si="2"/>
        <v>http://helpstore.shop/keyword/SERENA </v>
      </c>
      <c r="C86" s="36"/>
      <c r="D86" s="30"/>
      <c r="E86" s="37">
        <f t="shared" si="3"/>
        <v>0</v>
      </c>
      <c r="F86" s="6"/>
      <c r="G86" s="6"/>
      <c r="H86" s="6"/>
      <c r="I86" s="6">
        <v>2.0</v>
      </c>
      <c r="J86" s="6" t="s">
        <v>306</v>
      </c>
      <c r="K86" s="6"/>
      <c r="L86" s="6"/>
      <c r="M86" s="6"/>
      <c r="N86" s="6"/>
      <c r="O86" s="6"/>
      <c r="P86" s="6"/>
      <c r="Q86" s="6" t="s">
        <v>309</v>
      </c>
      <c r="R86" s="6" t="s">
        <v>310</v>
      </c>
      <c r="S86" s="6" t="s">
        <v>273</v>
      </c>
      <c r="T86" s="6" t="s">
        <v>204</v>
      </c>
      <c r="U86" s="6" t="s">
        <v>311</v>
      </c>
      <c r="V86" s="6" t="s">
        <v>312</v>
      </c>
      <c r="W86" s="6" t="s">
        <v>61</v>
      </c>
      <c r="X86" s="6" t="s">
        <v>7</v>
      </c>
      <c r="Y86" s="38"/>
      <c r="Z86" s="38"/>
      <c r="AA86" s="38"/>
      <c r="AB86" s="6">
        <v>6.0</v>
      </c>
      <c r="AC86" s="6">
        <v>6.0</v>
      </c>
      <c r="AD86" s="6">
        <v>3.0</v>
      </c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  <c r="AR86" s="38"/>
      <c r="AS86" s="38"/>
      <c r="AT86" s="38"/>
      <c r="AU86" s="38"/>
      <c r="AV86" s="38"/>
      <c r="AW86" s="38"/>
      <c r="AX86" s="38"/>
      <c r="AY86" s="38"/>
      <c r="AZ86" s="38"/>
      <c r="BA86" s="38"/>
      <c r="BB86" s="6"/>
      <c r="BC86" s="6">
        <f t="shared" si="4"/>
        <v>15</v>
      </c>
      <c r="BD86" s="6" t="str">
        <f t="shared" si="5"/>
        <v>#VALUE!</v>
      </c>
      <c r="BE86" s="6">
        <v>168.0</v>
      </c>
    </row>
    <row r="87" ht="84.75" customHeight="1">
      <c r="A87" s="34">
        <f t="shared" si="1"/>
        <v>118392.96</v>
      </c>
      <c r="B87" s="35" t="str">
        <f t="shared" si="2"/>
        <v>http://helpstore.shop/keyword/UGANDA </v>
      </c>
      <c r="C87" s="36"/>
      <c r="D87" s="30"/>
      <c r="E87" s="37">
        <f t="shared" si="3"/>
        <v>0</v>
      </c>
      <c r="F87" s="6"/>
      <c r="G87" s="6"/>
      <c r="H87" s="6"/>
      <c r="I87" s="6">
        <v>2.0</v>
      </c>
      <c r="J87" s="6" t="s">
        <v>306</v>
      </c>
      <c r="K87" s="6"/>
      <c r="L87" s="6"/>
      <c r="M87" s="6"/>
      <c r="N87" s="6"/>
      <c r="O87" s="6"/>
      <c r="P87" s="6"/>
      <c r="Q87" s="6" t="s">
        <v>95</v>
      </c>
      <c r="R87" s="6" t="s">
        <v>96</v>
      </c>
      <c r="S87" s="6" t="s">
        <v>273</v>
      </c>
      <c r="T87" s="6" t="s">
        <v>204</v>
      </c>
      <c r="U87" s="6" t="s">
        <v>313</v>
      </c>
      <c r="V87" s="6" t="s">
        <v>145</v>
      </c>
      <c r="W87" s="6" t="s">
        <v>61</v>
      </c>
      <c r="X87" s="6" t="s">
        <v>7</v>
      </c>
      <c r="Y87" s="38"/>
      <c r="Z87" s="38"/>
      <c r="AA87" s="38"/>
      <c r="AB87" s="6">
        <v>3.0</v>
      </c>
      <c r="AC87" s="6">
        <v>4.0</v>
      </c>
      <c r="AD87" s="6">
        <v>4.0</v>
      </c>
      <c r="AE87" s="6">
        <v>4.0</v>
      </c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  <c r="AR87" s="38"/>
      <c r="AS87" s="38"/>
      <c r="AT87" s="38"/>
      <c r="AU87" s="38"/>
      <c r="AV87" s="38"/>
      <c r="AW87" s="38"/>
      <c r="AX87" s="38"/>
      <c r="AY87" s="38"/>
      <c r="AZ87" s="38"/>
      <c r="BA87" s="38"/>
      <c r="BB87" s="6"/>
      <c r="BC87" s="6">
        <f t="shared" si="4"/>
        <v>15</v>
      </c>
      <c r="BD87" s="6" t="str">
        <f t="shared" si="5"/>
        <v>#VALUE!</v>
      </c>
      <c r="BE87" s="6">
        <v>168.0</v>
      </c>
    </row>
    <row r="88" ht="84.75" customHeight="1">
      <c r="A88" s="34">
        <f t="shared" si="1"/>
        <v>118392.96</v>
      </c>
      <c r="B88" s="35" t="str">
        <f t="shared" si="2"/>
        <v>http://helpstore.shop/keyword/URBINO </v>
      </c>
      <c r="C88" s="36"/>
      <c r="D88" s="30"/>
      <c r="E88" s="37">
        <f t="shared" si="3"/>
        <v>0</v>
      </c>
      <c r="F88" s="6"/>
      <c r="G88" s="6"/>
      <c r="H88" s="6"/>
      <c r="I88" s="6">
        <v>2.0</v>
      </c>
      <c r="J88" s="6" t="s">
        <v>306</v>
      </c>
      <c r="K88" s="6"/>
      <c r="L88" s="6"/>
      <c r="M88" s="6"/>
      <c r="N88" s="6"/>
      <c r="O88" s="6"/>
      <c r="P88" s="6"/>
      <c r="Q88" s="6" t="s">
        <v>95</v>
      </c>
      <c r="R88" s="6" t="s">
        <v>96</v>
      </c>
      <c r="S88" s="6" t="s">
        <v>273</v>
      </c>
      <c r="T88" s="6" t="s">
        <v>204</v>
      </c>
      <c r="U88" s="6" t="s">
        <v>314</v>
      </c>
      <c r="V88" s="6" t="s">
        <v>145</v>
      </c>
      <c r="W88" s="6" t="s">
        <v>61</v>
      </c>
      <c r="X88" s="6" t="s">
        <v>7</v>
      </c>
      <c r="Y88" s="38"/>
      <c r="Z88" s="38"/>
      <c r="AA88" s="38"/>
      <c r="AB88" s="6">
        <v>1.0</v>
      </c>
      <c r="AC88" s="6">
        <v>1.0</v>
      </c>
      <c r="AD88" s="6">
        <v>3.0</v>
      </c>
      <c r="AE88" s="6">
        <v>4.0</v>
      </c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6"/>
      <c r="BC88" s="6">
        <f t="shared" si="4"/>
        <v>9</v>
      </c>
      <c r="BD88" s="6" t="str">
        <f t="shared" si="5"/>
        <v>#VALUE!</v>
      </c>
      <c r="BE88" s="6">
        <v>168.0</v>
      </c>
    </row>
    <row r="89" ht="84.75" customHeight="1">
      <c r="A89" s="34">
        <f t="shared" si="1"/>
        <v>118392.96</v>
      </c>
      <c r="B89" s="35" t="str">
        <f t="shared" si="2"/>
        <v>http://helpstore.shop/keyword/ZEBU </v>
      </c>
      <c r="C89" s="36"/>
      <c r="D89" s="30"/>
      <c r="E89" s="37">
        <f t="shared" si="3"/>
        <v>0</v>
      </c>
      <c r="F89" s="6"/>
      <c r="G89" s="6"/>
      <c r="H89" s="6"/>
      <c r="I89" s="6">
        <v>2.0</v>
      </c>
      <c r="J89" s="6" t="s">
        <v>306</v>
      </c>
      <c r="K89" s="6"/>
      <c r="L89" s="6"/>
      <c r="M89" s="6"/>
      <c r="N89" s="6"/>
      <c r="O89" s="6"/>
      <c r="P89" s="6"/>
      <c r="Q89" s="6" t="s">
        <v>95</v>
      </c>
      <c r="R89" s="6" t="s">
        <v>96</v>
      </c>
      <c r="S89" s="6" t="s">
        <v>273</v>
      </c>
      <c r="T89" s="6" t="s">
        <v>204</v>
      </c>
      <c r="U89" s="6" t="s">
        <v>315</v>
      </c>
      <c r="V89" s="6" t="s">
        <v>72</v>
      </c>
      <c r="W89" s="6" t="s">
        <v>61</v>
      </c>
      <c r="X89" s="6" t="s">
        <v>7</v>
      </c>
      <c r="Y89" s="38"/>
      <c r="Z89" s="38"/>
      <c r="AA89" s="38"/>
      <c r="AB89" s="38"/>
      <c r="AC89" s="38"/>
      <c r="AD89" s="38"/>
      <c r="AE89" s="38"/>
      <c r="AF89" s="6">
        <v>1.0</v>
      </c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  <c r="AR89" s="38"/>
      <c r="AS89" s="38"/>
      <c r="AT89" s="38"/>
      <c r="AU89" s="38"/>
      <c r="AV89" s="38"/>
      <c r="AW89" s="38"/>
      <c r="AX89" s="38"/>
      <c r="AY89" s="38"/>
      <c r="AZ89" s="38"/>
      <c r="BA89" s="38"/>
      <c r="BB89" s="6"/>
      <c r="BC89" s="6">
        <f t="shared" si="4"/>
        <v>1</v>
      </c>
      <c r="BD89" s="6" t="str">
        <f t="shared" si="5"/>
        <v>#VALUE!</v>
      </c>
      <c r="BE89" s="6">
        <v>168.0</v>
      </c>
    </row>
    <row r="90" ht="84.75" customHeight="1">
      <c r="A90" s="34">
        <f t="shared" si="1"/>
        <v>148068.48</v>
      </c>
      <c r="B90" s="35" t="str">
        <f t="shared" si="2"/>
        <v>http://helpstore.shop/keyword/CIAD </v>
      </c>
      <c r="C90" s="36"/>
      <c r="D90" s="30"/>
      <c r="E90" s="37">
        <f t="shared" si="3"/>
        <v>0</v>
      </c>
      <c r="F90" s="6"/>
      <c r="G90" s="6"/>
      <c r="H90" s="6"/>
      <c r="I90" s="6">
        <v>2.0</v>
      </c>
      <c r="J90" s="6" t="s">
        <v>306</v>
      </c>
      <c r="K90" s="6"/>
      <c r="L90" s="6"/>
      <c r="M90" s="6"/>
      <c r="N90" s="6"/>
      <c r="O90" s="6"/>
      <c r="P90" s="6"/>
      <c r="Q90" s="6" t="s">
        <v>107</v>
      </c>
      <c r="R90" s="6" t="s">
        <v>110</v>
      </c>
      <c r="S90" s="6" t="s">
        <v>273</v>
      </c>
      <c r="T90" s="6" t="s">
        <v>204</v>
      </c>
      <c r="U90" s="6" t="s">
        <v>316</v>
      </c>
      <c r="V90" s="6" t="s">
        <v>65</v>
      </c>
      <c r="W90" s="6" t="s">
        <v>61</v>
      </c>
      <c r="X90" s="6" t="s">
        <v>7</v>
      </c>
      <c r="Y90" s="38"/>
      <c r="Z90" s="38"/>
      <c r="AA90" s="38"/>
      <c r="AB90" s="38"/>
      <c r="AC90" s="6">
        <v>1.0</v>
      </c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  <c r="AR90" s="38"/>
      <c r="AS90" s="38"/>
      <c r="AT90" s="38"/>
      <c r="AU90" s="38"/>
      <c r="AV90" s="38"/>
      <c r="AW90" s="38"/>
      <c r="AX90" s="38"/>
      <c r="AY90" s="38"/>
      <c r="AZ90" s="38"/>
      <c r="BA90" s="38"/>
      <c r="BB90" s="6"/>
      <c r="BC90" s="6">
        <f t="shared" si="4"/>
        <v>1</v>
      </c>
      <c r="BD90" s="6" t="str">
        <f t="shared" si="5"/>
        <v>#VALUE!</v>
      </c>
      <c r="BE90" s="6">
        <v>168.0</v>
      </c>
    </row>
    <row r="91" ht="84.75" customHeight="1">
      <c r="A91" s="34">
        <f t="shared" si="1"/>
        <v>205456.608</v>
      </c>
      <c r="B91" s="35" t="str">
        <f t="shared" si="2"/>
        <v>http://helpstore.shop/keyword/GIRELLO </v>
      </c>
      <c r="C91" s="36"/>
      <c r="D91" s="30"/>
      <c r="E91" s="37">
        <f t="shared" si="3"/>
        <v>0</v>
      </c>
      <c r="F91" s="6"/>
      <c r="G91" s="6"/>
      <c r="H91" s="6"/>
      <c r="I91" s="6">
        <v>2.0</v>
      </c>
      <c r="J91" s="6" t="s">
        <v>306</v>
      </c>
      <c r="K91" s="6"/>
      <c r="L91" s="6"/>
      <c r="M91" s="6"/>
      <c r="N91" s="6"/>
      <c r="O91" s="6"/>
      <c r="P91" s="6"/>
      <c r="Q91" s="6" t="s">
        <v>317</v>
      </c>
      <c r="R91" s="6" t="s">
        <v>318</v>
      </c>
      <c r="S91" s="6" t="s">
        <v>273</v>
      </c>
      <c r="T91" s="6" t="s">
        <v>148</v>
      </c>
      <c r="U91" s="6" t="s">
        <v>319</v>
      </c>
      <c r="V91" s="6" t="s">
        <v>150</v>
      </c>
      <c r="W91" s="6" t="s">
        <v>61</v>
      </c>
      <c r="X91" s="6" t="s">
        <v>7</v>
      </c>
      <c r="Y91" s="38"/>
      <c r="Z91" s="38"/>
      <c r="AA91" s="38"/>
      <c r="AB91" s="6">
        <v>1.0</v>
      </c>
      <c r="AC91" s="6">
        <v>1.0</v>
      </c>
      <c r="AD91" s="6">
        <v>1.0</v>
      </c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6"/>
      <c r="BC91" s="6">
        <f t="shared" si="4"/>
        <v>3</v>
      </c>
      <c r="BD91" s="6" t="str">
        <f t="shared" si="5"/>
        <v>#VALUE!</v>
      </c>
      <c r="BE91" s="6">
        <v>168.0</v>
      </c>
    </row>
    <row r="92" ht="84.75" customHeight="1">
      <c r="A92" s="34">
        <f t="shared" si="1"/>
        <v>205456.608</v>
      </c>
      <c r="B92" s="35" t="str">
        <f t="shared" si="2"/>
        <v>http://helpstore.shop/keyword/GIRELLO </v>
      </c>
      <c r="C92" s="36"/>
      <c r="D92" s="30"/>
      <c r="E92" s="37">
        <f t="shared" si="3"/>
        <v>0</v>
      </c>
      <c r="F92" s="6"/>
      <c r="G92" s="6"/>
      <c r="H92" s="6"/>
      <c r="I92" s="6">
        <v>2.0</v>
      </c>
      <c r="J92" s="6" t="s">
        <v>306</v>
      </c>
      <c r="K92" s="6"/>
      <c r="L92" s="6"/>
      <c r="M92" s="6"/>
      <c r="N92" s="6"/>
      <c r="O92" s="6"/>
      <c r="P92" s="6"/>
      <c r="Q92" s="6" t="s">
        <v>317</v>
      </c>
      <c r="R92" s="6" t="s">
        <v>318</v>
      </c>
      <c r="S92" s="6" t="s">
        <v>273</v>
      </c>
      <c r="T92" s="6" t="s">
        <v>204</v>
      </c>
      <c r="U92" s="6" t="s">
        <v>320</v>
      </c>
      <c r="V92" s="6" t="s">
        <v>283</v>
      </c>
      <c r="W92" s="6" t="s">
        <v>61</v>
      </c>
      <c r="X92" s="6" t="s">
        <v>7</v>
      </c>
      <c r="Y92" s="38"/>
      <c r="Z92" s="38"/>
      <c r="AA92" s="38"/>
      <c r="AB92" s="6">
        <v>1.0</v>
      </c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  <c r="AR92" s="38"/>
      <c r="AS92" s="38"/>
      <c r="AT92" s="38"/>
      <c r="AU92" s="38"/>
      <c r="AV92" s="38"/>
      <c r="AW92" s="38"/>
      <c r="AX92" s="38"/>
      <c r="AY92" s="38"/>
      <c r="AZ92" s="38"/>
      <c r="BA92" s="38"/>
      <c r="BB92" s="6"/>
      <c r="BC92" s="6">
        <f t="shared" si="4"/>
        <v>1</v>
      </c>
      <c r="BD92" s="6" t="str">
        <f t="shared" si="5"/>
        <v>#VALUE!</v>
      </c>
      <c r="BE92" s="6">
        <v>168.0</v>
      </c>
    </row>
    <row r="93" ht="84.75" customHeight="1">
      <c r="A93" s="34">
        <f t="shared" si="1"/>
        <v>205456.608</v>
      </c>
      <c r="B93" s="35" t="str">
        <f t="shared" si="2"/>
        <v>http://helpstore.shop/keyword/GIRELLO </v>
      </c>
      <c r="C93" s="36"/>
      <c r="D93" s="30"/>
      <c r="E93" s="37">
        <f t="shared" si="3"/>
        <v>0</v>
      </c>
      <c r="F93" s="6"/>
      <c r="G93" s="6"/>
      <c r="H93" s="6"/>
      <c r="I93" s="6">
        <v>2.0</v>
      </c>
      <c r="J93" s="6" t="s">
        <v>306</v>
      </c>
      <c r="K93" s="6"/>
      <c r="L93" s="6"/>
      <c r="M93" s="6"/>
      <c r="N93" s="6"/>
      <c r="O93" s="6"/>
      <c r="P93" s="6"/>
      <c r="Q93" s="6" t="s">
        <v>317</v>
      </c>
      <c r="R93" s="6" t="s">
        <v>318</v>
      </c>
      <c r="S93" s="6" t="s">
        <v>273</v>
      </c>
      <c r="T93" s="6" t="s">
        <v>204</v>
      </c>
      <c r="U93" s="6" t="s">
        <v>321</v>
      </c>
      <c r="V93" s="6" t="s">
        <v>322</v>
      </c>
      <c r="W93" s="6" t="s">
        <v>61</v>
      </c>
      <c r="X93" s="6" t="s">
        <v>7</v>
      </c>
      <c r="Y93" s="38"/>
      <c r="Z93" s="38"/>
      <c r="AA93" s="38"/>
      <c r="AB93" s="6">
        <v>1.0</v>
      </c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  <c r="AR93" s="38"/>
      <c r="AS93" s="38"/>
      <c r="AT93" s="38"/>
      <c r="AU93" s="38"/>
      <c r="AV93" s="38"/>
      <c r="AW93" s="38"/>
      <c r="AX93" s="38"/>
      <c r="AY93" s="38"/>
      <c r="AZ93" s="38"/>
      <c r="BA93" s="38"/>
      <c r="BB93" s="6"/>
      <c r="BC93" s="6">
        <f t="shared" si="4"/>
        <v>1</v>
      </c>
      <c r="BD93" s="6" t="str">
        <f t="shared" si="5"/>
        <v>#VALUE!</v>
      </c>
      <c r="BE93" s="6">
        <v>168.0</v>
      </c>
    </row>
    <row r="94" ht="84.75" customHeight="1">
      <c r="A94" s="34">
        <f t="shared" si="1"/>
        <v>155471.904</v>
      </c>
      <c r="B94" s="35" t="str">
        <f t="shared" si="2"/>
        <v>http://helpstore.shop/keyword/GRANA </v>
      </c>
      <c r="C94" s="36"/>
      <c r="D94" s="30"/>
      <c r="E94" s="37">
        <f t="shared" si="3"/>
        <v>0</v>
      </c>
      <c r="F94" s="6"/>
      <c r="G94" s="6"/>
      <c r="H94" s="6"/>
      <c r="I94" s="6">
        <v>2.0</v>
      </c>
      <c r="J94" s="6" t="s">
        <v>306</v>
      </c>
      <c r="K94" s="6"/>
      <c r="L94" s="6"/>
      <c r="M94" s="6"/>
      <c r="N94" s="6"/>
      <c r="O94" s="6"/>
      <c r="P94" s="6"/>
      <c r="Q94" s="6" t="s">
        <v>323</v>
      </c>
      <c r="R94" s="6" t="s">
        <v>110</v>
      </c>
      <c r="S94" s="6" t="s">
        <v>273</v>
      </c>
      <c r="T94" s="6" t="s">
        <v>204</v>
      </c>
      <c r="U94" s="6" t="s">
        <v>324</v>
      </c>
      <c r="V94" s="6" t="s">
        <v>325</v>
      </c>
      <c r="W94" s="6" t="s">
        <v>61</v>
      </c>
      <c r="X94" s="6" t="s">
        <v>7</v>
      </c>
      <c r="Y94" s="38"/>
      <c r="Z94" s="38"/>
      <c r="AA94" s="38"/>
      <c r="AB94" s="6">
        <v>2.0</v>
      </c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38"/>
      <c r="AT94" s="38"/>
      <c r="AU94" s="38"/>
      <c r="AV94" s="38"/>
      <c r="AW94" s="38"/>
      <c r="AX94" s="38"/>
      <c r="AY94" s="38"/>
      <c r="AZ94" s="38"/>
      <c r="BA94" s="38"/>
      <c r="BB94" s="6"/>
      <c r="BC94" s="6">
        <f t="shared" si="4"/>
        <v>2</v>
      </c>
      <c r="BD94" s="6" t="str">
        <f t="shared" si="5"/>
        <v>#VALUE!</v>
      </c>
      <c r="BE94" s="6">
        <v>168.0</v>
      </c>
    </row>
    <row r="95" ht="84.75" customHeight="1">
      <c r="A95" s="34">
        <f t="shared" si="1"/>
        <v>118392.96</v>
      </c>
      <c r="B95" s="35" t="str">
        <f t="shared" si="2"/>
        <v>http://helpstore.shop/keyword/ARTELLO </v>
      </c>
      <c r="C95" s="36"/>
      <c r="D95" s="30"/>
      <c r="E95" s="37">
        <f t="shared" si="3"/>
        <v>0</v>
      </c>
      <c r="F95" s="6"/>
      <c r="G95" s="6"/>
      <c r="H95" s="6"/>
      <c r="I95" s="6">
        <v>2.0</v>
      </c>
      <c r="J95" s="6" t="s">
        <v>326</v>
      </c>
      <c r="K95" s="6"/>
      <c r="L95" s="6"/>
      <c r="M95" s="6"/>
      <c r="N95" s="6"/>
      <c r="O95" s="6"/>
      <c r="P95" s="6"/>
      <c r="Q95" s="6" t="s">
        <v>95</v>
      </c>
      <c r="R95" s="6" t="s">
        <v>96</v>
      </c>
      <c r="S95" s="6" t="s">
        <v>273</v>
      </c>
      <c r="T95" s="6" t="s">
        <v>105</v>
      </c>
      <c r="U95" s="6" t="s">
        <v>327</v>
      </c>
      <c r="V95" s="6" t="s">
        <v>76</v>
      </c>
      <c r="W95" s="6" t="s">
        <v>61</v>
      </c>
      <c r="X95" s="6" t="s">
        <v>19</v>
      </c>
      <c r="Y95" s="38"/>
      <c r="Z95" s="38"/>
      <c r="AA95" s="38"/>
      <c r="AB95" s="38"/>
      <c r="AC95" s="38"/>
      <c r="AD95" s="6">
        <v>1.0</v>
      </c>
      <c r="AE95" s="6">
        <v>1.0</v>
      </c>
      <c r="AF95" s="6">
        <v>1.0</v>
      </c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  <c r="AR95" s="38"/>
      <c r="AS95" s="38"/>
      <c r="AT95" s="38"/>
      <c r="AU95" s="38"/>
      <c r="AV95" s="38"/>
      <c r="AW95" s="38"/>
      <c r="AX95" s="38"/>
      <c r="AY95" s="38"/>
      <c r="AZ95" s="38"/>
      <c r="BA95" s="38"/>
      <c r="BB95" s="6"/>
      <c r="BC95" s="6">
        <f t="shared" si="4"/>
        <v>3</v>
      </c>
      <c r="BD95" s="6" t="str">
        <f t="shared" si="5"/>
        <v>#VALUE!</v>
      </c>
      <c r="BE95" s="6">
        <v>168.0</v>
      </c>
    </row>
    <row r="96" ht="84.75" customHeight="1">
      <c r="A96" s="34">
        <f t="shared" si="1"/>
        <v>130294.08</v>
      </c>
      <c r="B96" s="35" t="str">
        <f t="shared" si="2"/>
        <v>http://helpstore.shop/keyword/CERBERO </v>
      </c>
      <c r="C96" s="36"/>
      <c r="D96" s="30"/>
      <c r="E96" s="37">
        <f t="shared" si="3"/>
        <v>0</v>
      </c>
      <c r="F96" s="6"/>
      <c r="G96" s="6"/>
      <c r="H96" s="6"/>
      <c r="I96" s="6">
        <v>2.0</v>
      </c>
      <c r="J96" s="6" t="s">
        <v>326</v>
      </c>
      <c r="K96" s="6"/>
      <c r="L96" s="6"/>
      <c r="M96" s="6"/>
      <c r="N96" s="6"/>
      <c r="O96" s="6"/>
      <c r="P96" s="6"/>
      <c r="Q96" s="6" t="s">
        <v>328</v>
      </c>
      <c r="R96" s="6" t="s">
        <v>329</v>
      </c>
      <c r="S96" s="6" t="s">
        <v>273</v>
      </c>
      <c r="T96" s="6" t="s">
        <v>105</v>
      </c>
      <c r="U96" s="6" t="s">
        <v>330</v>
      </c>
      <c r="V96" s="6" t="s">
        <v>322</v>
      </c>
      <c r="W96" s="6" t="s">
        <v>61</v>
      </c>
      <c r="X96" s="6" t="s">
        <v>19</v>
      </c>
      <c r="Y96" s="38"/>
      <c r="Z96" s="38"/>
      <c r="AA96" s="38"/>
      <c r="AB96" s="6">
        <v>1.0</v>
      </c>
      <c r="AC96" s="6">
        <v>1.0</v>
      </c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6"/>
      <c r="BC96" s="6">
        <f t="shared" si="4"/>
        <v>2</v>
      </c>
      <c r="BD96" s="6" t="str">
        <f t="shared" si="5"/>
        <v>#VALUE!</v>
      </c>
      <c r="BE96" s="6">
        <v>168.0</v>
      </c>
    </row>
    <row r="97" ht="84.75" customHeight="1">
      <c r="A97" s="34">
        <f t="shared" si="1"/>
        <v>118392.96</v>
      </c>
      <c r="B97" s="35" t="str">
        <f t="shared" si="2"/>
        <v>http://helpstore.shop/keyword/GEREMIA </v>
      </c>
      <c r="C97" s="36"/>
      <c r="D97" s="30"/>
      <c r="E97" s="37">
        <f t="shared" si="3"/>
        <v>0</v>
      </c>
      <c r="F97" s="6"/>
      <c r="G97" s="6"/>
      <c r="H97" s="6"/>
      <c r="I97" s="6">
        <v>2.0</v>
      </c>
      <c r="J97" s="6" t="s">
        <v>326</v>
      </c>
      <c r="K97" s="6"/>
      <c r="L97" s="6"/>
      <c r="M97" s="6"/>
      <c r="N97" s="6"/>
      <c r="O97" s="6"/>
      <c r="P97" s="6"/>
      <c r="Q97" s="6" t="s">
        <v>95</v>
      </c>
      <c r="R97" s="6" t="s">
        <v>96</v>
      </c>
      <c r="S97" s="6" t="s">
        <v>273</v>
      </c>
      <c r="T97" s="6" t="s">
        <v>105</v>
      </c>
      <c r="U97" s="6" t="s">
        <v>331</v>
      </c>
      <c r="V97" s="6" t="s">
        <v>218</v>
      </c>
      <c r="W97" s="6" t="s">
        <v>61</v>
      </c>
      <c r="X97" s="6" t="s">
        <v>19</v>
      </c>
      <c r="Y97" s="38"/>
      <c r="Z97" s="38"/>
      <c r="AA97" s="38"/>
      <c r="AB97" s="38"/>
      <c r="AC97" s="38"/>
      <c r="AD97" s="6">
        <v>1.0</v>
      </c>
      <c r="AE97" s="6">
        <v>1.0</v>
      </c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6"/>
      <c r="BC97" s="6">
        <f t="shared" si="4"/>
        <v>2</v>
      </c>
      <c r="BD97" s="6" t="str">
        <f t="shared" si="5"/>
        <v>#VALUE!</v>
      </c>
      <c r="BE97" s="6">
        <v>168.0</v>
      </c>
    </row>
    <row r="98" ht="84.75" customHeight="1">
      <c r="A98" s="34">
        <f t="shared" si="1"/>
        <v>112365.12</v>
      </c>
      <c r="B98" s="35" t="str">
        <f t="shared" si="2"/>
        <v>http://helpstore.shop/keyword/JERTA </v>
      </c>
      <c r="C98" s="36"/>
      <c r="D98" s="30"/>
      <c r="E98" s="37">
        <f t="shared" si="3"/>
        <v>0</v>
      </c>
      <c r="F98" s="6"/>
      <c r="G98" s="6"/>
      <c r="H98" s="6"/>
      <c r="I98" s="6">
        <v>2.0</v>
      </c>
      <c r="J98" s="6" t="s">
        <v>326</v>
      </c>
      <c r="K98" s="6"/>
      <c r="L98" s="6"/>
      <c r="M98" s="6"/>
      <c r="N98" s="6"/>
      <c r="O98" s="6"/>
      <c r="P98" s="6"/>
      <c r="Q98" s="6" t="s">
        <v>113</v>
      </c>
      <c r="R98" s="6" t="s">
        <v>117</v>
      </c>
      <c r="S98" s="6" t="s">
        <v>273</v>
      </c>
      <c r="T98" s="6" t="s">
        <v>105</v>
      </c>
      <c r="U98" s="6" t="s">
        <v>332</v>
      </c>
      <c r="V98" s="6" t="s">
        <v>76</v>
      </c>
      <c r="W98" s="6" t="s">
        <v>61</v>
      </c>
      <c r="X98" s="6" t="s">
        <v>19</v>
      </c>
      <c r="Y98" s="38"/>
      <c r="Z98" s="38"/>
      <c r="AA98" s="38"/>
      <c r="AB98" s="38"/>
      <c r="AC98" s="6">
        <v>2.0</v>
      </c>
      <c r="AD98" s="6">
        <v>2.0</v>
      </c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6"/>
      <c r="BC98" s="6">
        <f t="shared" si="4"/>
        <v>4</v>
      </c>
      <c r="BD98" s="6" t="str">
        <f t="shared" si="5"/>
        <v>#VALUE!</v>
      </c>
      <c r="BE98" s="6">
        <v>168.0</v>
      </c>
    </row>
    <row r="99" ht="84.75" customHeight="1">
      <c r="A99" s="34">
        <f t="shared" si="1"/>
        <v>112365.12</v>
      </c>
      <c r="B99" s="35" t="str">
        <f t="shared" si="2"/>
        <v>http://helpstore.shop/keyword/JERTA </v>
      </c>
      <c r="C99" s="36"/>
      <c r="D99" s="30"/>
      <c r="E99" s="37">
        <f t="shared" si="3"/>
        <v>0</v>
      </c>
      <c r="F99" s="6"/>
      <c r="G99" s="6"/>
      <c r="H99" s="6"/>
      <c r="I99" s="6">
        <v>2.0</v>
      </c>
      <c r="J99" s="6" t="s">
        <v>326</v>
      </c>
      <c r="K99" s="6"/>
      <c r="L99" s="6"/>
      <c r="M99" s="6"/>
      <c r="N99" s="6"/>
      <c r="O99" s="6"/>
      <c r="P99" s="6"/>
      <c r="Q99" s="6" t="s">
        <v>113</v>
      </c>
      <c r="R99" s="6" t="s">
        <v>117</v>
      </c>
      <c r="S99" s="6" t="s">
        <v>273</v>
      </c>
      <c r="T99" s="6" t="s">
        <v>105</v>
      </c>
      <c r="U99" s="6" t="s">
        <v>333</v>
      </c>
      <c r="V99" s="6" t="s">
        <v>334</v>
      </c>
      <c r="W99" s="6" t="s">
        <v>61</v>
      </c>
      <c r="X99" s="6" t="s">
        <v>19</v>
      </c>
      <c r="Y99" s="38"/>
      <c r="Z99" s="38"/>
      <c r="AA99" s="38"/>
      <c r="AB99" s="38"/>
      <c r="AC99" s="6">
        <v>2.0</v>
      </c>
      <c r="AD99" s="6">
        <v>1.0</v>
      </c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6"/>
      <c r="BC99" s="6">
        <f t="shared" si="4"/>
        <v>3</v>
      </c>
      <c r="BD99" s="6" t="str">
        <f t="shared" si="5"/>
        <v>#VALUE!</v>
      </c>
      <c r="BE99" s="6">
        <v>168.0</v>
      </c>
    </row>
    <row r="100" ht="84.75" customHeight="1">
      <c r="A100" s="34">
        <f t="shared" si="1"/>
        <v>136167.36</v>
      </c>
      <c r="B100" s="35" t="str">
        <f t="shared" si="2"/>
        <v>http://helpstore.shop/keyword/KURT </v>
      </c>
      <c r="C100" s="36"/>
      <c r="D100" s="30"/>
      <c r="E100" s="37">
        <f t="shared" si="3"/>
        <v>0</v>
      </c>
      <c r="F100" s="6"/>
      <c r="G100" s="6"/>
      <c r="H100" s="6"/>
      <c r="I100" s="6">
        <v>2.0</v>
      </c>
      <c r="J100" s="6" t="s">
        <v>326</v>
      </c>
      <c r="K100" s="6"/>
      <c r="L100" s="6"/>
      <c r="M100" s="6"/>
      <c r="N100" s="6"/>
      <c r="O100" s="6"/>
      <c r="P100" s="6"/>
      <c r="Q100" s="6" t="s">
        <v>335</v>
      </c>
      <c r="R100" s="6" t="s">
        <v>310</v>
      </c>
      <c r="S100" s="6" t="s">
        <v>273</v>
      </c>
      <c r="T100" s="6" t="s">
        <v>105</v>
      </c>
      <c r="U100" s="6" t="s">
        <v>336</v>
      </c>
      <c r="V100" s="6" t="s">
        <v>280</v>
      </c>
      <c r="W100" s="6" t="s">
        <v>61</v>
      </c>
      <c r="X100" s="6" t="s">
        <v>19</v>
      </c>
      <c r="Y100" s="38"/>
      <c r="Z100" s="38"/>
      <c r="AA100" s="38"/>
      <c r="AB100" s="38"/>
      <c r="AC100" s="6">
        <v>1.0</v>
      </c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6"/>
      <c r="BC100" s="6">
        <f t="shared" si="4"/>
        <v>1</v>
      </c>
      <c r="BD100" s="6" t="str">
        <f t="shared" si="5"/>
        <v>#VALUE!</v>
      </c>
      <c r="BE100" s="6">
        <v>168.0</v>
      </c>
    </row>
    <row r="101" ht="84.75" customHeight="1">
      <c r="A101" s="34">
        <f t="shared" si="1"/>
        <v>118392.96</v>
      </c>
      <c r="B101" s="35" t="str">
        <f t="shared" si="2"/>
        <v>http://helpstore.shop/keyword/FIONDA </v>
      </c>
      <c r="C101" s="36"/>
      <c r="D101" s="30"/>
      <c r="E101" s="37">
        <f t="shared" si="3"/>
        <v>0</v>
      </c>
      <c r="F101" s="6"/>
      <c r="G101" s="6"/>
      <c r="H101" s="6"/>
      <c r="I101" s="6">
        <v>2.0</v>
      </c>
      <c r="J101" s="6" t="s">
        <v>326</v>
      </c>
      <c r="K101" s="6"/>
      <c r="L101" s="6"/>
      <c r="M101" s="6"/>
      <c r="N101" s="6"/>
      <c r="O101" s="6"/>
      <c r="P101" s="6"/>
      <c r="Q101" s="6" t="s">
        <v>95</v>
      </c>
      <c r="R101" s="6" t="s">
        <v>96</v>
      </c>
      <c r="S101" s="6" t="s">
        <v>273</v>
      </c>
      <c r="T101" s="6" t="s">
        <v>105</v>
      </c>
      <c r="U101" s="6" t="s">
        <v>337</v>
      </c>
      <c r="V101" s="6" t="s">
        <v>88</v>
      </c>
      <c r="W101" s="6" t="s">
        <v>61</v>
      </c>
      <c r="X101" s="6" t="s">
        <v>19</v>
      </c>
      <c r="Y101" s="38"/>
      <c r="Z101" s="38"/>
      <c r="AA101" s="38"/>
      <c r="AB101" s="6">
        <v>1.0</v>
      </c>
      <c r="AC101" s="6">
        <v>1.0</v>
      </c>
      <c r="AD101" s="6">
        <v>2.0</v>
      </c>
      <c r="AE101" s="6">
        <v>1.0</v>
      </c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6"/>
      <c r="BC101" s="6">
        <f t="shared" si="4"/>
        <v>5</v>
      </c>
      <c r="BD101" s="6" t="str">
        <f t="shared" si="5"/>
        <v>#VALUE!</v>
      </c>
      <c r="BE101" s="6">
        <v>168.0</v>
      </c>
    </row>
    <row r="102" ht="84.75" customHeight="1">
      <c r="A102" s="34">
        <f t="shared" si="1"/>
        <v>82071.36</v>
      </c>
      <c r="B102" s="35" t="str">
        <f t="shared" si="2"/>
        <v>http://helpstore.shop/keyword/DENIMP </v>
      </c>
      <c r="C102" s="36"/>
      <c r="D102" s="30"/>
      <c r="E102" s="37">
        <f t="shared" si="3"/>
        <v>0</v>
      </c>
      <c r="F102" s="6"/>
      <c r="G102" s="6"/>
      <c r="H102" s="6"/>
      <c r="I102" s="6">
        <v>2.0</v>
      </c>
      <c r="J102" s="6" t="s">
        <v>338</v>
      </c>
      <c r="K102" s="6"/>
      <c r="L102" s="6"/>
      <c r="M102" s="6"/>
      <c r="N102" s="6"/>
      <c r="O102" s="6"/>
      <c r="P102" s="6"/>
      <c r="Q102" s="6" t="s">
        <v>339</v>
      </c>
      <c r="R102" s="6" t="s">
        <v>340</v>
      </c>
      <c r="S102" s="6" t="s">
        <v>341</v>
      </c>
      <c r="T102" s="6" t="s">
        <v>342</v>
      </c>
      <c r="U102" s="6" t="s">
        <v>343</v>
      </c>
      <c r="V102" s="6" t="s">
        <v>65</v>
      </c>
      <c r="W102" s="6" t="s">
        <v>61</v>
      </c>
      <c r="X102" s="6" t="s">
        <v>19</v>
      </c>
      <c r="Y102" s="38"/>
      <c r="Z102" s="38"/>
      <c r="AA102" s="38"/>
      <c r="AB102" s="38"/>
      <c r="AC102" s="38"/>
      <c r="AD102" s="38"/>
      <c r="AE102" s="38"/>
      <c r="AF102" s="6">
        <v>1.0</v>
      </c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6"/>
      <c r="BC102" s="6">
        <f t="shared" si="4"/>
        <v>1</v>
      </c>
      <c r="BD102" s="6" t="str">
        <f t="shared" si="5"/>
        <v>#VALUE!</v>
      </c>
      <c r="BE102" s="6">
        <v>168.0</v>
      </c>
    </row>
    <row r="103" ht="84.75" customHeight="1">
      <c r="A103" s="34">
        <f t="shared" si="1"/>
        <v>133848.96</v>
      </c>
      <c r="B103" s="35" t="str">
        <f t="shared" si="2"/>
        <v>http://helpstore.shop/keyword/TPRINTA </v>
      </c>
      <c r="C103" s="36"/>
      <c r="D103" s="30"/>
      <c r="E103" s="37">
        <f t="shared" si="3"/>
        <v>0</v>
      </c>
      <c r="F103" s="6"/>
      <c r="G103" s="6"/>
      <c r="H103" s="6"/>
      <c r="I103" s="6">
        <v>2.0</v>
      </c>
      <c r="J103" s="6" t="s">
        <v>344</v>
      </c>
      <c r="K103" s="6"/>
      <c r="L103" s="6"/>
      <c r="M103" s="6"/>
      <c r="N103" s="6"/>
      <c r="O103" s="6"/>
      <c r="P103" s="6"/>
      <c r="Q103" s="6" t="s">
        <v>215</v>
      </c>
      <c r="R103" s="6" t="s">
        <v>216</v>
      </c>
      <c r="S103" s="6" t="s">
        <v>341</v>
      </c>
      <c r="T103" s="6" t="s">
        <v>92</v>
      </c>
      <c r="U103" s="6" t="s">
        <v>345</v>
      </c>
      <c r="V103" s="6" t="s">
        <v>241</v>
      </c>
      <c r="W103" s="6" t="s">
        <v>61</v>
      </c>
      <c r="X103" s="6" t="s">
        <v>19</v>
      </c>
      <c r="Y103" s="38"/>
      <c r="Z103" s="38"/>
      <c r="AA103" s="38"/>
      <c r="AB103" s="38"/>
      <c r="AC103" s="6">
        <v>1.0</v>
      </c>
      <c r="AD103" s="6">
        <v>1.0</v>
      </c>
      <c r="AE103" s="6">
        <v>1.0</v>
      </c>
      <c r="AF103" s="6">
        <v>1.0</v>
      </c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6"/>
      <c r="BC103" s="6">
        <f t="shared" si="4"/>
        <v>4</v>
      </c>
      <c r="BD103" s="6" t="str">
        <f t="shared" si="5"/>
        <v>#VALUE!</v>
      </c>
      <c r="BE103" s="6">
        <v>168.0</v>
      </c>
    </row>
    <row r="104" ht="84.75" customHeight="1">
      <c r="A104" s="34">
        <f t="shared" si="1"/>
        <v>169552.32</v>
      </c>
      <c r="B104" s="35" t="str">
        <f t="shared" si="2"/>
        <v>http://helpstore.shop/keyword/PPRINT </v>
      </c>
      <c r="C104" s="36"/>
      <c r="D104" s="30"/>
      <c r="E104" s="37">
        <f t="shared" si="3"/>
        <v>0</v>
      </c>
      <c r="F104" s="6"/>
      <c r="G104" s="6"/>
      <c r="H104" s="6"/>
      <c r="I104" s="6">
        <v>2.0</v>
      </c>
      <c r="J104" s="6" t="s">
        <v>346</v>
      </c>
      <c r="K104" s="6"/>
      <c r="L104" s="6"/>
      <c r="M104" s="6"/>
      <c r="N104" s="6"/>
      <c r="O104" s="6"/>
      <c r="P104" s="6"/>
      <c r="Q104" s="6" t="s">
        <v>347</v>
      </c>
      <c r="R104" s="6" t="s">
        <v>348</v>
      </c>
      <c r="S104" s="6" t="s">
        <v>341</v>
      </c>
      <c r="T104" s="6" t="s">
        <v>105</v>
      </c>
      <c r="U104" s="6" t="s">
        <v>349</v>
      </c>
      <c r="V104" s="6" t="s">
        <v>241</v>
      </c>
      <c r="W104" s="6" t="s">
        <v>61</v>
      </c>
      <c r="X104" s="6" t="s">
        <v>19</v>
      </c>
      <c r="Y104" s="38"/>
      <c r="Z104" s="38"/>
      <c r="AA104" s="38"/>
      <c r="AB104" s="38"/>
      <c r="AC104" s="38"/>
      <c r="AD104" s="38"/>
      <c r="AE104" s="38"/>
      <c r="AF104" s="6">
        <v>1.0</v>
      </c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6"/>
      <c r="BC104" s="6">
        <f t="shared" si="4"/>
        <v>1</v>
      </c>
      <c r="BD104" s="6" t="str">
        <f t="shared" si="5"/>
        <v>#VALUE!</v>
      </c>
      <c r="BE104" s="6">
        <v>168.0</v>
      </c>
    </row>
    <row r="105" ht="84.75" customHeight="1">
      <c r="A105" s="34">
        <f t="shared" si="1"/>
        <v>104482.56</v>
      </c>
      <c r="B105" s="35" t="str">
        <f t="shared" si="2"/>
        <v>http://helpstore.shop/keyword/PALAZZI </v>
      </c>
      <c r="C105" s="36"/>
      <c r="D105" s="30"/>
      <c r="E105" s="37">
        <f t="shared" si="3"/>
        <v>0</v>
      </c>
      <c r="F105" s="6"/>
      <c r="G105" s="6"/>
      <c r="H105" s="6"/>
      <c r="I105" s="6">
        <v>2.0</v>
      </c>
      <c r="J105" s="6" t="s">
        <v>350</v>
      </c>
      <c r="K105" s="6"/>
      <c r="L105" s="6"/>
      <c r="M105" s="6"/>
      <c r="N105" s="6"/>
      <c r="O105" s="6"/>
      <c r="P105" s="6"/>
      <c r="Q105" s="6" t="s">
        <v>351</v>
      </c>
      <c r="R105" s="6" t="s">
        <v>302</v>
      </c>
      <c r="S105" s="6" t="s">
        <v>352</v>
      </c>
      <c r="T105" s="6" t="s">
        <v>70</v>
      </c>
      <c r="U105" s="6" t="s">
        <v>353</v>
      </c>
      <c r="V105" s="6" t="s">
        <v>76</v>
      </c>
      <c r="W105" s="6" t="s">
        <v>61</v>
      </c>
      <c r="X105" s="6" t="s">
        <v>7</v>
      </c>
      <c r="Y105" s="38"/>
      <c r="Z105" s="38"/>
      <c r="AA105" s="38"/>
      <c r="AB105" s="6">
        <v>2.0</v>
      </c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6"/>
      <c r="BC105" s="6">
        <f t="shared" si="4"/>
        <v>2</v>
      </c>
      <c r="BD105" s="6" t="str">
        <f t="shared" si="5"/>
        <v>#VALUE!</v>
      </c>
      <c r="BE105" s="6">
        <v>168.0</v>
      </c>
    </row>
    <row r="106" ht="84.75" customHeight="1">
      <c r="A106" s="34">
        <f t="shared" si="1"/>
        <v>555797.76</v>
      </c>
      <c r="B106" s="35" t="str">
        <f t="shared" si="2"/>
        <v>http://helpstore.shop/keyword/MARY </v>
      </c>
      <c r="C106" s="36"/>
      <c r="D106" s="30"/>
      <c r="E106" s="37">
        <f t="shared" si="3"/>
        <v>0</v>
      </c>
      <c r="F106" s="6"/>
      <c r="G106" s="6"/>
      <c r="H106" s="6"/>
      <c r="I106" s="6">
        <v>2.0</v>
      </c>
      <c r="J106" s="6" t="s">
        <v>354</v>
      </c>
      <c r="K106" s="6"/>
      <c r="L106" s="6"/>
      <c r="M106" s="6"/>
      <c r="N106" s="6"/>
      <c r="O106" s="6"/>
      <c r="P106" s="6"/>
      <c r="Q106" s="6" t="s">
        <v>355</v>
      </c>
      <c r="R106" s="6" t="s">
        <v>356</v>
      </c>
      <c r="S106" s="6" t="s">
        <v>352</v>
      </c>
      <c r="T106" s="6" t="s">
        <v>357</v>
      </c>
      <c r="U106" s="6" t="s">
        <v>358</v>
      </c>
      <c r="V106" s="6" t="s">
        <v>296</v>
      </c>
      <c r="W106" s="6" t="s">
        <v>61</v>
      </c>
      <c r="X106" s="6" t="s">
        <v>18</v>
      </c>
      <c r="Y106" s="6">
        <v>1.0</v>
      </c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6"/>
      <c r="BC106" s="6">
        <f t="shared" si="4"/>
        <v>1</v>
      </c>
      <c r="BD106" s="6" t="str">
        <f t="shared" si="5"/>
        <v>#VALUE!</v>
      </c>
      <c r="BE106" s="6">
        <v>168.0</v>
      </c>
    </row>
    <row r="107" ht="84.75" customHeight="1">
      <c r="A107" s="34">
        <f t="shared" si="1"/>
        <v>123029.76</v>
      </c>
      <c r="B107" s="35" t="str">
        <f t="shared" si="2"/>
        <v>http://helpstore.shop/keyword/ASSUAN </v>
      </c>
      <c r="C107" s="36"/>
      <c r="D107" s="30"/>
      <c r="E107" s="37">
        <f t="shared" si="3"/>
        <v>0</v>
      </c>
      <c r="F107" s="6"/>
      <c r="G107" s="6"/>
      <c r="H107" s="6"/>
      <c r="I107" s="6">
        <v>2.0</v>
      </c>
      <c r="J107" s="6" t="s">
        <v>359</v>
      </c>
      <c r="K107" s="6"/>
      <c r="L107" s="6"/>
      <c r="M107" s="6"/>
      <c r="N107" s="6"/>
      <c r="O107" s="6"/>
      <c r="P107" s="6"/>
      <c r="Q107" s="6" t="s">
        <v>360</v>
      </c>
      <c r="R107" s="6" t="s">
        <v>96</v>
      </c>
      <c r="S107" s="6" t="s">
        <v>352</v>
      </c>
      <c r="T107" s="6" t="s">
        <v>278</v>
      </c>
      <c r="U107" s="6" t="s">
        <v>361</v>
      </c>
      <c r="V107" s="6" t="s">
        <v>145</v>
      </c>
      <c r="W107" s="6" t="s">
        <v>61</v>
      </c>
      <c r="X107" s="6" t="s">
        <v>19</v>
      </c>
      <c r="Y107" s="38"/>
      <c r="Z107" s="38"/>
      <c r="AA107" s="38"/>
      <c r="AB107" s="38"/>
      <c r="AC107" s="6">
        <v>1.0</v>
      </c>
      <c r="AD107" s="6">
        <v>1.0</v>
      </c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6"/>
      <c r="BC107" s="6">
        <f t="shared" si="4"/>
        <v>2</v>
      </c>
      <c r="BD107" s="6" t="str">
        <f t="shared" si="5"/>
        <v>#VALUE!</v>
      </c>
      <c r="BE107" s="6">
        <v>168.0</v>
      </c>
    </row>
    <row r="108" ht="84.75" customHeight="1">
      <c r="A108" s="34">
        <f t="shared" si="1"/>
        <v>123029.76</v>
      </c>
      <c r="B108" s="35" t="str">
        <f t="shared" si="2"/>
        <v>http://helpstore.shop/keyword/ASSUAN </v>
      </c>
      <c r="C108" s="36"/>
      <c r="D108" s="30"/>
      <c r="E108" s="37">
        <f t="shared" si="3"/>
        <v>0</v>
      </c>
      <c r="F108" s="6"/>
      <c r="G108" s="6"/>
      <c r="H108" s="6"/>
      <c r="I108" s="6">
        <v>2.0</v>
      </c>
      <c r="J108" s="6" t="s">
        <v>359</v>
      </c>
      <c r="K108" s="6"/>
      <c r="L108" s="6"/>
      <c r="M108" s="6"/>
      <c r="N108" s="6"/>
      <c r="O108" s="6"/>
      <c r="P108" s="6"/>
      <c r="Q108" s="6" t="s">
        <v>360</v>
      </c>
      <c r="R108" s="6" t="s">
        <v>96</v>
      </c>
      <c r="S108" s="6" t="s">
        <v>352</v>
      </c>
      <c r="T108" s="6" t="s">
        <v>278</v>
      </c>
      <c r="U108" s="6" t="s">
        <v>362</v>
      </c>
      <c r="V108" s="6" t="s">
        <v>363</v>
      </c>
      <c r="W108" s="6" t="s">
        <v>61</v>
      </c>
      <c r="X108" s="6" t="s">
        <v>19</v>
      </c>
      <c r="Y108" s="38"/>
      <c r="Z108" s="38"/>
      <c r="AA108" s="38"/>
      <c r="AB108" s="38"/>
      <c r="AC108" s="6">
        <v>1.0</v>
      </c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6"/>
      <c r="BC108" s="6">
        <f t="shared" si="4"/>
        <v>1</v>
      </c>
      <c r="BD108" s="6" t="str">
        <f t="shared" si="5"/>
        <v>#VALUE!</v>
      </c>
      <c r="BE108" s="6">
        <v>168.0</v>
      </c>
    </row>
    <row r="109" ht="84.75" customHeight="1">
      <c r="A109" s="34">
        <f t="shared" si="1"/>
        <v>308501.76</v>
      </c>
      <c r="B109" s="35" t="str">
        <f t="shared" si="2"/>
        <v>http://helpstore.shop/keyword/CLEOFE </v>
      </c>
      <c r="C109" s="36"/>
      <c r="D109" s="30"/>
      <c r="E109" s="37">
        <f t="shared" si="3"/>
        <v>0</v>
      </c>
      <c r="F109" s="6"/>
      <c r="G109" s="6"/>
      <c r="H109" s="6"/>
      <c r="I109" s="6">
        <v>2.0</v>
      </c>
      <c r="J109" s="6" t="s">
        <v>364</v>
      </c>
      <c r="K109" s="6"/>
      <c r="L109" s="6"/>
      <c r="M109" s="6"/>
      <c r="N109" s="6"/>
      <c r="O109" s="6"/>
      <c r="P109" s="6"/>
      <c r="Q109" s="6" t="s">
        <v>365</v>
      </c>
      <c r="R109" s="6" t="s">
        <v>91</v>
      </c>
      <c r="S109" s="6" t="s">
        <v>352</v>
      </c>
      <c r="T109" s="6" t="s">
        <v>58</v>
      </c>
      <c r="U109" s="6" t="s">
        <v>366</v>
      </c>
      <c r="V109" s="6" t="s">
        <v>367</v>
      </c>
      <c r="W109" s="6" t="s">
        <v>61</v>
      </c>
      <c r="X109" s="6" t="s">
        <v>19</v>
      </c>
      <c r="Y109" s="38"/>
      <c r="Z109" s="38"/>
      <c r="AA109" s="38"/>
      <c r="AB109" s="38"/>
      <c r="AC109" s="6">
        <v>1.0</v>
      </c>
      <c r="AD109" s="6">
        <v>1.0</v>
      </c>
      <c r="AE109" s="6">
        <v>1.0</v>
      </c>
      <c r="AF109" s="38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6"/>
      <c r="BC109" s="6">
        <f t="shared" si="4"/>
        <v>3</v>
      </c>
      <c r="BD109" s="6" t="str">
        <f t="shared" si="5"/>
        <v>#VALUE!</v>
      </c>
      <c r="BE109" s="6">
        <v>168.0</v>
      </c>
    </row>
    <row r="110" ht="84.75" customHeight="1">
      <c r="A110" s="34">
        <f t="shared" si="1"/>
        <v>246677.76</v>
      </c>
      <c r="B110" s="35" t="str">
        <f t="shared" si="2"/>
        <v>http://helpstore.shop/keyword/TERZO </v>
      </c>
      <c r="C110" s="36"/>
      <c r="D110" s="30"/>
      <c r="E110" s="37">
        <f t="shared" si="3"/>
        <v>0</v>
      </c>
      <c r="F110" s="6"/>
      <c r="G110" s="6"/>
      <c r="H110" s="6"/>
      <c r="I110" s="6">
        <v>2.0</v>
      </c>
      <c r="J110" s="6" t="s">
        <v>364</v>
      </c>
      <c r="K110" s="6"/>
      <c r="L110" s="6"/>
      <c r="M110" s="6"/>
      <c r="N110" s="6"/>
      <c r="O110" s="6"/>
      <c r="P110" s="6"/>
      <c r="Q110" s="6" t="s">
        <v>368</v>
      </c>
      <c r="R110" s="6" t="s">
        <v>104</v>
      </c>
      <c r="S110" s="6" t="s">
        <v>352</v>
      </c>
      <c r="T110" s="6" t="s">
        <v>58</v>
      </c>
      <c r="U110" s="6" t="s">
        <v>369</v>
      </c>
      <c r="V110" s="6" t="s">
        <v>370</v>
      </c>
      <c r="W110" s="6" t="s">
        <v>61</v>
      </c>
      <c r="X110" s="6" t="s">
        <v>19</v>
      </c>
      <c r="Y110" s="38"/>
      <c r="Z110" s="38"/>
      <c r="AA110" s="38"/>
      <c r="AB110" s="38"/>
      <c r="AC110" s="6">
        <v>1.0</v>
      </c>
      <c r="AD110" s="38"/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6"/>
      <c r="BC110" s="6">
        <f t="shared" si="4"/>
        <v>1</v>
      </c>
      <c r="BD110" s="6" t="str">
        <f t="shared" si="5"/>
        <v>#VALUE!</v>
      </c>
      <c r="BE110" s="6">
        <v>168.0</v>
      </c>
    </row>
    <row r="111" ht="84.75" customHeight="1">
      <c r="A111" s="34">
        <f t="shared" si="1"/>
        <v>340032</v>
      </c>
      <c r="B111" s="35" t="str">
        <f t="shared" si="2"/>
        <v>http://helpstore.shop/keyword/OTTICO </v>
      </c>
      <c r="C111" s="36"/>
      <c r="D111" s="30"/>
      <c r="E111" s="37">
        <f t="shared" si="3"/>
        <v>0</v>
      </c>
      <c r="F111" s="6"/>
      <c r="G111" s="6"/>
      <c r="H111" s="6"/>
      <c r="I111" s="6">
        <v>2.0</v>
      </c>
      <c r="J111" s="6" t="s">
        <v>364</v>
      </c>
      <c r="K111" s="6"/>
      <c r="L111" s="6"/>
      <c r="M111" s="6"/>
      <c r="N111" s="6"/>
      <c r="O111" s="6"/>
      <c r="P111" s="6"/>
      <c r="Q111" s="6" t="s">
        <v>371</v>
      </c>
      <c r="R111" s="6" t="s">
        <v>372</v>
      </c>
      <c r="S111" s="6" t="s">
        <v>352</v>
      </c>
      <c r="T111" s="6" t="s">
        <v>58</v>
      </c>
      <c r="U111" s="6" t="s">
        <v>373</v>
      </c>
      <c r="V111" s="6" t="s">
        <v>374</v>
      </c>
      <c r="W111" s="6" t="s">
        <v>61</v>
      </c>
      <c r="X111" s="6" t="s">
        <v>19</v>
      </c>
      <c r="Y111" s="38"/>
      <c r="Z111" s="38"/>
      <c r="AA111" s="38"/>
      <c r="AB111" s="6">
        <v>1.0</v>
      </c>
      <c r="AC111" s="6">
        <v>2.0</v>
      </c>
      <c r="AD111" s="6">
        <v>1.0</v>
      </c>
      <c r="AE111" s="38"/>
      <c r="AF111" s="38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  <c r="AR111" s="38"/>
      <c r="AS111" s="38"/>
      <c r="AT111" s="38"/>
      <c r="AU111" s="38"/>
      <c r="AV111" s="38"/>
      <c r="AW111" s="38"/>
      <c r="AX111" s="38"/>
      <c r="AY111" s="38"/>
      <c r="AZ111" s="38"/>
      <c r="BA111" s="38"/>
      <c r="BB111" s="6"/>
      <c r="BC111" s="6">
        <f t="shared" si="4"/>
        <v>4</v>
      </c>
      <c r="BD111" s="6">
        <f t="shared" si="5"/>
        <v>880</v>
      </c>
      <c r="BE111" s="6">
        <v>168.0</v>
      </c>
    </row>
    <row r="112" ht="84.75" customHeight="1">
      <c r="A112" s="34">
        <f t="shared" si="1"/>
        <v>184853.76</v>
      </c>
      <c r="B112" s="35" t="str">
        <f t="shared" si="2"/>
        <v>http://helpstore.shop/keyword/MICENEA </v>
      </c>
      <c r="C112" s="36"/>
      <c r="D112" s="30"/>
      <c r="E112" s="37">
        <f t="shared" si="3"/>
        <v>0</v>
      </c>
      <c r="F112" s="6"/>
      <c r="G112" s="6"/>
      <c r="H112" s="6"/>
      <c r="I112" s="6">
        <v>2.0</v>
      </c>
      <c r="J112" s="6" t="s">
        <v>375</v>
      </c>
      <c r="K112" s="6"/>
      <c r="L112" s="6"/>
      <c r="M112" s="6"/>
      <c r="N112" s="6"/>
      <c r="O112" s="6"/>
      <c r="P112" s="6"/>
      <c r="Q112" s="6" t="s">
        <v>376</v>
      </c>
      <c r="R112" s="6" t="s">
        <v>377</v>
      </c>
      <c r="S112" s="6" t="s">
        <v>352</v>
      </c>
      <c r="T112" s="6" t="s">
        <v>278</v>
      </c>
      <c r="U112" s="6" t="s">
        <v>378</v>
      </c>
      <c r="V112" s="6"/>
      <c r="W112" s="6" t="s">
        <v>61</v>
      </c>
      <c r="X112" s="6" t="s">
        <v>19</v>
      </c>
      <c r="Y112" s="38"/>
      <c r="Z112" s="38"/>
      <c r="AA112" s="38"/>
      <c r="AB112" s="38"/>
      <c r="AC112" s="38"/>
      <c r="AD112" s="38"/>
      <c r="AE112" s="6">
        <v>2.0</v>
      </c>
      <c r="AF112" s="6">
        <v>5.0</v>
      </c>
      <c r="AG112" s="6">
        <v>4.0</v>
      </c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6"/>
      <c r="BC112" s="6">
        <f t="shared" si="4"/>
        <v>11</v>
      </c>
      <c r="BD112" s="6" t="str">
        <f t="shared" si="5"/>
        <v>#VALUE!</v>
      </c>
      <c r="BE112" s="6">
        <v>168.0</v>
      </c>
    </row>
    <row r="113" ht="84.75" customHeight="1">
      <c r="A113" s="34">
        <f t="shared" si="1"/>
        <v>73570.56</v>
      </c>
      <c r="B113" s="35" t="str">
        <f t="shared" si="2"/>
        <v>http://helpstore.shop/keyword/TENACE </v>
      </c>
      <c r="C113" s="36"/>
      <c r="D113" s="30"/>
      <c r="E113" s="37">
        <f t="shared" si="3"/>
        <v>0</v>
      </c>
      <c r="F113" s="6"/>
      <c r="G113" s="6"/>
      <c r="H113" s="6"/>
      <c r="I113" s="6">
        <v>2.0</v>
      </c>
      <c r="J113" s="6" t="s">
        <v>379</v>
      </c>
      <c r="K113" s="6"/>
      <c r="L113" s="6"/>
      <c r="M113" s="6"/>
      <c r="N113" s="6"/>
      <c r="O113" s="6"/>
      <c r="P113" s="6"/>
      <c r="Q113" s="6" t="s">
        <v>380</v>
      </c>
      <c r="R113" s="6" t="s">
        <v>381</v>
      </c>
      <c r="S113" s="6" t="s">
        <v>352</v>
      </c>
      <c r="T113" s="6" t="s">
        <v>342</v>
      </c>
      <c r="U113" s="6" t="s">
        <v>382</v>
      </c>
      <c r="V113" s="6" t="s">
        <v>383</v>
      </c>
      <c r="W113" s="6" t="s">
        <v>61</v>
      </c>
      <c r="X113" s="6" t="s">
        <v>19</v>
      </c>
      <c r="Y113" s="38"/>
      <c r="Z113" s="38"/>
      <c r="AA113" s="38"/>
      <c r="AB113" s="38"/>
      <c r="AC113" s="6">
        <v>1.0</v>
      </c>
      <c r="AD113" s="38"/>
      <c r="AE113" s="38"/>
      <c r="AF113" s="38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6"/>
      <c r="BC113" s="6">
        <f t="shared" si="4"/>
        <v>1</v>
      </c>
      <c r="BD113" s="6" t="str">
        <f t="shared" si="5"/>
        <v>#VALUE!</v>
      </c>
      <c r="BE113" s="6">
        <v>168.0</v>
      </c>
    </row>
    <row r="114" ht="84.75" customHeight="1">
      <c r="A114" s="34">
        <f t="shared" si="1"/>
        <v>116847.36</v>
      </c>
      <c r="B114" s="35" t="str">
        <f t="shared" si="2"/>
        <v>http://helpstore.shop/keyword/CELEBRE </v>
      </c>
      <c r="C114" s="36"/>
      <c r="D114" s="30"/>
      <c r="E114" s="37">
        <f t="shared" si="3"/>
        <v>0</v>
      </c>
      <c r="F114" s="6"/>
      <c r="G114" s="6"/>
      <c r="H114" s="6"/>
      <c r="I114" s="6">
        <v>2.0</v>
      </c>
      <c r="J114" s="6" t="s">
        <v>384</v>
      </c>
      <c r="K114" s="6"/>
      <c r="L114" s="6"/>
      <c r="M114" s="6"/>
      <c r="N114" s="6"/>
      <c r="O114" s="6"/>
      <c r="P114" s="6"/>
      <c r="Q114" s="6" t="s">
        <v>385</v>
      </c>
      <c r="R114" s="6" t="s">
        <v>117</v>
      </c>
      <c r="S114" s="6" t="s">
        <v>352</v>
      </c>
      <c r="T114" s="6" t="s">
        <v>278</v>
      </c>
      <c r="U114" s="6" t="s">
        <v>386</v>
      </c>
      <c r="V114" s="6" t="s">
        <v>145</v>
      </c>
      <c r="W114" s="6" t="s">
        <v>61</v>
      </c>
      <c r="X114" s="6" t="s">
        <v>19</v>
      </c>
      <c r="Y114" s="38"/>
      <c r="Z114" s="38"/>
      <c r="AA114" s="38"/>
      <c r="AB114" s="38"/>
      <c r="AC114" s="6">
        <v>1.0</v>
      </c>
      <c r="AD114" s="6">
        <v>2.0</v>
      </c>
      <c r="AE114" s="6">
        <v>1.0</v>
      </c>
      <c r="AF114" s="38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6"/>
      <c r="BC114" s="6">
        <f t="shared" si="4"/>
        <v>4</v>
      </c>
      <c r="BD114" s="6" t="str">
        <f t="shared" si="5"/>
        <v>#VALUE!</v>
      </c>
      <c r="BE114" s="6">
        <v>168.0</v>
      </c>
    </row>
    <row r="115" ht="84.75" customHeight="1">
      <c r="A115" s="34">
        <f t="shared" si="1"/>
        <v>92117.76</v>
      </c>
      <c r="B115" s="35" t="str">
        <f t="shared" si="2"/>
        <v>http://helpstore.shop/keyword/ANTILLE </v>
      </c>
      <c r="C115" s="36"/>
      <c r="D115" s="30"/>
      <c r="E115" s="37">
        <f t="shared" si="3"/>
        <v>0</v>
      </c>
      <c r="F115" s="6"/>
      <c r="G115" s="6"/>
      <c r="H115" s="6"/>
      <c r="I115" s="6">
        <v>2.0</v>
      </c>
      <c r="J115" s="6" t="s">
        <v>387</v>
      </c>
      <c r="K115" s="6"/>
      <c r="L115" s="6"/>
      <c r="M115" s="6"/>
      <c r="N115" s="6"/>
      <c r="O115" s="6"/>
      <c r="P115" s="6"/>
      <c r="Q115" s="6" t="s">
        <v>388</v>
      </c>
      <c r="R115" s="6" t="s">
        <v>389</v>
      </c>
      <c r="S115" s="6" t="s">
        <v>352</v>
      </c>
      <c r="T115" s="6" t="s">
        <v>105</v>
      </c>
      <c r="U115" s="6" t="s">
        <v>390</v>
      </c>
      <c r="V115" s="6" t="s">
        <v>65</v>
      </c>
      <c r="W115" s="6" t="s">
        <v>61</v>
      </c>
      <c r="X115" s="6" t="s">
        <v>19</v>
      </c>
      <c r="Y115" s="38"/>
      <c r="Z115" s="38"/>
      <c r="AA115" s="38"/>
      <c r="AB115" s="38"/>
      <c r="AC115" s="6">
        <v>1.0</v>
      </c>
      <c r="AD115" s="6">
        <v>1.0</v>
      </c>
      <c r="AE115" s="6">
        <v>2.0</v>
      </c>
      <c r="AF115" s="38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6"/>
      <c r="BC115" s="6">
        <f t="shared" si="4"/>
        <v>4</v>
      </c>
      <c r="BD115" s="6" t="str">
        <f t="shared" si="5"/>
        <v>#VALUE!</v>
      </c>
      <c r="BE115" s="6">
        <v>168.0</v>
      </c>
    </row>
    <row r="116" ht="84.75" customHeight="1">
      <c r="A116" s="34">
        <f t="shared" si="1"/>
        <v>92117.76</v>
      </c>
      <c r="B116" s="35" t="str">
        <f t="shared" si="2"/>
        <v>http://helpstore.shop/keyword/ANTILLE </v>
      </c>
      <c r="C116" s="36"/>
      <c r="D116" s="30"/>
      <c r="E116" s="37">
        <f t="shared" si="3"/>
        <v>0</v>
      </c>
      <c r="F116" s="6"/>
      <c r="G116" s="6"/>
      <c r="H116" s="6"/>
      <c r="I116" s="6">
        <v>2.0</v>
      </c>
      <c r="J116" s="6" t="s">
        <v>387</v>
      </c>
      <c r="K116" s="6"/>
      <c r="L116" s="6"/>
      <c r="M116" s="6"/>
      <c r="N116" s="6"/>
      <c r="O116" s="6"/>
      <c r="P116" s="6"/>
      <c r="Q116" s="6" t="s">
        <v>388</v>
      </c>
      <c r="R116" s="6" t="s">
        <v>389</v>
      </c>
      <c r="S116" s="6" t="s">
        <v>352</v>
      </c>
      <c r="T116" s="6" t="s">
        <v>105</v>
      </c>
      <c r="U116" s="6" t="s">
        <v>391</v>
      </c>
      <c r="V116" s="6" t="s">
        <v>76</v>
      </c>
      <c r="W116" s="6" t="s">
        <v>61</v>
      </c>
      <c r="X116" s="6" t="s">
        <v>19</v>
      </c>
      <c r="Y116" s="38"/>
      <c r="Z116" s="38"/>
      <c r="AA116" s="38"/>
      <c r="AB116" s="38"/>
      <c r="AC116" s="38"/>
      <c r="AD116" s="6">
        <v>1.0</v>
      </c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6"/>
      <c r="BC116" s="6">
        <f t="shared" si="4"/>
        <v>1</v>
      </c>
      <c r="BD116" s="6" t="str">
        <f t="shared" si="5"/>
        <v>#VALUE!</v>
      </c>
      <c r="BE116" s="6">
        <v>168.0</v>
      </c>
    </row>
    <row r="117" ht="84.75" customHeight="1">
      <c r="A117" s="34">
        <f t="shared" si="1"/>
        <v>92117.76</v>
      </c>
      <c r="B117" s="35" t="str">
        <f t="shared" si="2"/>
        <v>http://helpstore.shop/keyword/ANTILLE </v>
      </c>
      <c r="C117" s="36"/>
      <c r="D117" s="30"/>
      <c r="E117" s="37">
        <f t="shared" si="3"/>
        <v>0</v>
      </c>
      <c r="F117" s="6"/>
      <c r="G117" s="6"/>
      <c r="H117" s="6"/>
      <c r="I117" s="6">
        <v>2.0</v>
      </c>
      <c r="J117" s="6" t="s">
        <v>387</v>
      </c>
      <c r="K117" s="6"/>
      <c r="L117" s="6"/>
      <c r="M117" s="6"/>
      <c r="N117" s="6"/>
      <c r="O117" s="6"/>
      <c r="P117" s="6"/>
      <c r="Q117" s="6" t="s">
        <v>388</v>
      </c>
      <c r="R117" s="6" t="s">
        <v>389</v>
      </c>
      <c r="S117" s="6" t="s">
        <v>352</v>
      </c>
      <c r="T117" s="6" t="s">
        <v>105</v>
      </c>
      <c r="U117" s="6" t="s">
        <v>392</v>
      </c>
      <c r="V117" s="6" t="s">
        <v>393</v>
      </c>
      <c r="W117" s="6" t="s">
        <v>61</v>
      </c>
      <c r="X117" s="6" t="s">
        <v>19</v>
      </c>
      <c r="Y117" s="38"/>
      <c r="Z117" s="38"/>
      <c r="AA117" s="38"/>
      <c r="AB117" s="38"/>
      <c r="AC117" s="6">
        <v>1.0</v>
      </c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6"/>
      <c r="BC117" s="6">
        <f t="shared" si="4"/>
        <v>1</v>
      </c>
      <c r="BD117" s="6" t="str">
        <f t="shared" si="5"/>
        <v>#VALUE!</v>
      </c>
      <c r="BE117" s="6">
        <v>168.0</v>
      </c>
    </row>
    <row r="118" ht="84.75" customHeight="1">
      <c r="A118" s="34">
        <f t="shared" si="1"/>
        <v>85935.36</v>
      </c>
      <c r="B118" s="35" t="str">
        <f t="shared" si="2"/>
        <v>http://helpstore.shop/keyword/RANA </v>
      </c>
      <c r="C118" s="36"/>
      <c r="D118" s="30"/>
      <c r="E118" s="37">
        <f t="shared" si="3"/>
        <v>0</v>
      </c>
      <c r="F118" s="6"/>
      <c r="G118" s="6"/>
      <c r="H118" s="6"/>
      <c r="I118" s="6">
        <v>2.0</v>
      </c>
      <c r="J118" s="6" t="s">
        <v>387</v>
      </c>
      <c r="K118" s="6"/>
      <c r="L118" s="6"/>
      <c r="M118" s="6"/>
      <c r="N118" s="6"/>
      <c r="O118" s="6"/>
      <c r="P118" s="6"/>
      <c r="Q118" s="6" t="s">
        <v>394</v>
      </c>
      <c r="R118" s="6" t="s">
        <v>395</v>
      </c>
      <c r="S118" s="6" t="s">
        <v>352</v>
      </c>
      <c r="T118" s="6" t="s">
        <v>105</v>
      </c>
      <c r="U118" s="6" t="s">
        <v>396</v>
      </c>
      <c r="V118" s="6" t="s">
        <v>397</v>
      </c>
      <c r="W118" s="6" t="s">
        <v>61</v>
      </c>
      <c r="X118" s="6" t="s">
        <v>19</v>
      </c>
      <c r="Y118" s="38"/>
      <c r="Z118" s="38"/>
      <c r="AA118" s="38"/>
      <c r="AB118" s="6">
        <v>1.0</v>
      </c>
      <c r="AC118" s="6">
        <v>2.0</v>
      </c>
      <c r="AD118" s="6">
        <v>1.0</v>
      </c>
      <c r="AE118" s="38"/>
      <c r="AF118" s="38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6"/>
      <c r="BC118" s="6">
        <f t="shared" si="4"/>
        <v>4</v>
      </c>
      <c r="BD118" s="6" t="str">
        <f t="shared" si="5"/>
        <v>#VALUE!</v>
      </c>
      <c r="BE118" s="6">
        <v>168.0</v>
      </c>
    </row>
    <row r="119" ht="84.75" customHeight="1">
      <c r="A119" s="34">
        <f t="shared" si="1"/>
        <v>92117.76</v>
      </c>
      <c r="B119" s="35" t="str">
        <f t="shared" si="2"/>
        <v>http://helpstore.shop/keyword/ONDATA </v>
      </c>
      <c r="C119" s="36"/>
      <c r="D119" s="30"/>
      <c r="E119" s="37">
        <f t="shared" si="3"/>
        <v>0</v>
      </c>
      <c r="F119" s="6"/>
      <c r="G119" s="6"/>
      <c r="H119" s="6"/>
      <c r="I119" s="6">
        <v>2.0</v>
      </c>
      <c r="J119" s="6" t="s">
        <v>387</v>
      </c>
      <c r="K119" s="6"/>
      <c r="L119" s="6"/>
      <c r="M119" s="6"/>
      <c r="N119" s="6"/>
      <c r="O119" s="6"/>
      <c r="P119" s="6"/>
      <c r="Q119" s="6" t="s">
        <v>388</v>
      </c>
      <c r="R119" s="6" t="s">
        <v>389</v>
      </c>
      <c r="S119" s="6" t="s">
        <v>352</v>
      </c>
      <c r="T119" s="6" t="s">
        <v>105</v>
      </c>
      <c r="U119" s="6" t="s">
        <v>398</v>
      </c>
      <c r="V119" s="6" t="s">
        <v>65</v>
      </c>
      <c r="W119" s="6" t="s">
        <v>61</v>
      </c>
      <c r="X119" s="6" t="s">
        <v>19</v>
      </c>
      <c r="Y119" s="38"/>
      <c r="Z119" s="38"/>
      <c r="AA119" s="38"/>
      <c r="AB119" s="38"/>
      <c r="AC119" s="38"/>
      <c r="AD119" s="6">
        <v>1.0</v>
      </c>
      <c r="AE119" s="6">
        <v>2.0</v>
      </c>
      <c r="AF119" s="6">
        <v>1.0</v>
      </c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6"/>
      <c r="BC119" s="6">
        <f t="shared" si="4"/>
        <v>4</v>
      </c>
      <c r="BD119" s="6" t="str">
        <f t="shared" si="5"/>
        <v>#VALUE!</v>
      </c>
      <c r="BE119" s="6">
        <v>168.0</v>
      </c>
    </row>
    <row r="120" ht="84.75" customHeight="1">
      <c r="A120" s="34">
        <f t="shared" si="1"/>
        <v>85935.36</v>
      </c>
      <c r="B120" s="35" t="str">
        <f t="shared" si="2"/>
        <v>http://helpstore.shop/keyword/VITE </v>
      </c>
      <c r="C120" s="36"/>
      <c r="D120" s="30"/>
      <c r="E120" s="37">
        <f t="shared" si="3"/>
        <v>0</v>
      </c>
      <c r="F120" s="6"/>
      <c r="G120" s="6"/>
      <c r="H120" s="6"/>
      <c r="I120" s="6">
        <v>2.0</v>
      </c>
      <c r="J120" s="6" t="s">
        <v>387</v>
      </c>
      <c r="K120" s="6"/>
      <c r="L120" s="6"/>
      <c r="M120" s="6"/>
      <c r="N120" s="6"/>
      <c r="O120" s="6"/>
      <c r="P120" s="6"/>
      <c r="Q120" s="6" t="s">
        <v>394</v>
      </c>
      <c r="R120" s="6" t="s">
        <v>395</v>
      </c>
      <c r="S120" s="6" t="s">
        <v>352</v>
      </c>
      <c r="T120" s="6" t="s">
        <v>105</v>
      </c>
      <c r="U120" s="6" t="s">
        <v>399</v>
      </c>
      <c r="V120" s="6" t="s">
        <v>400</v>
      </c>
      <c r="W120" s="6" t="s">
        <v>61</v>
      </c>
      <c r="X120" s="6" t="s">
        <v>19</v>
      </c>
      <c r="Y120" s="38"/>
      <c r="Z120" s="38"/>
      <c r="AA120" s="38"/>
      <c r="AB120" s="38"/>
      <c r="AC120" s="6">
        <v>1.0</v>
      </c>
      <c r="AD120" s="6">
        <v>2.0</v>
      </c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6"/>
      <c r="BC120" s="6">
        <f t="shared" si="4"/>
        <v>3</v>
      </c>
      <c r="BD120" s="6" t="str">
        <f t="shared" si="5"/>
        <v>#VALUE!</v>
      </c>
      <c r="BE120" s="6">
        <v>168.0</v>
      </c>
    </row>
    <row r="121" ht="84.75" customHeight="1">
      <c r="A121" s="34">
        <f t="shared" si="1"/>
        <v>92117.76</v>
      </c>
      <c r="B121" s="35" t="str">
        <f t="shared" si="2"/>
        <v>http://helpstore.shop/keyword/SALA </v>
      </c>
      <c r="C121" s="36"/>
      <c r="D121" s="30"/>
      <c r="E121" s="37">
        <f t="shared" si="3"/>
        <v>0</v>
      </c>
      <c r="F121" s="6"/>
      <c r="G121" s="6"/>
      <c r="H121" s="6"/>
      <c r="I121" s="6">
        <v>2.0</v>
      </c>
      <c r="J121" s="6" t="s">
        <v>387</v>
      </c>
      <c r="K121" s="6"/>
      <c r="L121" s="6"/>
      <c r="M121" s="6"/>
      <c r="N121" s="6"/>
      <c r="O121" s="6"/>
      <c r="P121" s="6"/>
      <c r="Q121" s="6" t="s">
        <v>388</v>
      </c>
      <c r="R121" s="6" t="s">
        <v>389</v>
      </c>
      <c r="S121" s="6" t="s">
        <v>352</v>
      </c>
      <c r="T121" s="6" t="s">
        <v>105</v>
      </c>
      <c r="U121" s="6" t="s">
        <v>401</v>
      </c>
      <c r="V121" s="6" t="s">
        <v>76</v>
      </c>
      <c r="W121" s="6" t="s">
        <v>61</v>
      </c>
      <c r="X121" s="6" t="s">
        <v>19</v>
      </c>
      <c r="Y121" s="38"/>
      <c r="Z121" s="38"/>
      <c r="AA121" s="38"/>
      <c r="AB121" s="38"/>
      <c r="AC121" s="38"/>
      <c r="AD121" s="6">
        <v>1.0</v>
      </c>
      <c r="AE121" s="38"/>
      <c r="AF121" s="38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6"/>
      <c r="BC121" s="6">
        <f t="shared" si="4"/>
        <v>1</v>
      </c>
      <c r="BD121" s="6" t="str">
        <f t="shared" si="5"/>
        <v>#VALUE!</v>
      </c>
      <c r="BE121" s="6">
        <v>168.0</v>
      </c>
    </row>
    <row r="122" ht="84.75" customHeight="1">
      <c r="A122" s="34">
        <f t="shared" si="1"/>
        <v>79752.96</v>
      </c>
      <c r="B122" s="35" t="str">
        <f t="shared" si="2"/>
        <v>http://helpstore.shop/keyword/OSELLA </v>
      </c>
      <c r="C122" s="36"/>
      <c r="D122" s="30"/>
      <c r="E122" s="37">
        <f t="shared" si="3"/>
        <v>0</v>
      </c>
      <c r="F122" s="6"/>
      <c r="G122" s="6"/>
      <c r="H122" s="6"/>
      <c r="I122" s="6">
        <v>2.0</v>
      </c>
      <c r="J122" s="6" t="s">
        <v>387</v>
      </c>
      <c r="K122" s="6"/>
      <c r="L122" s="6"/>
      <c r="M122" s="6"/>
      <c r="N122" s="6"/>
      <c r="O122" s="6"/>
      <c r="P122" s="6"/>
      <c r="Q122" s="6" t="s">
        <v>402</v>
      </c>
      <c r="R122" s="6" t="s">
        <v>403</v>
      </c>
      <c r="S122" s="6" t="s">
        <v>352</v>
      </c>
      <c r="T122" s="6" t="s">
        <v>105</v>
      </c>
      <c r="U122" s="6" t="s">
        <v>404</v>
      </c>
      <c r="V122" s="6" t="s">
        <v>145</v>
      </c>
      <c r="W122" s="6" t="s">
        <v>61</v>
      </c>
      <c r="X122" s="6" t="s">
        <v>19</v>
      </c>
      <c r="Y122" s="38"/>
      <c r="Z122" s="38"/>
      <c r="AA122" s="38"/>
      <c r="AB122" s="38"/>
      <c r="AC122" s="38"/>
      <c r="AD122" s="38"/>
      <c r="AE122" s="6">
        <v>1.0</v>
      </c>
      <c r="AF122" s="38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6"/>
      <c r="BC122" s="6">
        <f t="shared" si="4"/>
        <v>1</v>
      </c>
      <c r="BD122" s="6" t="str">
        <f t="shared" si="5"/>
        <v>#VALUE!</v>
      </c>
      <c r="BE122" s="6">
        <v>168.0</v>
      </c>
    </row>
    <row r="123" ht="84.75" customHeight="1">
      <c r="A123" s="34">
        <f t="shared" si="1"/>
        <v>48840.96</v>
      </c>
      <c r="B123" s="35" t="str">
        <f t="shared" si="2"/>
        <v>http://helpstore.shop/keyword/CALORE </v>
      </c>
      <c r="C123" s="36"/>
      <c r="D123" s="30"/>
      <c r="E123" s="37">
        <f t="shared" si="3"/>
        <v>0</v>
      </c>
      <c r="F123" s="6"/>
      <c r="G123" s="6"/>
      <c r="H123" s="6"/>
      <c r="I123" s="6">
        <v>2.0</v>
      </c>
      <c r="J123" s="6" t="s">
        <v>405</v>
      </c>
      <c r="K123" s="6"/>
      <c r="L123" s="6"/>
      <c r="M123" s="6"/>
      <c r="N123" s="6"/>
      <c r="O123" s="6"/>
      <c r="P123" s="6"/>
      <c r="Q123" s="6" t="s">
        <v>406</v>
      </c>
      <c r="R123" s="6" t="s">
        <v>407</v>
      </c>
      <c r="S123" s="6" t="s">
        <v>352</v>
      </c>
      <c r="T123" s="6" t="s">
        <v>408</v>
      </c>
      <c r="U123" s="6" t="s">
        <v>409</v>
      </c>
      <c r="V123" s="6" t="s">
        <v>410</v>
      </c>
      <c r="W123" s="6" t="s">
        <v>61</v>
      </c>
      <c r="X123" s="6" t="s">
        <v>18</v>
      </c>
      <c r="Y123" s="6">
        <v>5.0</v>
      </c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6"/>
      <c r="BC123" s="6">
        <f t="shared" si="4"/>
        <v>5</v>
      </c>
      <c r="BD123" s="6" t="str">
        <f t="shared" si="5"/>
        <v>#VALUE!</v>
      </c>
      <c r="BE123" s="6">
        <v>168.0</v>
      </c>
    </row>
    <row r="124" ht="84.75" customHeight="1">
      <c r="A124" s="34">
        <f t="shared" si="1"/>
        <v>48840.96</v>
      </c>
      <c r="B124" s="35" t="str">
        <f t="shared" si="2"/>
        <v>http://helpstore.shop/keyword/CALORE </v>
      </c>
      <c r="C124" s="36"/>
      <c r="D124" s="30"/>
      <c r="E124" s="37">
        <f t="shared" si="3"/>
        <v>0</v>
      </c>
      <c r="F124" s="6"/>
      <c r="G124" s="6"/>
      <c r="H124" s="6"/>
      <c r="I124" s="6">
        <v>2.0</v>
      </c>
      <c r="J124" s="6" t="s">
        <v>405</v>
      </c>
      <c r="K124" s="6"/>
      <c r="L124" s="6"/>
      <c r="M124" s="6"/>
      <c r="N124" s="6"/>
      <c r="O124" s="6"/>
      <c r="P124" s="6"/>
      <c r="Q124" s="6" t="s">
        <v>406</v>
      </c>
      <c r="R124" s="6" t="s">
        <v>407</v>
      </c>
      <c r="S124" s="6" t="s">
        <v>352</v>
      </c>
      <c r="T124" s="6" t="s">
        <v>408</v>
      </c>
      <c r="U124" s="6" t="s">
        <v>411</v>
      </c>
      <c r="V124" s="6"/>
      <c r="W124" s="6" t="s">
        <v>61</v>
      </c>
      <c r="X124" s="6" t="s">
        <v>18</v>
      </c>
      <c r="Y124" s="6">
        <v>5.0</v>
      </c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6"/>
      <c r="BC124" s="6">
        <f t="shared" si="4"/>
        <v>5</v>
      </c>
      <c r="BD124" s="6" t="str">
        <f t="shared" si="5"/>
        <v>#VALUE!</v>
      </c>
      <c r="BE124" s="6">
        <v>168.0</v>
      </c>
    </row>
    <row r="125" ht="84.75" customHeight="1">
      <c r="A125" s="34">
        <f t="shared" si="1"/>
        <v>48840.96</v>
      </c>
      <c r="B125" s="35" t="str">
        <f t="shared" si="2"/>
        <v>http://helpstore.shop/keyword/VETRO </v>
      </c>
      <c r="C125" s="36"/>
      <c r="D125" s="30"/>
      <c r="E125" s="37">
        <f t="shared" si="3"/>
        <v>0</v>
      </c>
      <c r="F125" s="6"/>
      <c r="G125" s="6"/>
      <c r="H125" s="6"/>
      <c r="I125" s="6">
        <v>2.0</v>
      </c>
      <c r="J125" s="6" t="s">
        <v>405</v>
      </c>
      <c r="K125" s="6"/>
      <c r="L125" s="6"/>
      <c r="M125" s="6"/>
      <c r="N125" s="6"/>
      <c r="O125" s="6"/>
      <c r="P125" s="6"/>
      <c r="Q125" s="6" t="s">
        <v>406</v>
      </c>
      <c r="R125" s="6" t="s">
        <v>407</v>
      </c>
      <c r="S125" s="6" t="s">
        <v>352</v>
      </c>
      <c r="T125" s="6" t="s">
        <v>408</v>
      </c>
      <c r="U125" s="6" t="s">
        <v>412</v>
      </c>
      <c r="V125" s="6" t="s">
        <v>410</v>
      </c>
      <c r="W125" s="6" t="s">
        <v>61</v>
      </c>
      <c r="X125" s="6" t="s">
        <v>18</v>
      </c>
      <c r="Y125" s="6">
        <v>3.0</v>
      </c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6"/>
      <c r="BC125" s="6">
        <f t="shared" si="4"/>
        <v>3</v>
      </c>
      <c r="BD125" s="6" t="str">
        <f t="shared" si="5"/>
        <v>#VALUE!</v>
      </c>
      <c r="BE125" s="6">
        <v>168.0</v>
      </c>
    </row>
    <row r="126" ht="84.75" customHeight="1">
      <c r="A126" s="34">
        <f t="shared" si="1"/>
        <v>48840.96</v>
      </c>
      <c r="B126" s="35" t="str">
        <f t="shared" si="2"/>
        <v>http://helpstore.shop/keyword/ALASKA </v>
      </c>
      <c r="C126" s="36"/>
      <c r="D126" s="30"/>
      <c r="E126" s="37">
        <f t="shared" si="3"/>
        <v>0</v>
      </c>
      <c r="F126" s="6"/>
      <c r="G126" s="6"/>
      <c r="H126" s="6"/>
      <c r="I126" s="6">
        <v>2.0</v>
      </c>
      <c r="J126" s="6" t="s">
        <v>413</v>
      </c>
      <c r="K126" s="6"/>
      <c r="L126" s="6"/>
      <c r="M126" s="6"/>
      <c r="N126" s="6"/>
      <c r="O126" s="6"/>
      <c r="P126" s="6"/>
      <c r="Q126" s="6" t="s">
        <v>406</v>
      </c>
      <c r="R126" s="6" t="s">
        <v>414</v>
      </c>
      <c r="S126" s="6" t="s">
        <v>352</v>
      </c>
      <c r="T126" s="6" t="s">
        <v>262</v>
      </c>
      <c r="U126" s="6" t="s">
        <v>415</v>
      </c>
      <c r="V126" s="6" t="s">
        <v>416</v>
      </c>
      <c r="W126" s="6" t="s">
        <v>61</v>
      </c>
      <c r="X126" s="6" t="s">
        <v>7</v>
      </c>
      <c r="Y126" s="38"/>
      <c r="Z126" s="38"/>
      <c r="AA126" s="38"/>
      <c r="AB126" s="6">
        <v>6.0</v>
      </c>
      <c r="AC126" s="6">
        <v>13.0</v>
      </c>
      <c r="AD126" s="6">
        <v>6.0</v>
      </c>
      <c r="AE126" s="6">
        <v>5.0</v>
      </c>
      <c r="AF126" s="38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6"/>
      <c r="BC126" s="6">
        <f t="shared" si="4"/>
        <v>30</v>
      </c>
      <c r="BD126" s="6" t="str">
        <f t="shared" si="5"/>
        <v>#VALUE!</v>
      </c>
      <c r="BE126" s="6">
        <v>168.0</v>
      </c>
    </row>
    <row r="127" ht="84.75" customHeight="1">
      <c r="A127" s="34">
        <f t="shared" si="1"/>
        <v>48840.96</v>
      </c>
      <c r="B127" s="35" t="str">
        <f t="shared" si="2"/>
        <v>http://helpstore.shop/keyword/ALASKA </v>
      </c>
      <c r="C127" s="36"/>
      <c r="D127" s="30"/>
      <c r="E127" s="37">
        <f t="shared" si="3"/>
        <v>0</v>
      </c>
      <c r="F127" s="6"/>
      <c r="G127" s="6"/>
      <c r="H127" s="6"/>
      <c r="I127" s="6">
        <v>2.0</v>
      </c>
      <c r="J127" s="6" t="s">
        <v>413</v>
      </c>
      <c r="K127" s="6"/>
      <c r="L127" s="6"/>
      <c r="M127" s="6"/>
      <c r="N127" s="6"/>
      <c r="O127" s="6"/>
      <c r="P127" s="6"/>
      <c r="Q127" s="6" t="s">
        <v>406</v>
      </c>
      <c r="R127" s="6" t="s">
        <v>414</v>
      </c>
      <c r="S127" s="6" t="s">
        <v>352</v>
      </c>
      <c r="T127" s="6" t="s">
        <v>262</v>
      </c>
      <c r="U127" s="6" t="s">
        <v>417</v>
      </c>
      <c r="V127" s="6" t="s">
        <v>418</v>
      </c>
      <c r="W127" s="6" t="s">
        <v>61</v>
      </c>
      <c r="X127" s="6" t="s">
        <v>7</v>
      </c>
      <c r="Y127" s="38"/>
      <c r="Z127" s="38"/>
      <c r="AA127" s="38"/>
      <c r="AB127" s="6">
        <v>3.0</v>
      </c>
      <c r="AC127" s="6">
        <v>16.0</v>
      </c>
      <c r="AD127" s="6">
        <v>14.0</v>
      </c>
      <c r="AE127" s="6">
        <v>6.0</v>
      </c>
      <c r="AF127" s="38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6"/>
      <c r="BC127" s="6">
        <f t="shared" si="4"/>
        <v>39</v>
      </c>
      <c r="BD127" s="6" t="str">
        <f t="shared" si="5"/>
        <v>#VALUE!</v>
      </c>
      <c r="BE127" s="6">
        <v>168.0</v>
      </c>
    </row>
    <row r="128" ht="84.75" customHeight="1">
      <c r="A128" s="34">
        <f t="shared" si="1"/>
        <v>277589.76</v>
      </c>
      <c r="B128" s="35" t="str">
        <f t="shared" si="2"/>
        <v>http://helpstore.shop/keyword/BRIO </v>
      </c>
      <c r="C128" s="36"/>
      <c r="D128" s="30"/>
      <c r="E128" s="37">
        <f t="shared" si="3"/>
        <v>0</v>
      </c>
      <c r="F128" s="6"/>
      <c r="G128" s="6"/>
      <c r="H128" s="6"/>
      <c r="I128" s="6">
        <v>2.0</v>
      </c>
      <c r="J128" s="6" t="s">
        <v>419</v>
      </c>
      <c r="K128" s="6"/>
      <c r="L128" s="6"/>
      <c r="M128" s="6"/>
      <c r="N128" s="6"/>
      <c r="O128" s="6"/>
      <c r="P128" s="6"/>
      <c r="Q128" s="6" t="s">
        <v>420</v>
      </c>
      <c r="R128" s="6" t="s">
        <v>421</v>
      </c>
      <c r="S128" s="6" t="s">
        <v>352</v>
      </c>
      <c r="T128" s="6" t="s">
        <v>58</v>
      </c>
      <c r="U128" s="6" t="s">
        <v>422</v>
      </c>
      <c r="V128" s="6" t="s">
        <v>423</v>
      </c>
      <c r="W128" s="6" t="s">
        <v>61</v>
      </c>
      <c r="X128" s="6" t="s">
        <v>19</v>
      </c>
      <c r="Y128" s="38"/>
      <c r="Z128" s="38"/>
      <c r="AA128" s="38"/>
      <c r="AB128" s="38"/>
      <c r="AC128" s="6">
        <v>1.0</v>
      </c>
      <c r="AD128" s="6">
        <v>22.0</v>
      </c>
      <c r="AE128" s="6">
        <v>27.0</v>
      </c>
      <c r="AF128" s="6">
        <v>19.0</v>
      </c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6"/>
      <c r="BC128" s="6">
        <f t="shared" si="4"/>
        <v>69</v>
      </c>
      <c r="BD128" s="6" t="str">
        <f t="shared" si="5"/>
        <v>#VALUE!</v>
      </c>
      <c r="BE128" s="6">
        <v>168.0</v>
      </c>
    </row>
    <row r="129" ht="84.75" customHeight="1">
      <c r="A129" s="34">
        <f t="shared" si="1"/>
        <v>257651.52</v>
      </c>
      <c r="B129" s="35" t="str">
        <f t="shared" si="2"/>
        <v>http://helpstore.shop/keyword/FUMANA </v>
      </c>
      <c r="C129" s="36"/>
      <c r="D129" s="30"/>
      <c r="E129" s="37">
        <f t="shared" si="3"/>
        <v>0</v>
      </c>
      <c r="F129" s="6"/>
      <c r="G129" s="6"/>
      <c r="H129" s="6"/>
      <c r="I129" s="6">
        <v>2.0</v>
      </c>
      <c r="J129" s="6" t="s">
        <v>424</v>
      </c>
      <c r="K129" s="6"/>
      <c r="L129" s="6"/>
      <c r="M129" s="6"/>
      <c r="N129" s="6"/>
      <c r="O129" s="6"/>
      <c r="P129" s="6"/>
      <c r="Q129" s="6" t="s">
        <v>174</v>
      </c>
      <c r="R129" s="6" t="s">
        <v>175</v>
      </c>
      <c r="S129" s="6" t="s">
        <v>425</v>
      </c>
      <c r="T129" s="6" t="s">
        <v>70</v>
      </c>
      <c r="U129" s="6" t="s">
        <v>426</v>
      </c>
      <c r="V129" s="6" t="s">
        <v>427</v>
      </c>
      <c r="W129" s="6" t="s">
        <v>61</v>
      </c>
      <c r="X129" s="6" t="s">
        <v>19</v>
      </c>
      <c r="Y129" s="38"/>
      <c r="Z129" s="38"/>
      <c r="AA129" s="6">
        <v>3.0</v>
      </c>
      <c r="AB129" s="6">
        <v>1.0</v>
      </c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6"/>
      <c r="BC129" s="6">
        <f t="shared" si="4"/>
        <v>4</v>
      </c>
      <c r="BD129" s="6" t="str">
        <f t="shared" si="5"/>
        <v>#VALUE!</v>
      </c>
      <c r="BE129" s="6">
        <v>168.0</v>
      </c>
    </row>
    <row r="130" ht="84.75" customHeight="1">
      <c r="A130" s="34">
        <f t="shared" si="1"/>
        <v>566771.52</v>
      </c>
      <c r="B130" s="35" t="str">
        <f t="shared" si="2"/>
        <v>http://helpstore.shop/keyword/AREZZO </v>
      </c>
      <c r="C130" s="36"/>
      <c r="D130" s="30"/>
      <c r="E130" s="37">
        <f t="shared" si="3"/>
        <v>0</v>
      </c>
      <c r="F130" s="6"/>
      <c r="G130" s="6"/>
      <c r="H130" s="6"/>
      <c r="I130" s="6">
        <v>2.0</v>
      </c>
      <c r="J130" s="6" t="s">
        <v>428</v>
      </c>
      <c r="K130" s="6"/>
      <c r="L130" s="6"/>
      <c r="M130" s="6"/>
      <c r="N130" s="6"/>
      <c r="O130" s="6"/>
      <c r="P130" s="6"/>
      <c r="Q130" s="6" t="s">
        <v>138</v>
      </c>
      <c r="R130" s="6" t="s">
        <v>139</v>
      </c>
      <c r="S130" s="6" t="s">
        <v>425</v>
      </c>
      <c r="T130" s="6" t="s">
        <v>70</v>
      </c>
      <c r="U130" s="6" t="s">
        <v>429</v>
      </c>
      <c r="V130" s="6" t="s">
        <v>81</v>
      </c>
      <c r="W130" s="6" t="s">
        <v>61</v>
      </c>
      <c r="X130" s="6" t="s">
        <v>19</v>
      </c>
      <c r="Y130" s="38"/>
      <c r="Z130" s="38"/>
      <c r="AA130" s="38"/>
      <c r="AB130" s="38"/>
      <c r="AC130" s="6">
        <v>1.0</v>
      </c>
      <c r="AD130" s="6">
        <v>1.0</v>
      </c>
      <c r="AE130" s="38"/>
      <c r="AF130" s="38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6"/>
      <c r="BC130" s="6">
        <f t="shared" si="4"/>
        <v>2</v>
      </c>
      <c r="BD130" s="6" t="str">
        <f t="shared" si="5"/>
        <v>#VALUE!</v>
      </c>
      <c r="BE130" s="6">
        <v>168.0</v>
      </c>
    </row>
    <row r="131" ht="84.75" customHeight="1">
      <c r="A131" s="34">
        <f t="shared" si="1"/>
        <v>280526.4</v>
      </c>
      <c r="B131" s="35" t="str">
        <f t="shared" si="2"/>
        <v>http://helpstore.shop/keyword/SCACCO </v>
      </c>
      <c r="C131" s="36"/>
      <c r="D131" s="30"/>
      <c r="E131" s="37">
        <f t="shared" si="3"/>
        <v>0</v>
      </c>
      <c r="F131" s="6"/>
      <c r="G131" s="6"/>
      <c r="H131" s="6"/>
      <c r="I131" s="6">
        <v>2.0</v>
      </c>
      <c r="J131" s="6" t="s">
        <v>428</v>
      </c>
      <c r="K131" s="6"/>
      <c r="L131" s="6"/>
      <c r="M131" s="6"/>
      <c r="N131" s="6"/>
      <c r="O131" s="6"/>
      <c r="P131" s="6"/>
      <c r="Q131" s="6" t="s">
        <v>162</v>
      </c>
      <c r="R131" s="6" t="s">
        <v>163</v>
      </c>
      <c r="S131" s="6" t="s">
        <v>425</v>
      </c>
      <c r="T131" s="6" t="s">
        <v>70</v>
      </c>
      <c r="U131" s="6" t="s">
        <v>430</v>
      </c>
      <c r="V131" s="6" t="s">
        <v>431</v>
      </c>
      <c r="W131" s="6" t="s">
        <v>61</v>
      </c>
      <c r="X131" s="6" t="s">
        <v>19</v>
      </c>
      <c r="Y131" s="38"/>
      <c r="Z131" s="38"/>
      <c r="AA131" s="6">
        <v>1.0</v>
      </c>
      <c r="AB131" s="6">
        <v>1.0</v>
      </c>
      <c r="AC131" s="6">
        <v>1.0</v>
      </c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6"/>
      <c r="BC131" s="6">
        <f t="shared" si="4"/>
        <v>3</v>
      </c>
      <c r="BD131" s="6" t="str">
        <f t="shared" si="5"/>
        <v>#VALUE!</v>
      </c>
      <c r="BE131" s="6">
        <v>168.0</v>
      </c>
    </row>
    <row r="132" ht="84.75" customHeight="1">
      <c r="A132" s="34">
        <f t="shared" si="1"/>
        <v>569708.16</v>
      </c>
      <c r="B132" s="35" t="str">
        <f t="shared" si="2"/>
        <v>http://helpstore.shop/keyword/ELSAS </v>
      </c>
      <c r="C132" s="36"/>
      <c r="D132" s="30"/>
      <c r="E132" s="37">
        <f t="shared" si="3"/>
        <v>0</v>
      </c>
      <c r="F132" s="6"/>
      <c r="G132" s="6"/>
      <c r="H132" s="6"/>
      <c r="I132" s="6">
        <v>2.0</v>
      </c>
      <c r="J132" s="6" t="s">
        <v>432</v>
      </c>
      <c r="K132" s="6"/>
      <c r="L132" s="6"/>
      <c r="M132" s="6"/>
      <c r="N132" s="6"/>
      <c r="O132" s="6"/>
      <c r="P132" s="6"/>
      <c r="Q132" s="6" t="s">
        <v>433</v>
      </c>
      <c r="R132" s="6" t="s">
        <v>434</v>
      </c>
      <c r="S132" s="6" t="s">
        <v>425</v>
      </c>
      <c r="T132" s="6" t="s">
        <v>357</v>
      </c>
      <c r="U132" s="6" t="s">
        <v>435</v>
      </c>
      <c r="V132" s="6" t="s">
        <v>76</v>
      </c>
      <c r="W132" s="6" t="s">
        <v>61</v>
      </c>
      <c r="X132" s="6" t="s">
        <v>18</v>
      </c>
      <c r="Y132" s="6">
        <v>2.0</v>
      </c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6"/>
      <c r="BC132" s="6">
        <f t="shared" si="4"/>
        <v>2</v>
      </c>
      <c r="BD132" s="6" t="str">
        <f t="shared" si="5"/>
        <v>#VALUE!</v>
      </c>
      <c r="BE132" s="6">
        <v>168.0</v>
      </c>
    </row>
    <row r="133" ht="84.75" customHeight="1">
      <c r="A133" s="34">
        <f t="shared" si="1"/>
        <v>503865.6</v>
      </c>
      <c r="B133" s="35" t="str">
        <f t="shared" si="2"/>
        <v>http://helpstore.shop/keyword/TMARIN5 </v>
      </c>
      <c r="C133" s="36"/>
      <c r="D133" s="30"/>
      <c r="E133" s="37">
        <f t="shared" si="3"/>
        <v>0</v>
      </c>
      <c r="F133" s="6"/>
      <c r="G133" s="6"/>
      <c r="H133" s="6"/>
      <c r="I133" s="6">
        <v>2.0</v>
      </c>
      <c r="J133" s="6" t="s">
        <v>432</v>
      </c>
      <c r="K133" s="6"/>
      <c r="L133" s="6"/>
      <c r="M133" s="6"/>
      <c r="N133" s="6"/>
      <c r="O133" s="6"/>
      <c r="P133" s="6"/>
      <c r="Q133" s="6" t="s">
        <v>436</v>
      </c>
      <c r="R133" s="6" t="s">
        <v>437</v>
      </c>
      <c r="S133" s="6" t="s">
        <v>425</v>
      </c>
      <c r="T133" s="6" t="s">
        <v>357</v>
      </c>
      <c r="U133" s="6" t="s">
        <v>438</v>
      </c>
      <c r="V133" s="6" t="s">
        <v>439</v>
      </c>
      <c r="W133" s="6" t="s">
        <v>61</v>
      </c>
      <c r="X133" s="6" t="s">
        <v>18</v>
      </c>
      <c r="Y133" s="6">
        <v>1.0</v>
      </c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6"/>
      <c r="BC133" s="6">
        <f t="shared" si="4"/>
        <v>1</v>
      </c>
      <c r="BD133" s="6">
        <f t="shared" si="5"/>
        <v>326</v>
      </c>
      <c r="BE133" s="6">
        <v>168.0</v>
      </c>
    </row>
    <row r="134" ht="84.75" customHeight="1">
      <c r="A134" s="34">
        <f t="shared" si="1"/>
        <v>211901.76</v>
      </c>
      <c r="B134" s="35" t="str">
        <f t="shared" si="2"/>
        <v>http://helpstore.shop/keyword/SAMARIA </v>
      </c>
      <c r="C134" s="36"/>
      <c r="D134" s="30"/>
      <c r="E134" s="37">
        <f t="shared" si="3"/>
        <v>0</v>
      </c>
      <c r="F134" s="6"/>
      <c r="G134" s="6"/>
      <c r="H134" s="6"/>
      <c r="I134" s="6">
        <v>2.0</v>
      </c>
      <c r="J134" s="6" t="s">
        <v>440</v>
      </c>
      <c r="K134" s="6"/>
      <c r="L134" s="6"/>
      <c r="M134" s="6"/>
      <c r="N134" s="6"/>
      <c r="O134" s="6"/>
      <c r="P134" s="6"/>
      <c r="Q134" s="6" t="s">
        <v>441</v>
      </c>
      <c r="R134" s="6" t="s">
        <v>442</v>
      </c>
      <c r="S134" s="6" t="s">
        <v>425</v>
      </c>
      <c r="T134" s="6" t="s">
        <v>278</v>
      </c>
      <c r="U134" s="6" t="s">
        <v>443</v>
      </c>
      <c r="V134" s="6" t="s">
        <v>65</v>
      </c>
      <c r="W134" s="6" t="s">
        <v>61</v>
      </c>
      <c r="X134" s="6" t="s">
        <v>19</v>
      </c>
      <c r="Y134" s="38"/>
      <c r="Z134" s="38"/>
      <c r="AA134" s="38"/>
      <c r="AB134" s="38"/>
      <c r="AC134" s="38"/>
      <c r="AD134" s="38"/>
      <c r="AE134" s="6">
        <v>1.0</v>
      </c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6"/>
      <c r="BC134" s="6">
        <f t="shared" si="4"/>
        <v>1</v>
      </c>
      <c r="BD134" s="6" t="str">
        <f t="shared" si="5"/>
        <v>#VALUE!</v>
      </c>
      <c r="BE134" s="6">
        <v>168.0</v>
      </c>
    </row>
    <row r="135" ht="84.75" customHeight="1">
      <c r="A135" s="34">
        <f t="shared" si="1"/>
        <v>566771.52</v>
      </c>
      <c r="B135" s="35" t="str">
        <f t="shared" si="2"/>
        <v>http://helpstore.shop/keyword/ALPACA </v>
      </c>
      <c r="C135" s="36"/>
      <c r="D135" s="30"/>
      <c r="E135" s="37">
        <f t="shared" si="3"/>
        <v>0</v>
      </c>
      <c r="F135" s="6"/>
      <c r="G135" s="6"/>
      <c r="H135" s="6"/>
      <c r="I135" s="6">
        <v>2.0</v>
      </c>
      <c r="J135" s="6" t="s">
        <v>444</v>
      </c>
      <c r="K135" s="6"/>
      <c r="L135" s="6"/>
      <c r="M135" s="6"/>
      <c r="N135" s="6"/>
      <c r="O135" s="6"/>
      <c r="P135" s="6"/>
      <c r="Q135" s="6" t="s">
        <v>138</v>
      </c>
      <c r="R135" s="6" t="s">
        <v>139</v>
      </c>
      <c r="S135" s="6" t="s">
        <v>425</v>
      </c>
      <c r="T135" s="6" t="s">
        <v>58</v>
      </c>
      <c r="U135" s="6" t="s">
        <v>445</v>
      </c>
      <c r="V135" s="6" t="s">
        <v>446</v>
      </c>
      <c r="W135" s="6" t="s">
        <v>61</v>
      </c>
      <c r="X135" s="6" t="s">
        <v>19</v>
      </c>
      <c r="Y135" s="38"/>
      <c r="Z135" s="38"/>
      <c r="AA135" s="6">
        <v>3.0</v>
      </c>
      <c r="AB135" s="6">
        <v>3.0</v>
      </c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6"/>
      <c r="BC135" s="6">
        <f t="shared" si="4"/>
        <v>6</v>
      </c>
      <c r="BD135" s="6" t="str">
        <f t="shared" si="5"/>
        <v>#VALUE!</v>
      </c>
      <c r="BE135" s="6">
        <v>168.0</v>
      </c>
    </row>
    <row r="136" ht="84.75" customHeight="1">
      <c r="A136" s="34">
        <f t="shared" si="1"/>
        <v>532459.2</v>
      </c>
      <c r="B136" s="35" t="str">
        <f t="shared" si="2"/>
        <v>http://helpstore.shop/keyword/MICIO </v>
      </c>
      <c r="C136" s="36"/>
      <c r="D136" s="30"/>
      <c r="E136" s="37">
        <f t="shared" si="3"/>
        <v>0</v>
      </c>
      <c r="F136" s="6"/>
      <c r="G136" s="6"/>
      <c r="H136" s="6"/>
      <c r="I136" s="6">
        <v>2.0</v>
      </c>
      <c r="J136" s="6" t="s">
        <v>444</v>
      </c>
      <c r="K136" s="6"/>
      <c r="L136" s="6"/>
      <c r="M136" s="6"/>
      <c r="N136" s="6"/>
      <c r="O136" s="6"/>
      <c r="P136" s="6"/>
      <c r="Q136" s="6" t="s">
        <v>447</v>
      </c>
      <c r="R136" s="6" t="s">
        <v>448</v>
      </c>
      <c r="S136" s="6" t="s">
        <v>425</v>
      </c>
      <c r="T136" s="6" t="s">
        <v>58</v>
      </c>
      <c r="U136" s="6" t="s">
        <v>209</v>
      </c>
      <c r="V136" s="6" t="s">
        <v>145</v>
      </c>
      <c r="W136" s="6" t="s">
        <v>61</v>
      </c>
      <c r="X136" s="6" t="s">
        <v>19</v>
      </c>
      <c r="Y136" s="38"/>
      <c r="Z136" s="38"/>
      <c r="AA136" s="6">
        <v>2.0</v>
      </c>
      <c r="AB136" s="6">
        <v>2.0</v>
      </c>
      <c r="AC136" s="6">
        <v>2.0</v>
      </c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6"/>
      <c r="BC136" s="6">
        <f t="shared" si="4"/>
        <v>6</v>
      </c>
      <c r="BD136" s="6" t="str">
        <f t="shared" si="5"/>
        <v>#VALUE!</v>
      </c>
      <c r="BE136" s="6">
        <v>168.0</v>
      </c>
    </row>
    <row r="137" ht="84.75" customHeight="1">
      <c r="A137" s="34">
        <f t="shared" si="1"/>
        <v>131685.12</v>
      </c>
      <c r="B137" s="35" t="str">
        <f t="shared" si="2"/>
        <v>http://helpstore.shop/keyword/HIGHER </v>
      </c>
      <c r="C137" s="36"/>
      <c r="D137" s="30"/>
      <c r="E137" s="37">
        <f t="shared" si="3"/>
        <v>0</v>
      </c>
      <c r="F137" s="6"/>
      <c r="G137" s="6"/>
      <c r="H137" s="6"/>
      <c r="I137" s="6">
        <v>2.0</v>
      </c>
      <c r="J137" s="6" t="s">
        <v>449</v>
      </c>
      <c r="K137" s="6"/>
      <c r="L137" s="6"/>
      <c r="M137" s="6"/>
      <c r="N137" s="6"/>
      <c r="O137" s="6"/>
      <c r="P137" s="6"/>
      <c r="Q137" s="6" t="s">
        <v>450</v>
      </c>
      <c r="R137" s="6" t="s">
        <v>451</v>
      </c>
      <c r="S137" s="6" t="s">
        <v>425</v>
      </c>
      <c r="T137" s="6" t="s">
        <v>452</v>
      </c>
      <c r="U137" s="6" t="s">
        <v>453</v>
      </c>
      <c r="V137" s="6" t="s">
        <v>296</v>
      </c>
      <c r="W137" s="6" t="s">
        <v>61</v>
      </c>
      <c r="X137" s="6" t="s">
        <v>18</v>
      </c>
      <c r="Y137" s="6">
        <v>1.0</v>
      </c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6"/>
      <c r="BC137" s="6">
        <f t="shared" si="4"/>
        <v>1</v>
      </c>
      <c r="BD137" s="6" t="str">
        <f t="shared" si="5"/>
        <v>#VALUE!</v>
      </c>
      <c r="BE137" s="6">
        <v>168.0</v>
      </c>
    </row>
    <row r="138" ht="84.75" customHeight="1">
      <c r="A138" s="34">
        <f t="shared" si="1"/>
        <v>134621.76</v>
      </c>
      <c r="B138" s="35" t="str">
        <f t="shared" si="2"/>
        <v>http://helpstore.shop/keyword/ULRICO </v>
      </c>
      <c r="C138" s="36"/>
      <c r="D138" s="30"/>
      <c r="E138" s="37">
        <f t="shared" si="3"/>
        <v>0</v>
      </c>
      <c r="F138" s="6"/>
      <c r="G138" s="6"/>
      <c r="H138" s="6"/>
      <c r="I138" s="6">
        <v>2.0</v>
      </c>
      <c r="J138" s="6" t="s">
        <v>454</v>
      </c>
      <c r="K138" s="6"/>
      <c r="L138" s="6"/>
      <c r="M138" s="6"/>
      <c r="N138" s="6"/>
      <c r="O138" s="6"/>
      <c r="P138" s="6"/>
      <c r="Q138" s="6" t="s">
        <v>455</v>
      </c>
      <c r="R138" s="6" t="s">
        <v>456</v>
      </c>
      <c r="S138" s="6" t="s">
        <v>425</v>
      </c>
      <c r="T138" s="6" t="s">
        <v>457</v>
      </c>
      <c r="U138" s="6" t="s">
        <v>458</v>
      </c>
      <c r="V138" s="6" t="s">
        <v>76</v>
      </c>
      <c r="W138" s="6" t="s">
        <v>61</v>
      </c>
      <c r="X138" s="6" t="s">
        <v>18</v>
      </c>
      <c r="Y138" s="6">
        <v>1.0</v>
      </c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6"/>
      <c r="BC138" s="6">
        <f t="shared" si="4"/>
        <v>1</v>
      </c>
      <c r="BD138" s="6" t="str">
        <f t="shared" si="5"/>
        <v>#VALUE!</v>
      </c>
      <c r="BE138" s="6">
        <v>168.0</v>
      </c>
    </row>
    <row r="139" ht="84.75" customHeight="1">
      <c r="A139" s="34">
        <f t="shared" si="1"/>
        <v>134621.76</v>
      </c>
      <c r="B139" s="35" t="str">
        <f t="shared" si="2"/>
        <v>http://helpstore.shop/keyword/ULRICO </v>
      </c>
      <c r="C139" s="36"/>
      <c r="D139" s="30"/>
      <c r="E139" s="37">
        <f t="shared" si="3"/>
        <v>0</v>
      </c>
      <c r="F139" s="6"/>
      <c r="G139" s="6"/>
      <c r="H139" s="6"/>
      <c r="I139" s="6">
        <v>2.0</v>
      </c>
      <c r="J139" s="6" t="s">
        <v>454</v>
      </c>
      <c r="K139" s="6"/>
      <c r="L139" s="6"/>
      <c r="M139" s="6"/>
      <c r="N139" s="6"/>
      <c r="O139" s="6"/>
      <c r="P139" s="6"/>
      <c r="Q139" s="6" t="s">
        <v>455</v>
      </c>
      <c r="R139" s="6" t="s">
        <v>456</v>
      </c>
      <c r="S139" s="6" t="s">
        <v>425</v>
      </c>
      <c r="T139" s="6" t="s">
        <v>457</v>
      </c>
      <c r="U139" s="6" t="s">
        <v>459</v>
      </c>
      <c r="V139" s="6" t="s">
        <v>400</v>
      </c>
      <c r="W139" s="6" t="s">
        <v>61</v>
      </c>
      <c r="X139" s="6" t="s">
        <v>18</v>
      </c>
      <c r="Y139" s="6">
        <v>2.0</v>
      </c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6"/>
      <c r="BC139" s="6">
        <f t="shared" si="4"/>
        <v>2</v>
      </c>
      <c r="BD139" s="6" t="str">
        <f t="shared" si="5"/>
        <v>#VALUE!</v>
      </c>
      <c r="BE139" s="6">
        <v>168.0</v>
      </c>
    </row>
    <row r="140" ht="84.75" customHeight="1">
      <c r="A140" s="34">
        <f t="shared" si="1"/>
        <v>452242.56</v>
      </c>
      <c r="B140" s="35" t="str">
        <f t="shared" si="2"/>
        <v>http://helpstore.shop/keyword/LECCIO </v>
      </c>
      <c r="C140" s="36"/>
      <c r="D140" s="30"/>
      <c r="E140" s="37">
        <f t="shared" si="3"/>
        <v>0</v>
      </c>
      <c r="F140" s="6"/>
      <c r="G140" s="6"/>
      <c r="H140" s="6"/>
      <c r="I140" s="6">
        <v>2.0</v>
      </c>
      <c r="J140" s="6" t="s">
        <v>460</v>
      </c>
      <c r="K140" s="6"/>
      <c r="L140" s="6"/>
      <c r="M140" s="6"/>
      <c r="N140" s="6"/>
      <c r="O140" s="6"/>
      <c r="P140" s="6"/>
      <c r="Q140" s="6" t="s">
        <v>131</v>
      </c>
      <c r="R140" s="6" t="s">
        <v>132</v>
      </c>
      <c r="S140" s="6" t="s">
        <v>425</v>
      </c>
      <c r="T140" s="6" t="s">
        <v>86</v>
      </c>
      <c r="U140" s="6" t="s">
        <v>461</v>
      </c>
      <c r="V140" s="6" t="s">
        <v>88</v>
      </c>
      <c r="W140" s="6" t="s">
        <v>61</v>
      </c>
      <c r="X140" s="6" t="s">
        <v>19</v>
      </c>
      <c r="Y140" s="38"/>
      <c r="Z140" s="38"/>
      <c r="AA140" s="38"/>
      <c r="AB140" s="38"/>
      <c r="AC140" s="6">
        <v>1.0</v>
      </c>
      <c r="AD140" s="38"/>
      <c r="AE140" s="38"/>
      <c r="AF140" s="38"/>
      <c r="AG140" s="38"/>
      <c r="AH140" s="38"/>
      <c r="AI140" s="38"/>
      <c r="AJ140" s="38"/>
      <c r="AK140" s="38"/>
      <c r="AL140" s="38"/>
      <c r="AM140" s="38"/>
      <c r="AN140" s="38"/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6"/>
      <c r="BC140" s="6">
        <f t="shared" si="4"/>
        <v>1</v>
      </c>
      <c r="BD140" s="6" t="str">
        <f t="shared" si="5"/>
        <v>#VALUE!</v>
      </c>
      <c r="BE140" s="6">
        <v>168.0</v>
      </c>
    </row>
    <row r="141" ht="84.75" customHeight="1">
      <c r="A141" s="34">
        <f t="shared" si="1"/>
        <v>486709.44</v>
      </c>
      <c r="B141" s="35" t="str">
        <f t="shared" si="2"/>
        <v>http://helpstore.shop/keyword/SPOLETO </v>
      </c>
      <c r="C141" s="36"/>
      <c r="D141" s="30"/>
      <c r="E141" s="37">
        <f t="shared" si="3"/>
        <v>0</v>
      </c>
      <c r="F141" s="6"/>
      <c r="G141" s="6"/>
      <c r="H141" s="6"/>
      <c r="I141" s="6">
        <v>2.0</v>
      </c>
      <c r="J141" s="6" t="s">
        <v>460</v>
      </c>
      <c r="K141" s="6"/>
      <c r="L141" s="6"/>
      <c r="M141" s="6"/>
      <c r="N141" s="6"/>
      <c r="O141" s="6"/>
      <c r="P141" s="6"/>
      <c r="Q141" s="6" t="s">
        <v>462</v>
      </c>
      <c r="R141" s="6" t="s">
        <v>463</v>
      </c>
      <c r="S141" s="6" t="s">
        <v>425</v>
      </c>
      <c r="T141" s="6" t="s">
        <v>86</v>
      </c>
      <c r="U141" s="6" t="s">
        <v>464</v>
      </c>
      <c r="V141" s="6" t="s">
        <v>465</v>
      </c>
      <c r="W141" s="6" t="s">
        <v>61</v>
      </c>
      <c r="X141" s="6" t="s">
        <v>19</v>
      </c>
      <c r="Y141" s="38"/>
      <c r="Z141" s="38"/>
      <c r="AA141" s="38"/>
      <c r="AB141" s="38"/>
      <c r="AC141" s="6">
        <v>1.0</v>
      </c>
      <c r="AD141" s="6">
        <v>1.0</v>
      </c>
      <c r="AE141" s="6">
        <v>1.0</v>
      </c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6"/>
      <c r="BC141" s="6">
        <f t="shared" si="4"/>
        <v>3</v>
      </c>
      <c r="BD141" s="6" t="str">
        <f t="shared" si="5"/>
        <v>#VALUE!</v>
      </c>
      <c r="BE141" s="6">
        <v>168.0</v>
      </c>
    </row>
    <row r="142" ht="84.75" customHeight="1">
      <c r="A142" s="34">
        <f t="shared" si="1"/>
        <v>429367.68</v>
      </c>
      <c r="B142" s="35" t="str">
        <f t="shared" si="2"/>
        <v>http://helpstore.shop/keyword/MARSALA </v>
      </c>
      <c r="C142" s="36"/>
      <c r="D142" s="30"/>
      <c r="E142" s="37">
        <f t="shared" si="3"/>
        <v>0</v>
      </c>
      <c r="F142" s="6"/>
      <c r="G142" s="6"/>
      <c r="H142" s="6"/>
      <c r="I142" s="6">
        <v>2.0</v>
      </c>
      <c r="J142" s="6" t="s">
        <v>460</v>
      </c>
      <c r="K142" s="6"/>
      <c r="L142" s="6"/>
      <c r="M142" s="6"/>
      <c r="N142" s="6"/>
      <c r="O142" s="6"/>
      <c r="P142" s="6"/>
      <c r="Q142" s="6" t="s">
        <v>197</v>
      </c>
      <c r="R142" s="6" t="s">
        <v>198</v>
      </c>
      <c r="S142" s="6" t="s">
        <v>425</v>
      </c>
      <c r="T142" s="6" t="s">
        <v>86</v>
      </c>
      <c r="U142" s="6" t="s">
        <v>466</v>
      </c>
      <c r="V142" s="6" t="s">
        <v>467</v>
      </c>
      <c r="W142" s="6" t="s">
        <v>61</v>
      </c>
      <c r="X142" s="6" t="s">
        <v>19</v>
      </c>
      <c r="Y142" s="38"/>
      <c r="Z142" s="38"/>
      <c r="AA142" s="38"/>
      <c r="AB142" s="38"/>
      <c r="AC142" s="38"/>
      <c r="AD142" s="6">
        <v>1.0</v>
      </c>
      <c r="AE142" s="6">
        <v>1.0</v>
      </c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6"/>
      <c r="BC142" s="6">
        <f t="shared" si="4"/>
        <v>2</v>
      </c>
      <c r="BD142" s="6" t="str">
        <f t="shared" si="5"/>
        <v>#VALUE!</v>
      </c>
      <c r="BE142" s="6">
        <v>168.0</v>
      </c>
    </row>
    <row r="143" ht="84.75" customHeight="1">
      <c r="A143" s="34">
        <f t="shared" si="1"/>
        <v>372180.48</v>
      </c>
      <c r="B143" s="35" t="str">
        <f t="shared" si="2"/>
        <v>http://helpstore.shop/keyword/OBLIO </v>
      </c>
      <c r="C143" s="36"/>
      <c r="D143" s="30"/>
      <c r="E143" s="37">
        <f t="shared" si="3"/>
        <v>0</v>
      </c>
      <c r="F143" s="6"/>
      <c r="G143" s="6"/>
      <c r="H143" s="6"/>
      <c r="I143" s="6">
        <v>2.0</v>
      </c>
      <c r="J143" s="6" t="s">
        <v>460</v>
      </c>
      <c r="K143" s="6"/>
      <c r="L143" s="6"/>
      <c r="M143" s="6"/>
      <c r="N143" s="6"/>
      <c r="O143" s="6"/>
      <c r="P143" s="6"/>
      <c r="Q143" s="6" t="s">
        <v>468</v>
      </c>
      <c r="R143" s="6" t="s">
        <v>469</v>
      </c>
      <c r="S143" s="6" t="s">
        <v>425</v>
      </c>
      <c r="T143" s="6" t="s">
        <v>86</v>
      </c>
      <c r="U143" s="6" t="s">
        <v>470</v>
      </c>
      <c r="V143" s="6" t="s">
        <v>60</v>
      </c>
      <c r="W143" s="6" t="s">
        <v>61</v>
      </c>
      <c r="X143" s="6" t="s">
        <v>19</v>
      </c>
      <c r="Y143" s="38"/>
      <c r="Z143" s="38"/>
      <c r="AA143" s="38"/>
      <c r="AB143" s="38"/>
      <c r="AC143" s="6">
        <v>1.0</v>
      </c>
      <c r="AD143" s="6">
        <v>1.0</v>
      </c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6"/>
      <c r="BC143" s="6">
        <f t="shared" si="4"/>
        <v>2</v>
      </c>
      <c r="BD143" s="6" t="str">
        <f t="shared" si="5"/>
        <v>#VALUE!</v>
      </c>
      <c r="BE143" s="6">
        <v>168.0</v>
      </c>
    </row>
    <row r="144" ht="84.75" customHeight="1">
      <c r="A144" s="34">
        <f t="shared" si="1"/>
        <v>452242.56</v>
      </c>
      <c r="B144" s="35" t="str">
        <f t="shared" si="2"/>
        <v>http://helpstore.shop/keyword/ZAMPATA </v>
      </c>
      <c r="C144" s="36"/>
      <c r="D144" s="30"/>
      <c r="E144" s="37">
        <f t="shared" si="3"/>
        <v>0</v>
      </c>
      <c r="F144" s="6"/>
      <c r="G144" s="6"/>
      <c r="H144" s="6"/>
      <c r="I144" s="6">
        <v>2.0</v>
      </c>
      <c r="J144" s="6" t="s">
        <v>471</v>
      </c>
      <c r="K144" s="6"/>
      <c r="L144" s="6"/>
      <c r="M144" s="6"/>
      <c r="N144" s="6"/>
      <c r="O144" s="6"/>
      <c r="P144" s="6"/>
      <c r="Q144" s="6" t="s">
        <v>131</v>
      </c>
      <c r="R144" s="6" t="s">
        <v>132</v>
      </c>
      <c r="S144" s="6" t="s">
        <v>425</v>
      </c>
      <c r="T144" s="6" t="s">
        <v>86</v>
      </c>
      <c r="U144" s="6" t="s">
        <v>472</v>
      </c>
      <c r="V144" s="6" t="s">
        <v>145</v>
      </c>
      <c r="W144" s="6" t="s">
        <v>61</v>
      </c>
      <c r="X144" s="6" t="s">
        <v>19</v>
      </c>
      <c r="Y144" s="38"/>
      <c r="Z144" s="38"/>
      <c r="AA144" s="38"/>
      <c r="AB144" s="38"/>
      <c r="AC144" s="6">
        <v>1.0</v>
      </c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6"/>
      <c r="BC144" s="6">
        <f t="shared" si="4"/>
        <v>1</v>
      </c>
      <c r="BD144" s="6" t="str">
        <f t="shared" si="5"/>
        <v>#VALUE!</v>
      </c>
      <c r="BE144" s="6">
        <v>168.0</v>
      </c>
    </row>
    <row r="145" ht="84.75" customHeight="1">
      <c r="A145" s="34">
        <f t="shared" si="1"/>
        <v>389336.64</v>
      </c>
      <c r="B145" s="35" t="str">
        <f t="shared" si="2"/>
        <v>http://helpstore.shop/keyword/MANILA </v>
      </c>
      <c r="C145" s="36"/>
      <c r="D145" s="30"/>
      <c r="E145" s="37">
        <f t="shared" si="3"/>
        <v>0</v>
      </c>
      <c r="F145" s="6"/>
      <c r="G145" s="6"/>
      <c r="H145" s="6"/>
      <c r="I145" s="6">
        <v>2.0</v>
      </c>
      <c r="J145" s="6" t="s">
        <v>473</v>
      </c>
      <c r="K145" s="6"/>
      <c r="L145" s="6"/>
      <c r="M145" s="6"/>
      <c r="N145" s="6"/>
      <c r="O145" s="6"/>
      <c r="P145" s="6"/>
      <c r="Q145" s="6" t="s">
        <v>474</v>
      </c>
      <c r="R145" s="6" t="s">
        <v>475</v>
      </c>
      <c r="S145" s="6" t="s">
        <v>425</v>
      </c>
      <c r="T145" s="6" t="s">
        <v>200</v>
      </c>
      <c r="U145" s="6" t="s">
        <v>476</v>
      </c>
      <c r="V145" s="6" t="s">
        <v>76</v>
      </c>
      <c r="W145" s="6" t="s">
        <v>61</v>
      </c>
      <c r="X145" s="6" t="s">
        <v>19</v>
      </c>
      <c r="Y145" s="38"/>
      <c r="Z145" s="38"/>
      <c r="AA145" s="38"/>
      <c r="AB145" s="38"/>
      <c r="AC145" s="6">
        <v>1.0</v>
      </c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6"/>
      <c r="BC145" s="6">
        <f t="shared" si="4"/>
        <v>1</v>
      </c>
      <c r="BD145" s="6" t="str">
        <f t="shared" si="5"/>
        <v>#VALUE!</v>
      </c>
      <c r="BE145" s="6">
        <v>168.0</v>
      </c>
    </row>
    <row r="146" ht="84.75" customHeight="1">
      <c r="A146" s="34">
        <f t="shared" si="1"/>
        <v>106028.16</v>
      </c>
      <c r="B146" s="35" t="str">
        <f t="shared" si="2"/>
        <v>http://helpstore.shop/keyword/PELOTA </v>
      </c>
      <c r="C146" s="36"/>
      <c r="D146" s="30"/>
      <c r="E146" s="37">
        <f t="shared" si="3"/>
        <v>0</v>
      </c>
      <c r="F146" s="6"/>
      <c r="G146" s="6"/>
      <c r="H146" s="6"/>
      <c r="I146" s="6">
        <v>2.0</v>
      </c>
      <c r="J146" s="6" t="s">
        <v>477</v>
      </c>
      <c r="K146" s="6"/>
      <c r="L146" s="6"/>
      <c r="M146" s="6"/>
      <c r="N146" s="6"/>
      <c r="O146" s="6"/>
      <c r="P146" s="6"/>
      <c r="Q146" s="6" t="s">
        <v>478</v>
      </c>
      <c r="R146" s="6" t="s">
        <v>479</v>
      </c>
      <c r="S146" s="6" t="s">
        <v>425</v>
      </c>
      <c r="T146" s="6" t="s">
        <v>92</v>
      </c>
      <c r="U146" s="6" t="s">
        <v>480</v>
      </c>
      <c r="V146" s="6" t="s">
        <v>400</v>
      </c>
      <c r="W146" s="6" t="s">
        <v>61</v>
      </c>
      <c r="X146" s="6" t="s">
        <v>7</v>
      </c>
      <c r="Y146" s="38"/>
      <c r="Z146" s="38"/>
      <c r="AA146" s="38"/>
      <c r="AB146" s="6">
        <v>1.0</v>
      </c>
      <c r="AC146" s="6">
        <v>1.0</v>
      </c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6"/>
      <c r="BC146" s="6">
        <f t="shared" si="4"/>
        <v>2</v>
      </c>
      <c r="BD146" s="6" t="str">
        <f t="shared" si="5"/>
        <v>#VALUE!</v>
      </c>
      <c r="BE146" s="6">
        <v>168.0</v>
      </c>
    </row>
    <row r="147" ht="84.75" customHeight="1">
      <c r="A147" s="34">
        <f t="shared" si="1"/>
        <v>113447.04</v>
      </c>
      <c r="B147" s="35" t="str">
        <f t="shared" si="2"/>
        <v>http://helpstore.shop/keyword/AUSTRIA </v>
      </c>
      <c r="C147" s="36"/>
      <c r="D147" s="30"/>
      <c r="E147" s="37">
        <f t="shared" si="3"/>
        <v>0</v>
      </c>
      <c r="F147" s="6"/>
      <c r="G147" s="6"/>
      <c r="H147" s="6"/>
      <c r="I147" s="6">
        <v>2.0</v>
      </c>
      <c r="J147" s="6" t="s">
        <v>477</v>
      </c>
      <c r="K147" s="6"/>
      <c r="L147" s="6"/>
      <c r="M147" s="6"/>
      <c r="N147" s="6"/>
      <c r="O147" s="6"/>
      <c r="P147" s="6"/>
      <c r="Q147" s="6" t="s">
        <v>481</v>
      </c>
      <c r="R147" s="6" t="s">
        <v>482</v>
      </c>
      <c r="S147" s="6" t="s">
        <v>425</v>
      </c>
      <c r="T147" s="6" t="s">
        <v>92</v>
      </c>
      <c r="U147" s="6" t="s">
        <v>483</v>
      </c>
      <c r="V147" s="6" t="s">
        <v>467</v>
      </c>
      <c r="W147" s="6" t="s">
        <v>61</v>
      </c>
      <c r="X147" s="6" t="s">
        <v>19</v>
      </c>
      <c r="Y147" s="38"/>
      <c r="Z147" s="38"/>
      <c r="AA147" s="38"/>
      <c r="AB147" s="38"/>
      <c r="AC147" s="6">
        <v>1.0</v>
      </c>
      <c r="AD147" s="6">
        <v>1.0</v>
      </c>
      <c r="AE147" s="6">
        <v>1.0</v>
      </c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6"/>
      <c r="BC147" s="6">
        <f t="shared" si="4"/>
        <v>3</v>
      </c>
      <c r="BD147" s="6" t="str">
        <f t="shared" si="5"/>
        <v>#VALUE!</v>
      </c>
      <c r="BE147" s="6">
        <v>168.0</v>
      </c>
    </row>
    <row r="148" ht="84.75" customHeight="1">
      <c r="A148" s="34">
        <f t="shared" si="1"/>
        <v>237713.28</v>
      </c>
      <c r="B148" s="35" t="str">
        <f t="shared" si="2"/>
        <v>http://helpstore.shop/keyword/NASTRO </v>
      </c>
      <c r="C148" s="36"/>
      <c r="D148" s="30"/>
      <c r="E148" s="37">
        <f t="shared" si="3"/>
        <v>0</v>
      </c>
      <c r="F148" s="6"/>
      <c r="G148" s="6"/>
      <c r="H148" s="6"/>
      <c r="I148" s="6">
        <v>2.0</v>
      </c>
      <c r="J148" s="6" t="s">
        <v>484</v>
      </c>
      <c r="K148" s="6"/>
      <c r="L148" s="6"/>
      <c r="M148" s="6"/>
      <c r="N148" s="6"/>
      <c r="O148" s="6"/>
      <c r="P148" s="6"/>
      <c r="Q148" s="6" t="s">
        <v>485</v>
      </c>
      <c r="R148" s="6" t="s">
        <v>486</v>
      </c>
      <c r="S148" s="6" t="s">
        <v>425</v>
      </c>
      <c r="T148" s="6" t="s">
        <v>204</v>
      </c>
      <c r="U148" s="6" t="s">
        <v>487</v>
      </c>
      <c r="V148" s="6" t="s">
        <v>145</v>
      </c>
      <c r="W148" s="6" t="s">
        <v>61</v>
      </c>
      <c r="X148" s="6" t="s">
        <v>7</v>
      </c>
      <c r="Y148" s="38"/>
      <c r="Z148" s="38"/>
      <c r="AA148" s="6">
        <v>1.0</v>
      </c>
      <c r="AB148" s="38"/>
      <c r="AC148" s="6">
        <v>1.0</v>
      </c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/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6"/>
      <c r="BC148" s="6">
        <f t="shared" si="4"/>
        <v>2</v>
      </c>
      <c r="BD148" s="6" t="str">
        <f t="shared" si="5"/>
        <v>#VALUE!</v>
      </c>
      <c r="BE148" s="6">
        <v>168.0</v>
      </c>
    </row>
    <row r="149" ht="84.75" customHeight="1">
      <c r="A149" s="34">
        <f t="shared" si="1"/>
        <v>237713.28</v>
      </c>
      <c r="B149" s="35" t="str">
        <f t="shared" si="2"/>
        <v>http://helpstore.shop/keyword/NASTRO </v>
      </c>
      <c r="C149" s="36"/>
      <c r="D149" s="30"/>
      <c r="E149" s="37">
        <f t="shared" si="3"/>
        <v>0</v>
      </c>
      <c r="F149" s="6"/>
      <c r="G149" s="6"/>
      <c r="H149" s="6"/>
      <c r="I149" s="6">
        <v>2.0</v>
      </c>
      <c r="J149" s="6" t="s">
        <v>484</v>
      </c>
      <c r="K149" s="6"/>
      <c r="L149" s="6"/>
      <c r="M149" s="6"/>
      <c r="N149" s="6"/>
      <c r="O149" s="6"/>
      <c r="P149" s="6"/>
      <c r="Q149" s="6" t="s">
        <v>485</v>
      </c>
      <c r="R149" s="6" t="s">
        <v>486</v>
      </c>
      <c r="S149" s="6" t="s">
        <v>425</v>
      </c>
      <c r="T149" s="6" t="s">
        <v>204</v>
      </c>
      <c r="U149" s="6" t="s">
        <v>488</v>
      </c>
      <c r="V149" s="6" t="s">
        <v>60</v>
      </c>
      <c r="W149" s="6" t="s">
        <v>61</v>
      </c>
      <c r="X149" s="6" t="s">
        <v>7</v>
      </c>
      <c r="Y149" s="38"/>
      <c r="Z149" s="38"/>
      <c r="AA149" s="6">
        <v>1.0</v>
      </c>
      <c r="AB149" s="6">
        <v>1.0</v>
      </c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  <c r="AM149" s="38"/>
      <c r="AN149" s="38"/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6"/>
      <c r="BC149" s="6">
        <f t="shared" si="4"/>
        <v>2</v>
      </c>
      <c r="BD149" s="6" t="str">
        <f t="shared" si="5"/>
        <v>#VALUE!</v>
      </c>
      <c r="BE149" s="6">
        <v>168.0</v>
      </c>
    </row>
    <row r="150" ht="84.75" customHeight="1">
      <c r="A150" s="34">
        <f t="shared" si="1"/>
        <v>170634.24</v>
      </c>
      <c r="B150" s="35" t="str">
        <f t="shared" si="2"/>
        <v>http://helpstore.shop/keyword/NIDO </v>
      </c>
      <c r="C150" s="36"/>
      <c r="D150" s="30"/>
      <c r="E150" s="37">
        <f t="shared" si="3"/>
        <v>0</v>
      </c>
      <c r="F150" s="6"/>
      <c r="G150" s="6"/>
      <c r="H150" s="6"/>
      <c r="I150" s="6">
        <v>2.0</v>
      </c>
      <c r="J150" s="6" t="s">
        <v>484</v>
      </c>
      <c r="K150" s="6"/>
      <c r="L150" s="6"/>
      <c r="M150" s="6"/>
      <c r="N150" s="6"/>
      <c r="O150" s="6"/>
      <c r="P150" s="6"/>
      <c r="Q150" s="6" t="s">
        <v>489</v>
      </c>
      <c r="R150" s="6" t="s">
        <v>490</v>
      </c>
      <c r="S150" s="6" t="s">
        <v>425</v>
      </c>
      <c r="T150" s="6" t="s">
        <v>204</v>
      </c>
      <c r="U150" s="6" t="s">
        <v>491</v>
      </c>
      <c r="V150" s="6" t="s">
        <v>218</v>
      </c>
      <c r="W150" s="6" t="s">
        <v>61</v>
      </c>
      <c r="X150" s="6" t="s">
        <v>7</v>
      </c>
      <c r="Y150" s="38"/>
      <c r="Z150" s="38"/>
      <c r="AA150" s="38"/>
      <c r="AB150" s="38"/>
      <c r="AC150" s="6">
        <v>1.0</v>
      </c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6"/>
      <c r="BC150" s="6">
        <f t="shared" si="4"/>
        <v>1</v>
      </c>
      <c r="BD150" s="6" t="str">
        <f t="shared" si="5"/>
        <v>#VALUE!</v>
      </c>
      <c r="BE150" s="6">
        <v>168.0</v>
      </c>
    </row>
    <row r="151" ht="84.75" customHeight="1">
      <c r="A151" s="34">
        <f t="shared" si="1"/>
        <v>170634.24</v>
      </c>
      <c r="B151" s="35" t="str">
        <f t="shared" si="2"/>
        <v>http://helpstore.shop/keyword/RELAX </v>
      </c>
      <c r="C151" s="36"/>
      <c r="D151" s="30"/>
      <c r="E151" s="37">
        <f t="shared" si="3"/>
        <v>0</v>
      </c>
      <c r="F151" s="6"/>
      <c r="G151" s="6"/>
      <c r="H151" s="6"/>
      <c r="I151" s="6">
        <v>2.0</v>
      </c>
      <c r="J151" s="6" t="s">
        <v>484</v>
      </c>
      <c r="K151" s="6"/>
      <c r="L151" s="6"/>
      <c r="M151" s="6"/>
      <c r="N151" s="6"/>
      <c r="O151" s="6"/>
      <c r="P151" s="6"/>
      <c r="Q151" s="6" t="s">
        <v>489</v>
      </c>
      <c r="R151" s="6" t="s">
        <v>490</v>
      </c>
      <c r="S151" s="6" t="s">
        <v>425</v>
      </c>
      <c r="T151" s="6" t="s">
        <v>204</v>
      </c>
      <c r="U151" s="6" t="s">
        <v>492</v>
      </c>
      <c r="V151" s="6" t="s">
        <v>81</v>
      </c>
      <c r="W151" s="6" t="s">
        <v>61</v>
      </c>
      <c r="X151" s="6" t="s">
        <v>7</v>
      </c>
      <c r="Y151" s="38"/>
      <c r="Z151" s="38"/>
      <c r="AA151" s="38"/>
      <c r="AB151" s="38"/>
      <c r="AC151" s="6">
        <v>1.0</v>
      </c>
      <c r="AD151" s="6">
        <v>1.0</v>
      </c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6"/>
      <c r="BC151" s="6">
        <f t="shared" si="4"/>
        <v>2</v>
      </c>
      <c r="BD151" s="6" t="str">
        <f t="shared" si="5"/>
        <v>#VALUE!</v>
      </c>
      <c r="BE151" s="6">
        <v>168.0</v>
      </c>
    </row>
    <row r="152" ht="84.75" customHeight="1">
      <c r="A152" s="34">
        <f t="shared" si="1"/>
        <v>329212.8</v>
      </c>
      <c r="B152" s="35" t="str">
        <f t="shared" si="2"/>
        <v>http://helpstore.shop/keyword/SECOLO </v>
      </c>
      <c r="C152" s="36"/>
      <c r="D152" s="30"/>
      <c r="E152" s="37">
        <f t="shared" si="3"/>
        <v>0</v>
      </c>
      <c r="F152" s="6"/>
      <c r="G152" s="6"/>
      <c r="H152" s="6"/>
      <c r="I152" s="6">
        <v>2.0</v>
      </c>
      <c r="J152" s="6" t="s">
        <v>484</v>
      </c>
      <c r="K152" s="6"/>
      <c r="L152" s="6"/>
      <c r="M152" s="6"/>
      <c r="N152" s="6"/>
      <c r="O152" s="6"/>
      <c r="P152" s="6"/>
      <c r="Q152" s="6" t="s">
        <v>493</v>
      </c>
      <c r="R152" s="6" t="s">
        <v>494</v>
      </c>
      <c r="S152" s="6" t="s">
        <v>425</v>
      </c>
      <c r="T152" s="6" t="s">
        <v>204</v>
      </c>
      <c r="U152" s="6" t="s">
        <v>495</v>
      </c>
      <c r="V152" s="6" t="s">
        <v>88</v>
      </c>
      <c r="W152" s="6" t="s">
        <v>61</v>
      </c>
      <c r="X152" s="6" t="s">
        <v>7</v>
      </c>
      <c r="Y152" s="38"/>
      <c r="Z152" s="38"/>
      <c r="AA152" s="6">
        <v>2.0</v>
      </c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6"/>
      <c r="BC152" s="6">
        <f t="shared" si="4"/>
        <v>2</v>
      </c>
      <c r="BD152" s="6">
        <f t="shared" si="5"/>
        <v>426</v>
      </c>
      <c r="BE152" s="6">
        <v>168.0</v>
      </c>
    </row>
    <row r="153" ht="84.75" customHeight="1">
      <c r="A153" s="34">
        <f t="shared" si="1"/>
        <v>257651.52</v>
      </c>
      <c r="B153" s="35" t="str">
        <f t="shared" si="2"/>
        <v>http://helpstore.shop/keyword/BOUQUET </v>
      </c>
      <c r="C153" s="36"/>
      <c r="D153" s="30"/>
      <c r="E153" s="37">
        <f t="shared" si="3"/>
        <v>0</v>
      </c>
      <c r="F153" s="6"/>
      <c r="G153" s="6"/>
      <c r="H153" s="6"/>
      <c r="I153" s="6">
        <v>2.0</v>
      </c>
      <c r="J153" s="6" t="s">
        <v>484</v>
      </c>
      <c r="K153" s="6"/>
      <c r="L153" s="6"/>
      <c r="M153" s="6"/>
      <c r="N153" s="6"/>
      <c r="O153" s="6"/>
      <c r="P153" s="6"/>
      <c r="Q153" s="6" t="s">
        <v>174</v>
      </c>
      <c r="R153" s="6" t="s">
        <v>175</v>
      </c>
      <c r="S153" s="6" t="s">
        <v>425</v>
      </c>
      <c r="T153" s="6" t="s">
        <v>204</v>
      </c>
      <c r="U153" s="6" t="s">
        <v>496</v>
      </c>
      <c r="V153" s="6" t="s">
        <v>60</v>
      </c>
      <c r="W153" s="6" t="s">
        <v>61</v>
      </c>
      <c r="X153" s="6" t="s">
        <v>7</v>
      </c>
      <c r="Y153" s="38"/>
      <c r="Z153" s="38"/>
      <c r="AA153" s="6">
        <v>1.0</v>
      </c>
      <c r="AB153" s="6">
        <v>1.0</v>
      </c>
      <c r="AC153" s="6">
        <v>1.0</v>
      </c>
      <c r="AD153" s="38"/>
      <c r="AE153" s="38"/>
      <c r="AF153" s="38"/>
      <c r="AG153" s="38"/>
      <c r="AH153" s="38"/>
      <c r="AI153" s="38"/>
      <c r="AJ153" s="38"/>
      <c r="AK153" s="38"/>
      <c r="AL153" s="38"/>
      <c r="AM153" s="38"/>
      <c r="AN153" s="38"/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6"/>
      <c r="BC153" s="6">
        <f t="shared" si="4"/>
        <v>3</v>
      </c>
      <c r="BD153" s="6" t="str">
        <f t="shared" si="5"/>
        <v>#VALUE!</v>
      </c>
      <c r="BE153" s="6">
        <v>168.0</v>
      </c>
    </row>
    <row r="154" ht="84.75" customHeight="1">
      <c r="A154" s="34">
        <f t="shared" si="1"/>
        <v>217620.48</v>
      </c>
      <c r="B154" s="35" t="str">
        <f t="shared" si="2"/>
        <v>http://helpstore.shop/keyword/MATILDE </v>
      </c>
      <c r="C154" s="36"/>
      <c r="D154" s="30"/>
      <c r="E154" s="37">
        <f t="shared" si="3"/>
        <v>0</v>
      </c>
      <c r="F154" s="6"/>
      <c r="G154" s="6"/>
      <c r="H154" s="6"/>
      <c r="I154" s="6">
        <v>2.0</v>
      </c>
      <c r="J154" s="6" t="s">
        <v>497</v>
      </c>
      <c r="K154" s="6"/>
      <c r="L154" s="6"/>
      <c r="M154" s="6"/>
      <c r="N154" s="6"/>
      <c r="O154" s="6"/>
      <c r="P154" s="6"/>
      <c r="Q154" s="6" t="s">
        <v>498</v>
      </c>
      <c r="R154" s="6" t="s">
        <v>499</v>
      </c>
      <c r="S154" s="6" t="s">
        <v>425</v>
      </c>
      <c r="T154" s="6" t="s">
        <v>105</v>
      </c>
      <c r="U154" s="6" t="s">
        <v>500</v>
      </c>
      <c r="V154" s="6" t="s">
        <v>280</v>
      </c>
      <c r="W154" s="6" t="s">
        <v>61</v>
      </c>
      <c r="X154" s="6" t="s">
        <v>19</v>
      </c>
      <c r="Y154" s="38"/>
      <c r="Z154" s="38"/>
      <c r="AA154" s="38"/>
      <c r="AB154" s="38"/>
      <c r="AC154" s="38"/>
      <c r="AD154" s="6">
        <v>1.0</v>
      </c>
      <c r="AE154" s="6">
        <v>1.0</v>
      </c>
      <c r="AF154" s="38"/>
      <c r="AG154" s="38"/>
      <c r="AH154" s="38"/>
      <c r="AI154" s="38"/>
      <c r="AJ154" s="38"/>
      <c r="AK154" s="38"/>
      <c r="AL154" s="38"/>
      <c r="AM154" s="38"/>
      <c r="AN154" s="38"/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6"/>
      <c r="BC154" s="6">
        <f t="shared" si="4"/>
        <v>2</v>
      </c>
      <c r="BD154" s="6" t="str">
        <f t="shared" si="5"/>
        <v>#VALUE!</v>
      </c>
      <c r="BE154" s="6">
        <v>168.0</v>
      </c>
    </row>
    <row r="155" ht="84.75" customHeight="1">
      <c r="A155" s="34">
        <f t="shared" si="1"/>
        <v>257651.52</v>
      </c>
      <c r="B155" s="35" t="str">
        <f t="shared" si="2"/>
        <v>http://helpstore.shop/keyword/LELLA </v>
      </c>
      <c r="C155" s="36"/>
      <c r="D155" s="30"/>
      <c r="E155" s="37">
        <f t="shared" si="3"/>
        <v>0</v>
      </c>
      <c r="F155" s="6"/>
      <c r="G155" s="6"/>
      <c r="H155" s="6"/>
      <c r="I155" s="6">
        <v>2.0</v>
      </c>
      <c r="J155" s="6" t="s">
        <v>497</v>
      </c>
      <c r="K155" s="6"/>
      <c r="L155" s="6"/>
      <c r="M155" s="6"/>
      <c r="N155" s="6"/>
      <c r="O155" s="6"/>
      <c r="P155" s="6"/>
      <c r="Q155" s="6" t="s">
        <v>174</v>
      </c>
      <c r="R155" s="6" t="s">
        <v>175</v>
      </c>
      <c r="S155" s="6" t="s">
        <v>425</v>
      </c>
      <c r="T155" s="6" t="s">
        <v>105</v>
      </c>
      <c r="U155" s="6" t="s">
        <v>501</v>
      </c>
      <c r="V155" s="6" t="s">
        <v>65</v>
      </c>
      <c r="W155" s="6" t="s">
        <v>61</v>
      </c>
      <c r="X155" s="6" t="s">
        <v>19</v>
      </c>
      <c r="Y155" s="38"/>
      <c r="Z155" s="38"/>
      <c r="AA155" s="38"/>
      <c r="AB155" s="6">
        <v>1.0</v>
      </c>
      <c r="AC155" s="6">
        <v>1.0</v>
      </c>
      <c r="AD155" s="6">
        <v>1.0</v>
      </c>
      <c r="AE155" s="6">
        <v>1.0</v>
      </c>
      <c r="AF155" s="38"/>
      <c r="AG155" s="38"/>
      <c r="AH155" s="38"/>
      <c r="AI155" s="38"/>
      <c r="AJ155" s="38"/>
      <c r="AK155" s="38"/>
      <c r="AL155" s="38"/>
      <c r="AM155" s="38"/>
      <c r="AN155" s="38"/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6"/>
      <c r="BC155" s="6">
        <f t="shared" si="4"/>
        <v>4</v>
      </c>
      <c r="BD155" s="6" t="str">
        <f t="shared" si="5"/>
        <v>#VALUE!</v>
      </c>
      <c r="BE155" s="6">
        <v>168.0</v>
      </c>
    </row>
    <row r="156" ht="84.75" customHeight="1">
      <c r="A156" s="34">
        <f t="shared" si="1"/>
        <v>166152</v>
      </c>
      <c r="B156" s="35" t="str">
        <f t="shared" si="2"/>
        <v>http://helpstore.shop/keyword/CALLE </v>
      </c>
      <c r="C156" s="36"/>
      <c r="D156" s="30"/>
      <c r="E156" s="37">
        <f t="shared" si="3"/>
        <v>0</v>
      </c>
      <c r="F156" s="6"/>
      <c r="G156" s="6"/>
      <c r="H156" s="6"/>
      <c r="I156" s="6">
        <v>2.0</v>
      </c>
      <c r="J156" s="6" t="s">
        <v>497</v>
      </c>
      <c r="K156" s="6"/>
      <c r="L156" s="6"/>
      <c r="M156" s="6"/>
      <c r="N156" s="6"/>
      <c r="O156" s="6"/>
      <c r="P156" s="6"/>
      <c r="Q156" s="6" t="s">
        <v>502</v>
      </c>
      <c r="R156" s="6" t="s">
        <v>503</v>
      </c>
      <c r="S156" s="6" t="s">
        <v>425</v>
      </c>
      <c r="T156" s="6" t="s">
        <v>105</v>
      </c>
      <c r="U156" s="6" t="s">
        <v>504</v>
      </c>
      <c r="V156" s="6" t="s">
        <v>60</v>
      </c>
      <c r="W156" s="6" t="s">
        <v>61</v>
      </c>
      <c r="X156" s="6" t="s">
        <v>19</v>
      </c>
      <c r="Y156" s="38"/>
      <c r="Z156" s="38"/>
      <c r="AA156" s="38"/>
      <c r="AB156" s="38"/>
      <c r="AC156" s="38"/>
      <c r="AD156" s="6">
        <v>2.0</v>
      </c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6"/>
      <c r="BC156" s="6">
        <f t="shared" si="4"/>
        <v>2</v>
      </c>
      <c r="BD156" s="6" t="str">
        <f t="shared" si="5"/>
        <v>#VALUE!</v>
      </c>
      <c r="BE156" s="6">
        <v>168.0</v>
      </c>
    </row>
    <row r="157" ht="84.75" customHeight="1">
      <c r="A157" s="34">
        <f t="shared" si="1"/>
        <v>263370.24</v>
      </c>
      <c r="B157" s="35" t="str">
        <f t="shared" si="2"/>
        <v>http://helpstore.shop/keyword/CAPSULA </v>
      </c>
      <c r="C157" s="36"/>
      <c r="D157" s="30"/>
      <c r="E157" s="37">
        <f t="shared" si="3"/>
        <v>0</v>
      </c>
      <c r="F157" s="6"/>
      <c r="G157" s="6"/>
      <c r="H157" s="6"/>
      <c r="I157" s="6">
        <v>2.0</v>
      </c>
      <c r="J157" s="6" t="s">
        <v>497</v>
      </c>
      <c r="K157" s="6"/>
      <c r="L157" s="6"/>
      <c r="M157" s="6"/>
      <c r="N157" s="6"/>
      <c r="O157" s="6"/>
      <c r="P157" s="6"/>
      <c r="Q157" s="6" t="s">
        <v>505</v>
      </c>
      <c r="R157" s="6" t="s">
        <v>506</v>
      </c>
      <c r="S157" s="6" t="s">
        <v>425</v>
      </c>
      <c r="T157" s="6" t="s">
        <v>105</v>
      </c>
      <c r="U157" s="6" t="s">
        <v>507</v>
      </c>
      <c r="V157" s="6" t="s">
        <v>65</v>
      </c>
      <c r="W157" s="6" t="s">
        <v>61</v>
      </c>
      <c r="X157" s="6" t="s">
        <v>19</v>
      </c>
      <c r="Y157" s="38"/>
      <c r="Z157" s="38"/>
      <c r="AA157" s="38"/>
      <c r="AB157" s="6">
        <v>1.0</v>
      </c>
      <c r="AC157" s="6">
        <v>1.0</v>
      </c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6"/>
      <c r="BC157" s="6">
        <f t="shared" si="4"/>
        <v>2</v>
      </c>
      <c r="BD157" s="6" t="str">
        <f t="shared" si="5"/>
        <v>#VALUE!</v>
      </c>
      <c r="BE157" s="6">
        <v>168.0</v>
      </c>
    </row>
    <row r="158" ht="84.75" customHeight="1">
      <c r="A158" s="34">
        <f t="shared" si="1"/>
        <v>143122.56</v>
      </c>
      <c r="B158" s="35" t="str">
        <f t="shared" si="2"/>
        <v>http://helpstore.shop/keyword/ANGUS </v>
      </c>
      <c r="C158" s="36"/>
      <c r="D158" s="30"/>
      <c r="E158" s="37">
        <f t="shared" si="3"/>
        <v>0</v>
      </c>
      <c r="F158" s="6"/>
      <c r="G158" s="6"/>
      <c r="H158" s="6"/>
      <c r="I158" s="6">
        <v>2.0</v>
      </c>
      <c r="J158" s="6" t="s">
        <v>497</v>
      </c>
      <c r="K158" s="6"/>
      <c r="L158" s="6"/>
      <c r="M158" s="6"/>
      <c r="N158" s="6"/>
      <c r="O158" s="6"/>
      <c r="P158" s="6"/>
      <c r="Q158" s="6" t="s">
        <v>188</v>
      </c>
      <c r="R158" s="6" t="s">
        <v>108</v>
      </c>
      <c r="S158" s="6" t="s">
        <v>425</v>
      </c>
      <c r="T158" s="6" t="s">
        <v>105</v>
      </c>
      <c r="U158" s="6" t="s">
        <v>508</v>
      </c>
      <c r="V158" s="6" t="s">
        <v>145</v>
      </c>
      <c r="W158" s="6" t="s">
        <v>61</v>
      </c>
      <c r="X158" s="6" t="s">
        <v>19</v>
      </c>
      <c r="Y158" s="38"/>
      <c r="Z158" s="38"/>
      <c r="AA158" s="38"/>
      <c r="AB158" s="38"/>
      <c r="AC158" s="6">
        <v>2.0</v>
      </c>
      <c r="AD158" s="6">
        <v>1.0</v>
      </c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6"/>
      <c r="BC158" s="6">
        <f t="shared" si="4"/>
        <v>3</v>
      </c>
      <c r="BD158" s="6" t="str">
        <f t="shared" si="5"/>
        <v>#VALUE!</v>
      </c>
      <c r="BE158" s="6">
        <v>168.0</v>
      </c>
    </row>
    <row r="159" ht="84.75" customHeight="1">
      <c r="A159" s="34">
        <f t="shared" si="1"/>
        <v>257651.52</v>
      </c>
      <c r="B159" s="35" t="str">
        <f t="shared" si="2"/>
        <v>http://helpstore.shop/keyword/SAMBA </v>
      </c>
      <c r="C159" s="36"/>
      <c r="D159" s="30"/>
      <c r="E159" s="37">
        <f t="shared" si="3"/>
        <v>0</v>
      </c>
      <c r="F159" s="6"/>
      <c r="G159" s="6"/>
      <c r="H159" s="6"/>
      <c r="I159" s="6">
        <v>2.0</v>
      </c>
      <c r="J159" s="6" t="s">
        <v>497</v>
      </c>
      <c r="K159" s="6"/>
      <c r="L159" s="6"/>
      <c r="M159" s="6"/>
      <c r="N159" s="6"/>
      <c r="O159" s="6"/>
      <c r="P159" s="6"/>
      <c r="Q159" s="6" t="s">
        <v>174</v>
      </c>
      <c r="R159" s="6" t="s">
        <v>175</v>
      </c>
      <c r="S159" s="6" t="s">
        <v>425</v>
      </c>
      <c r="T159" s="6" t="s">
        <v>105</v>
      </c>
      <c r="U159" s="6" t="s">
        <v>509</v>
      </c>
      <c r="V159" s="6" t="s">
        <v>88</v>
      </c>
      <c r="W159" s="6" t="s">
        <v>61</v>
      </c>
      <c r="X159" s="6" t="s">
        <v>19</v>
      </c>
      <c r="Y159" s="38"/>
      <c r="Z159" s="38"/>
      <c r="AA159" s="38"/>
      <c r="AB159" s="38"/>
      <c r="AC159" s="6">
        <v>1.0</v>
      </c>
      <c r="AD159" s="6">
        <v>2.0</v>
      </c>
      <c r="AE159" s="38"/>
      <c r="AF159" s="38"/>
      <c r="AG159" s="38"/>
      <c r="AH159" s="38"/>
      <c r="AI159" s="38"/>
      <c r="AJ159" s="38"/>
      <c r="AK159" s="38"/>
      <c r="AL159" s="38"/>
      <c r="AM159" s="38"/>
      <c r="AN159" s="38"/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6"/>
      <c r="BC159" s="6">
        <f t="shared" si="4"/>
        <v>3</v>
      </c>
      <c r="BD159" s="6" t="str">
        <f t="shared" si="5"/>
        <v>#VALUE!</v>
      </c>
      <c r="BE159" s="6">
        <v>168.0</v>
      </c>
    </row>
    <row r="160" ht="84.75" customHeight="1">
      <c r="A160" s="34">
        <f t="shared" si="1"/>
        <v>257651.52</v>
      </c>
      <c r="B160" s="35" t="str">
        <f t="shared" si="2"/>
        <v>http://helpstore.shop/keyword/ORSOLA </v>
      </c>
      <c r="C160" s="36"/>
      <c r="D160" s="30"/>
      <c r="E160" s="37">
        <f t="shared" si="3"/>
        <v>0</v>
      </c>
      <c r="F160" s="6"/>
      <c r="G160" s="6"/>
      <c r="H160" s="6"/>
      <c r="I160" s="6">
        <v>2.0</v>
      </c>
      <c r="J160" s="6" t="s">
        <v>497</v>
      </c>
      <c r="K160" s="6"/>
      <c r="L160" s="6"/>
      <c r="M160" s="6"/>
      <c r="N160" s="6"/>
      <c r="O160" s="6"/>
      <c r="P160" s="6"/>
      <c r="Q160" s="6" t="s">
        <v>174</v>
      </c>
      <c r="R160" s="6" t="s">
        <v>175</v>
      </c>
      <c r="S160" s="6" t="s">
        <v>425</v>
      </c>
      <c r="T160" s="6" t="s">
        <v>105</v>
      </c>
      <c r="U160" s="6" t="s">
        <v>510</v>
      </c>
      <c r="V160" s="6" t="s">
        <v>465</v>
      </c>
      <c r="W160" s="6" t="s">
        <v>61</v>
      </c>
      <c r="X160" s="6" t="s">
        <v>19</v>
      </c>
      <c r="Y160" s="38"/>
      <c r="Z160" s="38"/>
      <c r="AA160" s="38"/>
      <c r="AB160" s="38"/>
      <c r="AC160" s="6">
        <v>1.0</v>
      </c>
      <c r="AD160" s="6">
        <v>1.0</v>
      </c>
      <c r="AE160" s="6">
        <v>1.0</v>
      </c>
      <c r="AF160" s="38"/>
      <c r="AG160" s="38"/>
      <c r="AH160" s="38"/>
      <c r="AI160" s="38"/>
      <c r="AJ160" s="38"/>
      <c r="AK160" s="38"/>
      <c r="AL160" s="38"/>
      <c r="AM160" s="38"/>
      <c r="AN160" s="38"/>
      <c r="AO160" s="38"/>
      <c r="AP160" s="38"/>
      <c r="AQ160" s="38"/>
      <c r="AR160" s="38"/>
      <c r="AS160" s="38"/>
      <c r="AT160" s="38"/>
      <c r="AU160" s="38"/>
      <c r="AV160" s="38"/>
      <c r="AW160" s="38"/>
      <c r="AX160" s="38"/>
      <c r="AY160" s="38"/>
      <c r="AZ160" s="38"/>
      <c r="BA160" s="38"/>
      <c r="BB160" s="6"/>
      <c r="BC160" s="6">
        <f t="shared" si="4"/>
        <v>3</v>
      </c>
      <c r="BD160" s="6" t="str">
        <f t="shared" si="5"/>
        <v>#VALUE!</v>
      </c>
      <c r="BE160" s="6">
        <v>168.0</v>
      </c>
    </row>
    <row r="161" ht="84.75" customHeight="1">
      <c r="A161" s="34">
        <f t="shared" si="1"/>
        <v>200464.32</v>
      </c>
      <c r="B161" s="35" t="str">
        <f t="shared" si="2"/>
        <v>http://helpstore.shop/keyword/SABBIA </v>
      </c>
      <c r="C161" s="36"/>
      <c r="D161" s="30"/>
      <c r="E161" s="37">
        <f t="shared" si="3"/>
        <v>0</v>
      </c>
      <c r="F161" s="6"/>
      <c r="G161" s="6"/>
      <c r="H161" s="6"/>
      <c r="I161" s="6">
        <v>2.0</v>
      </c>
      <c r="J161" s="6" t="s">
        <v>497</v>
      </c>
      <c r="K161" s="6"/>
      <c r="L161" s="6"/>
      <c r="M161" s="6"/>
      <c r="N161" s="6"/>
      <c r="O161" s="6"/>
      <c r="P161" s="6"/>
      <c r="Q161" s="6" t="s">
        <v>168</v>
      </c>
      <c r="R161" s="6" t="s">
        <v>511</v>
      </c>
      <c r="S161" s="6" t="s">
        <v>425</v>
      </c>
      <c r="T161" s="6" t="s">
        <v>105</v>
      </c>
      <c r="U161" s="6" t="s">
        <v>512</v>
      </c>
      <c r="V161" s="6" t="s">
        <v>467</v>
      </c>
      <c r="W161" s="6" t="s">
        <v>61</v>
      </c>
      <c r="X161" s="6" t="s">
        <v>19</v>
      </c>
      <c r="Y161" s="38"/>
      <c r="Z161" s="38"/>
      <c r="AA161" s="38"/>
      <c r="AB161" s="38"/>
      <c r="AC161" s="38"/>
      <c r="AD161" s="6">
        <v>1.0</v>
      </c>
      <c r="AE161" s="6">
        <v>1.0</v>
      </c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8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6"/>
      <c r="BC161" s="6">
        <f t="shared" si="4"/>
        <v>2</v>
      </c>
      <c r="BD161" s="6" t="str">
        <f t="shared" si="5"/>
        <v>#VALUE!</v>
      </c>
      <c r="BE161" s="6">
        <v>168.0</v>
      </c>
    </row>
    <row r="162" ht="84.75" customHeight="1">
      <c r="A162" s="34">
        <f t="shared" si="1"/>
        <v>280062.72</v>
      </c>
      <c r="B162" s="35" t="str">
        <f t="shared" si="2"/>
        <v>http://helpstore.shop/keyword/WSKLAUS </v>
      </c>
      <c r="C162" s="36"/>
      <c r="D162" s="30"/>
      <c r="E162" s="37">
        <f t="shared" si="3"/>
        <v>0</v>
      </c>
      <c r="F162" s="6"/>
      <c r="G162" s="6"/>
      <c r="H162" s="6"/>
      <c r="I162" s="6">
        <v>2.0</v>
      </c>
      <c r="J162" s="6" t="s">
        <v>513</v>
      </c>
      <c r="K162" s="6"/>
      <c r="L162" s="6"/>
      <c r="M162" s="6"/>
      <c r="N162" s="6"/>
      <c r="O162" s="6"/>
      <c r="P162" s="6"/>
      <c r="Q162" s="6" t="s">
        <v>514</v>
      </c>
      <c r="R162" s="6" t="s">
        <v>515</v>
      </c>
      <c r="S162" s="6" t="s">
        <v>425</v>
      </c>
      <c r="T162" s="6" t="s">
        <v>408</v>
      </c>
      <c r="U162" s="6" t="s">
        <v>516</v>
      </c>
      <c r="V162" s="6" t="s">
        <v>280</v>
      </c>
      <c r="W162" s="6" t="s">
        <v>61</v>
      </c>
      <c r="X162" s="6" t="s">
        <v>18</v>
      </c>
      <c r="Y162" s="6">
        <v>3.0</v>
      </c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/>
      <c r="AN162" s="38"/>
      <c r="AO162" s="38"/>
      <c r="AP162" s="38"/>
      <c r="AQ162" s="38"/>
      <c r="AR162" s="38"/>
      <c r="AS162" s="38"/>
      <c r="AT162" s="38"/>
      <c r="AU162" s="38"/>
      <c r="AV162" s="38"/>
      <c r="AW162" s="38"/>
      <c r="AX162" s="38"/>
      <c r="AY162" s="38"/>
      <c r="AZ162" s="38"/>
      <c r="BA162" s="38"/>
      <c r="BB162" s="6"/>
      <c r="BC162" s="6">
        <f t="shared" si="4"/>
        <v>3</v>
      </c>
      <c r="BD162" s="6" t="str">
        <f t="shared" si="5"/>
        <v>#VALUE!</v>
      </c>
      <c r="BE162" s="6">
        <v>168.0</v>
      </c>
    </row>
    <row r="163" ht="84.75" customHeight="1">
      <c r="A163" s="34">
        <f t="shared" si="1"/>
        <v>143122.56</v>
      </c>
      <c r="B163" s="35" t="str">
        <f t="shared" si="2"/>
        <v>http://helpstore.shop/keyword/CARTER </v>
      </c>
      <c r="C163" s="36"/>
      <c r="D163" s="30"/>
      <c r="E163" s="37">
        <f t="shared" si="3"/>
        <v>0</v>
      </c>
      <c r="F163" s="6"/>
      <c r="G163" s="6"/>
      <c r="H163" s="6"/>
      <c r="I163" s="6">
        <v>2.0</v>
      </c>
      <c r="J163" s="6" t="s">
        <v>517</v>
      </c>
      <c r="K163" s="6"/>
      <c r="L163" s="6"/>
      <c r="M163" s="6"/>
      <c r="N163" s="6"/>
      <c r="O163" s="6"/>
      <c r="P163" s="6"/>
      <c r="Q163" s="6" t="s">
        <v>188</v>
      </c>
      <c r="R163" s="6" t="s">
        <v>108</v>
      </c>
      <c r="S163" s="6" t="s">
        <v>425</v>
      </c>
      <c r="T163" s="6" t="s">
        <v>262</v>
      </c>
      <c r="U163" s="6" t="s">
        <v>518</v>
      </c>
      <c r="V163" s="6" t="s">
        <v>145</v>
      </c>
      <c r="W163" s="6" t="s">
        <v>61</v>
      </c>
      <c r="X163" s="6" t="s">
        <v>7</v>
      </c>
      <c r="Y163" s="38"/>
      <c r="Z163" s="38"/>
      <c r="AA163" s="6">
        <v>1.0</v>
      </c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6"/>
      <c r="BC163" s="6">
        <f t="shared" si="4"/>
        <v>1</v>
      </c>
      <c r="BD163" s="6" t="str">
        <f t="shared" si="5"/>
        <v>#VALUE!</v>
      </c>
      <c r="BE163" s="6">
        <v>168.0</v>
      </c>
    </row>
    <row r="164" ht="84.75" customHeight="1">
      <c r="A164" s="34">
        <f t="shared" si="1"/>
        <v>973264.32</v>
      </c>
      <c r="B164" s="35" t="str">
        <f t="shared" si="2"/>
        <v>http://helpstore.shop/keyword/VOLANTE </v>
      </c>
      <c r="C164" s="36"/>
      <c r="D164" s="30"/>
      <c r="E164" s="37">
        <f t="shared" si="3"/>
        <v>0</v>
      </c>
      <c r="F164" s="6"/>
      <c r="G164" s="6"/>
      <c r="H164" s="6"/>
      <c r="I164" s="6">
        <v>2.0</v>
      </c>
      <c r="J164" s="6" t="s">
        <v>519</v>
      </c>
      <c r="K164" s="6"/>
      <c r="L164" s="6"/>
      <c r="M164" s="6"/>
      <c r="N164" s="6"/>
      <c r="O164" s="6"/>
      <c r="P164" s="6"/>
      <c r="Q164" s="6" t="s">
        <v>520</v>
      </c>
      <c r="R164" s="6" t="s">
        <v>521</v>
      </c>
      <c r="S164" s="6" t="s">
        <v>425</v>
      </c>
      <c r="T164" s="6" t="s">
        <v>58</v>
      </c>
      <c r="U164" s="6" t="s">
        <v>522</v>
      </c>
      <c r="V164" s="6" t="s">
        <v>523</v>
      </c>
      <c r="W164" s="6" t="s">
        <v>61</v>
      </c>
      <c r="X164" s="6" t="s">
        <v>19</v>
      </c>
      <c r="Y164" s="38"/>
      <c r="Z164" s="38"/>
      <c r="AA164" s="38"/>
      <c r="AB164" s="38"/>
      <c r="AC164" s="6">
        <v>1.0</v>
      </c>
      <c r="AD164" s="38"/>
      <c r="AE164" s="38"/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8"/>
      <c r="AR164" s="38"/>
      <c r="AS164" s="38"/>
      <c r="AT164" s="38"/>
      <c r="AU164" s="38"/>
      <c r="AV164" s="38"/>
      <c r="AW164" s="38"/>
      <c r="AX164" s="38"/>
      <c r="AY164" s="38"/>
      <c r="AZ164" s="38"/>
      <c r="BA164" s="38"/>
      <c r="BB164" s="6"/>
      <c r="BC164" s="6">
        <f t="shared" si="4"/>
        <v>1</v>
      </c>
      <c r="BD164" s="6" t="str">
        <f t="shared" si="5"/>
        <v>#VALUE!</v>
      </c>
      <c r="BE164" s="6">
        <v>168.0</v>
      </c>
    </row>
    <row r="165" ht="84.75" customHeight="1">
      <c r="A165" s="34">
        <f t="shared" si="1"/>
        <v>285781.44</v>
      </c>
      <c r="B165" s="35" t="str">
        <f t="shared" si="2"/>
        <v>http://helpstore.shop/keyword/ENRICO </v>
      </c>
      <c r="C165" s="36"/>
      <c r="D165" s="30"/>
      <c r="E165" s="37">
        <f t="shared" si="3"/>
        <v>0</v>
      </c>
      <c r="F165" s="6"/>
      <c r="G165" s="6"/>
      <c r="H165" s="6"/>
      <c r="I165" s="6">
        <v>2.0</v>
      </c>
      <c r="J165" s="6" t="s">
        <v>524</v>
      </c>
      <c r="K165" s="6"/>
      <c r="L165" s="6"/>
      <c r="M165" s="6"/>
      <c r="N165" s="6"/>
      <c r="O165" s="6"/>
      <c r="P165" s="6"/>
      <c r="Q165" s="6" t="s">
        <v>525</v>
      </c>
      <c r="R165" s="6" t="s">
        <v>91</v>
      </c>
      <c r="S165" s="6" t="s">
        <v>526</v>
      </c>
      <c r="T165" s="6" t="s">
        <v>70</v>
      </c>
      <c r="U165" s="6" t="s">
        <v>527</v>
      </c>
      <c r="V165" s="6" t="s">
        <v>76</v>
      </c>
      <c r="W165" s="6" t="s">
        <v>61</v>
      </c>
      <c r="X165" s="6" t="s">
        <v>19</v>
      </c>
      <c r="Y165" s="38"/>
      <c r="Z165" s="38"/>
      <c r="AA165" s="6">
        <v>1.0</v>
      </c>
      <c r="AB165" s="38"/>
      <c r="AC165" s="38"/>
      <c r="AD165" s="6">
        <v>1.0</v>
      </c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6"/>
      <c r="BC165" s="6">
        <f t="shared" si="4"/>
        <v>2</v>
      </c>
      <c r="BD165" s="6" t="str">
        <f t="shared" si="5"/>
        <v>#VALUE!</v>
      </c>
      <c r="BE165" s="6">
        <v>168.0</v>
      </c>
    </row>
    <row r="166" ht="84.75" customHeight="1">
      <c r="A166" s="34">
        <f t="shared" si="1"/>
        <v>125502.72</v>
      </c>
      <c r="B166" s="35" t="str">
        <f t="shared" si="2"/>
        <v>http://helpstore.shop/keyword/GIRO </v>
      </c>
      <c r="C166" s="36"/>
      <c r="D166" s="30"/>
      <c r="E166" s="37">
        <f t="shared" si="3"/>
        <v>0</v>
      </c>
      <c r="F166" s="6"/>
      <c r="G166" s="6"/>
      <c r="H166" s="6"/>
      <c r="I166" s="6">
        <v>2.0</v>
      </c>
      <c r="J166" s="6" t="s">
        <v>528</v>
      </c>
      <c r="K166" s="6"/>
      <c r="L166" s="6"/>
      <c r="M166" s="6"/>
      <c r="N166" s="6"/>
      <c r="O166" s="6"/>
      <c r="P166" s="6"/>
      <c r="Q166" s="6" t="s">
        <v>529</v>
      </c>
      <c r="R166" s="6" t="s">
        <v>329</v>
      </c>
      <c r="S166" s="6" t="s">
        <v>526</v>
      </c>
      <c r="T166" s="6" t="s">
        <v>278</v>
      </c>
      <c r="U166" s="6" t="s">
        <v>530</v>
      </c>
      <c r="V166" s="6" t="s">
        <v>145</v>
      </c>
      <c r="W166" s="6" t="s">
        <v>61</v>
      </c>
      <c r="X166" s="6" t="s">
        <v>19</v>
      </c>
      <c r="Y166" s="38"/>
      <c r="Z166" s="38"/>
      <c r="AA166" s="6">
        <v>2.0</v>
      </c>
      <c r="AB166" s="6">
        <v>2.0</v>
      </c>
      <c r="AC166" s="6">
        <v>2.0</v>
      </c>
      <c r="AD166" s="6">
        <v>1.0</v>
      </c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8"/>
      <c r="AR166" s="38"/>
      <c r="AS166" s="38"/>
      <c r="AT166" s="38"/>
      <c r="AU166" s="38"/>
      <c r="AV166" s="38"/>
      <c r="AW166" s="38"/>
      <c r="AX166" s="38"/>
      <c r="AY166" s="38"/>
      <c r="AZ166" s="38"/>
      <c r="BA166" s="38"/>
      <c r="BB166" s="6"/>
      <c r="BC166" s="6">
        <f t="shared" si="4"/>
        <v>7</v>
      </c>
      <c r="BD166" s="6" t="str">
        <f t="shared" si="5"/>
        <v>#VALUE!</v>
      </c>
      <c r="BE166" s="6">
        <v>168.0</v>
      </c>
    </row>
    <row r="167" ht="84.75" customHeight="1">
      <c r="A167" s="34">
        <f t="shared" si="1"/>
        <v>302937.6</v>
      </c>
      <c r="B167" s="35" t="str">
        <f t="shared" si="2"/>
        <v>http://helpstore.shop/keyword/HOLIDAY </v>
      </c>
      <c r="C167" s="36"/>
      <c r="D167" s="30"/>
      <c r="E167" s="37">
        <f t="shared" si="3"/>
        <v>0</v>
      </c>
      <c r="F167" s="6"/>
      <c r="G167" s="6"/>
      <c r="H167" s="6"/>
      <c r="I167" s="6">
        <v>2.0</v>
      </c>
      <c r="J167" s="6" t="s">
        <v>528</v>
      </c>
      <c r="K167" s="6"/>
      <c r="L167" s="6"/>
      <c r="M167" s="6"/>
      <c r="N167" s="6"/>
      <c r="O167" s="6"/>
      <c r="P167" s="6"/>
      <c r="Q167" s="6" t="s">
        <v>531</v>
      </c>
      <c r="R167" s="6" t="s">
        <v>532</v>
      </c>
      <c r="S167" s="6" t="s">
        <v>526</v>
      </c>
      <c r="T167" s="6" t="s">
        <v>58</v>
      </c>
      <c r="U167" s="6" t="s">
        <v>533</v>
      </c>
      <c r="V167" s="6" t="s">
        <v>76</v>
      </c>
      <c r="W167" s="6" t="s">
        <v>61</v>
      </c>
      <c r="X167" s="6" t="s">
        <v>19</v>
      </c>
      <c r="Y167" s="38"/>
      <c r="Z167" s="38"/>
      <c r="AA167" s="6">
        <v>1.0</v>
      </c>
      <c r="AB167" s="6">
        <v>1.0</v>
      </c>
      <c r="AC167" s="6">
        <v>1.0</v>
      </c>
      <c r="AD167" s="6">
        <v>1.0</v>
      </c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8"/>
      <c r="AR167" s="38"/>
      <c r="AS167" s="38"/>
      <c r="AT167" s="38"/>
      <c r="AU167" s="38"/>
      <c r="AV167" s="38"/>
      <c r="AW167" s="38"/>
      <c r="AX167" s="38"/>
      <c r="AY167" s="38"/>
      <c r="AZ167" s="38"/>
      <c r="BA167" s="38"/>
      <c r="BB167" s="6"/>
      <c r="BC167" s="6">
        <f t="shared" si="4"/>
        <v>4</v>
      </c>
      <c r="BD167" s="6">
        <f t="shared" si="5"/>
        <v>784</v>
      </c>
      <c r="BE167" s="6">
        <v>168.0</v>
      </c>
    </row>
    <row r="168" ht="84.75" customHeight="1">
      <c r="A168" s="34">
        <f t="shared" si="1"/>
        <v>114065.28</v>
      </c>
      <c r="B168" s="35" t="str">
        <f t="shared" si="2"/>
        <v>http://helpstore.shop/keyword/LEIDA </v>
      </c>
      <c r="C168" s="36"/>
      <c r="D168" s="30"/>
      <c r="E168" s="37">
        <f t="shared" si="3"/>
        <v>0</v>
      </c>
      <c r="F168" s="6"/>
      <c r="G168" s="6"/>
      <c r="H168" s="6"/>
      <c r="I168" s="6">
        <v>2.0</v>
      </c>
      <c r="J168" s="6" t="s">
        <v>534</v>
      </c>
      <c r="K168" s="6"/>
      <c r="L168" s="6"/>
      <c r="M168" s="6"/>
      <c r="N168" s="6"/>
      <c r="O168" s="6"/>
      <c r="P168" s="6"/>
      <c r="Q168" s="6" t="s">
        <v>535</v>
      </c>
      <c r="R168" s="6" t="s">
        <v>96</v>
      </c>
      <c r="S168" s="6" t="s">
        <v>526</v>
      </c>
      <c r="T168" s="6" t="s">
        <v>278</v>
      </c>
      <c r="U168" s="6" t="s">
        <v>536</v>
      </c>
      <c r="V168" s="6" t="s">
        <v>537</v>
      </c>
      <c r="W168" s="6" t="s">
        <v>61</v>
      </c>
      <c r="X168" s="6" t="s">
        <v>19</v>
      </c>
      <c r="Y168" s="38"/>
      <c r="Z168" s="38"/>
      <c r="AA168" s="38"/>
      <c r="AB168" s="6">
        <v>1.0</v>
      </c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6"/>
      <c r="BC168" s="6">
        <f t="shared" si="4"/>
        <v>1</v>
      </c>
      <c r="BD168" s="6" t="str">
        <f t="shared" si="5"/>
        <v>#VALUE!</v>
      </c>
      <c r="BE168" s="6">
        <v>168.0</v>
      </c>
    </row>
    <row r="169" ht="84.75" customHeight="1">
      <c r="A169" s="34">
        <f t="shared" si="1"/>
        <v>226121.28</v>
      </c>
      <c r="B169" s="35" t="str">
        <f t="shared" si="2"/>
        <v>http://helpstore.shop/keyword/BORIS </v>
      </c>
      <c r="C169" s="36"/>
      <c r="D169" s="30"/>
      <c r="E169" s="37">
        <f t="shared" si="3"/>
        <v>0</v>
      </c>
      <c r="F169" s="6"/>
      <c r="G169" s="6"/>
      <c r="H169" s="6"/>
      <c r="I169" s="6">
        <v>2.0</v>
      </c>
      <c r="J169" s="6" t="s">
        <v>538</v>
      </c>
      <c r="K169" s="6"/>
      <c r="L169" s="6"/>
      <c r="M169" s="6"/>
      <c r="N169" s="6"/>
      <c r="O169" s="6"/>
      <c r="P169" s="6"/>
      <c r="Q169" s="6" t="s">
        <v>539</v>
      </c>
      <c r="R169" s="6" t="s">
        <v>220</v>
      </c>
      <c r="S169" s="6" t="s">
        <v>526</v>
      </c>
      <c r="T169" s="6" t="s">
        <v>204</v>
      </c>
      <c r="U169" s="6" t="s">
        <v>540</v>
      </c>
      <c r="V169" s="6" t="s">
        <v>88</v>
      </c>
      <c r="W169" s="6" t="s">
        <v>61</v>
      </c>
      <c r="X169" s="6" t="s">
        <v>7</v>
      </c>
      <c r="Y169" s="38"/>
      <c r="Z169" s="38"/>
      <c r="AA169" s="38"/>
      <c r="AB169" s="6">
        <v>1.0</v>
      </c>
      <c r="AC169" s="6">
        <v>1.0</v>
      </c>
      <c r="AD169" s="6">
        <v>1.0</v>
      </c>
      <c r="AE169" s="38"/>
      <c r="AF169" s="38"/>
      <c r="AG169" s="38"/>
      <c r="AH169" s="38"/>
      <c r="AI169" s="38"/>
      <c r="AJ169" s="38"/>
      <c r="AK169" s="38"/>
      <c r="AL169" s="38"/>
      <c r="AM169" s="38"/>
      <c r="AN169" s="38"/>
      <c r="AO169" s="38"/>
      <c r="AP169" s="38"/>
      <c r="AQ169" s="38"/>
      <c r="AR169" s="38"/>
      <c r="AS169" s="38"/>
      <c r="AT169" s="38"/>
      <c r="AU169" s="38"/>
      <c r="AV169" s="38"/>
      <c r="AW169" s="38"/>
      <c r="AX169" s="38"/>
      <c r="AY169" s="38"/>
      <c r="AZ169" s="38"/>
      <c r="BA169" s="38"/>
      <c r="BB169" s="6"/>
      <c r="BC169" s="6">
        <f t="shared" si="4"/>
        <v>3</v>
      </c>
      <c r="BD169" s="6" t="str">
        <f t="shared" si="5"/>
        <v>#VALUE!</v>
      </c>
      <c r="BE169" s="6">
        <v>168.0</v>
      </c>
    </row>
    <row r="170" ht="84.75" customHeight="1">
      <c r="A170" s="34">
        <f t="shared" si="1"/>
        <v>108192</v>
      </c>
      <c r="B170" s="35" t="str">
        <f t="shared" si="2"/>
        <v>http://helpstore.shop/keyword/OSANNA </v>
      </c>
      <c r="C170" s="36"/>
      <c r="D170" s="30"/>
      <c r="E170" s="37">
        <f t="shared" si="3"/>
        <v>0</v>
      </c>
      <c r="F170" s="6"/>
      <c r="G170" s="6"/>
      <c r="H170" s="6"/>
      <c r="I170" s="6">
        <v>2.0</v>
      </c>
      <c r="J170" s="6" t="s">
        <v>541</v>
      </c>
      <c r="K170" s="6"/>
      <c r="L170" s="6"/>
      <c r="M170" s="6"/>
      <c r="N170" s="6"/>
      <c r="O170" s="6"/>
      <c r="P170" s="6"/>
      <c r="Q170" s="6" t="s">
        <v>542</v>
      </c>
      <c r="R170" s="6" t="s">
        <v>117</v>
      </c>
      <c r="S170" s="6" t="s">
        <v>526</v>
      </c>
      <c r="T170" s="6" t="s">
        <v>105</v>
      </c>
      <c r="U170" s="6" t="s">
        <v>543</v>
      </c>
      <c r="V170" s="6" t="s">
        <v>76</v>
      </c>
      <c r="W170" s="6" t="s">
        <v>61</v>
      </c>
      <c r="X170" s="6" t="s">
        <v>19</v>
      </c>
      <c r="Y170" s="38"/>
      <c r="Z170" s="38"/>
      <c r="AA170" s="6">
        <v>1.0</v>
      </c>
      <c r="AB170" s="6">
        <v>2.0</v>
      </c>
      <c r="AC170" s="6">
        <v>2.0</v>
      </c>
      <c r="AD170" s="6">
        <v>1.0</v>
      </c>
      <c r="AE170" s="38"/>
      <c r="AF170" s="38"/>
      <c r="AG170" s="38"/>
      <c r="AH170" s="38"/>
      <c r="AI170" s="38"/>
      <c r="AJ170" s="38"/>
      <c r="AK170" s="38"/>
      <c r="AL170" s="38"/>
      <c r="AM170" s="38"/>
      <c r="AN170" s="38"/>
      <c r="AO170" s="38"/>
      <c r="AP170" s="38"/>
      <c r="AQ170" s="38"/>
      <c r="AR170" s="38"/>
      <c r="AS170" s="38"/>
      <c r="AT170" s="38"/>
      <c r="AU170" s="38"/>
      <c r="AV170" s="38"/>
      <c r="AW170" s="38"/>
      <c r="AX170" s="38"/>
      <c r="AY170" s="38"/>
      <c r="AZ170" s="38"/>
      <c r="BA170" s="38"/>
      <c r="BB170" s="6"/>
      <c r="BC170" s="6">
        <f t="shared" si="4"/>
        <v>6</v>
      </c>
      <c r="BD170" s="6">
        <f t="shared" si="5"/>
        <v>420</v>
      </c>
      <c r="BE170" s="6">
        <v>168.0</v>
      </c>
    </row>
    <row r="171" ht="84.75" customHeight="1">
      <c r="A171" s="34">
        <f t="shared" si="1"/>
        <v>114065.28</v>
      </c>
      <c r="B171" s="35" t="str">
        <f t="shared" si="2"/>
        <v>http://helpstore.shop/keyword/PLACIDO </v>
      </c>
      <c r="C171" s="36"/>
      <c r="D171" s="30"/>
      <c r="E171" s="37">
        <f t="shared" si="3"/>
        <v>0</v>
      </c>
      <c r="F171" s="6"/>
      <c r="G171" s="6"/>
      <c r="H171" s="6"/>
      <c r="I171" s="6">
        <v>2.0</v>
      </c>
      <c r="J171" s="6" t="s">
        <v>544</v>
      </c>
      <c r="K171" s="6"/>
      <c r="L171" s="6"/>
      <c r="M171" s="6"/>
      <c r="N171" s="6"/>
      <c r="O171" s="6"/>
      <c r="P171" s="6"/>
      <c r="Q171" s="6" t="s">
        <v>535</v>
      </c>
      <c r="R171" s="6" t="s">
        <v>96</v>
      </c>
      <c r="S171" s="6" t="s">
        <v>526</v>
      </c>
      <c r="T171" s="6" t="s">
        <v>545</v>
      </c>
      <c r="U171" s="6" t="s">
        <v>546</v>
      </c>
      <c r="V171" s="6" t="s">
        <v>537</v>
      </c>
      <c r="W171" s="6" t="s">
        <v>61</v>
      </c>
      <c r="X171" s="6" t="s">
        <v>19</v>
      </c>
      <c r="Y171" s="38"/>
      <c r="Z171" s="38"/>
      <c r="AA171" s="6">
        <v>1.0</v>
      </c>
      <c r="AB171" s="6">
        <v>2.0</v>
      </c>
      <c r="AC171" s="6">
        <v>2.0</v>
      </c>
      <c r="AD171" s="6">
        <v>1.0</v>
      </c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6"/>
      <c r="BC171" s="6">
        <f t="shared" si="4"/>
        <v>6</v>
      </c>
      <c r="BD171" s="6" t="str">
        <f t="shared" si="5"/>
        <v>#VALUE!</v>
      </c>
      <c r="BE171" s="6">
        <v>168.0</v>
      </c>
    </row>
    <row r="172" ht="84.75" customHeight="1">
      <c r="A172" s="34">
        <f t="shared" si="1"/>
        <v>114065.28</v>
      </c>
      <c r="B172" s="35" t="str">
        <f t="shared" si="2"/>
        <v>http://helpstore.shop/keyword/PLACIDO </v>
      </c>
      <c r="C172" s="36"/>
      <c r="D172" s="30"/>
      <c r="E172" s="37">
        <f t="shared" si="3"/>
        <v>0</v>
      </c>
      <c r="F172" s="6"/>
      <c r="G172" s="6"/>
      <c r="H172" s="6"/>
      <c r="I172" s="6">
        <v>2.0</v>
      </c>
      <c r="J172" s="6" t="s">
        <v>544</v>
      </c>
      <c r="K172" s="6"/>
      <c r="L172" s="6"/>
      <c r="M172" s="6"/>
      <c r="N172" s="6"/>
      <c r="O172" s="6"/>
      <c r="P172" s="6"/>
      <c r="Q172" s="6" t="s">
        <v>535</v>
      </c>
      <c r="R172" s="6" t="s">
        <v>96</v>
      </c>
      <c r="S172" s="6" t="s">
        <v>526</v>
      </c>
      <c r="T172" s="6" t="s">
        <v>545</v>
      </c>
      <c r="U172" s="6" t="s">
        <v>547</v>
      </c>
      <c r="V172" s="6" t="s">
        <v>76</v>
      </c>
      <c r="W172" s="6" t="s">
        <v>61</v>
      </c>
      <c r="X172" s="6" t="s">
        <v>19</v>
      </c>
      <c r="Y172" s="38"/>
      <c r="Z172" s="38"/>
      <c r="AA172" s="6">
        <v>1.0</v>
      </c>
      <c r="AB172" s="6">
        <v>2.0</v>
      </c>
      <c r="AC172" s="6">
        <v>2.0</v>
      </c>
      <c r="AD172" s="38"/>
      <c r="AE172" s="38"/>
      <c r="AF172" s="38"/>
      <c r="AG172" s="38"/>
      <c r="AH172" s="38"/>
      <c r="AI172" s="38"/>
      <c r="AJ172" s="38"/>
      <c r="AK172" s="38"/>
      <c r="AL172" s="38"/>
      <c r="AM172" s="38"/>
      <c r="AN172" s="38"/>
      <c r="AO172" s="38"/>
      <c r="AP172" s="38"/>
      <c r="AQ172" s="38"/>
      <c r="AR172" s="38"/>
      <c r="AS172" s="38"/>
      <c r="AT172" s="38"/>
      <c r="AU172" s="38"/>
      <c r="AV172" s="38"/>
      <c r="AW172" s="38"/>
      <c r="AX172" s="38"/>
      <c r="AY172" s="38"/>
      <c r="AZ172" s="38"/>
      <c r="BA172" s="38"/>
      <c r="BB172" s="6"/>
      <c r="BC172" s="6">
        <f t="shared" si="4"/>
        <v>5</v>
      </c>
      <c r="BD172" s="6" t="str">
        <f t="shared" si="5"/>
        <v>#VALUE!</v>
      </c>
      <c r="BE172" s="6">
        <v>168.0</v>
      </c>
    </row>
    <row r="173" ht="84.75" customHeight="1">
      <c r="A173" s="34">
        <f t="shared" si="1"/>
        <v>114065.28</v>
      </c>
      <c r="B173" s="35" t="str">
        <f t="shared" si="2"/>
        <v>http://helpstore.shop/keyword/RICORDO </v>
      </c>
      <c r="C173" s="36"/>
      <c r="D173" s="30"/>
      <c r="E173" s="37">
        <f t="shared" si="3"/>
        <v>0</v>
      </c>
      <c r="F173" s="6"/>
      <c r="G173" s="6"/>
      <c r="H173" s="6"/>
      <c r="I173" s="6">
        <v>2.0</v>
      </c>
      <c r="J173" s="6" t="s">
        <v>544</v>
      </c>
      <c r="K173" s="6"/>
      <c r="L173" s="6"/>
      <c r="M173" s="6"/>
      <c r="N173" s="6"/>
      <c r="O173" s="6"/>
      <c r="P173" s="6"/>
      <c r="Q173" s="6" t="s">
        <v>535</v>
      </c>
      <c r="R173" s="6" t="s">
        <v>96</v>
      </c>
      <c r="S173" s="6" t="s">
        <v>526</v>
      </c>
      <c r="T173" s="6" t="s">
        <v>545</v>
      </c>
      <c r="U173" s="6" t="s">
        <v>548</v>
      </c>
      <c r="V173" s="6" t="s">
        <v>549</v>
      </c>
      <c r="W173" s="6" t="s">
        <v>61</v>
      </c>
      <c r="X173" s="6" t="s">
        <v>19</v>
      </c>
      <c r="Y173" s="38"/>
      <c r="Z173" s="38"/>
      <c r="AA173" s="38"/>
      <c r="AB173" s="6">
        <v>2.0</v>
      </c>
      <c r="AC173" s="6">
        <v>2.0</v>
      </c>
      <c r="AD173" s="6">
        <v>1.0</v>
      </c>
      <c r="AE173" s="38"/>
      <c r="AF173" s="38"/>
      <c r="AG173" s="38"/>
      <c r="AH173" s="38"/>
      <c r="AI173" s="38"/>
      <c r="AJ173" s="38"/>
      <c r="AK173" s="38"/>
      <c r="AL173" s="38"/>
      <c r="AM173" s="38"/>
      <c r="AN173" s="38"/>
      <c r="AO173" s="38"/>
      <c r="AP173" s="38"/>
      <c r="AQ173" s="38"/>
      <c r="AR173" s="38"/>
      <c r="AS173" s="38"/>
      <c r="AT173" s="38"/>
      <c r="AU173" s="38"/>
      <c r="AV173" s="38"/>
      <c r="AW173" s="38"/>
      <c r="AX173" s="38"/>
      <c r="AY173" s="38"/>
      <c r="AZ173" s="38"/>
      <c r="BA173" s="38"/>
      <c r="BB173" s="6"/>
      <c r="BC173" s="6">
        <f t="shared" si="4"/>
        <v>5</v>
      </c>
      <c r="BD173" s="6" t="str">
        <f t="shared" si="5"/>
        <v>#VALUE!</v>
      </c>
      <c r="BE173" s="6">
        <v>168.0</v>
      </c>
    </row>
    <row r="174" ht="12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</row>
    <row r="175" ht="12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</row>
    <row r="176" ht="12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</row>
    <row r="177" ht="12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</row>
    <row r="178" ht="12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</row>
    <row r="179" ht="12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</row>
    <row r="180" ht="12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</row>
    <row r="181" ht="12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</row>
    <row r="182" ht="12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</row>
    <row r="183" ht="12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</row>
    <row r="184" ht="12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</row>
    <row r="185" ht="12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</row>
    <row r="186" ht="12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</row>
    <row r="187" ht="12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</row>
    <row r="188" ht="12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</row>
    <row r="189" ht="12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</row>
    <row r="190" ht="12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</row>
    <row r="191" ht="12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</row>
    <row r="192" ht="12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</row>
    <row r="193" ht="12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</row>
    <row r="194" ht="12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</row>
    <row r="195" ht="12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</row>
    <row r="196" ht="12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</row>
    <row r="197" ht="12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</row>
    <row r="198" ht="12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</row>
    <row r="199" ht="12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</row>
    <row r="200" ht="12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</row>
    <row r="201" ht="12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</row>
    <row r="202" ht="12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</row>
    <row r="203" ht="12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</row>
    <row r="204" ht="12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</row>
    <row r="205" ht="12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</row>
    <row r="206" ht="12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</row>
    <row r="207" ht="12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</row>
    <row r="208" ht="12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</row>
    <row r="209" ht="12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</row>
    <row r="210" ht="12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</row>
    <row r="211" ht="12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</row>
    <row r="212" ht="12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</row>
    <row r="213" ht="12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</row>
    <row r="214" ht="12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</row>
    <row r="215" ht="12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</row>
    <row r="216" ht="12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</row>
    <row r="217" ht="12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</row>
    <row r="218" ht="12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</row>
    <row r="219" ht="12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</row>
    <row r="220" ht="12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</row>
    <row r="221" ht="12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</row>
    <row r="222" ht="12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</row>
    <row r="223" ht="12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</row>
    <row r="224" ht="12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</row>
    <row r="225" ht="12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</row>
    <row r="226" ht="12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</row>
    <row r="227" ht="12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</row>
    <row r="228" ht="12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</row>
    <row r="229" ht="12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</row>
    <row r="230" ht="12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</row>
    <row r="231" ht="12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</row>
    <row r="232" ht="12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</row>
    <row r="233" ht="12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</row>
    <row r="234" ht="12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</row>
    <row r="235" ht="12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</row>
    <row r="236" ht="12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</row>
    <row r="237" ht="12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</row>
    <row r="238" ht="12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</row>
    <row r="239" ht="12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</row>
    <row r="240" ht="12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</row>
    <row r="241" ht="12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</row>
    <row r="242" ht="12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</row>
    <row r="243" ht="12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</row>
    <row r="244" ht="12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</row>
    <row r="245" ht="12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</row>
    <row r="246" ht="12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</row>
    <row r="247" ht="12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</row>
    <row r="248" ht="12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</row>
    <row r="249" ht="12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</row>
    <row r="250" ht="12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</row>
    <row r="251" ht="12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</row>
    <row r="252" ht="12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</row>
    <row r="253" ht="12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</row>
    <row r="254" ht="12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</row>
    <row r="255" ht="12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</row>
    <row r="256" ht="12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</row>
    <row r="257" ht="12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</row>
    <row r="258" ht="12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</row>
    <row r="259" ht="12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</row>
    <row r="260" ht="12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</row>
    <row r="261" ht="12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</row>
    <row r="262" ht="12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</row>
    <row r="263" ht="12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</row>
    <row r="264" ht="12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</row>
    <row r="265" ht="12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</row>
    <row r="266" ht="12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</row>
    <row r="267" ht="12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</row>
    <row r="268" ht="12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</row>
    <row r="269" ht="12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</row>
    <row r="270" ht="12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</row>
    <row r="271" ht="12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</row>
    <row r="272" ht="12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</row>
    <row r="273" ht="12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</row>
    <row r="274" ht="12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</row>
    <row r="275" ht="12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</row>
    <row r="276" ht="12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</row>
    <row r="277" ht="12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</row>
    <row r="278" ht="12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</row>
    <row r="279" ht="12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</row>
    <row r="280" ht="12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</row>
    <row r="281" ht="12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</row>
    <row r="282" ht="12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</row>
    <row r="283" ht="12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</row>
    <row r="284" ht="12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</row>
    <row r="285" ht="12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</row>
    <row r="286" ht="12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</row>
    <row r="287" ht="12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</row>
    <row r="288" ht="12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</row>
    <row r="289" ht="12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</row>
    <row r="290" ht="12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</row>
    <row r="291" ht="12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</row>
    <row r="292" ht="12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</row>
    <row r="293" ht="12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</row>
    <row r="294" ht="12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</row>
    <row r="295" ht="12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</row>
    <row r="296" ht="12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</row>
    <row r="297" ht="12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</row>
    <row r="298" ht="12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</row>
    <row r="299" ht="12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</row>
    <row r="300" ht="12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</row>
    <row r="301" ht="12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</row>
    <row r="302" ht="12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</row>
    <row r="303" ht="12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</row>
    <row r="304" ht="12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</row>
    <row r="305" ht="12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</row>
    <row r="306" ht="12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</row>
    <row r="307" ht="12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</row>
    <row r="308" ht="12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</row>
    <row r="309" ht="12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</row>
    <row r="310" ht="12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</row>
    <row r="311" ht="12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</row>
    <row r="312" ht="12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</row>
    <row r="313" ht="12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</row>
    <row r="314" ht="12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</row>
    <row r="315" ht="12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</row>
    <row r="316" ht="12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</row>
    <row r="317" ht="12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</row>
    <row r="318" ht="12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</row>
    <row r="319" ht="12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</row>
    <row r="320" ht="12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</row>
    <row r="321" ht="12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</row>
    <row r="322" ht="12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</row>
    <row r="323" ht="12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</row>
    <row r="324" ht="12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</row>
    <row r="325" ht="12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</row>
    <row r="326" ht="12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</row>
    <row r="327" ht="12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</row>
    <row r="328" ht="12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</row>
    <row r="329" ht="12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</row>
    <row r="330" ht="12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</row>
    <row r="331" ht="12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</row>
    <row r="332" ht="12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</row>
    <row r="333" ht="12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</row>
    <row r="334" ht="12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</row>
    <row r="335" ht="12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</row>
    <row r="336" ht="12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</row>
    <row r="337" ht="12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</row>
    <row r="338" ht="12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</row>
    <row r="339" ht="12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</row>
    <row r="340" ht="12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</row>
    <row r="341" ht="12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</row>
    <row r="342" ht="12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</row>
    <row r="343" ht="12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</row>
    <row r="344" ht="12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</row>
    <row r="345" ht="12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</row>
    <row r="346" ht="12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</row>
    <row r="347" ht="12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</row>
    <row r="348" ht="12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</row>
    <row r="349" ht="12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</row>
    <row r="350" ht="12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</row>
    <row r="351" ht="12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</row>
    <row r="352" ht="12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</row>
    <row r="353" ht="12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</row>
    <row r="354" ht="12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</row>
    <row r="355" ht="12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</row>
    <row r="356" ht="12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</row>
    <row r="357" ht="12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</row>
    <row r="358" ht="12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</row>
    <row r="359" ht="12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</row>
    <row r="360" ht="12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</row>
    <row r="361" ht="12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</row>
    <row r="362" ht="12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</row>
    <row r="363" ht="12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</row>
    <row r="364" ht="12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</row>
    <row r="365" ht="12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</row>
    <row r="366" ht="12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</row>
    <row r="367" ht="12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</row>
    <row r="368" ht="12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</row>
    <row r="369" ht="12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</row>
    <row r="370" ht="12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</row>
    <row r="371" ht="12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</row>
    <row r="372" ht="12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</row>
    <row r="373" ht="12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</row>
    <row r="374" ht="12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</row>
    <row r="375" ht="12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</row>
    <row r="376" ht="12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</row>
    <row r="377" ht="12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</row>
    <row r="378" ht="12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</row>
    <row r="379" ht="12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</row>
    <row r="380" ht="12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</row>
    <row r="381" ht="12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</row>
    <row r="382" ht="12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</row>
    <row r="383" ht="12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</row>
    <row r="384" ht="12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</row>
    <row r="385" ht="12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</row>
    <row r="386" ht="12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</row>
    <row r="387" ht="12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</row>
    <row r="388" ht="12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</row>
    <row r="389" ht="12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</row>
    <row r="390" ht="12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</row>
    <row r="391" ht="12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</row>
    <row r="392" ht="12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</row>
    <row r="393" ht="12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</row>
    <row r="394" ht="12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</row>
    <row r="395" ht="12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</row>
    <row r="396" ht="12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</row>
    <row r="397" ht="12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</row>
    <row r="398" ht="12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</row>
    <row r="399" ht="12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</row>
    <row r="400" ht="12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</row>
    <row r="401" ht="12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</row>
    <row r="402" ht="12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</row>
    <row r="403" ht="12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</row>
    <row r="404" ht="12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</row>
    <row r="405" ht="12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</row>
    <row r="406" ht="12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</row>
    <row r="407" ht="12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</row>
    <row r="408" ht="12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</row>
    <row r="409" ht="12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</row>
    <row r="410" ht="12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</row>
    <row r="411" ht="12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</row>
    <row r="412" ht="12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</row>
    <row r="413" ht="12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</row>
    <row r="414" ht="12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</row>
    <row r="415" ht="12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</row>
    <row r="416" ht="12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</row>
    <row r="417" ht="12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</row>
    <row r="418" ht="12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</row>
    <row r="419" ht="12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</row>
    <row r="420" ht="12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</row>
    <row r="421" ht="12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</row>
    <row r="422" ht="12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</row>
    <row r="423" ht="12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</row>
    <row r="424" ht="12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</row>
    <row r="425" ht="12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</row>
    <row r="426" ht="12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</row>
    <row r="427" ht="12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</row>
    <row r="428" ht="12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</row>
    <row r="429" ht="12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</row>
    <row r="430" ht="12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</row>
    <row r="431" ht="12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</row>
    <row r="432" ht="12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</row>
    <row r="433" ht="12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</row>
    <row r="434" ht="12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</row>
    <row r="435" ht="12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</row>
    <row r="436" ht="12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</row>
    <row r="437" ht="12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</row>
    <row r="438" ht="12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</row>
    <row r="439" ht="12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</row>
    <row r="440" ht="12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</row>
    <row r="441" ht="12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</row>
    <row r="442" ht="12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</row>
    <row r="443" ht="12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</row>
    <row r="444" ht="12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</row>
    <row r="445" ht="12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</row>
    <row r="446" ht="12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</row>
    <row r="447" ht="12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</row>
    <row r="448" ht="12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</row>
    <row r="449" ht="12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</row>
    <row r="450" ht="12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</row>
    <row r="451" ht="12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</row>
    <row r="452" ht="12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</row>
    <row r="453" ht="12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</row>
    <row r="454" ht="12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</row>
    <row r="455" ht="12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</row>
    <row r="456" ht="12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</row>
    <row r="457" ht="12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</row>
    <row r="458" ht="12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</row>
    <row r="459" ht="12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</row>
    <row r="460" ht="12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</row>
    <row r="461" ht="12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</row>
    <row r="462" ht="12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</row>
    <row r="463" ht="12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</row>
    <row r="464" ht="12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</row>
    <row r="465" ht="12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</row>
    <row r="466" ht="12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</row>
    <row r="467" ht="12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</row>
    <row r="468" ht="12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</row>
    <row r="469" ht="12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</row>
    <row r="470" ht="12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</row>
    <row r="471" ht="12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</row>
    <row r="472" ht="12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</row>
    <row r="473" ht="12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</row>
    <row r="474" ht="12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</row>
    <row r="475" ht="12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</row>
    <row r="476" ht="12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</row>
    <row r="477" ht="12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</row>
    <row r="478" ht="12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</row>
    <row r="479" ht="12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</row>
    <row r="480" ht="12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</row>
    <row r="481" ht="12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</row>
    <row r="482" ht="12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</row>
    <row r="483" ht="12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</row>
    <row r="484" ht="12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</row>
    <row r="485" ht="12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</row>
    <row r="486" ht="12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</row>
    <row r="487" ht="12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</row>
    <row r="488" ht="12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</row>
    <row r="489" ht="12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</row>
    <row r="490" ht="12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</row>
    <row r="491" ht="12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</row>
    <row r="492" ht="12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</row>
    <row r="493" ht="12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</row>
    <row r="494" ht="12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</row>
    <row r="495" ht="12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</row>
    <row r="496" ht="12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</row>
    <row r="497" ht="12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</row>
    <row r="498" ht="12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</row>
    <row r="499" ht="12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</row>
    <row r="500" ht="12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</row>
    <row r="501" ht="12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</row>
    <row r="502" ht="12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</row>
    <row r="503" ht="12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</row>
    <row r="504" ht="12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</row>
    <row r="505" ht="12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</row>
    <row r="506" ht="12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</row>
    <row r="507" ht="12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</row>
    <row r="508" ht="12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</row>
    <row r="509" ht="12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</row>
    <row r="510" ht="12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</row>
    <row r="511" ht="12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</row>
    <row r="512" ht="12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</row>
    <row r="513" ht="12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</row>
    <row r="514" ht="12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</row>
    <row r="515" ht="12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</row>
    <row r="516" ht="12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</row>
    <row r="517" ht="12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</row>
    <row r="518" ht="12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</row>
    <row r="519" ht="12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</row>
    <row r="520" ht="12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</row>
    <row r="521" ht="12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</row>
    <row r="522" ht="12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</row>
    <row r="523" ht="12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</row>
    <row r="524" ht="12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</row>
    <row r="525" ht="12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</row>
    <row r="526" ht="12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</row>
    <row r="527" ht="12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</row>
    <row r="528" ht="12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</row>
    <row r="529" ht="12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</row>
    <row r="530" ht="12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</row>
    <row r="531" ht="12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</row>
    <row r="532" ht="12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</row>
    <row r="533" ht="12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</row>
    <row r="534" ht="12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</row>
    <row r="535" ht="12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</row>
    <row r="536" ht="12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</row>
    <row r="537" ht="12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</row>
    <row r="538" ht="12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</row>
    <row r="539" ht="12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</row>
    <row r="540" ht="12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</row>
    <row r="541" ht="12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</row>
    <row r="542" ht="12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</row>
    <row r="543" ht="12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</row>
    <row r="544" ht="12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</row>
    <row r="545" ht="12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</row>
    <row r="546" ht="12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</row>
    <row r="547" ht="12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</row>
    <row r="548" ht="12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</row>
    <row r="549" ht="12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</row>
    <row r="550" ht="12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</row>
    <row r="551" ht="12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</row>
    <row r="552" ht="12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</row>
    <row r="553" ht="12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</row>
    <row r="554" ht="12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</row>
    <row r="555" ht="12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</row>
    <row r="556" ht="12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</row>
    <row r="557" ht="12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</row>
    <row r="558" ht="12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</row>
    <row r="559" ht="12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</row>
    <row r="560" ht="12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</row>
    <row r="561" ht="12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</row>
    <row r="562" ht="12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</row>
    <row r="563" ht="12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</row>
    <row r="564" ht="12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</row>
    <row r="565" ht="12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</row>
    <row r="566" ht="12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</row>
    <row r="567" ht="12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</row>
    <row r="568" ht="12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</row>
    <row r="569" ht="12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</row>
    <row r="570" ht="12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</row>
    <row r="571" ht="12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</row>
    <row r="572" ht="12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</row>
    <row r="573" ht="12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</row>
    <row r="574" ht="12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</row>
    <row r="575" ht="12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</row>
    <row r="576" ht="12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</row>
    <row r="577" ht="12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</row>
    <row r="578" ht="12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</row>
    <row r="579" ht="12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</row>
    <row r="580" ht="12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</row>
    <row r="581" ht="12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</row>
    <row r="582" ht="12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</row>
    <row r="583" ht="12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</row>
    <row r="584" ht="12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</row>
    <row r="585" ht="12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</row>
    <row r="586" ht="12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</row>
    <row r="587" ht="12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</row>
    <row r="588" ht="12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</row>
    <row r="589" ht="12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</row>
    <row r="590" ht="12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</row>
    <row r="591" ht="12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</row>
    <row r="592" ht="12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</row>
    <row r="593" ht="12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</row>
    <row r="594" ht="12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</row>
    <row r="595" ht="12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</row>
    <row r="596" ht="12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</row>
    <row r="597" ht="12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</row>
    <row r="598" ht="12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</row>
    <row r="599" ht="12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</row>
    <row r="600" ht="12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</row>
    <row r="601" ht="12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</row>
    <row r="602" ht="12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</row>
    <row r="603" ht="12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</row>
    <row r="604" ht="12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</row>
    <row r="605" ht="12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</row>
    <row r="606" ht="12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</row>
    <row r="607" ht="12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</row>
    <row r="608" ht="12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</row>
    <row r="609" ht="12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</row>
    <row r="610" ht="12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</row>
    <row r="611" ht="12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</row>
    <row r="612" ht="12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</row>
    <row r="613" ht="12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</row>
    <row r="614" ht="12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</row>
    <row r="615" ht="12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</row>
    <row r="616" ht="12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</row>
    <row r="617" ht="12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</row>
    <row r="618" ht="12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</row>
    <row r="619" ht="12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</row>
    <row r="620" ht="12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</row>
    <row r="621" ht="12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</row>
    <row r="622" ht="12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</row>
    <row r="623" ht="12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</row>
    <row r="624" ht="12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</row>
    <row r="625" ht="12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</row>
    <row r="626" ht="12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</row>
    <row r="627" ht="12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</row>
    <row r="628" ht="12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</row>
    <row r="629" ht="12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</row>
    <row r="630" ht="12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</row>
    <row r="631" ht="12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</row>
    <row r="632" ht="12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</row>
    <row r="633" ht="12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</row>
    <row r="634" ht="12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</row>
    <row r="635" ht="12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</row>
    <row r="636" ht="12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</row>
    <row r="637" ht="12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</row>
    <row r="638" ht="12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</row>
    <row r="639" ht="12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</row>
    <row r="640" ht="12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</row>
    <row r="641" ht="12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</row>
    <row r="642" ht="12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</row>
    <row r="643" ht="12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</row>
    <row r="644" ht="12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</row>
    <row r="645" ht="12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</row>
    <row r="646" ht="12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</row>
    <row r="647" ht="12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</row>
    <row r="648" ht="12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</row>
    <row r="649" ht="12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</row>
    <row r="650" ht="12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</row>
    <row r="651" ht="12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</row>
    <row r="652" ht="12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</row>
    <row r="653" ht="12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</row>
    <row r="654" ht="12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</row>
    <row r="655" ht="12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</row>
    <row r="656" ht="12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</row>
    <row r="657" ht="12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</row>
    <row r="658" ht="12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</row>
    <row r="659" ht="12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</row>
    <row r="660" ht="12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</row>
    <row r="661" ht="12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</row>
    <row r="662" ht="12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</row>
    <row r="663" ht="12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</row>
    <row r="664" ht="12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</row>
    <row r="665" ht="12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</row>
    <row r="666" ht="12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</row>
    <row r="667" ht="12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</row>
    <row r="668" ht="12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</row>
    <row r="669" ht="12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</row>
    <row r="670" ht="12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</row>
    <row r="671" ht="12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</row>
    <row r="672" ht="12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</row>
    <row r="673" ht="12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</row>
    <row r="674" ht="12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</row>
    <row r="675" ht="12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</row>
    <row r="676" ht="12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</row>
    <row r="677" ht="12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</row>
    <row r="678" ht="12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</row>
    <row r="679" ht="12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</row>
    <row r="680" ht="12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</row>
    <row r="681" ht="12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</row>
    <row r="682" ht="12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</row>
    <row r="683" ht="12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</row>
    <row r="684" ht="12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</row>
    <row r="685" ht="12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</row>
    <row r="686" ht="12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</row>
    <row r="687" ht="12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</row>
    <row r="688" ht="12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</row>
    <row r="689" ht="12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</row>
    <row r="690" ht="12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</row>
    <row r="691" ht="12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</row>
    <row r="692" ht="12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</row>
    <row r="693" ht="12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</row>
    <row r="694" ht="12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</row>
    <row r="695" ht="12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</row>
    <row r="696" ht="12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</row>
    <row r="697" ht="12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</row>
    <row r="698" ht="12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</row>
    <row r="699" ht="12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</row>
    <row r="700" ht="12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</row>
    <row r="701" ht="12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</row>
    <row r="702" ht="12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</row>
    <row r="703" ht="12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</row>
    <row r="704" ht="12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</row>
    <row r="705" ht="12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</row>
    <row r="706" ht="12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</row>
    <row r="707" ht="12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</row>
    <row r="708" ht="12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</row>
    <row r="709" ht="12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</row>
    <row r="710" ht="12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</row>
    <row r="711" ht="12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</row>
    <row r="712" ht="12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</row>
    <row r="713" ht="12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</row>
    <row r="714" ht="12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</row>
    <row r="715" ht="12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</row>
    <row r="716" ht="12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</row>
    <row r="717" ht="12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</row>
    <row r="718" ht="12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</row>
    <row r="719" ht="12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</row>
    <row r="720" ht="12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</row>
    <row r="721" ht="12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</row>
    <row r="722" ht="12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</row>
    <row r="723" ht="12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</row>
    <row r="724" ht="12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</row>
    <row r="725" ht="12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</row>
    <row r="726" ht="12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</row>
    <row r="727" ht="12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</row>
    <row r="728" ht="12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</row>
    <row r="729" ht="12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</row>
    <row r="730" ht="12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</row>
    <row r="731" ht="12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</row>
    <row r="732" ht="12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</row>
    <row r="733" ht="12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</row>
    <row r="734" ht="12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</row>
    <row r="735" ht="12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</row>
    <row r="736" ht="12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</row>
    <row r="737" ht="12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</row>
    <row r="738" ht="12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</row>
    <row r="739" ht="12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</row>
    <row r="740" ht="12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</row>
    <row r="741" ht="12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</row>
    <row r="742" ht="12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</row>
    <row r="743" ht="12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</row>
    <row r="744" ht="12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</row>
    <row r="745" ht="12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</row>
    <row r="746" ht="12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</row>
    <row r="747" ht="12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</row>
    <row r="748" ht="12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</row>
    <row r="749" ht="12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</row>
    <row r="750" ht="12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</row>
    <row r="751" ht="12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</row>
    <row r="752" ht="12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</row>
    <row r="753" ht="12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</row>
    <row r="754" ht="12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</row>
    <row r="755" ht="12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</row>
    <row r="756" ht="12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</row>
    <row r="757" ht="12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</row>
    <row r="758" ht="12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</row>
    <row r="759" ht="12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</row>
    <row r="760" ht="12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</row>
    <row r="761" ht="12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</row>
    <row r="762" ht="12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</row>
    <row r="763" ht="12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</row>
    <row r="764" ht="12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</row>
    <row r="765" ht="12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</row>
    <row r="766" ht="12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</row>
    <row r="767" ht="12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</row>
    <row r="768" ht="12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</row>
    <row r="769" ht="12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</row>
    <row r="770" ht="12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</row>
    <row r="771" ht="12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</row>
    <row r="772" ht="12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</row>
    <row r="773" ht="12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</row>
    <row r="774" ht="12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</row>
    <row r="775" ht="12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</row>
    <row r="776" ht="12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</row>
    <row r="777" ht="12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</row>
    <row r="778" ht="12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</row>
    <row r="779" ht="12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</row>
    <row r="780" ht="12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</row>
    <row r="781" ht="12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</row>
    <row r="782" ht="12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</row>
    <row r="783" ht="12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</row>
    <row r="784" ht="12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</row>
    <row r="785" ht="12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</row>
    <row r="786" ht="12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</row>
    <row r="787" ht="12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</row>
    <row r="788" ht="12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</row>
    <row r="789" ht="12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</row>
    <row r="790" ht="12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</row>
    <row r="791" ht="12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</row>
    <row r="792" ht="12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</row>
    <row r="793" ht="12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</row>
    <row r="794" ht="12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</row>
    <row r="795" ht="12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</row>
    <row r="796" ht="12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</row>
    <row r="797" ht="12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</row>
    <row r="798" ht="12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</row>
    <row r="799" ht="12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</row>
    <row r="800" ht="12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</row>
    <row r="801" ht="12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</row>
    <row r="802" ht="12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</row>
    <row r="803" ht="12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</row>
    <row r="804" ht="12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</row>
    <row r="805" ht="12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</row>
    <row r="806" ht="12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</row>
    <row r="807" ht="12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</row>
    <row r="808" ht="12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</row>
    <row r="809" ht="12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</row>
    <row r="810" ht="12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</row>
    <row r="811" ht="12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</row>
    <row r="812" ht="12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</row>
    <row r="813" ht="12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</row>
    <row r="814" ht="12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</row>
    <row r="815" ht="12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</row>
    <row r="816" ht="12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</row>
    <row r="817" ht="12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</row>
    <row r="818" ht="12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</row>
    <row r="819" ht="12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</row>
    <row r="820" ht="12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</row>
    <row r="821" ht="12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</row>
    <row r="822" ht="12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</row>
    <row r="823" ht="12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</row>
    <row r="824" ht="12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</row>
    <row r="825" ht="12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</row>
    <row r="826" ht="12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</row>
    <row r="827" ht="12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</row>
    <row r="828" ht="12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</row>
    <row r="829" ht="12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</row>
    <row r="830" ht="12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</row>
    <row r="831" ht="12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</row>
    <row r="832" ht="12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</row>
    <row r="833" ht="12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</row>
    <row r="834" ht="12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</row>
    <row r="835" ht="12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</row>
    <row r="836" ht="12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</row>
    <row r="837" ht="12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</row>
    <row r="838" ht="12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</row>
    <row r="839" ht="12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</row>
    <row r="840" ht="12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</row>
    <row r="841" ht="12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</row>
    <row r="842" ht="12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</row>
    <row r="843" ht="12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</row>
    <row r="844" ht="12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</row>
    <row r="845" ht="12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</row>
    <row r="846" ht="12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</row>
    <row r="847" ht="12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</row>
    <row r="848" ht="12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</row>
    <row r="849" ht="12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</row>
    <row r="850" ht="12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</row>
    <row r="851" ht="12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</row>
    <row r="852" ht="12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</row>
    <row r="853" ht="12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</row>
    <row r="854" ht="12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</row>
    <row r="855" ht="12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</row>
    <row r="856" ht="12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</row>
    <row r="857" ht="12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</row>
    <row r="858" ht="12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</row>
    <row r="859" ht="12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</row>
    <row r="860" ht="12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</row>
    <row r="861" ht="12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</row>
    <row r="862" ht="12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</row>
    <row r="863" ht="12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</row>
    <row r="864" ht="12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</row>
    <row r="865" ht="12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</row>
    <row r="866" ht="12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</row>
    <row r="867" ht="12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</row>
    <row r="868" ht="12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</row>
    <row r="869" ht="12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</row>
    <row r="870" ht="12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</row>
    <row r="871" ht="12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</row>
    <row r="872" ht="12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</row>
    <row r="873" ht="12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</row>
    <row r="874" ht="12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</row>
    <row r="875" ht="12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</row>
    <row r="876" ht="12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</row>
    <row r="877" ht="12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</row>
    <row r="878" ht="12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</row>
    <row r="879" ht="12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</row>
    <row r="880" ht="12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</row>
    <row r="881" ht="12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</row>
    <row r="882" ht="12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</row>
    <row r="883" ht="12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</row>
    <row r="884" ht="12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</row>
    <row r="885" ht="12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</row>
    <row r="886" ht="12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</row>
    <row r="887" ht="12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</row>
    <row r="888" ht="12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</row>
    <row r="889" ht="12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</row>
    <row r="890" ht="12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</row>
    <row r="891" ht="12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</row>
    <row r="892" ht="12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</row>
    <row r="893" ht="12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</row>
    <row r="894" ht="12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</row>
    <row r="895" ht="12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</row>
    <row r="896" ht="12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</row>
    <row r="897" ht="12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</row>
    <row r="898" ht="12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</row>
    <row r="899" ht="12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</row>
    <row r="900" ht="12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</row>
    <row r="901" ht="12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</row>
    <row r="902" ht="12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</row>
    <row r="903" ht="12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</row>
    <row r="904" ht="12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</row>
    <row r="905" ht="12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</row>
    <row r="906" ht="12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</row>
    <row r="907" ht="12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</row>
    <row r="908" ht="12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</row>
    <row r="909" ht="12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</row>
    <row r="910" ht="12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</row>
    <row r="911" ht="12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</row>
    <row r="912" ht="12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</row>
    <row r="913" ht="12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</row>
    <row r="914" ht="12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</row>
    <row r="915" ht="12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</row>
    <row r="916" ht="12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</row>
    <row r="917" ht="12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</row>
    <row r="918" ht="12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</row>
    <row r="919" ht="12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</row>
    <row r="920" ht="12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</row>
    <row r="921" ht="12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</row>
    <row r="922" ht="12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</row>
    <row r="923" ht="12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</row>
    <row r="924" ht="12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</row>
    <row r="925" ht="12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</row>
    <row r="926" ht="12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</row>
    <row r="927" ht="12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</row>
    <row r="928" ht="12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</row>
    <row r="929" ht="12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</row>
    <row r="930" ht="12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</row>
    <row r="931" ht="12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</row>
    <row r="932" ht="12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</row>
    <row r="933" ht="12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</row>
    <row r="934" ht="12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</row>
    <row r="935" ht="12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</row>
    <row r="936" ht="12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</row>
    <row r="937" ht="12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</row>
    <row r="938" ht="12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</row>
    <row r="939" ht="12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</row>
    <row r="940" ht="12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</row>
    <row r="941" ht="12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</row>
    <row r="942" ht="12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</row>
    <row r="943" ht="12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</row>
    <row r="944" ht="12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</row>
    <row r="945" ht="12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</row>
    <row r="946" ht="12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</row>
    <row r="947" ht="12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</row>
    <row r="948" ht="12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</row>
    <row r="949" ht="12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</row>
    <row r="950" ht="12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</row>
    <row r="951" ht="12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</row>
    <row r="952" ht="12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</row>
    <row r="953" ht="12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</row>
    <row r="954" ht="12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</row>
    <row r="955" ht="12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</row>
    <row r="956" ht="12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</row>
    <row r="957" ht="12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</row>
    <row r="958" ht="12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</row>
    <row r="959" ht="12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</row>
    <row r="960" ht="12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</row>
    <row r="961" ht="12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</row>
    <row r="962" ht="12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</row>
    <row r="963" ht="12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</row>
    <row r="964" ht="12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</row>
    <row r="965" ht="12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</row>
    <row r="966" ht="12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</row>
    <row r="967" ht="12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</row>
    <row r="968" ht="12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</row>
    <row r="969" ht="12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</row>
    <row r="970" ht="12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</row>
    <row r="971" ht="12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</row>
    <row r="972" ht="12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</row>
    <row r="973" ht="12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</row>
    <row r="974" ht="12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</row>
    <row r="975" ht="12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</row>
    <row r="976" ht="12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</row>
    <row r="977" ht="12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</row>
    <row r="978" ht="12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</row>
    <row r="979" ht="12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</row>
    <row r="980" ht="12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</row>
    <row r="981" ht="12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</row>
    <row r="982" ht="12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</row>
    <row r="983" ht="12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</row>
    <row r="984" ht="12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</row>
    <row r="985" ht="12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</row>
    <row r="986" ht="12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</row>
    <row r="987" ht="12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</row>
    <row r="988" ht="12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</row>
    <row r="989" ht="12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</row>
    <row r="990" ht="12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</row>
    <row r="991" ht="12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</row>
    <row r="992" ht="12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</row>
    <row r="993" ht="12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</row>
    <row r="994" ht="12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</row>
    <row r="995" ht="12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</row>
    <row r="996" ht="12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</row>
    <row r="997" ht="12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</row>
    <row r="998" ht="12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</row>
    <row r="999" ht="12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</row>
    <row r="1000" ht="12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</row>
    <row r="1001" ht="12.75" customHeight="1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</row>
    <row r="1002" ht="12.75" customHeight="1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</row>
    <row r="1003" ht="12.75" customHeight="1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</row>
    <row r="1004" ht="12.75" customHeight="1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</row>
    <row r="1005" ht="12.75" customHeight="1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</row>
    <row r="1006" ht="12.75" customHeight="1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</row>
    <row r="1007" ht="12.75" customHeight="1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</row>
    <row r="1008" ht="12.75" customHeight="1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</row>
  </sheetData>
  <mergeCells count="2">
    <mergeCell ref="A5:E11"/>
    <mergeCell ref="A12:B12"/>
  </mergeCells>
  <hyperlinks>
    <hyperlink r:id="rId1" ref="C4"/>
  </hyperlinks>
  <printOptions/>
  <pageMargins bottom="0.75" footer="0.0" header="0.0" left="0.7" right="0.7" top="0.75"/>
  <pageSetup paperSize="9" orientation="portrait"/>
  <drawing r:id="rId2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2017-11-12T18:13:16Z</dcterms:created>
  <dc:creator>MFASELI</dc:creator>
</cp:coreProperties>
</file>