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BRAMENTS" sheetId="1" r:id="rId3"/>
    <sheet state="visible" name="PAGAMENTS" sheetId="2" r:id="rId4"/>
    <sheet state="visible" name="FLUX TRESORERIA" sheetId="3" r:id="rId5"/>
    <sheet state="visible" name="GRAFIC" sheetId="4" r:id="rId6"/>
  </sheets>
  <definedNames/>
  <calcPr/>
</workbook>
</file>

<file path=xl/sharedStrings.xml><?xml version="1.0" encoding="utf-8"?>
<sst xmlns="http://schemas.openxmlformats.org/spreadsheetml/2006/main" count="193" uniqueCount="103">
  <si>
    <t>COBRAMENTS EFECTUATS A 30 DE DESEMBRE 2019</t>
  </si>
  <si>
    <t>Concepte</t>
  </si>
  <si>
    <t>Gener 19</t>
  </si>
  <si>
    <t>Febrer 19</t>
  </si>
  <si>
    <t>Març 19</t>
  </si>
  <si>
    <t>Abril 19</t>
  </si>
  <si>
    <t>Maig 19</t>
  </si>
  <si>
    <t>Juny 19</t>
  </si>
  <si>
    <t>Juliol 19</t>
  </si>
  <si>
    <t>Agost 19</t>
  </si>
  <si>
    <t>Setembre 19</t>
  </si>
  <si>
    <t>Octubre 19</t>
  </si>
  <si>
    <t>Novembre 19</t>
  </si>
  <si>
    <t>Desembre 19</t>
  </si>
  <si>
    <t>Participació Tributs de l'Estat</t>
  </si>
  <si>
    <t>Transferència Generalitat</t>
  </si>
  <si>
    <t>Recaptació voluntària Capítol I</t>
  </si>
  <si>
    <t>Recaptació voluntària Capítol II</t>
  </si>
  <si>
    <t>Recaptació voluntària Capítol III</t>
  </si>
  <si>
    <t>Recaptació voluntària Capítol V (Concessions)</t>
  </si>
  <si>
    <t>-</t>
  </si>
  <si>
    <t>Recaptació voluntària Capítol V (Lloguers)</t>
  </si>
  <si>
    <t>Recaptació Executiva Xaloc</t>
  </si>
  <si>
    <t>Sorea/Mancomunitat</t>
  </si>
  <si>
    <t>Aportació Telefònica</t>
  </si>
  <si>
    <t>Hisenda-IAE</t>
  </si>
  <si>
    <t>Subvencions Diputació i Dipsalut</t>
  </si>
  <si>
    <t>Subvencions Generalitat</t>
  </si>
  <si>
    <t>Conveni Icass Dispensari Municipal</t>
  </si>
  <si>
    <t>Aportació Diputació préstecs subvenc.</t>
  </si>
  <si>
    <t>Venda pis/parcel·les</t>
  </si>
  <si>
    <t>Subvenció Feder/ Puosc</t>
  </si>
  <si>
    <t>Tram Supramunicipal Fons</t>
  </si>
  <si>
    <t>Ingresssos fiances metàl.liques</t>
  </si>
  <si>
    <t>Interessos comptes bancaris</t>
  </si>
  <si>
    <t>IVA cobrat lloguers</t>
  </si>
  <si>
    <t>CCAE, Subv.menjador escolar</t>
  </si>
  <si>
    <t>Dietes Mesa Electoral/ Fiances usos locals municipals</t>
  </si>
  <si>
    <t>Subv. Paperetes eleccions/Taxi/Menjador Escolar</t>
  </si>
  <si>
    <t>Varis (advocat, Adeslas, cursa, reis, ranxo)</t>
  </si>
  <si>
    <t>Préstecs</t>
  </si>
  <si>
    <t>Ingressos pendents aplicar</t>
  </si>
  <si>
    <t>TOTAL COBRAMENTS</t>
  </si>
  <si>
    <t>PREVISIÓ DE COBRAMENTS A 30 DESEMBRE DE 2019</t>
  </si>
  <si>
    <t xml:space="preserve"> Gener 20</t>
  </si>
  <si>
    <t>TOTAL PREVISIÓ COBRAMENTS</t>
  </si>
  <si>
    <t>PAGAMENTS EFECTUATS A 30 DE DESEMBRE DE 2019</t>
  </si>
  <si>
    <t>Nòmines Personal Corporació</t>
  </si>
  <si>
    <t>Assistències Regidors</t>
  </si>
  <si>
    <t>Pagaments mensuals</t>
  </si>
  <si>
    <t>Seguretat Social</t>
  </si>
  <si>
    <t>I.R.P.F.</t>
  </si>
  <si>
    <t>IVA (Lloguer aparcaments i trasters)</t>
  </si>
  <si>
    <t>Préstec ICF-Societat Malalts</t>
  </si>
  <si>
    <t>Préstec La Caixa-Ajuntament nou</t>
  </si>
  <si>
    <t>Préstec La Caixa-Llar infants</t>
  </si>
  <si>
    <t>Préstec BBVA-Reurbanització carrers</t>
  </si>
  <si>
    <t>Préstec La Caixa-Obres vàries</t>
  </si>
  <si>
    <t>Préstec La Caixa-Societat Malalts</t>
  </si>
  <si>
    <t>Préstec BBVA-Pl.Mirador</t>
  </si>
  <si>
    <t>Préstec BBVA-Inversions vàries</t>
  </si>
  <si>
    <t>Préstec BBVA-Llar Infants</t>
  </si>
  <si>
    <t>Préstec BBVA-Romanent negatiu</t>
  </si>
  <si>
    <t>Préstec BBVA-Poum/Rodona</t>
  </si>
  <si>
    <t>Préstec BBVA-Enderroc Sun Village</t>
  </si>
  <si>
    <t>Préstec BBVA-Millora serveis</t>
  </si>
  <si>
    <t>Préstec BBVA-C.Futbol/Paviment./Enllumenat Mas Isaac</t>
  </si>
  <si>
    <t>Préstec Bankinter- FFPP</t>
  </si>
  <si>
    <t>Franquicia Correus</t>
  </si>
  <si>
    <t>Consell Comarcal, Abocador</t>
  </si>
  <si>
    <t>Fomento</t>
  </si>
  <si>
    <t>Telèfons fixes</t>
  </si>
  <si>
    <t>Telèfons mòbils</t>
  </si>
  <si>
    <t>Rebuts Assegurances (Domiciliats)</t>
  </si>
  <si>
    <t>Altres despeses domiciliades i comissions</t>
  </si>
  <si>
    <t>Pagaments eleccions municipals</t>
  </si>
  <si>
    <t>Certificacions obres</t>
  </si>
  <si>
    <t>Transferència Factures aprovades</t>
  </si>
  <si>
    <t>Expropiació Mas Oriol/Ccertificacions</t>
  </si>
  <si>
    <t>Indemnitzacions</t>
  </si>
  <si>
    <t>Devolució impostos/taxes/C.Espec.Bellavista</t>
  </si>
  <si>
    <t>Pagaments FFPP (préstec ICO refinançament)</t>
  </si>
  <si>
    <t>Devolució fiances</t>
  </si>
  <si>
    <t>Casalet/Casal Estiu/Exp. Patrimonials/beques menjador</t>
  </si>
  <si>
    <t>TOTALS</t>
  </si>
  <si>
    <t>PREVISIÓ DE PAGAMENTS A 30 DE DESEMBRE DE 2019</t>
  </si>
  <si>
    <t>FLUX DE TRESORERIA A 30 DE DESEMBRE DE 2019</t>
  </si>
  <si>
    <t>Saldo inicial</t>
  </si>
  <si>
    <t>Cobraments</t>
  </si>
  <si>
    <t>Pagaments</t>
  </si>
  <si>
    <t>Saldo a final de 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</si>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</sst>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#,##0.00&quot;€&quot;"/>
    <numFmt numFmtId="166" formatCode="_(* #,##0.00_)\ [$€-1]_);\(#,##0.00\)\ [$€-1]_);_(* &quot;-&quot;??_)\ [$€-1]_);_(@"/>
  </numFmts>
  <fonts count="5">
    <font>
      <sz val="10.0"/>
      <color rgb="FF000000"/>
      <name val="Arial"/>
    </font>
    <font>
      <b/>
    </font>
    <font/>
    <font>
      <color rgb="FF000000"/>
      <name val="Arial"/>
    </font>
    <font>
      <b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49" xfId="0" applyAlignment="1" applyFill="1" applyFont="1" applyNumberFormat="1">
      <alignment readingOrder="0"/>
    </xf>
    <xf borderId="0" fillId="3" fontId="2" numFmtId="49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3" numFmtId="164" xfId="0" applyAlignment="1" applyFont="1" applyNumberFormat="1">
      <alignment readingOrder="0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2" fontId="4" numFmtId="164" xfId="0" applyAlignment="1" applyFont="1" applyNumberFormat="1">
      <alignment horizontal="right" readingOrder="0" shrinkToFit="0" vertical="bottom" wrapText="0"/>
    </xf>
    <xf borderId="0" fillId="0" fontId="2" numFmtId="49" xfId="0" applyFont="1" applyNumberFormat="1"/>
    <xf borderId="0" fillId="0" fontId="2" numFmtId="49" xfId="0" applyAlignment="1" applyFont="1" applyNumberFormat="1">
      <alignment horizontal="right" readingOrder="0"/>
    </xf>
    <xf borderId="0" fillId="0" fontId="2" numFmtId="164" xfId="0" applyAlignment="1" applyFont="1" applyNumberFormat="1">
      <alignment readingOrder="0"/>
    </xf>
    <xf borderId="0" fillId="0" fontId="2" numFmtId="4" xfId="0" applyAlignment="1" applyFont="1" applyNumberFormat="1">
      <alignment horizontal="right" readingOrder="0"/>
    </xf>
    <xf borderId="0" fillId="0" fontId="2" numFmtId="4" xfId="0" applyAlignment="1" applyFont="1" applyNumberFormat="1">
      <alignment readingOrder="0"/>
    </xf>
    <xf borderId="0" fillId="0" fontId="2" numFmtId="164" xfId="0" applyFont="1" applyNumberForma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right" readingOrder="0"/>
    </xf>
    <xf borderId="0" fillId="2" fontId="1" numFmtId="164" xfId="0" applyAlignment="1" applyFont="1" applyNumberFormat="1">
      <alignment readingOrder="0"/>
    </xf>
    <xf borderId="0" fillId="0" fontId="2" numFmtId="4" xfId="0" applyFont="1" applyNumberFormat="1"/>
    <xf borderId="0" fillId="0" fontId="1" numFmtId="4" xfId="0" applyFont="1" applyNumberFormat="1"/>
    <xf borderId="0" fillId="0" fontId="2" numFmtId="164" xfId="0" applyAlignment="1" applyFont="1" applyNumberFormat="1">
      <alignment horizontal="right" readingOrder="0"/>
    </xf>
    <xf borderId="0" fillId="0" fontId="2" numFmtId="164" xfId="0" applyAlignment="1" applyFont="1" applyNumberFormat="1">
      <alignment horizontal="right"/>
    </xf>
    <xf borderId="0" fillId="2" fontId="1" numFmtId="164" xfId="0" applyAlignment="1" applyFont="1" applyNumberFormat="1">
      <alignment horizontal="right" readingOrder="0"/>
    </xf>
    <xf borderId="0" fillId="0" fontId="1" numFmtId="164" xfId="0" applyAlignment="1" applyFont="1" applyNumberFormat="1">
      <alignment readingOrder="0"/>
    </xf>
    <xf borderId="0" fillId="3" fontId="1" numFmtId="164" xfId="0" applyAlignment="1" applyFont="1" applyNumberFormat="1">
      <alignment readingOrder="0"/>
    </xf>
    <xf borderId="0" fillId="0" fontId="2" numFmtId="164" xfId="0" applyFont="1" applyNumberFormat="1"/>
    <xf borderId="0" fillId="0" fontId="1" numFmtId="164" xfId="0" applyAlignment="1" applyFont="1" applyNumberFormat="1">
      <alignment horizontal="right" readingOrder="0"/>
    </xf>
    <xf borderId="0" fillId="0" fontId="1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4" fontId="1" numFmtId="164" xfId="0" applyAlignment="1" applyFill="1" applyFont="1" applyNumberFormat="1">
      <alignment readingOrder="0"/>
    </xf>
    <xf borderId="0" fillId="4" fontId="2" numFmtId="164" xfId="0" applyFont="1" applyNumberFormat="1"/>
    <xf borderId="0" fillId="4" fontId="2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165" xfId="0" applyAlignment="1" applyFont="1" applyNumberFormat="1">
      <alignment readingOrder="0"/>
    </xf>
    <xf borderId="0" fillId="0" fontId="2" numFmtId="165" xfId="0" applyFont="1" applyNumberFormat="1"/>
    <xf borderId="0" fillId="0" fontId="2" numFmtId="0" xfId="0" applyAlignment="1" applyFont="1">
      <alignment horizontal="center"/>
    </xf>
    <xf borderId="0" fillId="0" fontId="2" numFmtId="166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FLUX TRESORERIA-style">
      <tableStyleElement dxfId="1" type="headerRow"/>
      <tableStyleElement dxfId="2" type="firstRowStripe"/>
      <tableStyleElement dxfId="3" type="secondRowStripe"/>
    </tableStyle>
    <tableStyle count="2" pivot="0" name="FLUX TRESORERIA-style 2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Flux de tresoreria real a 30 de desembre de 2019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'FLUX TRESORERIA'!$C$2</c:f>
            </c:strRef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cat>
            <c:strRef>
              <c:f>'FLUX TRESORERIA'!$A$3:$A$15</c:f>
            </c:strRef>
          </c:cat>
          <c:val>
            <c:numRef>
              <c:f>'FLUX TRESORERIA'!$C$3:$C$14</c:f>
              <c:numCache/>
            </c:numRef>
          </c:val>
        </c:ser>
        <c:ser>
          <c:idx val="1"/>
          <c:order val="1"/>
          <c:tx>
            <c:strRef>
              <c:f>'FLUX TRESORERIA'!$D$2</c:f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cat>
            <c:strRef>
              <c:f>'FLUX TRESORERIA'!$A$3:$A$15</c:f>
            </c:strRef>
          </c:cat>
          <c:val>
            <c:numRef>
              <c:f>'FLUX TRESORERIA'!$D$3:$D$14</c:f>
              <c:numCache/>
            </c:numRef>
          </c:val>
        </c:ser>
        <c:axId val="1814639457"/>
        <c:axId val="1406996049"/>
      </c:barChart>
      <c:lineChart>
        <c:varyColors val="0"/>
        <c:ser>
          <c:idx val="2"/>
          <c:order val="2"/>
          <c:tx>
            <c:strRef>
              <c:f>'FLUX TRESORERIA'!$E$2</c:f>
            </c:strRef>
          </c:tx>
          <c:spPr>
            <a:ln cmpd="sng">
              <a:solidFill>
                <a:srgbClr val="FF9900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FF9900">
                  <a:alpha val="100000"/>
                </a:srgbClr>
              </a:solidFill>
              <a:ln cmpd="sng">
                <a:solidFill>
                  <a:srgbClr val="FF9900">
                    <a:alpha val="100000"/>
                  </a:srgbClr>
                </a:solidFill>
              </a:ln>
            </c:spPr>
          </c:marker>
          <c:cat>
            <c:strRef>
              <c:f>'FLUX TRESORERIA'!$A$3:$A$15</c:f>
            </c:strRef>
          </c:cat>
          <c:val>
            <c:numRef>
              <c:f>'FLUX TRESORERIA'!$E$3:$E$14</c:f>
              <c:numCache/>
            </c:numRef>
          </c:val>
          <c:smooth val="0"/>
        </c:ser>
        <c:axId val="1814639457"/>
        <c:axId val="1406996049"/>
      </c:lineChart>
      <c:catAx>
        <c:axId val="1814639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06996049"/>
      </c:catAx>
      <c:valAx>
        <c:axId val="14069960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14639457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1333500</xdr:colOff>
      <xdr:row>1</xdr:row>
      <xdr:rowOff>57150</xdr:rowOff>
    </xdr:from>
    <xdr:ext cx="6172200" cy="3533775"/>
    <xdr:graphicFrame>
      <xdr:nvGraphicFramePr>
        <xdr:cNvPr id="1" name="Chart 1" title="Gràf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headerRowCount="0" ref="A2:E14" displayName="Table_1" 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FLUX TRESORERI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F21" displayName="Table_2" name="Table_2" id="2">
  <tableColumns count="1">
    <tableColumn name="Column1" id="1"/>
  </tableColumns>
  <tableStyleInfo name="FLUX TRESORERIA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5.25"/>
    <col customWidth="1" min="2" max="2" width="19.0"/>
    <col customWidth="1" min="3" max="3" width="14.75"/>
  </cols>
  <sheetData>
    <row r="1">
      <c r="A1" s="1" t="s">
        <v>0</v>
      </c>
    </row>
    <row r="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>
      <c r="A3" s="4" t="s">
        <v>14</v>
      </c>
      <c r="B3" s="5">
        <v>22074.58</v>
      </c>
      <c r="C3" s="5">
        <v>22074.58</v>
      </c>
      <c r="D3" s="5">
        <v>22074.58</v>
      </c>
      <c r="E3" s="5">
        <v>22074.58</v>
      </c>
      <c r="F3" s="5">
        <v>22074.58</v>
      </c>
      <c r="G3" s="5">
        <v>22074.58</v>
      </c>
      <c r="H3" s="5">
        <v>22074.58</v>
      </c>
      <c r="I3" s="5">
        <v>22074.58</v>
      </c>
      <c r="J3" s="5">
        <v>22074.58</v>
      </c>
      <c r="K3" s="5">
        <v>22074.58</v>
      </c>
      <c r="L3" s="5">
        <v>25866.28</v>
      </c>
      <c r="M3" s="5">
        <v>19271.35</v>
      </c>
    </row>
    <row r="4">
      <c r="A4" s="4" t="s">
        <v>15</v>
      </c>
      <c r="B4" s="6"/>
      <c r="C4" s="6"/>
      <c r="D4" s="6"/>
      <c r="E4" s="6"/>
      <c r="F4" s="6"/>
      <c r="G4" s="6"/>
      <c r="H4" s="5">
        <v>64038.1</v>
      </c>
      <c r="I4" s="6"/>
      <c r="J4" s="6"/>
      <c r="K4" s="6"/>
      <c r="L4" s="6"/>
      <c r="M4" s="6"/>
    </row>
    <row r="5">
      <c r="A5" s="4" t="s">
        <v>16</v>
      </c>
      <c r="B5" s="5">
        <v>2601.22</v>
      </c>
      <c r="C5" s="5">
        <v>20838.76</v>
      </c>
      <c r="D5" s="5">
        <v>6206.98</v>
      </c>
      <c r="E5" s="5">
        <v>43331.99</v>
      </c>
      <c r="F5" s="5">
        <v>29250.9</v>
      </c>
      <c r="G5" s="5">
        <v>44096.62</v>
      </c>
      <c r="H5" s="5">
        <v>382380.73</v>
      </c>
      <c r="I5" s="5">
        <v>21104.53</v>
      </c>
      <c r="J5" s="5">
        <v>21730.67</v>
      </c>
      <c r="K5" s="5">
        <v>231825.5</v>
      </c>
      <c r="L5" s="5">
        <v>50695.36</v>
      </c>
      <c r="M5" s="5">
        <v>5654.34</v>
      </c>
    </row>
    <row r="6">
      <c r="A6" s="4" t="s">
        <v>17</v>
      </c>
      <c r="B6" s="5">
        <v>2775.9</v>
      </c>
      <c r="C6" s="5">
        <v>5609.88</v>
      </c>
      <c r="D6" s="5">
        <v>4746.09</v>
      </c>
      <c r="E6" s="5">
        <v>25883.73</v>
      </c>
      <c r="F6" s="5">
        <v>11130.05</v>
      </c>
      <c r="G6" s="5">
        <v>2487.96</v>
      </c>
      <c r="H6" s="5">
        <v>7869.84</v>
      </c>
      <c r="I6" s="5">
        <v>3123.11</v>
      </c>
      <c r="J6" s="5">
        <v>1420.6</v>
      </c>
      <c r="K6" s="5">
        <v>15277.86</v>
      </c>
      <c r="L6" s="5">
        <v>15394.02</v>
      </c>
      <c r="M6" s="5">
        <v>8724.24</v>
      </c>
    </row>
    <row r="7">
      <c r="A7" s="4" t="s">
        <v>18</v>
      </c>
      <c r="B7" s="5">
        <v>591.64</v>
      </c>
      <c r="C7" s="5">
        <v>5470.4</v>
      </c>
      <c r="D7" s="5">
        <v>4208.89</v>
      </c>
      <c r="E7" s="5">
        <v>8631.48</v>
      </c>
      <c r="F7" s="5">
        <v>4922.4</v>
      </c>
      <c r="G7" s="5">
        <v>5983.44</v>
      </c>
      <c r="H7" s="5">
        <v>5797.39</v>
      </c>
      <c r="I7" s="5">
        <v>3865.5</v>
      </c>
      <c r="J7" s="5">
        <v>2933.33</v>
      </c>
      <c r="K7" s="5">
        <v>4224.72</v>
      </c>
      <c r="L7" s="5">
        <v>4053.18</v>
      </c>
      <c r="M7" s="5">
        <v>7675.24</v>
      </c>
    </row>
    <row r="8">
      <c r="A8" s="4" t="s">
        <v>19</v>
      </c>
      <c r="B8" s="5">
        <v>100.0</v>
      </c>
      <c r="C8" s="5">
        <v>100.0</v>
      </c>
      <c r="D8" s="5" t="s">
        <v>20</v>
      </c>
      <c r="E8" s="5">
        <v>200.0</v>
      </c>
      <c r="F8" s="5">
        <v>100.0</v>
      </c>
      <c r="G8" s="5">
        <v>100.0</v>
      </c>
      <c r="H8" s="5">
        <v>100.0</v>
      </c>
      <c r="I8" s="5">
        <v>100.0</v>
      </c>
      <c r="J8" s="5" t="s">
        <v>20</v>
      </c>
      <c r="K8" s="5" t="s">
        <v>20</v>
      </c>
      <c r="L8" s="5" t="s">
        <v>20</v>
      </c>
      <c r="M8" s="5" t="s">
        <v>20</v>
      </c>
    </row>
    <row r="9">
      <c r="A9" s="4" t="s">
        <v>21</v>
      </c>
      <c r="B9" s="5">
        <v>536.06</v>
      </c>
      <c r="C9" s="5">
        <v>599.47</v>
      </c>
      <c r="D9" s="5">
        <v>599.45</v>
      </c>
      <c r="E9" s="5">
        <v>599.47</v>
      </c>
      <c r="F9" s="5">
        <v>599.47</v>
      </c>
      <c r="G9" s="5">
        <v>599.45</v>
      </c>
      <c r="H9" s="5">
        <v>599.47</v>
      </c>
      <c r="I9" s="5">
        <v>639.23</v>
      </c>
      <c r="J9" s="5">
        <v>749.04</v>
      </c>
      <c r="K9" s="5">
        <v>749.04</v>
      </c>
      <c r="L9" s="5">
        <v>709.28</v>
      </c>
      <c r="M9" s="5" t="s">
        <v>20</v>
      </c>
    </row>
    <row r="10">
      <c r="A10" s="4" t="s">
        <v>22</v>
      </c>
      <c r="B10" s="5">
        <v>1818.58</v>
      </c>
      <c r="C10" s="5">
        <v>7988.77</v>
      </c>
      <c r="D10" s="5">
        <v>576.16</v>
      </c>
      <c r="E10" s="5">
        <v>3315.02</v>
      </c>
      <c r="F10" s="5">
        <v>13171.14</v>
      </c>
      <c r="G10" s="5">
        <v>9080.9</v>
      </c>
      <c r="H10" s="5">
        <v>3428.56</v>
      </c>
      <c r="I10" s="5">
        <v>3008.47</v>
      </c>
      <c r="J10" s="5">
        <v>22175.35</v>
      </c>
      <c r="K10" s="5">
        <v>370.74</v>
      </c>
      <c r="L10" s="5">
        <v>1323.69</v>
      </c>
      <c r="M10" s="5">
        <v>6653.08</v>
      </c>
    </row>
    <row r="11">
      <c r="A11" s="4" t="s">
        <v>23</v>
      </c>
      <c r="B11" s="6"/>
      <c r="C11" s="5">
        <v>36056.47</v>
      </c>
      <c r="D11" s="6"/>
      <c r="E11" s="5">
        <v>33861.68</v>
      </c>
      <c r="F11" s="6"/>
      <c r="G11" s="6"/>
      <c r="H11" s="6"/>
      <c r="I11" s="6"/>
      <c r="J11" s="6">
        <v>33758.81</v>
      </c>
      <c r="K11" s="6"/>
      <c r="L11" s="6"/>
      <c r="M11" s="6">
        <v>34945.08</v>
      </c>
    </row>
    <row r="12">
      <c r="A12" s="4" t="s">
        <v>24</v>
      </c>
      <c r="B12" s="6"/>
      <c r="C12" s="5">
        <v>968.33</v>
      </c>
      <c r="D12" s="6"/>
      <c r="E12" s="5">
        <v>3018.33</v>
      </c>
      <c r="F12" s="6"/>
      <c r="G12" s="5">
        <v>922.57</v>
      </c>
      <c r="H12" s="5"/>
      <c r="I12" s="5">
        <v>959.18</v>
      </c>
      <c r="J12" s="5"/>
      <c r="K12" s="5"/>
      <c r="L12" s="5"/>
      <c r="M12" s="5"/>
    </row>
    <row r="13">
      <c r="A13" s="4" t="s">
        <v>25</v>
      </c>
      <c r="B13" s="6"/>
      <c r="C13" s="6"/>
      <c r="D13" s="6"/>
      <c r="E13" s="6"/>
      <c r="F13" s="6"/>
      <c r="G13" s="6"/>
      <c r="H13" s="6"/>
      <c r="I13" s="5">
        <v>2040.82</v>
      </c>
      <c r="J13" s="5"/>
      <c r="K13" s="5">
        <v>3236.27</v>
      </c>
      <c r="L13" s="5"/>
      <c r="M13" s="5"/>
    </row>
    <row r="14">
      <c r="A14" s="4" t="s">
        <v>26</v>
      </c>
      <c r="B14" s="5">
        <v>3354.92</v>
      </c>
      <c r="C14" s="5">
        <v>25480.04</v>
      </c>
      <c r="D14" s="6"/>
      <c r="E14" s="6"/>
      <c r="F14" s="6"/>
      <c r="G14" s="6"/>
      <c r="H14" s="5">
        <v>44713.0</v>
      </c>
      <c r="I14" s="5">
        <v>1134.31</v>
      </c>
      <c r="J14" s="5">
        <v>6986.61</v>
      </c>
      <c r="K14" s="5"/>
      <c r="L14" s="5"/>
      <c r="M14" s="5">
        <v>59963.41</v>
      </c>
    </row>
    <row r="15">
      <c r="A15" s="4" t="s">
        <v>27</v>
      </c>
      <c r="B15" s="5">
        <v>1650.0</v>
      </c>
      <c r="C15" s="5">
        <v>12660.51</v>
      </c>
      <c r="D15" s="6"/>
      <c r="E15" s="6"/>
      <c r="F15" s="6"/>
      <c r="G15" s="6"/>
      <c r="H15" s="5">
        <v>500.0</v>
      </c>
      <c r="I15" s="6"/>
      <c r="J15" s="6"/>
      <c r="K15" s="6"/>
      <c r="L15" s="6"/>
      <c r="M15" s="6"/>
    </row>
    <row r="16">
      <c r="A16" s="4" t="s">
        <v>28</v>
      </c>
      <c r="B16" s="6"/>
      <c r="C16" s="6"/>
      <c r="D16" s="6"/>
      <c r="E16" s="6"/>
      <c r="F16" s="6"/>
      <c r="G16" s="6"/>
      <c r="H16" s="5">
        <v>4691.15</v>
      </c>
      <c r="I16" s="6"/>
      <c r="J16" s="6"/>
      <c r="K16" s="6"/>
      <c r="L16" s="6"/>
      <c r="M16" s="6"/>
    </row>
    <row r="17">
      <c r="A17" s="4" t="s">
        <v>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>
      <c r="A18" s="4" t="s">
        <v>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>
      <c r="A19" s="4" t="s">
        <v>31</v>
      </c>
      <c r="B19" s="5">
        <v>951.08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>
      <c r="A20" s="4" t="s">
        <v>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>
      <c r="A21" s="4" t="s">
        <v>33</v>
      </c>
      <c r="B21" s="5">
        <v>3900.0</v>
      </c>
      <c r="C21" s="5">
        <v>100.0</v>
      </c>
      <c r="D21" s="6"/>
      <c r="E21" s="5">
        <v>760.26</v>
      </c>
      <c r="F21" s="5">
        <v>201.45</v>
      </c>
      <c r="G21" s="5"/>
      <c r="H21" s="5"/>
      <c r="I21" s="5"/>
      <c r="J21" s="5">
        <v>100.0</v>
      </c>
      <c r="K21" s="5">
        <v>617.46</v>
      </c>
      <c r="L21" s="5">
        <v>1457.78</v>
      </c>
      <c r="M21" s="5"/>
    </row>
    <row r="22">
      <c r="A22" s="4" t="s">
        <v>34</v>
      </c>
      <c r="B22" s="5">
        <v>6.52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>
      <c r="A23" s="4" t="s">
        <v>35</v>
      </c>
      <c r="B23" s="5">
        <v>133.55</v>
      </c>
      <c r="C23" s="5">
        <v>146.86</v>
      </c>
      <c r="D23" s="5">
        <v>125.88</v>
      </c>
      <c r="E23" s="5">
        <v>167.86</v>
      </c>
      <c r="F23" s="5">
        <v>146.86</v>
      </c>
      <c r="G23" s="5">
        <v>146.88</v>
      </c>
      <c r="H23" s="5">
        <v>146.86</v>
      </c>
      <c r="I23" s="5">
        <v>155.21</v>
      </c>
      <c r="J23" s="5">
        <v>157.3</v>
      </c>
      <c r="K23" s="5">
        <v>157.3</v>
      </c>
      <c r="L23" s="5">
        <v>148.95</v>
      </c>
      <c r="M23" s="5" t="s">
        <v>20</v>
      </c>
    </row>
    <row r="24">
      <c r="A24" s="4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>
      <c r="A25" s="4" t="s">
        <v>37</v>
      </c>
      <c r="B25" s="6"/>
      <c r="C25" s="6"/>
      <c r="D25" s="6"/>
      <c r="E25" s="5">
        <v>195.0</v>
      </c>
      <c r="F25" s="5">
        <v>195.0</v>
      </c>
      <c r="G25" s="5"/>
      <c r="H25" s="5">
        <v>1898.02</v>
      </c>
      <c r="I25" s="5">
        <v>2644.4</v>
      </c>
      <c r="J25" s="5"/>
      <c r="K25" s="5"/>
      <c r="L25" s="5">
        <v>195.0</v>
      </c>
      <c r="M25" s="5">
        <v>15330.13</v>
      </c>
    </row>
    <row r="26">
      <c r="A26" s="4" t="s">
        <v>38</v>
      </c>
      <c r="B26" s="6"/>
      <c r="C26" s="6"/>
      <c r="D26" s="6"/>
      <c r="E26" s="6"/>
      <c r="F26" s="6"/>
      <c r="G26" s="6"/>
      <c r="H26" s="6"/>
      <c r="I26" s="6"/>
      <c r="J26" s="6">
        <v>275.0</v>
      </c>
      <c r="K26" s="6"/>
      <c r="L26" s="6"/>
      <c r="M26" s="6"/>
    </row>
    <row r="27">
      <c r="A27" s="4" t="s">
        <v>39</v>
      </c>
      <c r="B27" s="5">
        <v>5228.79</v>
      </c>
      <c r="C27" s="5">
        <v>1576.03</v>
      </c>
      <c r="D27" s="5">
        <v>3969.01</v>
      </c>
      <c r="E27" s="5">
        <v>483.81</v>
      </c>
      <c r="F27" s="6"/>
      <c r="G27" s="5">
        <v>3012.3</v>
      </c>
      <c r="H27" s="5">
        <v>171.49</v>
      </c>
      <c r="I27" s="5">
        <v>28.06</v>
      </c>
      <c r="J27" s="5"/>
      <c r="K27" s="5">
        <v>454.83</v>
      </c>
      <c r="L27" s="5">
        <v>783.45</v>
      </c>
      <c r="M27" s="5">
        <v>3370.53</v>
      </c>
    </row>
    <row r="28">
      <c r="A28" s="4" t="s">
        <v>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>
      <c r="A29" s="4" t="s">
        <v>41</v>
      </c>
      <c r="B29" s="5">
        <v>10594.04</v>
      </c>
      <c r="C29" s="5">
        <v>14271.44</v>
      </c>
      <c r="D29" s="5">
        <v>3420.96</v>
      </c>
      <c r="E29" s="5">
        <v>155436.53</v>
      </c>
      <c r="F29" s="5">
        <v>10193.76</v>
      </c>
      <c r="G29" s="5">
        <v>6128.11</v>
      </c>
      <c r="H29" s="5">
        <v>35142.43</v>
      </c>
      <c r="I29" s="5">
        <v>6652.28</v>
      </c>
      <c r="J29" s="5">
        <v>7776.81</v>
      </c>
      <c r="K29" s="5">
        <v>37100.83</v>
      </c>
      <c r="L29" s="5">
        <v>3776.93</v>
      </c>
      <c r="M29" s="5"/>
    </row>
    <row r="30">
      <c r="A30" s="1" t="s">
        <v>42</v>
      </c>
      <c r="B30" s="7">
        <v>56316.88</v>
      </c>
      <c r="C30" s="7">
        <v>153941.54</v>
      </c>
      <c r="D30" s="7">
        <v>45928.0</v>
      </c>
      <c r="E30" s="7">
        <v>297959.74</v>
      </c>
      <c r="F30" s="7">
        <v>91985.61</v>
      </c>
      <c r="G30" s="7">
        <v>94632.81000000003</v>
      </c>
      <c r="H30" s="7">
        <v>573551.62</v>
      </c>
      <c r="I30" s="7">
        <v>67529.68000000001</v>
      </c>
      <c r="J30" s="7">
        <f t="shared" ref="J30:M30" si="1">SUM(J3:J29)</f>
        <v>120138.1</v>
      </c>
      <c r="K30" s="7">
        <f t="shared" si="1"/>
        <v>316089.13</v>
      </c>
      <c r="L30" s="7">
        <f t="shared" si="1"/>
        <v>104403.92</v>
      </c>
      <c r="M30" s="7">
        <f t="shared" si="1"/>
        <v>161587.4</v>
      </c>
    </row>
    <row r="36">
      <c r="A36" s="1" t="s">
        <v>43</v>
      </c>
    </row>
    <row r="37">
      <c r="A37" s="2" t="s">
        <v>1</v>
      </c>
      <c r="B37" s="3" t="s">
        <v>44</v>
      </c>
      <c r="C37" s="8"/>
      <c r="D37" s="9"/>
      <c r="E37" s="9"/>
      <c r="F37" s="9"/>
      <c r="G37" s="9"/>
      <c r="H37" s="9"/>
      <c r="I37" s="9"/>
      <c r="J37" s="9"/>
      <c r="K37" s="9"/>
    </row>
    <row r="38">
      <c r="A38" s="4" t="s">
        <v>14</v>
      </c>
      <c r="B38" s="10"/>
      <c r="C38" s="11"/>
      <c r="D38" s="12"/>
      <c r="E38" s="12"/>
      <c r="F38" s="12"/>
      <c r="G38" s="12"/>
      <c r="H38" s="12"/>
      <c r="I38" s="12"/>
      <c r="J38" s="12"/>
      <c r="K38" s="12"/>
    </row>
    <row r="39">
      <c r="A39" s="4" t="s">
        <v>15</v>
      </c>
      <c r="B39" s="13"/>
      <c r="C39" s="14"/>
    </row>
    <row r="40">
      <c r="A40" s="4" t="s">
        <v>16</v>
      </c>
      <c r="B40" s="10"/>
      <c r="C40" s="11"/>
      <c r="D40" s="12"/>
      <c r="E40" s="12"/>
      <c r="F40" s="12"/>
      <c r="G40" s="12"/>
      <c r="H40" s="12"/>
      <c r="I40" s="12"/>
      <c r="J40" s="12"/>
      <c r="K40" s="12"/>
    </row>
    <row r="41">
      <c r="A41" s="4" t="s">
        <v>17</v>
      </c>
      <c r="B41" s="10"/>
      <c r="C41" s="14"/>
    </row>
    <row r="42">
      <c r="A42" s="4" t="s">
        <v>18</v>
      </c>
      <c r="B42" s="10"/>
      <c r="C42" s="14"/>
    </row>
    <row r="43">
      <c r="A43" s="4" t="s">
        <v>19</v>
      </c>
      <c r="B43" s="10"/>
      <c r="C43" s="15"/>
    </row>
    <row r="44">
      <c r="A44" s="4" t="s">
        <v>21</v>
      </c>
      <c r="B44" s="10"/>
      <c r="C44" s="15"/>
      <c r="D44" s="4"/>
      <c r="E44" s="4"/>
      <c r="F44" s="4"/>
      <c r="G44" s="4"/>
      <c r="H44" s="4"/>
      <c r="I44" s="4"/>
      <c r="J44" s="4"/>
      <c r="K44" s="4"/>
    </row>
    <row r="45">
      <c r="A45" s="4" t="s">
        <v>22</v>
      </c>
      <c r="B45" s="10"/>
      <c r="C45" s="11"/>
      <c r="D45" s="12"/>
      <c r="E45" s="12"/>
      <c r="F45" s="12"/>
      <c r="G45" s="12"/>
      <c r="H45" s="12"/>
      <c r="I45" s="12"/>
      <c r="J45" s="12"/>
      <c r="K45" s="12"/>
    </row>
    <row r="46">
      <c r="A46" s="4" t="s">
        <v>23</v>
      </c>
      <c r="B46" s="10"/>
      <c r="C46" s="11"/>
      <c r="D46" s="12"/>
      <c r="E46" s="12"/>
      <c r="F46" s="12"/>
      <c r="G46" s="12"/>
      <c r="H46" s="12"/>
      <c r="I46" s="12"/>
      <c r="J46" s="12"/>
      <c r="K46" s="12"/>
    </row>
    <row r="47">
      <c r="A47" s="4" t="s">
        <v>24</v>
      </c>
      <c r="B47" s="13"/>
      <c r="C47" s="14"/>
    </row>
    <row r="48">
      <c r="A48" s="4" t="s">
        <v>25</v>
      </c>
      <c r="B48" s="13"/>
      <c r="C48" s="14"/>
    </row>
    <row r="49">
      <c r="A49" s="4" t="s">
        <v>26</v>
      </c>
      <c r="B49" s="10">
        <v>30000.0</v>
      </c>
      <c r="C49" s="14"/>
    </row>
    <row r="50">
      <c r="A50" s="4" t="s">
        <v>27</v>
      </c>
      <c r="B50" s="13"/>
      <c r="C50" s="14"/>
    </row>
    <row r="51">
      <c r="A51" s="4" t="s">
        <v>28</v>
      </c>
      <c r="B51" s="10">
        <v>3800.0</v>
      </c>
      <c r="C51" s="11"/>
      <c r="D51" s="12"/>
      <c r="E51" s="12"/>
      <c r="F51" s="12"/>
      <c r="G51" s="12"/>
      <c r="H51" s="12"/>
      <c r="I51" s="12"/>
      <c r="J51" s="12"/>
      <c r="K51" s="12"/>
    </row>
    <row r="52">
      <c r="A52" s="4" t="s">
        <v>29</v>
      </c>
      <c r="B52" s="13"/>
      <c r="C52" s="14"/>
    </row>
    <row r="53">
      <c r="A53" s="4" t="s">
        <v>30</v>
      </c>
      <c r="B53" s="13"/>
      <c r="C53" s="14"/>
    </row>
    <row r="54">
      <c r="A54" s="4" t="s">
        <v>31</v>
      </c>
      <c r="B54" s="13"/>
      <c r="C54" s="14"/>
    </row>
    <row r="55">
      <c r="A55" s="4" t="s">
        <v>32</v>
      </c>
      <c r="B55" s="13"/>
      <c r="C55" s="14"/>
    </row>
    <row r="56">
      <c r="A56" s="4" t="s">
        <v>33</v>
      </c>
      <c r="B56" s="10"/>
      <c r="C56" s="14"/>
    </row>
    <row r="57">
      <c r="A57" s="4" t="s">
        <v>34</v>
      </c>
      <c r="B57" s="13"/>
      <c r="C57" s="14"/>
    </row>
    <row r="58">
      <c r="A58" s="4" t="s">
        <v>35</v>
      </c>
      <c r="B58" s="10"/>
      <c r="C58" s="15"/>
    </row>
    <row r="59">
      <c r="A59" s="4" t="s">
        <v>36</v>
      </c>
      <c r="B59" s="13"/>
      <c r="C59" s="14"/>
    </row>
    <row r="60">
      <c r="A60" s="4" t="s">
        <v>37</v>
      </c>
      <c r="B60" s="13"/>
      <c r="C60" s="14"/>
    </row>
    <row r="61">
      <c r="A61" s="4" t="s">
        <v>38</v>
      </c>
      <c r="B61" s="10"/>
      <c r="C61" s="14"/>
    </row>
    <row r="62">
      <c r="A62" s="4" t="s">
        <v>39</v>
      </c>
      <c r="B62" s="13"/>
      <c r="C62" s="14"/>
    </row>
    <row r="63">
      <c r="A63" s="4" t="s">
        <v>40</v>
      </c>
      <c r="B63" s="13"/>
      <c r="C63" s="14"/>
    </row>
    <row r="64">
      <c r="A64" s="4" t="s">
        <v>41</v>
      </c>
      <c r="B64" s="10"/>
      <c r="C64" s="11"/>
      <c r="D64" s="12"/>
      <c r="E64" s="12"/>
      <c r="F64" s="12"/>
      <c r="G64" s="12"/>
      <c r="H64" s="12"/>
      <c r="I64" s="12"/>
      <c r="J64" s="12"/>
      <c r="K64" s="12"/>
    </row>
    <row r="65">
      <c r="A65" s="1" t="s">
        <v>45</v>
      </c>
      <c r="B65" s="16">
        <v>33800.0</v>
      </c>
      <c r="C65" s="17"/>
      <c r="D65" s="18"/>
      <c r="E65" s="18"/>
      <c r="F65" s="18"/>
      <c r="G65" s="18"/>
      <c r="H65" s="18"/>
      <c r="I65" s="18"/>
      <c r="J65" s="18"/>
      <c r="K65" s="1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6.0"/>
  </cols>
  <sheetData>
    <row r="1">
      <c r="A1" s="1" t="s">
        <v>46</v>
      </c>
    </row>
    <row r="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>
      <c r="A3" s="4" t="s">
        <v>47</v>
      </c>
      <c r="B3" s="10">
        <v>19519.89</v>
      </c>
      <c r="C3" s="10">
        <v>21245.14</v>
      </c>
      <c r="D3" s="10">
        <v>21327.44</v>
      </c>
      <c r="E3" s="10">
        <v>23093.13</v>
      </c>
      <c r="F3" s="19">
        <v>21725.29</v>
      </c>
      <c r="G3" s="19">
        <v>44021.14</v>
      </c>
      <c r="H3" s="19">
        <v>20254.02</v>
      </c>
      <c r="I3" s="19">
        <v>20080.74</v>
      </c>
      <c r="J3" s="19">
        <v>20082.35</v>
      </c>
      <c r="K3" s="19">
        <v>20080.74</v>
      </c>
      <c r="L3" s="19">
        <v>20791.09</v>
      </c>
      <c r="M3" s="19">
        <v>40333.39</v>
      </c>
    </row>
    <row r="4">
      <c r="A4" s="4" t="s">
        <v>48</v>
      </c>
      <c r="B4" s="10">
        <v>2842.0</v>
      </c>
      <c r="C4" s="10" t="s">
        <v>20</v>
      </c>
      <c r="D4" s="10">
        <v>5145.0</v>
      </c>
      <c r="E4" s="10">
        <v>4018.0</v>
      </c>
      <c r="F4" s="19">
        <v>2352.0</v>
      </c>
      <c r="G4" s="19">
        <v>1568.0</v>
      </c>
      <c r="H4" s="19">
        <v>3320.0</v>
      </c>
      <c r="I4" s="19">
        <v>904.0</v>
      </c>
      <c r="J4" s="19">
        <v>2119.0</v>
      </c>
      <c r="K4" s="19">
        <v>2524.0</v>
      </c>
      <c r="L4" s="19">
        <v>2279.0</v>
      </c>
      <c r="M4" s="19">
        <v>6442.0</v>
      </c>
    </row>
    <row r="5">
      <c r="A5" s="4" t="s">
        <v>49</v>
      </c>
      <c r="B5" s="10">
        <v>9533.53</v>
      </c>
      <c r="C5" s="10">
        <v>14289.65</v>
      </c>
      <c r="D5" s="10">
        <v>9256.5</v>
      </c>
      <c r="E5" s="10">
        <v>12260.94</v>
      </c>
      <c r="F5" s="19">
        <v>9518.03</v>
      </c>
      <c r="G5" s="19">
        <v>10101.28</v>
      </c>
      <c r="H5" s="19">
        <v>8748.16</v>
      </c>
      <c r="I5" s="19">
        <v>9756.88</v>
      </c>
      <c r="J5" s="19">
        <v>8633.32</v>
      </c>
      <c r="K5" s="19">
        <v>11232.98</v>
      </c>
      <c r="L5" s="19">
        <v>9089.44</v>
      </c>
      <c r="M5" s="19">
        <v>13908.22</v>
      </c>
    </row>
    <row r="6">
      <c r="A6" s="4" t="s">
        <v>50</v>
      </c>
      <c r="B6" s="10">
        <v>9046.72</v>
      </c>
      <c r="C6" s="10">
        <v>8437.6</v>
      </c>
      <c r="D6" s="10">
        <v>17292.58</v>
      </c>
      <c r="E6" s="10"/>
      <c r="F6" s="19">
        <v>17946.65</v>
      </c>
      <c r="G6" s="19"/>
      <c r="H6" s="19">
        <v>17725.38</v>
      </c>
      <c r="I6" s="19"/>
      <c r="J6" s="19">
        <v>8048.74</v>
      </c>
      <c r="K6" s="19">
        <v>8048.74</v>
      </c>
      <c r="L6" s="19">
        <v>8089.69</v>
      </c>
      <c r="M6" s="19">
        <v>8048.74</v>
      </c>
    </row>
    <row r="7">
      <c r="A7" s="4" t="s">
        <v>51</v>
      </c>
      <c r="B7" s="10">
        <v>20183.2</v>
      </c>
      <c r="C7" s="13"/>
      <c r="D7" s="13"/>
      <c r="E7" s="10">
        <v>16316.13</v>
      </c>
      <c r="F7" s="20"/>
      <c r="G7" s="20"/>
      <c r="H7" s="19">
        <v>21532.78</v>
      </c>
      <c r="I7" s="20"/>
      <c r="J7" s="20"/>
      <c r="K7" s="19">
        <v>15510.95</v>
      </c>
      <c r="L7" s="20"/>
      <c r="M7" s="20"/>
    </row>
    <row r="8">
      <c r="A8" s="4" t="s">
        <v>52</v>
      </c>
      <c r="B8" s="10">
        <v>405.2</v>
      </c>
      <c r="C8" s="13"/>
      <c r="D8" s="13"/>
      <c r="E8" s="10">
        <v>406.29</v>
      </c>
      <c r="F8" s="20"/>
      <c r="G8" s="20"/>
      <c r="H8" s="19">
        <v>461.6</v>
      </c>
      <c r="I8" s="20"/>
      <c r="J8" s="20"/>
      <c r="K8" s="19">
        <v>459.37</v>
      </c>
      <c r="L8" s="20"/>
      <c r="M8" s="20"/>
    </row>
    <row r="9">
      <c r="A9" s="4" t="s">
        <v>53</v>
      </c>
      <c r="B9" s="10"/>
      <c r="C9" s="13"/>
      <c r="D9" s="13"/>
      <c r="E9" s="10">
        <v>1169.79</v>
      </c>
      <c r="F9" s="20"/>
      <c r="G9" s="20"/>
      <c r="H9" s="19">
        <v>1170.03</v>
      </c>
      <c r="I9" s="20"/>
      <c r="J9" s="20"/>
      <c r="K9" s="19">
        <v>1169.03</v>
      </c>
      <c r="L9" s="20"/>
      <c r="M9" s="19">
        <v>1167.45</v>
      </c>
    </row>
    <row r="10">
      <c r="A10" s="4" t="s">
        <v>54</v>
      </c>
      <c r="B10" s="13"/>
      <c r="C10" s="13"/>
      <c r="D10" s="10">
        <v>2627.63</v>
      </c>
      <c r="E10" s="13"/>
      <c r="F10" s="20"/>
      <c r="G10" s="19">
        <v>2627.63</v>
      </c>
      <c r="H10" s="20"/>
      <c r="I10" s="20"/>
      <c r="J10" s="19">
        <v>2627.63</v>
      </c>
      <c r="K10" s="20"/>
      <c r="L10" s="20"/>
      <c r="M10" s="19">
        <v>2627.63</v>
      </c>
    </row>
    <row r="11">
      <c r="A11" s="4" t="s">
        <v>55</v>
      </c>
      <c r="B11" s="13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</row>
    <row r="12">
      <c r="A12" s="4" t="s">
        <v>56</v>
      </c>
      <c r="B12" s="10">
        <v>1711.0</v>
      </c>
      <c r="C12" s="13"/>
      <c r="D12" s="13"/>
      <c r="E12" s="10">
        <v>1711.0</v>
      </c>
      <c r="F12" s="20"/>
      <c r="G12" s="20"/>
      <c r="H12" s="19">
        <v>1711.0</v>
      </c>
      <c r="I12" s="20"/>
      <c r="J12" s="20"/>
      <c r="K12" s="19">
        <v>1711.0</v>
      </c>
      <c r="L12" s="20"/>
      <c r="M12" s="20"/>
    </row>
    <row r="13">
      <c r="A13" s="4" t="s">
        <v>57</v>
      </c>
      <c r="B13" s="13"/>
      <c r="C13" s="13"/>
      <c r="D13" s="13"/>
      <c r="E13" s="13"/>
      <c r="F13" s="20"/>
      <c r="G13" s="20"/>
      <c r="H13" s="20"/>
      <c r="I13" s="20"/>
      <c r="J13" s="20"/>
      <c r="K13" s="20"/>
      <c r="L13" s="20"/>
      <c r="M13" s="20"/>
    </row>
    <row r="14">
      <c r="A14" s="4" t="s">
        <v>58</v>
      </c>
      <c r="B14" s="10">
        <v>1123.31</v>
      </c>
      <c r="C14" s="13"/>
      <c r="D14" s="13"/>
      <c r="E14" s="10">
        <v>1123.31</v>
      </c>
      <c r="F14" s="20"/>
      <c r="G14" s="20"/>
      <c r="H14" s="19">
        <v>1123.31</v>
      </c>
      <c r="I14" s="20"/>
      <c r="J14" s="20"/>
      <c r="K14" s="19">
        <v>1123.31</v>
      </c>
      <c r="L14" s="20"/>
      <c r="M14" s="20"/>
    </row>
    <row r="15">
      <c r="A15" s="4" t="s">
        <v>59</v>
      </c>
      <c r="B15" s="10"/>
      <c r="C15" s="13"/>
      <c r="D15" s="13"/>
      <c r="E15" s="10">
        <v>1123.79</v>
      </c>
      <c r="F15" s="20"/>
      <c r="G15" s="20"/>
      <c r="H15" s="19">
        <v>1123.8</v>
      </c>
      <c r="I15" s="20"/>
      <c r="J15" s="19">
        <v>1123.79</v>
      </c>
      <c r="K15" s="20"/>
      <c r="L15" s="20"/>
      <c r="M15" s="19">
        <v>1123.8</v>
      </c>
    </row>
    <row r="16">
      <c r="A16" s="4" t="s">
        <v>60</v>
      </c>
      <c r="B16" s="13"/>
      <c r="C16" s="13"/>
      <c r="D16" s="13"/>
      <c r="E16" s="13"/>
      <c r="F16" s="20"/>
      <c r="G16" s="20"/>
      <c r="H16" s="20"/>
      <c r="I16" s="20"/>
      <c r="J16" s="20"/>
      <c r="K16" s="20"/>
      <c r="L16" s="20"/>
      <c r="M16" s="20"/>
    </row>
    <row r="17">
      <c r="A17" s="4" t="s">
        <v>61</v>
      </c>
      <c r="B17" s="13"/>
      <c r="C17" s="13"/>
      <c r="D17" s="10">
        <v>1679.25</v>
      </c>
      <c r="E17" s="13"/>
      <c r="F17" s="20"/>
      <c r="G17" s="19">
        <v>1679.32</v>
      </c>
      <c r="H17" s="20"/>
      <c r="I17" s="20"/>
      <c r="J17" s="19">
        <v>1677.67</v>
      </c>
      <c r="K17" s="20"/>
      <c r="L17" s="20"/>
      <c r="M17" s="19">
        <v>1668.49</v>
      </c>
    </row>
    <row r="18">
      <c r="A18" s="4" t="s">
        <v>62</v>
      </c>
      <c r="B18" s="10"/>
      <c r="C18" s="13"/>
      <c r="D18" s="13"/>
      <c r="E18" s="10">
        <v>1967.96</v>
      </c>
      <c r="F18" s="20"/>
      <c r="G18" s="20"/>
      <c r="H18" s="19">
        <v>1962.65</v>
      </c>
      <c r="I18" s="20"/>
      <c r="J18" s="19">
        <v>1956.53</v>
      </c>
      <c r="K18" s="20"/>
      <c r="L18" s="20"/>
      <c r="M18" s="19">
        <v>1942.6</v>
      </c>
    </row>
    <row r="19">
      <c r="A19" s="4" t="s">
        <v>63</v>
      </c>
      <c r="B19" s="13"/>
      <c r="C19" s="10">
        <v>2172.08</v>
      </c>
      <c r="D19" s="13"/>
      <c r="E19" s="13"/>
      <c r="F19" s="19">
        <v>2169.04</v>
      </c>
      <c r="G19" s="19"/>
      <c r="H19" s="19"/>
      <c r="I19" s="19"/>
      <c r="J19" s="19">
        <v>2161.81</v>
      </c>
      <c r="K19" s="19"/>
      <c r="L19" s="19"/>
      <c r="M19" s="19">
        <v>2141.33</v>
      </c>
    </row>
    <row r="20">
      <c r="A20" s="4" t="s">
        <v>64</v>
      </c>
      <c r="B20" s="13"/>
      <c r="C20" s="10"/>
      <c r="D20" s="13"/>
      <c r="E20" s="13"/>
      <c r="F20" s="19"/>
      <c r="G20" s="19"/>
      <c r="H20" s="19"/>
      <c r="I20" s="19"/>
      <c r="J20" s="19"/>
      <c r="K20" s="19"/>
      <c r="L20" s="19"/>
      <c r="M20" s="19"/>
    </row>
    <row r="21">
      <c r="A21" s="4" t="s">
        <v>65</v>
      </c>
      <c r="B21" s="13"/>
      <c r="C21" s="13"/>
      <c r="D21" s="13"/>
      <c r="E21" s="13"/>
      <c r="F21" s="20"/>
      <c r="G21" s="20"/>
      <c r="H21" s="20"/>
      <c r="I21" s="20"/>
      <c r="J21" s="20"/>
      <c r="K21" s="20"/>
      <c r="L21" s="20"/>
      <c r="M21" s="20"/>
    </row>
    <row r="22">
      <c r="A22" s="4" t="s">
        <v>66</v>
      </c>
      <c r="B22" s="10"/>
      <c r="C22" s="13"/>
      <c r="D22" s="13"/>
      <c r="E22" s="10">
        <v>4104.46</v>
      </c>
      <c r="F22" s="20"/>
      <c r="G22" s="20"/>
      <c r="H22" s="19">
        <v>4089.67</v>
      </c>
      <c r="I22" s="20"/>
      <c r="J22" s="19">
        <v>4072.82</v>
      </c>
      <c r="K22" s="20"/>
      <c r="L22" s="20"/>
      <c r="M22" s="19">
        <v>4034.64</v>
      </c>
    </row>
    <row r="23">
      <c r="A23" s="4" t="s">
        <v>67</v>
      </c>
      <c r="B23" s="13"/>
      <c r="C23" s="13"/>
      <c r="D23" s="13"/>
      <c r="E23" s="13"/>
      <c r="F23" s="20"/>
      <c r="G23" s="20"/>
      <c r="H23" s="20"/>
      <c r="I23" s="20"/>
      <c r="J23" s="20"/>
      <c r="K23" s="20"/>
      <c r="L23" s="19">
        <v>162828.07</v>
      </c>
      <c r="M23" s="19">
        <v>58821.27</v>
      </c>
    </row>
    <row r="24">
      <c r="A24" s="4" t="s">
        <v>68</v>
      </c>
      <c r="B24" s="10">
        <v>115.84</v>
      </c>
      <c r="C24" s="10">
        <v>149.52</v>
      </c>
      <c r="D24" s="10">
        <v>229.99</v>
      </c>
      <c r="E24" s="10">
        <v>311.85</v>
      </c>
      <c r="F24" s="19">
        <v>349.53</v>
      </c>
      <c r="G24" s="19">
        <v>418.61</v>
      </c>
      <c r="H24" s="19">
        <v>165.17</v>
      </c>
      <c r="I24" s="19">
        <v>356.18</v>
      </c>
      <c r="J24" s="19">
        <v>431.1</v>
      </c>
      <c r="K24" s="19">
        <v>127.27</v>
      </c>
      <c r="L24" s="19">
        <v>368.57</v>
      </c>
      <c r="M24" s="19">
        <v>493.5</v>
      </c>
    </row>
    <row r="25">
      <c r="A25" s="4" t="s">
        <v>69</v>
      </c>
      <c r="B25" s="10"/>
      <c r="C25" s="10">
        <v>5142.3</v>
      </c>
      <c r="D25" s="10">
        <v>4591.18</v>
      </c>
      <c r="E25" s="10"/>
      <c r="F25" s="19">
        <v>4948.88</v>
      </c>
      <c r="G25" s="19">
        <v>7847.33</v>
      </c>
      <c r="H25" s="19">
        <v>9290.1</v>
      </c>
      <c r="I25" s="19"/>
      <c r="J25" s="19"/>
      <c r="K25" s="19">
        <v>12061.11</v>
      </c>
      <c r="L25" s="19">
        <v>7597.07</v>
      </c>
      <c r="M25" s="19">
        <v>5220.46</v>
      </c>
    </row>
    <row r="26">
      <c r="A26" s="4" t="s">
        <v>70</v>
      </c>
      <c r="B26" s="10"/>
      <c r="C26" s="10">
        <v>12516.85</v>
      </c>
      <c r="D26" s="10">
        <v>12516.85</v>
      </c>
      <c r="E26" s="10"/>
      <c r="F26" s="19">
        <v>16019.71</v>
      </c>
      <c r="G26" s="19">
        <v>12516.85</v>
      </c>
      <c r="H26" s="19">
        <v>25033.7</v>
      </c>
      <c r="I26" s="19" t="s">
        <v>20</v>
      </c>
      <c r="J26" s="19">
        <v>12516.85</v>
      </c>
      <c r="K26" s="19">
        <v>19439.03</v>
      </c>
      <c r="L26" s="19" t="s">
        <v>20</v>
      </c>
      <c r="M26" s="19">
        <v>18277.62</v>
      </c>
    </row>
    <row r="27">
      <c r="A27" s="4" t="s">
        <v>71</v>
      </c>
      <c r="B27" s="10">
        <v>447.06</v>
      </c>
      <c r="C27" s="10">
        <v>461.0</v>
      </c>
      <c r="D27" s="10">
        <v>455.1</v>
      </c>
      <c r="E27" s="10">
        <v>466.86</v>
      </c>
      <c r="F27" s="19">
        <v>449.1</v>
      </c>
      <c r="G27" s="19">
        <v>467.05</v>
      </c>
      <c r="H27" s="19">
        <v>449.26</v>
      </c>
      <c r="I27" s="19">
        <v>462.63</v>
      </c>
      <c r="J27" s="19">
        <v>449.58</v>
      </c>
      <c r="K27" s="19">
        <v>447.58</v>
      </c>
      <c r="L27" s="19">
        <v>448.77</v>
      </c>
      <c r="M27" s="19">
        <v>450.61</v>
      </c>
    </row>
    <row r="28">
      <c r="A28" s="4" t="s">
        <v>72</v>
      </c>
      <c r="B28" s="10">
        <v>277.26</v>
      </c>
      <c r="C28" s="10">
        <v>249.16</v>
      </c>
      <c r="D28" s="10">
        <v>258.14</v>
      </c>
      <c r="E28" s="10">
        <v>264.91</v>
      </c>
      <c r="F28" s="19">
        <v>270.39</v>
      </c>
      <c r="G28" s="19">
        <v>249.02</v>
      </c>
      <c r="H28" s="19">
        <v>260.69</v>
      </c>
      <c r="I28" s="19">
        <v>250.49</v>
      </c>
      <c r="J28" s="19">
        <v>250.69</v>
      </c>
      <c r="K28" s="19">
        <v>254.24</v>
      </c>
      <c r="L28" s="19">
        <v>271.6</v>
      </c>
      <c r="M28" s="19">
        <v>275.65</v>
      </c>
    </row>
    <row r="29">
      <c r="A29" s="4" t="s">
        <v>73</v>
      </c>
      <c r="B29" s="10"/>
      <c r="C29" s="10"/>
      <c r="D29" s="10">
        <v>128.77</v>
      </c>
      <c r="E29" s="13"/>
      <c r="F29" s="19">
        <v>4601.56</v>
      </c>
      <c r="G29" s="19">
        <v>1814.78</v>
      </c>
      <c r="H29" s="19">
        <v>837.37</v>
      </c>
      <c r="I29" s="19"/>
      <c r="J29" s="19"/>
      <c r="K29" s="19"/>
      <c r="L29" s="19"/>
      <c r="M29" s="19">
        <v>502.16</v>
      </c>
    </row>
    <row r="30">
      <c r="A30" s="4" t="s">
        <v>74</v>
      </c>
      <c r="B30" s="10">
        <v>9578.08</v>
      </c>
      <c r="C30" s="10">
        <v>2160.98</v>
      </c>
      <c r="D30" s="10">
        <v>1328.06</v>
      </c>
      <c r="E30" s="10">
        <v>4475.52</v>
      </c>
      <c r="F30" s="19">
        <v>2227.99</v>
      </c>
      <c r="G30" s="19">
        <v>1740.28</v>
      </c>
      <c r="H30" s="19">
        <v>5015.32</v>
      </c>
      <c r="I30" s="19">
        <v>670.78</v>
      </c>
      <c r="J30" s="19">
        <v>1537.67</v>
      </c>
      <c r="K30" s="19">
        <v>9874.89</v>
      </c>
      <c r="L30" s="19">
        <v>803.7</v>
      </c>
      <c r="M30" s="19">
        <v>1865.14</v>
      </c>
    </row>
    <row r="31">
      <c r="A31" s="4" t="s">
        <v>75</v>
      </c>
      <c r="B31" s="13"/>
      <c r="C31" s="13"/>
      <c r="D31" s="13"/>
      <c r="E31" s="10">
        <v>195.0</v>
      </c>
      <c r="F31" s="19">
        <v>195.0</v>
      </c>
      <c r="G31" s="19"/>
      <c r="H31" s="19"/>
      <c r="I31" s="19"/>
      <c r="J31" s="19"/>
      <c r="K31" s="19"/>
      <c r="L31" s="19">
        <v>195.0</v>
      </c>
      <c r="M31" s="19"/>
    </row>
    <row r="32">
      <c r="A32" s="4" t="s">
        <v>76</v>
      </c>
      <c r="B32" s="13"/>
      <c r="C32" s="13"/>
      <c r="D32" s="10"/>
      <c r="E32" s="10">
        <v>56917.59</v>
      </c>
      <c r="F32" s="19">
        <v>18029.0</v>
      </c>
      <c r="G32" s="19"/>
      <c r="H32" s="19">
        <v>17800.56</v>
      </c>
      <c r="I32" s="19"/>
      <c r="J32" s="19">
        <v>23614.75</v>
      </c>
      <c r="K32" s="19">
        <v>15365.75</v>
      </c>
      <c r="L32" s="19"/>
      <c r="M32" s="19">
        <v>57341.6</v>
      </c>
    </row>
    <row r="33">
      <c r="A33" s="4" t="s">
        <v>77</v>
      </c>
      <c r="B33" s="10">
        <v>17261.37</v>
      </c>
      <c r="C33" s="10">
        <v>50755.57</v>
      </c>
      <c r="D33" s="10">
        <v>47073.21</v>
      </c>
      <c r="E33" s="10">
        <v>7637.43</v>
      </c>
      <c r="F33" s="19">
        <v>91113.58</v>
      </c>
      <c r="G33" s="19">
        <v>45311.67</v>
      </c>
      <c r="H33" s="19">
        <v>98145.49</v>
      </c>
      <c r="I33" s="19"/>
      <c r="J33" s="19">
        <v>74841.15</v>
      </c>
      <c r="K33" s="19">
        <v>12353.99</v>
      </c>
      <c r="L33" s="19">
        <v>28685.11</v>
      </c>
      <c r="M33" s="19">
        <v>43469.48</v>
      </c>
    </row>
    <row r="34">
      <c r="A34" s="4" t="s">
        <v>78</v>
      </c>
      <c r="B34" s="13"/>
      <c r="C34" s="13"/>
      <c r="D34" s="13"/>
      <c r="E34" s="13"/>
      <c r="F34" s="19"/>
      <c r="G34" s="19"/>
      <c r="H34" s="19"/>
      <c r="I34" s="19"/>
      <c r="J34" s="19"/>
      <c r="K34" s="19"/>
      <c r="L34" s="19"/>
      <c r="M34" s="19"/>
    </row>
    <row r="35">
      <c r="A35" s="4" t="s">
        <v>79</v>
      </c>
      <c r="B35" s="13"/>
      <c r="C35" s="10">
        <v>257.0</v>
      </c>
      <c r="D35" s="10">
        <v>104231.04</v>
      </c>
      <c r="E35" s="13"/>
      <c r="F35" s="19">
        <v>5420.0</v>
      </c>
      <c r="G35" s="19"/>
      <c r="H35" s="19"/>
      <c r="I35" s="19">
        <v>171.49</v>
      </c>
      <c r="J35" s="19">
        <v>99000.0</v>
      </c>
      <c r="K35" s="19"/>
      <c r="L35" s="19"/>
      <c r="M35" s="19">
        <v>21490.04</v>
      </c>
    </row>
    <row r="36">
      <c r="A36" s="4" t="s">
        <v>80</v>
      </c>
      <c r="B36" s="13"/>
      <c r="C36" s="10">
        <v>1430.1</v>
      </c>
      <c r="D36" s="10"/>
      <c r="E36" s="13"/>
      <c r="F36" s="20"/>
      <c r="G36" s="20"/>
      <c r="H36" s="19">
        <v>1277.0</v>
      </c>
      <c r="I36" s="19">
        <v>2053.38</v>
      </c>
      <c r="J36" s="19"/>
      <c r="K36" s="19"/>
      <c r="L36" s="19">
        <v>57941.68</v>
      </c>
      <c r="M36" s="19"/>
    </row>
    <row r="37">
      <c r="A37" s="4" t="s">
        <v>81</v>
      </c>
      <c r="B37" s="13"/>
      <c r="C37" s="13"/>
      <c r="D37" s="13"/>
      <c r="E37" s="13"/>
      <c r="F37" s="20"/>
      <c r="G37" s="20"/>
      <c r="H37" s="20"/>
      <c r="I37" s="20"/>
      <c r="J37" s="20"/>
      <c r="K37" s="20"/>
      <c r="L37" s="20"/>
      <c r="M37" s="20"/>
    </row>
    <row r="38">
      <c r="A38" s="4" t="s">
        <v>82</v>
      </c>
      <c r="B38" s="10">
        <v>100.0</v>
      </c>
      <c r="C38" s="10">
        <v>100.0</v>
      </c>
      <c r="D38" s="10"/>
      <c r="E38" s="10"/>
      <c r="F38" s="19">
        <v>3467.49</v>
      </c>
      <c r="G38" s="19">
        <v>100.0</v>
      </c>
      <c r="H38" s="19"/>
      <c r="I38" s="19"/>
      <c r="J38" s="19">
        <v>100.0</v>
      </c>
      <c r="K38" s="19">
        <v>414.46</v>
      </c>
      <c r="L38" s="19">
        <v>200.0</v>
      </c>
      <c r="M38" s="19"/>
    </row>
    <row r="39">
      <c r="A39" s="4" t="s">
        <v>83</v>
      </c>
      <c r="B39" s="13"/>
      <c r="C39" s="13"/>
      <c r="D39" s="13"/>
      <c r="E39" s="13"/>
      <c r="F39" s="20"/>
      <c r="G39" s="20"/>
      <c r="H39" s="20"/>
      <c r="I39" s="19">
        <v>4053.0</v>
      </c>
      <c r="J39" s="19"/>
      <c r="K39" s="19"/>
      <c r="L39" s="19"/>
      <c r="M39" s="19">
        <v>2298.08</v>
      </c>
    </row>
    <row r="40">
      <c r="A40" s="1" t="s">
        <v>84</v>
      </c>
      <c r="B40" s="16">
        <v>92144.46</v>
      </c>
      <c r="C40" s="16">
        <v>119366.95</v>
      </c>
      <c r="D40" s="16">
        <v>228140.74</v>
      </c>
      <c r="E40" s="16">
        <v>137563.96</v>
      </c>
      <c r="F40" s="21">
        <v>200803.24</v>
      </c>
      <c r="G40" s="21">
        <v>130462.96</v>
      </c>
      <c r="H40" s="21">
        <v>241497.06</v>
      </c>
      <c r="I40" s="21">
        <v>38759.57</v>
      </c>
      <c r="J40" s="21">
        <f t="shared" ref="J40:L40" si="1">SUM(J3:J39)</f>
        <v>265245.45</v>
      </c>
      <c r="K40" s="21">
        <f t="shared" si="1"/>
        <v>132198.44</v>
      </c>
      <c r="L40" s="21">
        <f t="shared" si="1"/>
        <v>299588.79</v>
      </c>
      <c r="M40" s="21">
        <v>293943.9</v>
      </c>
    </row>
    <row r="46">
      <c r="A46" s="1" t="s">
        <v>85</v>
      </c>
    </row>
    <row r="47">
      <c r="A47" s="2" t="s">
        <v>1</v>
      </c>
      <c r="B47" s="3" t="s">
        <v>44</v>
      </c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>
      <c r="A48" s="4" t="s">
        <v>47</v>
      </c>
      <c r="B48" s="10"/>
      <c r="C48" s="10"/>
      <c r="D48" s="12"/>
    </row>
    <row r="49">
      <c r="A49" s="4" t="s">
        <v>48</v>
      </c>
      <c r="B49" s="10"/>
      <c r="C49" s="10"/>
      <c r="D49" s="12"/>
    </row>
    <row r="50">
      <c r="A50" s="4" t="s">
        <v>49</v>
      </c>
      <c r="B50" s="10"/>
      <c r="C50" s="10"/>
      <c r="D50" s="12"/>
    </row>
    <row r="51">
      <c r="A51" s="4" t="s">
        <v>50</v>
      </c>
      <c r="B51" s="10"/>
      <c r="C51" s="10"/>
      <c r="D51" s="12"/>
    </row>
    <row r="52">
      <c r="A52" s="4" t="s">
        <v>51</v>
      </c>
      <c r="B52" s="10"/>
      <c r="C52" s="10"/>
      <c r="D52" s="12"/>
    </row>
    <row r="53">
      <c r="A53" s="4" t="s">
        <v>52</v>
      </c>
      <c r="B53" s="10"/>
      <c r="C53" s="10"/>
    </row>
    <row r="54">
      <c r="A54" s="4" t="s">
        <v>53</v>
      </c>
      <c r="B54" s="10"/>
      <c r="C54" s="10"/>
      <c r="D54" s="12"/>
    </row>
    <row r="55">
      <c r="A55" s="4" t="s">
        <v>54</v>
      </c>
      <c r="B55" s="10"/>
      <c r="C55" s="13"/>
      <c r="D55" s="12"/>
    </row>
    <row r="56">
      <c r="A56" s="4" t="s">
        <v>55</v>
      </c>
      <c r="B56" s="13"/>
      <c r="C56" s="13"/>
    </row>
    <row r="57">
      <c r="A57" s="4" t="s">
        <v>56</v>
      </c>
      <c r="B57" s="10"/>
      <c r="C57" s="10"/>
      <c r="D57" s="12"/>
    </row>
    <row r="58">
      <c r="A58" s="4" t="s">
        <v>57</v>
      </c>
      <c r="B58" s="13"/>
      <c r="C58" s="13"/>
    </row>
    <row r="59">
      <c r="A59" s="4" t="s">
        <v>58</v>
      </c>
      <c r="B59" s="10"/>
      <c r="C59" s="10"/>
      <c r="D59" s="12"/>
    </row>
    <row r="60">
      <c r="A60" s="4" t="s">
        <v>59</v>
      </c>
      <c r="B60" s="10"/>
      <c r="C60" s="13"/>
      <c r="D60" s="12"/>
    </row>
    <row r="61">
      <c r="A61" s="4" t="s">
        <v>60</v>
      </c>
      <c r="B61" s="13"/>
      <c r="C61" s="13"/>
    </row>
    <row r="62">
      <c r="A62" s="4" t="s">
        <v>61</v>
      </c>
      <c r="B62" s="10"/>
      <c r="C62" s="13"/>
      <c r="D62" s="12"/>
    </row>
    <row r="63">
      <c r="A63" s="4" t="s">
        <v>62</v>
      </c>
      <c r="B63" s="10"/>
      <c r="C63" s="13"/>
      <c r="D63" s="12"/>
    </row>
    <row r="64">
      <c r="A64" s="4" t="s">
        <v>63</v>
      </c>
      <c r="B64" s="10"/>
      <c r="C64" s="10"/>
      <c r="D64" s="12"/>
    </row>
    <row r="65">
      <c r="A65" s="4" t="s">
        <v>64</v>
      </c>
      <c r="B65" s="13"/>
      <c r="C65" s="13"/>
      <c r="D65" s="12"/>
    </row>
    <row r="66">
      <c r="A66" s="4" t="s">
        <v>65</v>
      </c>
      <c r="B66" s="13"/>
      <c r="C66" s="13"/>
    </row>
    <row r="67">
      <c r="A67" s="4" t="s">
        <v>66</v>
      </c>
      <c r="B67" s="10"/>
      <c r="C67" s="13"/>
      <c r="D67" s="12"/>
    </row>
    <row r="68">
      <c r="A68" s="4" t="s">
        <v>67</v>
      </c>
      <c r="B68" s="10"/>
      <c r="C68" s="13"/>
    </row>
    <row r="69">
      <c r="A69" s="4" t="s">
        <v>68</v>
      </c>
      <c r="B69" s="10"/>
      <c r="C69" s="10"/>
    </row>
    <row r="70">
      <c r="A70" s="4" t="s">
        <v>69</v>
      </c>
      <c r="B70" s="10"/>
      <c r="C70" s="10"/>
      <c r="D70" s="12"/>
    </row>
    <row r="71">
      <c r="A71" s="4" t="s">
        <v>70</v>
      </c>
      <c r="B71" s="10"/>
      <c r="C71" s="10"/>
      <c r="D71" s="12"/>
    </row>
    <row r="72">
      <c r="A72" s="4" t="s">
        <v>71</v>
      </c>
      <c r="B72" s="10"/>
      <c r="C72" s="10"/>
    </row>
    <row r="73">
      <c r="A73" s="4" t="s">
        <v>72</v>
      </c>
      <c r="B73" s="10"/>
      <c r="C73" s="10"/>
    </row>
    <row r="74">
      <c r="A74" s="4" t="s">
        <v>73</v>
      </c>
      <c r="B74" s="10"/>
      <c r="C74" s="10"/>
    </row>
    <row r="75">
      <c r="A75" s="4" t="s">
        <v>74</v>
      </c>
      <c r="B75" s="10"/>
      <c r="C75" s="10"/>
      <c r="D75" s="12"/>
    </row>
    <row r="76">
      <c r="A76" s="4" t="s">
        <v>75</v>
      </c>
      <c r="B76" s="13"/>
      <c r="C76" s="13"/>
    </row>
    <row r="77">
      <c r="A77" s="4" t="s">
        <v>76</v>
      </c>
      <c r="B77" s="10"/>
      <c r="C77" s="10"/>
    </row>
    <row r="78">
      <c r="A78" s="4" t="s">
        <v>77</v>
      </c>
      <c r="B78" s="10"/>
      <c r="C78" s="10"/>
      <c r="D78" s="12"/>
    </row>
    <row r="79">
      <c r="A79" s="4" t="s">
        <v>78</v>
      </c>
      <c r="B79" s="13"/>
      <c r="C79" s="13"/>
      <c r="D79" s="12"/>
    </row>
    <row r="80">
      <c r="A80" s="4" t="s">
        <v>79</v>
      </c>
      <c r="B80" s="10"/>
      <c r="C80" s="10"/>
    </row>
    <row r="81">
      <c r="A81" s="4" t="s">
        <v>80</v>
      </c>
      <c r="B81" s="10">
        <v>10000.0</v>
      </c>
      <c r="C81" s="13"/>
    </row>
    <row r="82">
      <c r="A82" s="4" t="s">
        <v>81</v>
      </c>
      <c r="B82" s="13"/>
      <c r="C82" s="13"/>
    </row>
    <row r="83">
      <c r="A83" s="4" t="s">
        <v>82</v>
      </c>
      <c r="B83" s="10"/>
      <c r="C83" s="13"/>
      <c r="D83" s="12"/>
    </row>
    <row r="84">
      <c r="A84" s="4" t="s">
        <v>83</v>
      </c>
      <c r="B84" s="13"/>
      <c r="C84" s="13"/>
    </row>
    <row r="85">
      <c r="A85" s="1" t="s">
        <v>84</v>
      </c>
      <c r="B85" s="16">
        <v>10000.0</v>
      </c>
      <c r="C85" s="22"/>
      <c r="D85" s="1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38"/>
    <col customWidth="1" min="2" max="2" width="14.25"/>
    <col customWidth="1" min="3" max="3" width="14.0"/>
    <col customWidth="1" min="4" max="4" width="14.25"/>
    <col customWidth="1" min="5" max="5" width="21.25"/>
  </cols>
  <sheetData>
    <row r="1">
      <c r="A1" s="23" t="s">
        <v>86</v>
      </c>
    </row>
    <row r="2">
      <c r="A2" s="24"/>
      <c r="B2" s="25" t="s">
        <v>87</v>
      </c>
      <c r="C2" s="25" t="s">
        <v>88</v>
      </c>
      <c r="D2" s="25" t="s">
        <v>89</v>
      </c>
      <c r="E2" s="25" t="s">
        <v>90</v>
      </c>
    </row>
    <row r="3">
      <c r="A3" s="26" t="s">
        <v>91</v>
      </c>
      <c r="B3" s="27">
        <v>718072.82</v>
      </c>
      <c r="C3" s="27">
        <v>56316.88</v>
      </c>
      <c r="D3" s="27">
        <v>92144.46</v>
      </c>
      <c r="E3" s="24">
        <f t="shared" ref="E3:E14" si="1">B3+C3-D3</f>
        <v>682245.24</v>
      </c>
    </row>
    <row r="4">
      <c r="A4" s="28" t="s">
        <v>92</v>
      </c>
      <c r="B4" s="29">
        <v>682245.24</v>
      </c>
      <c r="C4" s="30">
        <v>153941.54</v>
      </c>
      <c r="D4" s="30">
        <v>119366.95</v>
      </c>
      <c r="E4" s="24">
        <f t="shared" si="1"/>
        <v>716819.83</v>
      </c>
    </row>
    <row r="5">
      <c r="A5" s="26" t="s">
        <v>93</v>
      </c>
      <c r="B5" s="24">
        <v>716819.8300000001</v>
      </c>
      <c r="C5" s="27">
        <v>45928.0</v>
      </c>
      <c r="D5" s="27">
        <v>228140.74</v>
      </c>
      <c r="E5" s="24">
        <f t="shared" si="1"/>
        <v>534607.09</v>
      </c>
    </row>
    <row r="6">
      <c r="A6" s="28" t="s">
        <v>94</v>
      </c>
      <c r="B6" s="29">
        <v>534607.0900000001</v>
      </c>
      <c r="C6" s="30">
        <v>297959.74</v>
      </c>
      <c r="D6" s="30">
        <v>137563.96</v>
      </c>
      <c r="E6" s="24">
        <f t="shared" si="1"/>
        <v>695002.87</v>
      </c>
    </row>
    <row r="7">
      <c r="A7" s="31" t="s">
        <v>95</v>
      </c>
      <c r="B7" s="24">
        <v>695002.8700000001</v>
      </c>
      <c r="C7" s="27">
        <v>91985.61</v>
      </c>
      <c r="D7" s="27">
        <v>200803.24</v>
      </c>
      <c r="E7" s="24">
        <f t="shared" si="1"/>
        <v>586185.24</v>
      </c>
    </row>
    <row r="8">
      <c r="A8" s="28" t="s">
        <v>96</v>
      </c>
      <c r="B8" s="29">
        <v>586185.2400000001</v>
      </c>
      <c r="C8" s="30">
        <v>94632.81000000003</v>
      </c>
      <c r="D8" s="30">
        <v>130462.96</v>
      </c>
      <c r="E8" s="24">
        <f t="shared" si="1"/>
        <v>550355.09</v>
      </c>
    </row>
    <row r="9">
      <c r="A9" s="31" t="s">
        <v>97</v>
      </c>
      <c r="B9" s="24">
        <v>550355.0900000002</v>
      </c>
      <c r="C9" s="27">
        <v>573551.62</v>
      </c>
      <c r="D9" s="27">
        <v>241497.06</v>
      </c>
      <c r="E9" s="24">
        <f t="shared" si="1"/>
        <v>882409.65</v>
      </c>
    </row>
    <row r="10">
      <c r="A10" s="28" t="s">
        <v>98</v>
      </c>
      <c r="B10" s="29">
        <v>882409.6500000001</v>
      </c>
      <c r="C10" s="30">
        <v>67529.68000000001</v>
      </c>
      <c r="D10" s="30">
        <v>38759.57</v>
      </c>
      <c r="E10" s="24">
        <f t="shared" si="1"/>
        <v>911179.76</v>
      </c>
    </row>
    <row r="11">
      <c r="A11" s="31" t="s">
        <v>99</v>
      </c>
      <c r="B11" s="24">
        <v>911179.7600000002</v>
      </c>
      <c r="C11" s="27">
        <v>120138.1</v>
      </c>
      <c r="D11" s="27">
        <v>265245.44999999995</v>
      </c>
      <c r="E11" s="24">
        <f t="shared" si="1"/>
        <v>766072.41</v>
      </c>
    </row>
    <row r="12">
      <c r="A12" s="28" t="s">
        <v>100</v>
      </c>
      <c r="B12" s="29">
        <v>766072.4100000003</v>
      </c>
      <c r="C12" s="30">
        <v>316089.13</v>
      </c>
      <c r="D12" s="30">
        <v>132198.44</v>
      </c>
      <c r="E12" s="24">
        <f t="shared" si="1"/>
        <v>949963.1</v>
      </c>
    </row>
    <row r="13">
      <c r="A13" s="28" t="s">
        <v>101</v>
      </c>
      <c r="B13" s="29">
        <v>949963.1000000003</v>
      </c>
      <c r="C13" s="30">
        <v>104403.91999999998</v>
      </c>
      <c r="D13" s="30">
        <v>299588.79000000004</v>
      </c>
      <c r="E13" s="24">
        <f t="shared" si="1"/>
        <v>754778.23</v>
      </c>
    </row>
    <row r="14">
      <c r="A14" s="28" t="s">
        <v>102</v>
      </c>
      <c r="B14" s="29">
        <v>754778.2300000002</v>
      </c>
      <c r="C14" s="30">
        <v>161587.4</v>
      </c>
      <c r="D14" s="30">
        <v>293943.9</v>
      </c>
      <c r="E14" s="24">
        <f t="shared" si="1"/>
        <v>622421.73</v>
      </c>
    </row>
    <row r="15">
      <c r="A15" s="4"/>
    </row>
    <row r="21">
      <c r="F21" s="32"/>
    </row>
    <row r="22">
      <c r="A22" s="4"/>
      <c r="B22" s="33"/>
      <c r="C22" s="12"/>
      <c r="D22" s="12"/>
      <c r="E22" s="34"/>
    </row>
  </sheetData>
  <mergeCells count="1">
    <mergeCell ref="A1:E1"/>
  </mergeCells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3.63"/>
    <col customWidth="1" min="2" max="3" width="13.75"/>
    <col customWidth="1" min="4" max="4" width="11.88"/>
    <col customWidth="1" min="5" max="5" width="20.38"/>
  </cols>
  <sheetData>
    <row r="1">
      <c r="A1" s="35"/>
    </row>
    <row r="8">
      <c r="A8" s="13"/>
      <c r="B8" s="13"/>
      <c r="C8" s="13"/>
      <c r="D8" s="13"/>
      <c r="E8" s="13"/>
    </row>
    <row r="9">
      <c r="A9" s="13"/>
      <c r="B9" s="13"/>
      <c r="C9" s="13"/>
      <c r="D9" s="13"/>
      <c r="E9" s="13"/>
    </row>
    <row r="10">
      <c r="A10" s="13"/>
      <c r="B10" s="13"/>
      <c r="C10" s="13"/>
      <c r="D10" s="13"/>
      <c r="E10" s="13"/>
    </row>
    <row r="11">
      <c r="A11" s="22"/>
      <c r="B11" s="13"/>
      <c r="C11" s="13"/>
      <c r="D11" s="13"/>
      <c r="E11" s="13"/>
    </row>
    <row r="12">
      <c r="A12" s="13"/>
      <c r="B12" s="19"/>
      <c r="C12" s="19"/>
      <c r="D12" s="19"/>
      <c r="E12" s="19"/>
    </row>
    <row r="13">
      <c r="A13" s="10"/>
      <c r="B13" s="13"/>
      <c r="C13" s="10"/>
      <c r="D13" s="10"/>
      <c r="E13" s="13"/>
    </row>
    <row r="14">
      <c r="A14" s="10"/>
      <c r="B14" s="13"/>
      <c r="C14" s="10"/>
      <c r="D14" s="10"/>
      <c r="E14" s="13"/>
    </row>
    <row r="15">
      <c r="A15" s="10"/>
      <c r="B15" s="13"/>
      <c r="C15" s="10"/>
      <c r="D15" s="10"/>
      <c r="E15" s="13"/>
    </row>
    <row r="30">
      <c r="K30" s="36"/>
    </row>
  </sheetData>
  <drawing r:id="rId1"/>
</worksheet>
</file>