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noisseurs Wine" sheetId="1" r:id="rId4"/>
  </sheets>
  <definedNames/>
  <calcPr/>
  <extLst>
    <ext uri="GoogleSheetsCustomDataVersion2">
      <go:sheetsCustomData xmlns:go="http://customooxmlschemas.google.com/" r:id="rId5" roundtripDataChecksum="ltVL0qgghR0CbyN1yeQ0j1E0YfQqzcya8b8YWL0y9nU="/>
    </ext>
  </extLst>
</workbook>
</file>

<file path=xl/sharedStrings.xml><?xml version="1.0" encoding="utf-8"?>
<sst xmlns="http://schemas.openxmlformats.org/spreadsheetml/2006/main" count="2628" uniqueCount="828">
  <si>
    <r>
      <rPr>
        <rFont val="Calibri, sans-serif"/>
        <color rgb="FF980000"/>
        <sz val="21.0"/>
      </rPr>
      <t xml:space="preserve">Order Interface : </t>
    </r>
    <r>
      <rPr>
        <rFont val="Calibri, sans-serif"/>
        <color rgb="FF1155CC"/>
        <sz val="21.0"/>
        <u/>
      </rPr>
      <t>Create my Order</t>
    </r>
  </si>
  <si>
    <r>
      <rPr>
        <rFont val="Calibri, sans-serif"/>
        <color rgb="FF980000"/>
        <sz val="21.0"/>
      </rPr>
      <t xml:space="preserve">Email: </t>
    </r>
    <r>
      <rPr>
        <rFont val="Calibri, sans-serif"/>
        <color rgb="FF1155CC"/>
        <sz val="21.0"/>
        <u/>
      </rPr>
      <t>info@connoisseurswine.com</t>
    </r>
  </si>
  <si>
    <r>
      <rPr>
        <rFont val="Calibri, sans-serif"/>
        <color rgb="FF980000"/>
        <sz val="21.0"/>
      </rPr>
      <t xml:space="preserve">Phone: </t>
    </r>
    <r>
      <rPr>
        <rFont val="Calibri, sans-serif"/>
        <color rgb="FF000000"/>
        <sz val="21.0"/>
      </rPr>
      <t xml:space="preserve"> +33 6 87 47 31 12</t>
    </r>
  </si>
  <si>
    <r>
      <rPr>
        <rFont val="Calibri, sans-serif"/>
        <color rgb="FF980000"/>
        <sz val="21.0"/>
      </rPr>
      <t xml:space="preserve">WhatsApp: </t>
    </r>
    <r>
      <rPr>
        <rFont val="Calibri, sans-serif"/>
        <color rgb="FF1155CC"/>
        <sz val="21.0"/>
        <u/>
      </rPr>
      <t>https://wa.me/33687473112</t>
    </r>
  </si>
  <si>
    <r>
      <rPr>
        <rFont val="Calibri, sans-serif"/>
        <color rgb="FF980000"/>
        <sz val="21.0"/>
      </rPr>
      <t xml:space="preserve">Kakaotalk: </t>
    </r>
    <r>
      <rPr>
        <rFont val="Calibri, sans-serif"/>
        <color rgb="FF000000"/>
        <sz val="21.0"/>
      </rPr>
      <t>+33 6 87 47 31 12</t>
    </r>
  </si>
  <si>
    <t>WINE</t>
  </si>
  <si>
    <t>QUANTITY</t>
  </si>
  <si>
    <t>VINTAGE</t>
  </si>
  <si>
    <t>SIZE</t>
  </si>
  <si>
    <t>ExVAT in €</t>
  </si>
  <si>
    <t>COLOR</t>
  </si>
  <si>
    <t>LWIN7</t>
  </si>
  <si>
    <t>Allegrini, Amarone della Valpolicella</t>
  </si>
  <si>
    <t>75 cl</t>
  </si>
  <si>
    <t>Red</t>
  </si>
  <si>
    <t>LWIN1669246</t>
  </si>
  <si>
    <t>Alex Moreau, Chassagne-Montrachet Premier Cru, La Cardeuse Rouge</t>
  </si>
  <si>
    <t>LWIN1229664</t>
  </si>
  <si>
    <t>Anne Boisson, Meursault, Les Chevalieres</t>
  </si>
  <si>
    <t>White</t>
  </si>
  <si>
    <t>LWIN1143760</t>
  </si>
  <si>
    <t>Antoine Sanzay, Saumur-Champigny, Poyeux</t>
  </si>
  <si>
    <t>LWIN1674262</t>
  </si>
  <si>
    <t>Bachelet-Monnot, Maranges Premier Cru, La Fussiere Rouge</t>
  </si>
  <si>
    <t>LWIN1201929</t>
  </si>
  <si>
    <t>Benedicte &amp; Stephane Tissot, Vin Jaune Vasee, Arbois</t>
  </si>
  <si>
    <t>62,5 cl</t>
  </si>
  <si>
    <t>LWIN1433940</t>
  </si>
  <si>
    <t>Benedicte &amp; Stephane Tissot, Vin Jaune, Chateau-Chalon</t>
  </si>
  <si>
    <t>LWIN1538557</t>
  </si>
  <si>
    <t>Benoit Moreau, Saint-Aubin Premier Cru, En Remilly</t>
  </si>
  <si>
    <t>LWIN2829764</t>
  </si>
  <si>
    <t>Bernard Moreau, Chassagne-Montrachet Premier Cru, Morgeot</t>
  </si>
  <si>
    <t>LWIN1076138</t>
  </si>
  <si>
    <t>Bibi Graetz, Testamatta Rosso, Toscana</t>
  </si>
  <si>
    <t>6 x 75 cl</t>
  </si>
  <si>
    <t>LWIN1100121</t>
  </si>
  <si>
    <t>Bollinger La Grande Annee Brut</t>
  </si>
  <si>
    <t>LWIN1081789</t>
  </si>
  <si>
    <t>Bosquet des Papes, Chateauneuf-du-Pape, Cuvee Tradition</t>
  </si>
  <si>
    <t>12 x 75 cl</t>
  </si>
  <si>
    <t>LWIN1108938</t>
  </si>
  <si>
    <t>Bret Brothers, Pouilly-Fuisse, Climat La Roche</t>
  </si>
  <si>
    <t>LWIN1062728</t>
  </si>
  <si>
    <t>Caroline Morey, Beaune Premier Cru, Les Greves Blanc</t>
  </si>
  <si>
    <t>LWIN1858484</t>
  </si>
  <si>
    <t>Caroline Morey, Beaune Premier Cru, Les Greves Rouge</t>
  </si>
  <si>
    <t>LWIN1790948</t>
  </si>
  <si>
    <t>Caroline Morey, Chassagne-Montrachet Premier Cru, Cailleret</t>
  </si>
  <si>
    <t>LWIN1382310</t>
  </si>
  <si>
    <t>Caroline Morey, Chassagne-Montrachet Premier Cru, Les Champs Gain</t>
  </si>
  <si>
    <t>LWIN1233524</t>
  </si>
  <si>
    <t>Caroline Morey, Chassagne-Montrachet Premier Cru, Les Champs Gain Rouge</t>
  </si>
  <si>
    <t>LWIN1746756</t>
  </si>
  <si>
    <t>Caroline Morey, Chassagne-Montrachet Premier Cru, Les Chaumees Blanc</t>
  </si>
  <si>
    <t>LWIN1397525</t>
  </si>
  <si>
    <t>Caroline Morey, Chassagne-Montrachet Premier Cru, Les Vergers</t>
  </si>
  <si>
    <t>LWIN1753545</t>
  </si>
  <si>
    <t>Caroline Morey, Chassagne-Montrachet, Chambrees</t>
  </si>
  <si>
    <t>LWIN1858497</t>
  </si>
  <si>
    <t>Caroline Morey, Monthelie Premier Cru, Les Riottes</t>
  </si>
  <si>
    <t>150 cl</t>
  </si>
  <si>
    <t>LWIN2893565</t>
  </si>
  <si>
    <t>Chartogne-Taillet, Couarres Chateau Extra Brut</t>
  </si>
  <si>
    <t>LWIN1387184</t>
  </si>
  <si>
    <t>Chateau des Tours, Cotes du Rhone, Rouge</t>
  </si>
  <si>
    <t>LWIN1312458</t>
  </si>
  <si>
    <t>Chateau des Tours, Cotes du Rhone, Grande Reserve</t>
  </si>
  <si>
    <t>LWIN2817000</t>
  </si>
  <si>
    <t>Chateau le Puy, Emilien</t>
  </si>
  <si>
    <t>LWIN1175075</t>
  </si>
  <si>
    <t>Chateau Les Carmes Haut-Brion, Pessac-Leognan</t>
  </si>
  <si>
    <t>LWIN1007808</t>
  </si>
  <si>
    <t>Chateau Rayas, Chateauneuf-du-Pape</t>
  </si>
  <si>
    <t>LWIN1136391</t>
  </si>
  <si>
    <t>Chateau Simone, Rouge, Palette</t>
  </si>
  <si>
    <t>LWIN1230259</t>
  </si>
  <si>
    <t>Christophe Mignon ADN de Foudre Chardonnay, Champagne</t>
  </si>
  <si>
    <t>Clandestin, Boreal Brut Nature, Champagne</t>
  </si>
  <si>
    <t>LWIN3048201</t>
  </si>
  <si>
    <t>Clandestin, Les Revers Brut Nature, Champagne</t>
  </si>
  <si>
    <t>LWIN2376617</t>
  </si>
  <si>
    <t>Clandestin, Les Semblables Austral Brut Nature, Champagne</t>
  </si>
  <si>
    <t>LWIN2174079</t>
  </si>
  <si>
    <t>Clandestin, Les Semblables Boreal Brut Nature, Champagne</t>
  </si>
  <si>
    <t>LWIN2177474</t>
  </si>
  <si>
    <t>Clos Rougeard, Saumur-Champigny</t>
  </si>
  <si>
    <t>LWIN1315619</t>
  </si>
  <si>
    <t>Coursodon, Saint-Joseph, Silice Rouge</t>
  </si>
  <si>
    <t>LWIN1485196</t>
  </si>
  <si>
    <t>Domaine Arlaud, Clos de la Roche Grand Cru</t>
  </si>
  <si>
    <t>LWIN1018464</t>
  </si>
  <si>
    <t>Domaine Arnoux-Lachaux, Chambolle-Musigny</t>
  </si>
  <si>
    <t>LWIN1018695</t>
  </si>
  <si>
    <t>Domaine Arnoux-Lachaux, Echezeaux Grand Cru, Les Rouges</t>
  </si>
  <si>
    <t>LWIN1018725</t>
  </si>
  <si>
    <t>Domaine Arnoux-Lachaux, Nuits-Saint-Georges, Rouge</t>
  </si>
  <si>
    <t>LWIN1018741</t>
  </si>
  <si>
    <t>Domaine Bachey-Legros, Santenay Premier Cru, La Comme Vieilles Vignes</t>
  </si>
  <si>
    <t>LWIN2580401</t>
  </si>
  <si>
    <t>Domaine Bernard Bonin, Meursault Premier Cru, Charmes Dessus</t>
  </si>
  <si>
    <t>LWIN1462661</t>
  </si>
  <si>
    <t>Domaine Bernard Bonin, Meursault Premier Cru, Les Charmes du Milieu</t>
  </si>
  <si>
    <t>LWIN3045024</t>
  </si>
  <si>
    <t>Domaine Bernard Bonin, Meursault, Le Cromin Le Pre de Manche</t>
  </si>
  <si>
    <t>LWIN1773444</t>
  </si>
  <si>
    <t>Domaine Bernard Bonin, Puligny-Montrachet Premier Cru, La Romance</t>
  </si>
  <si>
    <t>LWIN3035218</t>
  </si>
  <si>
    <t>Domaine Bernard Gripa, Saint-Joseph, Berceau Blanc</t>
  </si>
  <si>
    <t>LWIN1113068</t>
  </si>
  <si>
    <t>Domaine Bernard Gripa, Saint-Peray, Figuieres Blanc</t>
  </si>
  <si>
    <t>LWIN1113084</t>
  </si>
  <si>
    <t>Domaine Bernard Gripa, Saint-Peray, Pins</t>
  </si>
  <si>
    <t>LWIN1113097</t>
  </si>
  <si>
    <t>Domaine Bernard Moreau, Chassagne-Montrachet Premier Cru, Clos Saint-Jean</t>
  </si>
  <si>
    <t>6 x 150 cl</t>
  </si>
  <si>
    <t>LWIN1410372</t>
  </si>
  <si>
    <t>Domaine Bernard Moreau, Chassagne-Montrachet Premier Cru, La Cardeuse Rouge</t>
  </si>
  <si>
    <t>Domaine Bernard Moreau, Chassagne-Montrachet, Vieilles Vignes Rouge</t>
  </si>
  <si>
    <t>LWIN1048296</t>
  </si>
  <si>
    <t>Domaine Bertagna, Vosne-Romanee Premier Cru, Les Beaux Monts</t>
  </si>
  <si>
    <t>LWIN1019924</t>
  </si>
  <si>
    <t>Domaine Bruno Clair, Savigny-les-Beaune Premier Cru, Les Jarrons</t>
  </si>
  <si>
    <t>LWIN1788545</t>
  </si>
  <si>
    <t>Domaine Courbis, Cornas, Les Eygats</t>
  </si>
  <si>
    <t>LWIN1110911</t>
  </si>
  <si>
    <t>Domaine de Beaurenard, Chateauneuf-du-Pape</t>
  </si>
  <si>
    <t>LWIN1108589</t>
  </si>
  <si>
    <t>Domaine de Bellevue (Jerome Bretaudeau), La Justice, VdF</t>
  </si>
  <si>
    <t>LWIN2136321</t>
  </si>
  <si>
    <t>Domaine de Bellevue (Jerome Bretaudeau), Maceration, VdF</t>
  </si>
  <si>
    <t>LWIN2279484</t>
  </si>
  <si>
    <t>Domaine de Bellevue (Jerome Bretaudeau), Muscadet, Gaia Cuvee Ovoide</t>
  </si>
  <si>
    <t>LWIN2213466</t>
  </si>
  <si>
    <t>Domaine de Bellevue (Jerome Bretaudeau), Statera, VdF</t>
  </si>
  <si>
    <t>LWIN2875888</t>
  </si>
  <si>
    <t>Domaine de la Grange des Peres, Pays d'Herault, Blanc</t>
  </si>
  <si>
    <t>LWIN1245712</t>
  </si>
  <si>
    <t>Domaine de la Janasse, Chateauneuf-du-Pape, Vieilles Vignes</t>
  </si>
  <si>
    <t>LWIN1113970</t>
  </si>
  <si>
    <t>Domaine de la Vieille Julienne, Cotes du Rhone, Clavin</t>
  </si>
  <si>
    <t>LWIN1118018</t>
  </si>
  <si>
    <t>Domaine de la Vougeraie, Bourgogne, Terres de Famille Pinot Noir</t>
  </si>
  <si>
    <t>LWIN1059328</t>
  </si>
  <si>
    <t>Domaine de la Vougeraie, Corton Grand Cru, Le Clos du Roi</t>
  </si>
  <si>
    <t>3 x 150 cl</t>
  </si>
  <si>
    <t>LWIN1059386</t>
  </si>
  <si>
    <t>Domaine de Trevallon, Blanc, Alpilles IGP</t>
  </si>
  <si>
    <t>LWIN1539785</t>
  </si>
  <si>
    <t>Domaine des Comtes Lafon, Meursault Premier Cru, Charmes</t>
  </si>
  <si>
    <t>LWIN1065976</t>
  </si>
  <si>
    <t>Domaine des Comtes Lafon, Meursault Premier Cru, Genevrieres</t>
  </si>
  <si>
    <t>LWIN1066003</t>
  </si>
  <si>
    <t>Domaine des Comtes Lafon, Meursault Premier Cru, Les Boucheres</t>
  </si>
  <si>
    <t>LWIN1244731</t>
  </si>
  <si>
    <t>Domaine des Comtes Lafon, Meursault Premier Cru, Porusots</t>
  </si>
  <si>
    <t>LWIN1244744</t>
  </si>
  <si>
    <t>Domaine des Comtes Lafon, Meursault, Clos de la Barre</t>
  </si>
  <si>
    <t>LWIN1065963</t>
  </si>
  <si>
    <t>Domaine des Comtes Lafon, Monthelie Premier Cru, Les Duresses</t>
  </si>
  <si>
    <t>LWIN1026957</t>
  </si>
  <si>
    <t>Domaine des Comtes Lafon, Volnay Premier Cru, Les Santenots du Milieu</t>
  </si>
  <si>
    <t>LWIN1027000</t>
  </si>
  <si>
    <t>Domaine des Tours, Merlot Syrah, Vaucluse</t>
  </si>
  <si>
    <t>LWIN2167222</t>
  </si>
  <si>
    <t>Domaine des Tours, Rouge, Vaucluse</t>
  </si>
  <si>
    <t>75cl</t>
  </si>
  <si>
    <t>LWIN1272703</t>
  </si>
  <si>
    <t>Domaine du Vieux Telegraphe, Clos la Roquete, Chateauneuf-du-Pape</t>
  </si>
  <si>
    <t>LWIN1313413</t>
  </si>
  <si>
    <t>Domaine Denis Mortet, Gevrey-Chambertin Premier Cru, Champeaux</t>
  </si>
  <si>
    <t>LWIN1049091</t>
  </si>
  <si>
    <t>Domaine des Heritiers Louis Jadot, Beaune Premier Cru, Clos des Couchereaux</t>
  </si>
  <si>
    <t>LWIN1037773</t>
  </si>
  <si>
    <t>Domaine Dujac, Charmes-Chambertin Grand Cru</t>
  </si>
  <si>
    <t>LWIN1030530</t>
  </si>
  <si>
    <t>Domaine Dujac, Echezeaux Grand Cru</t>
  </si>
  <si>
    <t>LWIN1030572</t>
  </si>
  <si>
    <t>Domaine Dujac, Gevrey-Chambertin Premier Cru, Aux Combottes</t>
  </si>
  <si>
    <t>LWIN1030598</t>
  </si>
  <si>
    <t>Domaine Dujac, Morey-Saint-Denis</t>
  </si>
  <si>
    <t>LWIN1765456</t>
  </si>
  <si>
    <t>Domaine Dujac, Morey-Saint-Denis, Blanc</t>
  </si>
  <si>
    <t>LWIN1067619</t>
  </si>
  <si>
    <t>Domaine Dujac, Morey-Saint-Denis Premier Cru</t>
  </si>
  <si>
    <t>LWIN1030615</t>
  </si>
  <si>
    <t>Domaine Dujac, Vosne-Romanee Premier Cru, Aux Malconsorts</t>
  </si>
  <si>
    <t>LWIN1030703</t>
  </si>
  <si>
    <t>3 x 75 cl</t>
  </si>
  <si>
    <t>Domaine Dujac, Vosne-Romanee Premier Cru, Les Beaux Monts</t>
  </si>
  <si>
    <t>LWIN1030699</t>
  </si>
  <si>
    <t>Domaine Fontaine-Gagnard, Chassagne-Montrachet Premier Cru, Les Murees</t>
  </si>
  <si>
    <t>LWIN1068560</t>
  </si>
  <si>
    <t>Domaine Francois Raveneau, Chablis Premier Cru, Butteaux</t>
  </si>
  <si>
    <t>LWIN1079201</t>
  </si>
  <si>
    <t>Domaine Francois Raveneau, Chablis Premier Cru, Foret</t>
  </si>
  <si>
    <t>LWIN1079230</t>
  </si>
  <si>
    <t>Domaine Francois Raveneau, Chablis Grand Cru, Valmur</t>
  </si>
  <si>
    <t>LWIN1079285</t>
  </si>
  <si>
    <t>Domaine Francois Raveneau, Chablis Grand Cru, Blanchot</t>
  </si>
  <si>
    <t>LWIN1079184</t>
  </si>
  <si>
    <t>Domaine Georges Mugneret Gibourg, Echezeaux Grand Cru</t>
  </si>
  <si>
    <t>LWIN1049440</t>
  </si>
  <si>
    <t>Domaine Georges Mugneret Gibourg, Nuits-Saint-Georges Premier Cru, Aux Chaignots</t>
  </si>
  <si>
    <t>LWIN1049482</t>
  </si>
  <si>
    <t>Domaine Georges Mugneret Gibourg, Ruchottes-Chambertin Grand Cru</t>
  </si>
  <si>
    <t>LWIN1049525</t>
  </si>
  <si>
    <t>Domaine Georges Mugneret Gibourg, Vosne-Romanee</t>
  </si>
  <si>
    <t>LWIN1049538</t>
  </si>
  <si>
    <t>Domaine Georges Mugneret Gibourg, Vosne-Romanee, La Colombiere</t>
  </si>
  <si>
    <t>LWIN1866573</t>
  </si>
  <si>
    <t>Domaine Gerard Julien &amp; Fils, Nuits-Saint-Georges, Aux Saints-Juliens</t>
  </si>
  <si>
    <t>LWIN1451715</t>
  </si>
  <si>
    <t>Domaine Gerard Thomas, Saint-Aubin Premier Cru, Les Murgers des Dents de Chien</t>
  </si>
  <si>
    <t>LWIN1153794</t>
  </si>
  <si>
    <t>Domaine Guiberteau, Saumur, Arboises</t>
  </si>
  <si>
    <t>LWIN1450415</t>
  </si>
  <si>
    <t>Domaine Guiberteau, Saumur, Clos Guichaux Blanc</t>
  </si>
  <si>
    <t>LWIN1380488</t>
  </si>
  <si>
    <t>Domaine Henri Boillot, Puligny-Montrachet Premier Cru, Clos de la Mouchere</t>
  </si>
  <si>
    <t>LWIN1061226</t>
  </si>
  <si>
    <t>Domaine Henri Boillot, Volnay Premier Cru, Les Caillerets</t>
  </si>
  <si>
    <t>LWIN1020838</t>
  </si>
  <si>
    <t>Domaine Jamet, Cote Rotie</t>
  </si>
  <si>
    <t>LWIN1113824</t>
  </si>
  <si>
    <t>Domaine Jamet, Cote Rotie, Cote Brune</t>
  </si>
  <si>
    <t>LWIN1113837</t>
  </si>
  <si>
    <t>Domaine Jean Grivot, Clos de Vougeot Grand Cru</t>
  </si>
  <si>
    <t>LWIN1035580</t>
  </si>
  <si>
    <t>Domaine Jean Grivot, Nuits-Saint-Georges Premier Cru, Ronciere</t>
  </si>
  <si>
    <t>LWIN1035681</t>
  </si>
  <si>
    <t>Domaine Jean Louis Chave, Hermitage, Blanc</t>
  </si>
  <si>
    <t>LWIN1134603</t>
  </si>
  <si>
    <t>Domaine Jean Louis Chave, Saint-Joseph, Clos Florentin</t>
  </si>
  <si>
    <t>LWIN1808418</t>
  </si>
  <si>
    <t>Domaine Jobard-Morey, Meursault Premier Cru, Charmes</t>
  </si>
  <si>
    <t>LWIN1445646</t>
  </si>
  <si>
    <t>Domaine La Bergerie de l'Arcade, Rouge, Languedoc</t>
  </si>
  <si>
    <t>LWIN2196725</t>
  </si>
  <si>
    <t>Domaine Labet,Vin Jaune Les Singuliers, Cotes du Jura</t>
  </si>
  <si>
    <t>LWIN1867974</t>
  </si>
  <si>
    <t>Domaines Leflaive, Macon, Verze</t>
  </si>
  <si>
    <t>LWIN1138454</t>
  </si>
  <si>
    <t>Domaine Leflaive, Meursault Premier Cru, Sous le dos d'Ane</t>
  </si>
  <si>
    <t>LWIN1073443</t>
  </si>
  <si>
    <t>Domaine Leflaive, Puligny-Montrachet Premier Cru, Les Combettes</t>
  </si>
  <si>
    <t>LWIN1073498</t>
  </si>
  <si>
    <t>Domaine Meo Camuzet, Clos de Vougeot Grand Cru, Pres le Cellier</t>
  </si>
  <si>
    <t>LWIN1142444</t>
  </si>
  <si>
    <t>Domaine Meo Camuzet, Nuits-Saint-Georges Premier Cru, Aux Boudots</t>
  </si>
  <si>
    <t>LWIN1046827</t>
  </si>
  <si>
    <t>Domaine Michel Lafarge, Beaune Premier Cru, Les Aigrots Blanc</t>
  </si>
  <si>
    <t>LWIN1132511</t>
  </si>
  <si>
    <t>Domaine Michel Lafarge, Beaune Premier Cru, Les Aigrots Rouge</t>
  </si>
  <si>
    <t>LWIN1039865</t>
  </si>
  <si>
    <t>Domaine Michel Lafarge, Bourgogne, Rouge</t>
  </si>
  <si>
    <t>LWIN1039894</t>
  </si>
  <si>
    <t>Domaine Michel Lafarge, Meursault</t>
  </si>
  <si>
    <t>LWIN1071931</t>
  </si>
  <si>
    <t>Domaine Michel Lafarge, Meursault, Vendanges Selectionees</t>
  </si>
  <si>
    <t>LWIN1071957</t>
  </si>
  <si>
    <t>Domaine Michel Lafarge, Pommard Premier Cru, Les Pezerolles</t>
  </si>
  <si>
    <t>LWIN1039924</t>
  </si>
  <si>
    <t>Domaine Michel Lafarge, Volnay</t>
  </si>
  <si>
    <t>LWIN1039937</t>
  </si>
  <si>
    <t>Domaine Michel Lafarge, Volnay Premier Cru, Clos des Chenes</t>
  </si>
  <si>
    <t>LWIN1039966</t>
  </si>
  <si>
    <t>Domaine Michel Lafarge, Volnay Premier Cru, Clos du Chateau des Ducs</t>
  </si>
  <si>
    <t>LWIN1039979</t>
  </si>
  <si>
    <t>Domaine Michel Lafarge, Volnay Premier Cru, Pitures</t>
  </si>
  <si>
    <t>LWIN1430688</t>
  </si>
  <si>
    <t>Domaine Pattes Loup, Chablis Premier Cru, Butteaux</t>
  </si>
  <si>
    <t>LWIN1272396</t>
  </si>
  <si>
    <t>Domaine Pattes Loup, Chablis, Vent d'Ange</t>
  </si>
  <si>
    <t>LWIN1272859</t>
  </si>
  <si>
    <t>Domaine Paul Pillot, Bourgogne, Chardonnay</t>
  </si>
  <si>
    <t>LWIN1077991</t>
  </si>
  <si>
    <t>Domaine Paul Pillot, Chassagne-Montrachet</t>
  </si>
  <si>
    <t>LWIN1448706</t>
  </si>
  <si>
    <t>Domaine Paul Pillot, Chassagne-Montrachet Premier Cru, Cailleret</t>
  </si>
  <si>
    <t>LWIN1078015</t>
  </si>
  <si>
    <t>Domaine Paul Pillot, Chassagne-Montrachet Premier Cru, Clos Saint-Jean Rouge</t>
  </si>
  <si>
    <t>LWIN1051276</t>
  </si>
  <si>
    <t>Domaine Paul Pillot, Chassagne-Montrachet Premier Cru, La Romanee</t>
  </si>
  <si>
    <t>LWIN1078060</t>
  </si>
  <si>
    <t>Domaine Paul Pillot, Chassagne-Montrachet Premier Cru, Les Champs Gain</t>
  </si>
  <si>
    <t>LWIN1078028</t>
  </si>
  <si>
    <t>Domaine Paul Pillot, Chassagne-Montrachet, Vieilles Vignes Rouge</t>
  </si>
  <si>
    <t>LWIN1078099</t>
  </si>
  <si>
    <t>Domaine Paul Pillot, Saint-Aubin Premier Cru, Pitangeret Blanc</t>
  </si>
  <si>
    <t>LWIN1238864</t>
  </si>
  <si>
    <t>Domaine Pillot, Mercurey Premier Cru, Sazenay</t>
  </si>
  <si>
    <t>LWIN2465562</t>
  </si>
  <si>
    <t>Domaine Rapet Pere et Fils, Cote de Beaune, Pernand Vergelesses Devant Cloux Blanc</t>
  </si>
  <si>
    <t>LWIN1606274</t>
  </si>
  <si>
    <t>Domaine Rapet Pere et Fils, Pernand-Vergelesses Premier Cru, Sous Fretille</t>
  </si>
  <si>
    <t>LWIN1217405</t>
  </si>
  <si>
    <t>Domaine Rapet Pere et Fils, Pernand-Vergelesses Premier Cru, Vergelesses</t>
  </si>
  <si>
    <t>LWIN1498352</t>
  </si>
  <si>
    <t>Domaine Rapet Pere et Fils, Pernand-Vergelesses, Les Belles Filles</t>
  </si>
  <si>
    <t>LWIN1762804</t>
  </si>
  <si>
    <t>Domaine Robert Chevillon, Nuits-Saint-Georges Premier Cru, Aux Chaignots</t>
  </si>
  <si>
    <t>LWIN1025178</t>
  </si>
  <si>
    <t>Domaine Robert Chevillon, Nuits-Saint-Georges Premier Cru, Les Perrieres</t>
  </si>
  <si>
    <t>LWIN1025194</t>
  </si>
  <si>
    <t>Domaine Robert Chevillon, Nuits-Saint-Georges Premier Cru, Les Vaucrains</t>
  </si>
  <si>
    <t>LWIN1025240</t>
  </si>
  <si>
    <t>Domaine Rossignol-Trapet, Chapelle-Chambertin Grand Cru</t>
  </si>
  <si>
    <t>LWIN1055883</t>
  </si>
  <si>
    <t>Domaine Rossignol-Trapet, Gevrey-Chambertin, Vieilles Vignes</t>
  </si>
  <si>
    <t>LWIN1055968</t>
  </si>
  <si>
    <t>Domaine Simon Colin, Maranges Premier Cru, La Fussiere</t>
  </si>
  <si>
    <t>LWIN2838586</t>
  </si>
  <si>
    <t>Domaine Taupenot-Merme, Saint-Romain, Blanc</t>
  </si>
  <si>
    <t>LWIN1080551</t>
  </si>
  <si>
    <t>Domaine Trapet Pere et Fils, Latricieres-Chambertin Grand Cru</t>
  </si>
  <si>
    <t>LWIN1058666</t>
  </si>
  <si>
    <t>Domaine Vacheron, Sancerre, Les Romains</t>
  </si>
  <si>
    <t>LWIN1141489</t>
  </si>
  <si>
    <t>Edmond Vatan, Sancerre, Clos Neore</t>
  </si>
  <si>
    <t>LWIN1313703</t>
  </si>
  <si>
    <t>Emmanuel Rouget, Savigny-les-Beaune Premier Cru, Les Lavieres</t>
  </si>
  <si>
    <t>LWIN2173489</t>
  </si>
  <si>
    <t>Emmanuel Rouget, Savigny-les-Beaune, Rouge</t>
  </si>
  <si>
    <t>LWIN1056675</t>
  </si>
  <si>
    <t>Etienne Sauzet, Chassagne-Montrachet, Les Encegnieres</t>
  </si>
  <si>
    <t>LWIN1124581</t>
  </si>
  <si>
    <t>Etienne Sauzet, Puligny-Montrachet Premier Cru, Les Combettes</t>
  </si>
  <si>
    <t>LWIN1080261</t>
  </si>
  <si>
    <t>Etienne Sauzet, Puligny-Montrachet Premier Cru, Sous le Puits</t>
  </si>
  <si>
    <t>LWIN3025327</t>
  </si>
  <si>
    <t>Famille Perrin, Chateauneuf-du-Pape, Les Sinards Rouge</t>
  </si>
  <si>
    <t>LWIN1115336</t>
  </si>
  <si>
    <t>Fattoria Felsina, Chianti Classico, Riserva Rancia</t>
  </si>
  <si>
    <t>LWIN1751378</t>
  </si>
  <si>
    <t>Fleur de Miraval, Exclusivement Rose ER2, Champagne</t>
  </si>
  <si>
    <t>NV</t>
  </si>
  <si>
    <t>Rosé</t>
  </si>
  <si>
    <t>LWIN2145130</t>
  </si>
  <si>
    <t>Francis Boulard, Petraea III - MMXII-MMXIII-MMXIV, Champagne</t>
  </si>
  <si>
    <t>LWIN2825649</t>
  </si>
  <si>
    <t>Francis Boulard, Rachais Brut Nature</t>
  </si>
  <si>
    <t>LWIN1594878</t>
  </si>
  <si>
    <t>Francois Carillon, Cap au Sud Chardonnay, VdF</t>
  </si>
  <si>
    <t>LWIN2641632</t>
  </si>
  <si>
    <t>Francois Carillon, Chassagne-Montrachet Premier Cru, Les Macherelles Blanc</t>
  </si>
  <si>
    <t>LWIN1315358</t>
  </si>
  <si>
    <t>Francois Mikulski, Meursault, Les Meix Chavaux</t>
  </si>
  <si>
    <t>LWIN1568741</t>
  </si>
  <si>
    <t>Francois Mikulski, Meursault Premier Cru, Charmes</t>
  </si>
  <si>
    <t>LWIN1075652</t>
  </si>
  <si>
    <t>Francois Mikulski, Meursault Premier Cru, Genevrieres</t>
  </si>
  <si>
    <t>LWIN1075665</t>
  </si>
  <si>
    <t>Francoise Bedel, Comme Autrefois</t>
  </si>
  <si>
    <t>LWIN1357046</t>
  </si>
  <si>
    <t>Francoise Bedel, Entre Ciel &amp; Terre</t>
  </si>
  <si>
    <t>LWIN1322772</t>
  </si>
  <si>
    <t>Francoise Bedel, Jouvence, Champagne</t>
  </si>
  <si>
    <t>LWIN2516772</t>
  </si>
  <si>
    <t>Francoise Bedel, L'Ame de la Terre Millesime</t>
  </si>
  <si>
    <t>LWIN1322785</t>
  </si>
  <si>
    <t>Francoise Bedel, Origin'elle</t>
  </si>
  <si>
    <t>LWIN1322798</t>
  </si>
  <si>
    <t>Gangloff, Condrieu</t>
  </si>
  <si>
    <t>LWIN1112377</t>
  </si>
  <si>
    <t>Gangloff, Cote Rotie, Barbarine</t>
  </si>
  <si>
    <t>LWIN1112393</t>
  </si>
  <si>
    <t>Gangloff, Cote Rotie, Sereine Noire</t>
  </si>
  <si>
    <t>LWIN1112407</t>
  </si>
  <si>
    <t>Geantet-Pansiot, Gevrey-Chambertin, Vieilles Vignes</t>
  </si>
  <si>
    <t>LWIN1033182</t>
  </si>
  <si>
    <t>Georges Noellat, Gevrey-Chambertin, Aux Echezeaux</t>
  </si>
  <si>
    <t>LWIN1550199</t>
  </si>
  <si>
    <t>Georges Noellat, Nuits-Saint-Georges</t>
  </si>
  <si>
    <t>LWIN1269169</t>
  </si>
  <si>
    <t>Gerard Mugneret, Echezeaux Grand Cru</t>
  </si>
  <si>
    <t>LWIN1247804</t>
  </si>
  <si>
    <t>Gerard Mugneret, Nuits-Saint-Georges Premier Cru, Aux Cras</t>
  </si>
  <si>
    <t>LWIN1830039</t>
  </si>
  <si>
    <t>Giulia Negri, Barolo, Tartufaia</t>
  </si>
  <si>
    <t>LWIN1441693</t>
  </si>
  <si>
    <t>Gramenon, Cotes du Rhone, Sagesse</t>
  </si>
  <si>
    <t>LWIN1112869</t>
  </si>
  <si>
    <t>Guidalberto, Tenuta San Guido, Toscana</t>
  </si>
  <si>
    <t>LWIN1104653</t>
  </si>
  <si>
    <t>Harmand-Geoffroy, Gevrey-Chambertin Premier Cru, Bossiere</t>
  </si>
  <si>
    <t>LWIN1182633</t>
  </si>
  <si>
    <t>Harmand-Geoffroy, Gevrey-Chambertin Premier Cru, Lavaut Saint-Jacques</t>
  </si>
  <si>
    <t>LWIN1036965</t>
  </si>
  <si>
    <t>Harmand-Geoffroy, Mazis-Chambertin Grand Cru</t>
  </si>
  <si>
    <t>LWIN1037005</t>
  </si>
  <si>
    <t>Henri Boillot, Clos de Vougeot Grand Cru</t>
  </si>
  <si>
    <t>LWIN1020694</t>
  </si>
  <si>
    <t>Henri Boillot, Corton-Charlemagne Grand Cru</t>
  </si>
  <si>
    <t>LWIN1061066</t>
  </si>
  <si>
    <t>Henri Germain, Beaune Premier Cru, Les Bressandes Rouge</t>
  </si>
  <si>
    <t>LWIN1033342</t>
  </si>
  <si>
    <t>Henri Germain, Bourgogne Aligote</t>
  </si>
  <si>
    <t>LWIN2044257</t>
  </si>
  <si>
    <t>Henri Germain, Meursault, Blanc</t>
  </si>
  <si>
    <t>LWIN1069075</t>
  </si>
  <si>
    <t>Henri Germain, Meursault Premier Cru, Charmes</t>
  </si>
  <si>
    <t>LWIN1069088</t>
  </si>
  <si>
    <t>Henri Germain, Meursault Premier Cru, Porusot</t>
  </si>
  <si>
    <t>LWIN1404519</t>
  </si>
  <si>
    <t>Henri Germain, Meursault, Le Limozin</t>
  </si>
  <si>
    <t>LWIN1196694</t>
  </si>
  <si>
    <t>Henri Germain, Meursault, Les Chevalieres</t>
  </si>
  <si>
    <t>LWIN1069091</t>
  </si>
  <si>
    <t>Hubert Lamy, Puligny-Montrachet, Les Tremblots Vieilles Vignes</t>
  </si>
  <si>
    <t>LWIN1335967</t>
  </si>
  <si>
    <t>Hubert Lamy, Saint-Aubin Premier Cru, Clos de la Chateniere Blanc</t>
  </si>
  <si>
    <t>LWIN1072097</t>
  </si>
  <si>
    <t>Hubert Lamy, Saint-Aubin Premier Cru, Derriere Chez Edouard Blanc</t>
  </si>
  <si>
    <t>LWIN1072114</t>
  </si>
  <si>
    <t>Hubert Lamy, Saint-Aubin Premier Cru, En Remilly Blanc</t>
  </si>
  <si>
    <t>LWIN1072130</t>
  </si>
  <si>
    <t>Hubert Lamy, Saint-Aubin Premier Cru, La Chateniere Vieilles Vignes</t>
  </si>
  <si>
    <t>LWIN1829271</t>
  </si>
  <si>
    <t>Hubert Lignier, Chambolle-Musigny Premier Cru, Les Baudes</t>
  </si>
  <si>
    <t>LWIN1045237</t>
  </si>
  <si>
    <t>Hubert Lignier, Chambolle-Musigny, Les Bussieres</t>
  </si>
  <si>
    <t>LWIN1543036</t>
  </si>
  <si>
    <t>Hubert Lignier, Charmes-Chambertin Grand Cru</t>
  </si>
  <si>
    <t>LWIN1045253</t>
  </si>
  <si>
    <t>Hubert Lignier, Morey-Saint-Denis Premier Cru, Vieilles Vignes</t>
  </si>
  <si>
    <t>LWIN1045338</t>
  </si>
  <si>
    <t>Isole e Olena, Chianti Classico</t>
  </si>
  <si>
    <t>LWIN1100411</t>
  </si>
  <si>
    <t>Jacques Puffeney, Vin Jaune, Arbois</t>
  </si>
  <si>
    <t>62cl</t>
  </si>
  <si>
    <t>LWIN1970625</t>
  </si>
  <si>
    <t>Jacques Selosse, Initial Blanc de Blancs Grand Cru</t>
  </si>
  <si>
    <t>LWIN1082311</t>
  </si>
  <si>
    <t>Jacques Selosse, Rose Brut NV</t>
  </si>
  <si>
    <t>LWIN1082324</t>
  </si>
  <si>
    <t>Jacques Selosse, Version Originale V.O. Blanc de Blancs Extra Brut NV Grand Cru</t>
  </si>
  <si>
    <t>LWIN1147973</t>
  </si>
  <si>
    <t>Jacques-Frederic Mugnier, Chambolle-Musigny</t>
  </si>
  <si>
    <t>LWIN1049639</t>
  </si>
  <si>
    <t>Jacques-Frederic Mugnier, Chambolle-Musigny Premier Cru, Les Fuees</t>
  </si>
  <si>
    <t>LWIN1049655</t>
  </si>
  <si>
    <t>Jean Chartron, Chevalier-Montrachet Grand Cru, Clos des Chevaliers</t>
  </si>
  <si>
    <t>LWIN1232253</t>
  </si>
  <si>
    <t>Jean Chartron, Puligny-Montrachet Premier Cru, Clos du Cailleret</t>
  </si>
  <si>
    <t>LWIN1063897</t>
  </si>
  <si>
    <t>Jean Foillard, Morgon, Corcelette Cuvee Corcelette</t>
  </si>
  <si>
    <t>LWIN1250204</t>
  </si>
  <si>
    <t>Jean-Claude Ramonet, Batard-Montrachet Grand Cru</t>
  </si>
  <si>
    <t>LWIN1078927</t>
  </si>
  <si>
    <t>Jean-Claude Bachelet, Bourgogne Aligote</t>
  </si>
  <si>
    <t>LWIN1761852</t>
  </si>
  <si>
    <t>Jean-Claude Bachelet, Bourgogne, Chardonnay</t>
  </si>
  <si>
    <t>LWIN1974418</t>
  </si>
  <si>
    <t>Jean-Claude Bachelet, Chassagne-Montrachet, Le Concis du Champs</t>
  </si>
  <si>
    <t>LWIN2898847</t>
  </si>
  <si>
    <t>Jean-Claude Bachelet, Chassagne-Montrachet Premier Cru, La Boudriotte Blanc</t>
  </si>
  <si>
    <t>LWIN1125878</t>
  </si>
  <si>
    <t>LWIN1131657</t>
  </si>
  <si>
    <t>Jean-Claude Bachelet, Chassagne-Montrachet Premier Cru, La Boudriotte Rouge</t>
  </si>
  <si>
    <t>LWIN1019328</t>
  </si>
  <si>
    <t>Jean-Claude Bachelet, Chassagne-Montrachet Premier Cru, Les Macherelles Blanc</t>
  </si>
  <si>
    <t>LWIN1231676</t>
  </si>
  <si>
    <t>Jean-Claude Bachelet, Chassagne-Montrachet, Septem Terrae</t>
  </si>
  <si>
    <t>LWIN3071890</t>
  </si>
  <si>
    <t>Jean-Claude Bachelet, Chassagne-Montrachet, Les Encegnieres</t>
  </si>
  <si>
    <t>LWIN1764000</t>
  </si>
  <si>
    <t>Jean-Claude Bachelet, Puligny-Montrachet Premier Cru, Sous le Puits</t>
  </si>
  <si>
    <t>LWIN1171497</t>
  </si>
  <si>
    <t>Jean-Claude Bachelet, Puligny-Montrachet, Les Aubues</t>
  </si>
  <si>
    <t>LWIN1171484</t>
  </si>
  <si>
    <t>Jean-Claude Bachelet, Saint-Aubin Premier Cru, En Montceau</t>
  </si>
  <si>
    <t>LWIN2556033</t>
  </si>
  <si>
    <t>Jean-Claude Bachelet, Saint-Aubin Premier Cru, En Remilly Blanc</t>
  </si>
  <si>
    <t>LWIN1244672</t>
  </si>
  <si>
    <t>Jean-Claude Bachelet, Saint-Aubin Premier Cru, Le Charmois Blanc</t>
  </si>
  <si>
    <t>LWIN1325366</t>
  </si>
  <si>
    <t xml:space="preserve"> </t>
  </si>
  <si>
    <t>Jean-Claude Bachelet, Saint-Aubin Premier Cru, Les Champlots</t>
  </si>
  <si>
    <t>LWIN1244249</t>
  </si>
  <si>
    <t>Jean-Claude Bachelet, Saint-Aubin Premier Cru, Les Combes au Sud</t>
  </si>
  <si>
    <t>LWIN1521175</t>
  </si>
  <si>
    <t>Jean-Claude Bachelet, Saint-Aubin Premier Cru, Les Frionnes</t>
  </si>
  <si>
    <t>LWIN2516798</t>
  </si>
  <si>
    <t>Jean-Claude Bachelet, Saint-Aubin Premier Cru, Les Murgers des Dents de Chien</t>
  </si>
  <si>
    <t>LWIN1171501</t>
  </si>
  <si>
    <t>Jean-Claude Ramonet, Chassagne-Montrachet Premier Cru, La Boudriotte Rouge</t>
  </si>
  <si>
    <t>LWIN2442659</t>
  </si>
  <si>
    <t>Jean-Claude Ramonet, Chassagne-Montrachet Premier Cru, Clos de la Boudriotte Rouge</t>
  </si>
  <si>
    <t>Jean-Claude Ramonet, Chassagne-Montrachet Premier Cru, Clos du Cailleret</t>
  </si>
  <si>
    <t>LWIN1692880</t>
  </si>
  <si>
    <t>Jean-Claude Ramonet, Chassagne-Montrachet Premier Cru, Les Ruchottes</t>
  </si>
  <si>
    <t>LWIN1079009</t>
  </si>
  <si>
    <t>Jean-Claude Ramonet, Chassagne-Montrachet Premier Cru, Morgeot</t>
  </si>
  <si>
    <t>LWIN1688265</t>
  </si>
  <si>
    <t>Jean-Claude Ramonet, Chassagne-Montrachet, Blanc</t>
  </si>
  <si>
    <t>LWIN1078969</t>
  </si>
  <si>
    <t>Jean-Claude Ramonet, Chassagne-Montrachet, Rouge</t>
  </si>
  <si>
    <t>LWIN1053964</t>
  </si>
  <si>
    <t>Jean-Claude Ramonet, Puligny-Montrachet Premier Cru, Champ Canet</t>
  </si>
  <si>
    <t>LWIN1079096</t>
  </si>
  <si>
    <t>Jean-Claude Ramonet, Puligny-Montrachet, Les Enseigneres</t>
  </si>
  <si>
    <t>LWIN1079100</t>
  </si>
  <si>
    <t>Jean-Claude Ramonet, Saint-Aubin Premier Cru, En Remilly Blanc</t>
  </si>
  <si>
    <t>LWIN1410428</t>
  </si>
  <si>
    <t>Jean-Claude Ramonet, Saint-Aubin Premier Cru, Les Murgers des Dents de Chien</t>
  </si>
  <si>
    <t>LWIN1410415</t>
  </si>
  <si>
    <t>Jean-Francois Ganevat, La Combe Rotalier Nature Non Dose, Cremant du Jura</t>
  </si>
  <si>
    <t>LWIN1581436</t>
  </si>
  <si>
    <t>Jean-Francois Ganevat, Les Chalasses Vieilles Vignes Rouge, Cotes du Jura</t>
  </si>
  <si>
    <t>LWIN2185387</t>
  </si>
  <si>
    <t>Jean-Francois Ganevat, Les Grands Teppes Rouge, Cotes du Jura</t>
  </si>
  <si>
    <t>LWIN2066147</t>
  </si>
  <si>
    <t>Jean-Francois Ganevat, Les Grands Teppes Vieilles Vignes, Cotes du Jura</t>
  </si>
  <si>
    <t>LWIN1410734</t>
  </si>
  <si>
    <t>Jean-Francois Ganevat, Les Survivants, Cotes du Jura</t>
  </si>
  <si>
    <t>LWIN2049294</t>
  </si>
  <si>
    <t>Jean-Francois Ganevat, Les Vignes de mon Pere, Cotes du Jura</t>
  </si>
  <si>
    <t>LWIN1420579</t>
  </si>
  <si>
    <t>Jean-Francois Ganevat, Vin Jaune, Cotes du Jura</t>
  </si>
  <si>
    <t>LWIN1453285</t>
  </si>
  <si>
    <t>Jean-Michel Gerin, Cote Rotie, La Landonne</t>
  </si>
  <si>
    <t>LWIN1112670</t>
  </si>
  <si>
    <t>Jean-Michel Gerin, Cote Rotie, La Vialliere</t>
  </si>
  <si>
    <t>LWIN1157747</t>
  </si>
  <si>
    <t>Jean-Paul &amp; Benoit Droin, Chablis Grand Cru, Grenouilles</t>
  </si>
  <si>
    <t>LWIN1067068</t>
  </si>
  <si>
    <t>Jean-Paul &amp; Benoit Droin, Chablis Grand Cru, Hommage a Louis</t>
  </si>
  <si>
    <t>LWIN1067039</t>
  </si>
  <si>
    <t>Jean-Paul &amp; Benoit Droin, Chablis Grand Cru, Vaudesir</t>
  </si>
  <si>
    <t>LWIN1067130</t>
  </si>
  <si>
    <t>Jean-Paul &amp; Benoit Droin, Chablis Premier Cru, Montmains</t>
  </si>
  <si>
    <t>LWIN1067097</t>
  </si>
  <si>
    <t>Jean-Paul &amp; Benoit Droin, Chablis Premier Cru, Vaillons</t>
  </si>
  <si>
    <t>LWIN1067101</t>
  </si>
  <si>
    <t>Jean-Paul &amp; Benoit Droin, Chablis Premier Cru, Vosgros</t>
  </si>
  <si>
    <t>LWIN1067143</t>
  </si>
  <si>
    <t>Joseph Colin, Chassagne-Montrachet Premier Cru, Cailleret</t>
  </si>
  <si>
    <t>LWIN1768750</t>
  </si>
  <si>
    <t>Joseph Colin, Chassagne-Montrachet Premier Cru, Les Chenevottes</t>
  </si>
  <si>
    <t>LWIN1774584</t>
  </si>
  <si>
    <t>Joseph Colin, Chassagne-Montrachet Premier Cru, Vide Bourse</t>
  </si>
  <si>
    <t>LWIN1768763</t>
  </si>
  <si>
    <t>Joseph Colin, Puligny-Montrachet, Le Trezin</t>
  </si>
  <si>
    <t>LWIN1768691</t>
  </si>
  <si>
    <t>Joseph Colin, Saint-Aubin Premier Cru, La Chateniere</t>
  </si>
  <si>
    <t>LWIN1768734</t>
  </si>
  <si>
    <t>Joseph Colin, Saint-Aubin Premier Cru, Les Champlots Blanc</t>
  </si>
  <si>
    <t>LWIN2765907</t>
  </si>
  <si>
    <t>Joseph Colin, Saint-Aubin Premier Cru, Les Combes</t>
  </si>
  <si>
    <t>LWIN1790964</t>
  </si>
  <si>
    <t>Joseph Colin, Saint-Aubin Premier Cru, Sur le Sentier du Clou</t>
  </si>
  <si>
    <t>LWIN1790993</t>
  </si>
  <si>
    <t>Jules Desjourneys, Beaujolais-Villages, Blanc</t>
  </si>
  <si>
    <t>LWIN1839032</t>
  </si>
  <si>
    <t>Jules Desjourneys, Chenas, Jugement Dernier</t>
  </si>
  <si>
    <t>LWIN1848144</t>
  </si>
  <si>
    <t>Jules Desjourneys, Fleurie, La Chapelle des Bois</t>
  </si>
  <si>
    <t>LWIN1602289</t>
  </si>
  <si>
    <t>Jules Desjourneys, Macon, Prisse En Chailloux</t>
  </si>
  <si>
    <t>LWIN2025502</t>
  </si>
  <si>
    <t>Jules Desjourneys, Morgon</t>
  </si>
  <si>
    <t>LWIN2176422</t>
  </si>
  <si>
    <t>Jules Desjourneys, Moulin-a-Vent, Michelons</t>
  </si>
  <si>
    <t>LWIN1602292</t>
  </si>
  <si>
    <t>Jules Desjourneys, Moulin-a-Vent</t>
  </si>
  <si>
    <t>LWIN1524378</t>
  </si>
  <si>
    <t>Jules Desjourneys, Pouilly-Fuisse, Les Vignes Blanches</t>
  </si>
  <si>
    <t>LWIN1839090</t>
  </si>
  <si>
    <t>Jules Desjourneys, Pouilly-Loche</t>
  </si>
  <si>
    <t>LWIN1772681</t>
  </si>
  <si>
    <t>Klein Constantia, Vin De Constance, Constantia</t>
  </si>
  <si>
    <t>6 x 50 cl</t>
  </si>
  <si>
    <t>LWIN1118542</t>
  </si>
  <si>
    <t>50 cl</t>
  </si>
  <si>
    <t>La Rogerie, Lieux de Vie Blanc de Blancs Grand Cru, Avize</t>
  </si>
  <si>
    <t>LWIN2546793</t>
  </si>
  <si>
    <t>Les Heritiers du Comte Lafon, Macon, Milly-Lamartine</t>
  </si>
  <si>
    <t>LWIN1175134</t>
  </si>
  <si>
    <t>Les Horees, Bourgogne Aligote, En Coulezain</t>
  </si>
  <si>
    <t>LWIN2136305</t>
  </si>
  <si>
    <t>Les Horees, Cote de Beaune, Les Monsnieres</t>
  </si>
  <si>
    <t>LWIN3074817</t>
  </si>
  <si>
    <t>Les Horees, Coteaux Bourguignons, Mon Poulain</t>
  </si>
  <si>
    <t>LWIN2021214</t>
  </si>
  <si>
    <t>Les Horees, Pernand-Vergelesses Premier Cru, Les Fichots</t>
  </si>
  <si>
    <t>LWIN2376792</t>
  </si>
  <si>
    <t>Les Tours, Grenache Blanc</t>
  </si>
  <si>
    <t>LWIN1273074</t>
  </si>
  <si>
    <t>Lignier-Michelot, Chambolle-Musigny Premier Cru, Jules</t>
  </si>
  <si>
    <t>LWIN1150953</t>
  </si>
  <si>
    <t>Lignier-Michelot, Chambolle-Musigny, Vieilles Vignes</t>
  </si>
  <si>
    <t>LWIN1273250</t>
  </si>
  <si>
    <t>Lignier-Michelot, Clos de la Roche Grand Cru</t>
  </si>
  <si>
    <t>LWIN1124174</t>
  </si>
  <si>
    <t>Lignier-Michelot, Fixin Premier Cru, Arvelets</t>
  </si>
  <si>
    <t>LWIN1549940</t>
  </si>
  <si>
    <t>Lignier-Michelot, Morey-Saint-Denis Premier Cru, Aux Charmes</t>
  </si>
  <si>
    <t>LWIN1124187</t>
  </si>
  <si>
    <t>Lignier-Michelot, Morey-Saint-Denis Premier Cru, Les Faconnieres</t>
  </si>
  <si>
    <t>LWIN1124190</t>
  </si>
  <si>
    <t>Lignier-Michelot, Morey-Saint-Denis, En la Rue de Vergy Rouge</t>
  </si>
  <si>
    <t>LWIN1045400</t>
  </si>
  <si>
    <t>Louis Michel, Chablis Grand Cru, Grenouilles</t>
  </si>
  <si>
    <t>LWIN1075346</t>
  </si>
  <si>
    <t>Louis Michel, Chablis Grand Cru, Les Clos</t>
  </si>
  <si>
    <t>LWIN1075317</t>
  </si>
  <si>
    <t>Louis Michel, Chablis Grand Cru, Vaudesir</t>
  </si>
  <si>
    <t>LWIN1075388</t>
  </si>
  <si>
    <t>Louis Michel, Chablis Premier Cru, Butteaux Vieilles Vignes</t>
  </si>
  <si>
    <t>LWIN1364112</t>
  </si>
  <si>
    <t>Louis Michel, Chablis Premier Cru, Montee de Tonnerre</t>
  </si>
  <si>
    <t>LWIN1075359</t>
  </si>
  <si>
    <t>Lucien Aviet &amp; Fils, Arbois, Caveau de Bacchus Cuvee de la Confrerie Vin Jaune</t>
  </si>
  <si>
    <t>LWIN2169415</t>
  </si>
  <si>
    <t>Maison Glandien, L'Ouverture Rouge, VdF</t>
  </si>
  <si>
    <t>LWIN2697004</t>
  </si>
  <si>
    <t>Maison Glandien, La Cruci, Blanc VdF</t>
  </si>
  <si>
    <t>LWIN3083509</t>
  </si>
  <si>
    <t>Maison Glandien, La Cruci, VdF</t>
  </si>
  <si>
    <t>LWIN3011089</t>
  </si>
  <si>
    <t>Maison Glandien, Les Ecully, VdF</t>
  </si>
  <si>
    <t>LWIN2798945</t>
  </si>
  <si>
    <t>Marc Colin et Fils, Chassagne-Montrachet</t>
  </si>
  <si>
    <t>LWIN1065149</t>
  </si>
  <si>
    <t>Marc Colin et Fils, Chassagne-Montrachet, Margot</t>
  </si>
  <si>
    <t>LWIN1572962</t>
  </si>
  <si>
    <t>Marc Colin et Fils, Chassagne-Montrachet Premier Cru, Cailleret</t>
  </si>
  <si>
    <t>LWIN1065152</t>
  </si>
  <si>
    <t>Marc Colin et Fils, Puligny-Montrachet, Le Trezin</t>
  </si>
  <si>
    <t>LWIN1065400</t>
  </si>
  <si>
    <t>Marc Colin et Fils, Saint-Aubin Premier Cru, En Montceau</t>
  </si>
  <si>
    <t>LWIN1149919</t>
  </si>
  <si>
    <t>Marc Colin et Fils, Saint-Aubin Premier Cru, En Remilly</t>
  </si>
  <si>
    <t>LWIN1065497</t>
  </si>
  <si>
    <t>Marchesi Frescobaldi, Brunello di Montalcino, Castelgiocondo Brunello Montalcino</t>
  </si>
  <si>
    <t>LWIN1751541</t>
  </si>
  <si>
    <t>Maxime Cheurlin Noellat, Bonnes Mares Grand Cru</t>
  </si>
  <si>
    <t>LWIN2235271</t>
  </si>
  <si>
    <t>Maxime Cheurlin Noellat, Bourgogne, Hautes Cotes de Nuits Rouge</t>
  </si>
  <si>
    <t>LWIN1503108</t>
  </si>
  <si>
    <t>Maxime Cheurlin Noellat, Chambolle-Musigny</t>
  </si>
  <si>
    <t>LWIN1922321</t>
  </si>
  <si>
    <t>Maxime Cheurlin Noellat, Clos de Vougeot Grand Cru</t>
  </si>
  <si>
    <t>LWIN1860597</t>
  </si>
  <si>
    <t>Maxime Cheurlin Noellat, Cotes de Nuits</t>
  </si>
  <si>
    <t>LWIN1859986</t>
  </si>
  <si>
    <t>Maxime Cheurlin Noellat, Gevrey-Chambertin, En Champs</t>
  </si>
  <si>
    <t>LWIN1503111</t>
  </si>
  <si>
    <t>Maxime Cheurlin Noellat, Morey-Saint-Denis</t>
  </si>
  <si>
    <t>LWIN2711092</t>
  </si>
  <si>
    <t>Maxime Cheurlin Noellat, Morey-Saint-Denis Premier Cru, Monts Luisants</t>
  </si>
  <si>
    <t>LWIN2123833</t>
  </si>
  <si>
    <t>Maxime Cheurlin Noellat, Nuits-Saint-Georges Premier Cru, Les Damodes</t>
  </si>
  <si>
    <t>LWIN2233293</t>
  </si>
  <si>
    <t>Maxime Cheurlin Noellat, Nuits-Saint-Georges Premier Cru, Les Vaucrains</t>
  </si>
  <si>
    <t>LWIN2845779</t>
  </si>
  <si>
    <t>Meo Camuzet Frere et Soeurs, Fixin</t>
  </si>
  <si>
    <t>LWIN1637478</t>
  </si>
  <si>
    <t>Meo Camuzet Frere et Soeurs, Nuits-Saint-Georges Premier Cru</t>
  </si>
  <si>
    <t>LWIN1585678</t>
  </si>
  <si>
    <t>Meo Camuzet Frere et Soeurs, Nuits-Saint-Georges Premier Cru, Aux Argillas</t>
  </si>
  <si>
    <t>LWIN1046801</t>
  </si>
  <si>
    <t>Michel Bouzereau, Meursault Premier Cru, Charmes</t>
  </si>
  <si>
    <t>LWIN1062382</t>
  </si>
  <si>
    <t>Michel Bouzereau, Puligny-Montrachet Premier Cru, Champ Gain</t>
  </si>
  <si>
    <t>LWIN1062483</t>
  </si>
  <si>
    <t>Michele et Patrice Rion, Chambolle-Musigny Premier Cru, Les Charmes</t>
  </si>
  <si>
    <t>LWIN1055072</t>
  </si>
  <si>
    <t>Michele et Patrice Rion, Nuits-Saint-Georges Premier Cru, Clos des Argillieres</t>
  </si>
  <si>
    <t>LWIN1055160</t>
  </si>
  <si>
    <t>Michele et Patrice Rion, Nuits-Saint-Georges Premier Cru, Clos Saint-Marc</t>
  </si>
  <si>
    <t>LWIN1055199</t>
  </si>
  <si>
    <t>Michele et Patrice Rion, Nuits-Saint-Georges Premier Cru, Les Terres Blanches</t>
  </si>
  <si>
    <t>LWIN1153459</t>
  </si>
  <si>
    <t>Patrick Piuze, Chablis, Grande Vallee</t>
  </si>
  <si>
    <t>LWIN1509168</t>
  </si>
  <si>
    <t>Patrick Piuze, Chablis, Les Bas de Chapelot</t>
  </si>
  <si>
    <t>LWIN3074110</t>
  </si>
  <si>
    <t>Perrot-Minot, Chambertin Grand Cru, Vieilles Vignes</t>
  </si>
  <si>
    <t>LWIN1050774</t>
  </si>
  <si>
    <t>Perrot-Minot, Chambertin-Clos de Beze Grand Cru, Vieilles Vignes</t>
  </si>
  <si>
    <t>LWIN1050761</t>
  </si>
  <si>
    <t>Pertois-Moriset, PM.06 Grand Cru, Champagne</t>
  </si>
  <si>
    <t>LWIN2147062</t>
  </si>
  <si>
    <t>Philippe Livera (Tilleuls), Gevrey-Chambertin, Clos Village</t>
  </si>
  <si>
    <t>LWIN1311985</t>
  </si>
  <si>
    <t>Pierre Gerbais, Experimentale N17, Champagne</t>
  </si>
  <si>
    <t>LWIN2516815</t>
  </si>
  <si>
    <t>Pierre Girardin, Clos de Vougeot Grand Cru</t>
  </si>
  <si>
    <t>LWIN1870143</t>
  </si>
  <si>
    <t>Pierre Girardin, Gevrey-Chambertin Premier Cru, Lavaut Saint-Jacques</t>
  </si>
  <si>
    <t>LWIN1928062</t>
  </si>
  <si>
    <t>Pierre Gonon, Iles Feray, Ardeche IGP</t>
  </si>
  <si>
    <t>LWIN1767447</t>
  </si>
  <si>
    <t>Pierre Gonon, Saint-Joseph, Oliviers Blanc</t>
  </si>
  <si>
    <t>LWIN1410460</t>
  </si>
  <si>
    <t>Pierre Peters, Cuvee de Reserve Blanc de Blancs Grand Cru</t>
  </si>
  <si>
    <t>LWIN1320547</t>
  </si>
  <si>
    <t>Pierre-Yves Colin-Morey, Bourgogne, Chardonnay</t>
  </si>
  <si>
    <t>LWIN1065527</t>
  </si>
  <si>
    <t>Pierre-Yves Colin-Morey, Bourgogne, Hautes Cotes de Beaune Au Bout du Monde</t>
  </si>
  <si>
    <t>LWIN1873577</t>
  </si>
  <si>
    <t>Pierre-Yves Colin-Morey, Chassagne-Montrachet, Les Ancegnieres</t>
  </si>
  <si>
    <t>LWIN1065530</t>
  </si>
  <si>
    <t>Pierre-Yves Colin-Morey, Chassagne-Montrachet, Vieilles Vignes</t>
  </si>
  <si>
    <t>LWIN1785557</t>
  </si>
  <si>
    <t>Pierre-Yves Colin-Morey, Chassagne-Montrachet Premier Cru, Abbaye de Morgeot</t>
  </si>
  <si>
    <t>LWIN1484795</t>
  </si>
  <si>
    <t>Pierre-Yves Colin-Morey, Chassagne-Montrachet Premier Cru, La Maltroie</t>
  </si>
  <si>
    <t>LWIN1232338</t>
  </si>
  <si>
    <t>Pierre-Yves Colin-Morey, Chassagne-Montrachet Premier Cru, Les Baudines</t>
  </si>
  <si>
    <t>LWIN1065543</t>
  </si>
  <si>
    <t>Pierre-Yves Colin-Morey, Chassagne-Montrachet Premier Cru, Les Caillerets</t>
  </si>
  <si>
    <t>LWIN1065556</t>
  </si>
  <si>
    <t>Pierre-Yves Colin-Morey, Chassagne-Montrachet Premier Cru, Les Chenevottes</t>
  </si>
  <si>
    <t>LWIN1214374</t>
  </si>
  <si>
    <t>Pierre-Yves Colin-Morey, Chassagne-Montrachet Premier Cru, Morgeot Blanc</t>
  </si>
  <si>
    <t>LWIN1128462</t>
  </si>
  <si>
    <t>Pierre-Yves Colin-Morey, Meursault</t>
  </si>
  <si>
    <t>LWIN1985960</t>
  </si>
  <si>
    <t>Pierre-Yves Colin-Morey, Meursault, Les Luchets</t>
  </si>
  <si>
    <t>LWIN3105173</t>
  </si>
  <si>
    <t>Pierre-Yves Colin-Morey, Meursault, Les Narvaux</t>
  </si>
  <si>
    <t>LWIN1065628</t>
  </si>
  <si>
    <t>Pierre-Yves Colin-Morey, Meursault Premier Cru, Charmes</t>
  </si>
  <si>
    <t>LWIN1065602</t>
  </si>
  <si>
    <t>Pierre-Yves Colin-Morey, Meursault Premier Cru, Porusot</t>
  </si>
  <si>
    <t>LWIN1314768</t>
  </si>
  <si>
    <t>Pierre-Yves Colin-Morey, Puligny-Montrachet</t>
  </si>
  <si>
    <t>LWIN1065699</t>
  </si>
  <si>
    <t>Pierre-Yves Colin-Morey, Saint-Aubin, Le Banc</t>
  </si>
  <si>
    <t>LWIN1499838</t>
  </si>
  <si>
    <t>Pierre-Yves Colin-Morey, Saint-Aubin</t>
  </si>
  <si>
    <t>Pierre-Yves Colin-Morey, Saint-Aubin Premier Cru, Cuvee Marguerite</t>
  </si>
  <si>
    <t>LWIN1614523</t>
  </si>
  <si>
    <t>Pierre-Yves Colin-Morey, Saint-Aubin Premier Cru, En Remilly</t>
  </si>
  <si>
    <t>LWIN1065732</t>
  </si>
  <si>
    <t>Pierre-Yves Colin-Morey, Saint-Aubin Premier Cru, Hommage a Marguerite</t>
  </si>
  <si>
    <t>Pierre-Yves Colin-Morey, Saint-Aubin Premier Cru, La Chateniere</t>
  </si>
  <si>
    <t>LWIN1202333</t>
  </si>
  <si>
    <t>Pierre-Yves Colin-Morey, Saint-Aubin Premier Cru, Les Champlots</t>
  </si>
  <si>
    <t>LWIN1284089</t>
  </si>
  <si>
    <t>Prieure Roch, Coteaux Bourguignons, Rouge</t>
  </si>
  <si>
    <t>LWIN1619821</t>
  </si>
  <si>
    <t>Prieure Roch, Nuits-Saint-Georges Premier Cru, Clos des Corvees</t>
  </si>
  <si>
    <t>LWIN1053427</t>
  </si>
  <si>
    <t>Produttori del Barbaresco, Barbaresco</t>
  </si>
  <si>
    <t>LWIN1103366</t>
  </si>
  <si>
    <t>Puffeney, Vin Jaune, Arbois</t>
  </si>
  <si>
    <t>LWIN1602511</t>
  </si>
  <si>
    <t>R. Pouillon &amp; Fils, Ay Grand Cru, Les Valnons Extra Brut</t>
  </si>
  <si>
    <t>LWIN1970667</t>
  </si>
  <si>
    <t>R. Pouillon &amp; Fils, Chemin du Bois Methode Fabrice Pouillon</t>
  </si>
  <si>
    <t>LWIN1970654</t>
  </si>
  <si>
    <t>R. Pouillon &amp; Fils, Grande Vallee Brut, Champagne</t>
  </si>
  <si>
    <t>LWIN2480509</t>
  </si>
  <si>
    <t>R. Pouillon &amp; Fils, Le Montgruguet Pinot Noir Premier Cru, Champagne</t>
  </si>
  <si>
    <t>LWIN2146906</t>
  </si>
  <si>
    <t>R. Pouillon &amp; Fils, Les Blanchiens Premier Cru, Mareuil-sur-Ay</t>
  </si>
  <si>
    <t>LWIN2372550</t>
  </si>
  <si>
    <t>Roc de Cambes, Cotes de Bourg</t>
  </si>
  <si>
    <t>LWIN1316225</t>
  </si>
  <si>
    <t>Romain Henin, La Bulle Libre L'Odyssee Petillante Chapitre I, Champagne</t>
  </si>
  <si>
    <t>LWIN3077339</t>
  </si>
  <si>
    <t>Simon Colin, Chassagne-Montrachet</t>
  </si>
  <si>
    <t>LWIN1877504</t>
  </si>
  <si>
    <t>Simon Colin, Chassagne-Montrachet Premier Cru, Les Chaumees</t>
  </si>
  <si>
    <t>LWIN2249317</t>
  </si>
  <si>
    <t>Simon Colin, Chassagne-Montrachet, Rouge</t>
  </si>
  <si>
    <t>LWIN2569316</t>
  </si>
  <si>
    <t>Sylvie Esmonin, Cote de Nuits-Villages, Rouge</t>
  </si>
  <si>
    <t>LWIN1247976</t>
  </si>
  <si>
    <t>Tardieu-Laurent, Chateauneuf-du-Pape, Cuvee Speciale</t>
  </si>
  <si>
    <t>LWIN1117109</t>
  </si>
  <si>
    <t>Thibaud Boudignon, Savennieres, Clos Hutte</t>
  </si>
  <si>
    <t>LWIN1658417</t>
  </si>
  <si>
    <t>Thibault Liger-Belair, Bourgogne Aligote, Perrieres Combe</t>
  </si>
  <si>
    <t>LWIN1727870</t>
  </si>
  <si>
    <t>Thibault Liger-Belair, Corton Grand Cru, Le Clos du Roi Rouge</t>
  </si>
  <si>
    <t>LWIN1776559</t>
  </si>
  <si>
    <t>Thibault Liger-Belair, Nuits-Saint-Georges Premier Cru, Les Saint-Georges</t>
  </si>
  <si>
    <t>LWIN1225897</t>
  </si>
  <si>
    <t>Thierry Allemand, Cornas, Chaillot</t>
  </si>
  <si>
    <t>LWIN1108084</t>
  </si>
  <si>
    <t>Thierry Allemand, Cornas, Reynard</t>
  </si>
  <si>
    <t>LWIN1108097</t>
  </si>
  <si>
    <t>Thierry Pillot, Corton-Charlemagne Grand Cru</t>
  </si>
  <si>
    <t>LWIN1852730</t>
  </si>
  <si>
    <t>Thierry Pillot, Puligny-Montrachet, Les Enseigneres</t>
  </si>
  <si>
    <t>LWIN1244715</t>
  </si>
  <si>
    <t>Thomas Morey, Beaune Premier Cru, Les Greves Rouge</t>
  </si>
  <si>
    <t>LWIN1229707</t>
  </si>
  <si>
    <t>Tignanello, Chianti Classico, Marchese Antinori Riserva</t>
  </si>
  <si>
    <t>LWIN1773082</t>
  </si>
  <si>
    <t>Vincent Dancer, Chassagne-Montrachet Premier Cru, Morgeot Blanc</t>
  </si>
  <si>
    <t>LWIN1066335</t>
  </si>
  <si>
    <t>Vincent Dauvissat, Chablis</t>
  </si>
  <si>
    <t>LWIN1066540</t>
  </si>
  <si>
    <t>Vincent Dauvissat, Chablis Grand Cru, Les Clos</t>
  </si>
  <si>
    <t>LWIN1066553</t>
  </si>
  <si>
    <t>Vincent Dauvissat, Chablis Premier Cru, Sechet</t>
  </si>
  <si>
    <t>LWIN1066595</t>
  </si>
  <si>
    <t>Vincent Dureuil Janthial, Rully Premier Cru, Le Meix Cadot</t>
  </si>
  <si>
    <t>LWIN1244656</t>
  </si>
  <si>
    <t>Vincent Paindavoine, Bourgogne Aligote, Les Paquiers</t>
  </si>
  <si>
    <t>LWIN3045385</t>
  </si>
  <si>
    <t>Vincent Paindavoine, Coteaux Bourguignons, Les Paquiers</t>
  </si>
  <si>
    <t>LWIN3045369</t>
  </si>
  <si>
    <t>Vincent Pinard Sancerre, Nuance</t>
  </si>
  <si>
    <t>LWIN1281639</t>
  </si>
  <si>
    <t>Vincent Pinard Sancerre, Petit Chemarin</t>
  </si>
  <si>
    <t>LWIN1281642</t>
  </si>
  <si>
    <t>Vincent Pinard, Sancerre, Chene Marchand</t>
  </si>
  <si>
    <t>LWIN1281655</t>
  </si>
  <si>
    <t>Vincent Pinard, Sancerre, Grand Chemarin</t>
  </si>
  <si>
    <t>LWIN1281668</t>
  </si>
  <si>
    <t>Vincent Pinard, Sancerre, Petit Chemarin</t>
  </si>
  <si>
    <t>Yvon Metras, Fleurie</t>
  </si>
  <si>
    <t>LWIN1170793</t>
  </si>
  <si>
    <t>Feel free to contact us: info@connoisseurswine.com</t>
  </si>
  <si>
    <t>"6 x 75 cl" means an original case of 6 bottles</t>
  </si>
  <si>
    <t>"75 cl" is a loose bottle</t>
  </si>
  <si>
    <t>Upon final confirmation of availability</t>
  </si>
  <si>
    <t>Ex VAT Ex Cellar (Paris/Issy Les Moulineaux)</t>
  </si>
  <si>
    <t>ITQS - 6, Chemin des Montquartiers - 92130 Issy les Moulineaux</t>
  </si>
  <si>
    <t>Siret : 91498585800010 - Naf : 4634Z - TVA : FR79914985858 - RCS VERSAILLES 914 985 858</t>
  </si>
  <si>
    <t>SAS au capital de 1000 euros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</si>
</sst>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€&quot;"/>
    <numFmt numFmtId="165" formatCode="#,##0.00\ &quot;€&quot;"/>
    <numFmt numFmtId="166" formatCode="dd/mm/yyyy"/>
  </numFmts>
  <fonts count="16">
    <font>
      <sz val="11.0"/>
      <color theme="1"/>
      <name val="Calibri"/>
      <scheme val="minor"/>
    </font>
    <font>
      <u/>
      <sz val="21.0"/>
      <color rgb="FF980000"/>
      <name val="Calibri"/>
    </font>
    <font>
      <b/>
      <sz val="22.0"/>
      <color rgb="FF980000"/>
      <name val="Comfortaa"/>
    </font>
    <font/>
    <font>
      <b/>
      <sz val="11.0"/>
      <color theme="1"/>
      <name val="Calibri"/>
    </font>
    <font>
      <sz val="21.0"/>
      <color rgb="FF980000"/>
      <name val="Calibri"/>
    </font>
    <font>
      <u/>
      <sz val="21.0"/>
      <color rgb="FF980000"/>
      <name val="Calibri"/>
    </font>
    <font>
      <b/>
      <i/>
      <sz val="13.0"/>
      <color rgb="FF85200C"/>
      <name val="Comfortaa"/>
    </font>
    <font>
      <b/>
      <sz val="11.0"/>
      <color rgb="FF85200C"/>
      <name val="Comfortaa"/>
    </font>
    <font>
      <sz val="11.0"/>
      <color rgb="FF85200C"/>
      <name val="Comfortaa"/>
    </font>
    <font>
      <sz val="11.0"/>
      <color theme="1"/>
      <name val="Calibri"/>
    </font>
    <font>
      <b/>
      <i/>
      <sz val="21.0"/>
      <color rgb="FFA61C00"/>
      <name val="Calibri"/>
    </font>
    <font>
      <sz val="21.0"/>
      <color rgb="FFA61C00"/>
      <name val="Calibri"/>
    </font>
    <font>
      <b/>
      <sz val="21.0"/>
      <color rgb="FFA61C00"/>
      <name val="Calibri"/>
    </font>
    <font>
      <sz val="11.0"/>
      <color rgb="FFFFFFFF"/>
      <name val="Calibri"/>
    </font>
    <font>
      <i/>
      <sz val="21.0"/>
      <color rgb="FFA61C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5">
    <border/>
    <border>
      <left style="thick">
        <color rgb="FF980000"/>
      </left>
      <top style="thick">
        <color rgb="FF980000"/>
      </top>
    </border>
    <border>
      <top style="thick">
        <color rgb="FF980000"/>
      </top>
    </border>
    <border>
      <right style="thick">
        <color rgb="FF980000"/>
      </right>
      <top style="thick">
        <color rgb="FF980000"/>
      </top>
    </border>
    <border>
      <left style="thick">
        <color rgb="FF980000"/>
      </left>
    </border>
    <border>
      <right style="thick">
        <color rgb="FF980000"/>
      </right>
    </border>
    <border>
      <left style="thick">
        <color rgb="FF980000"/>
      </left>
      <bottom style="thick">
        <color rgb="FF980000"/>
      </bottom>
    </border>
    <border>
      <left style="thick">
        <color rgb="FF980000"/>
      </left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980000"/>
      </right>
      <top style="thick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980000"/>
      </right>
      <top style="dotted">
        <color rgb="FF980000"/>
      </top>
      <bottom style="dotted">
        <color rgb="FF980000"/>
      </bottom>
    </border>
    <border>
      <right style="thick">
        <color rgb="FF000000"/>
      </right>
      <top style="dotted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</border>
    <border>
      <right style="thick">
        <color rgb="FF000000"/>
      </right>
      <top style="dotted">
        <color rgb="FF980000"/>
      </top>
    </border>
    <border>
      <right style="thick">
        <color rgb="FF000000"/>
      </right>
    </border>
    <border>
      <left style="double">
        <color rgb="FF00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left style="double">
        <color rgb="FF000000"/>
      </left>
      <right style="thick">
        <color rgb="FF85200C"/>
      </right>
      <top style="dotted">
        <color rgb="FF980000"/>
      </top>
    </border>
    <border>
      <right style="thick">
        <color rgb="FF85200C"/>
      </right>
      <top style="dotted">
        <color rgb="FF980000"/>
      </top>
    </border>
    <border>
      <right style="thick">
        <color rgb="FF980000"/>
      </right>
      <top style="dotted">
        <color rgb="FF980000"/>
      </top>
    </border>
    <border>
      <left style="double">
        <color rgb="FF000000"/>
      </left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980000"/>
      </right>
      <top style="dotted">
        <color rgb="FF980000"/>
      </top>
      <bottom style="double">
        <color rgb="FF000000"/>
      </bottom>
    </border>
    <border>
      <right style="thick">
        <color rgb="FF000000"/>
      </right>
      <top style="dotted">
        <color rgb="FF98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bottom" wrapText="0"/>
    </xf>
    <xf borderId="1" fillId="2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horizontal="center" readingOrder="0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2" fontId="6" numFmtId="0" xfId="0" applyAlignment="1" applyBorder="1" applyFont="1">
      <alignment horizontal="left" readingOrder="0" shrinkToFit="0" vertical="bottom" wrapText="0"/>
    </xf>
    <xf borderId="6" fillId="2" fontId="5" numFmtId="0" xfId="0" applyAlignment="1" applyBorder="1" applyFont="1">
      <alignment horizontal="left" readingOrder="0" shrinkToFit="0" vertical="bottom" wrapText="0"/>
    </xf>
    <xf borderId="7" fillId="2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right" readingOrder="0" shrinkToFit="0" vertical="bottom" wrapText="0"/>
    </xf>
    <xf borderId="9" fillId="0" fontId="7" numFmtId="0" xfId="0" applyAlignment="1" applyBorder="1" applyFont="1">
      <alignment horizontal="center" readingOrder="0" shrinkToFit="0" vertical="bottom" wrapText="0"/>
    </xf>
    <xf borderId="10" fillId="3" fontId="8" numFmtId="0" xfId="0" applyAlignment="1" applyBorder="1" applyFill="1" applyFont="1">
      <alignment readingOrder="0" vertical="bottom"/>
    </xf>
    <xf borderId="11" fillId="0" fontId="9" numFmtId="0" xfId="0" applyAlignment="1" applyBorder="1" applyFont="1">
      <alignment horizontal="right" readingOrder="0" vertical="bottom"/>
    </xf>
    <xf borderId="11" fillId="0" fontId="9" numFmtId="0" xfId="0" applyAlignment="1" applyBorder="1" applyFont="1">
      <alignment horizontal="right" readingOrder="0" shrinkToFit="0" vertical="bottom" wrapText="0"/>
    </xf>
    <xf borderId="11" fillId="0" fontId="9" numFmtId="164" xfId="0" applyAlignment="1" applyBorder="1" applyFont="1" applyNumberFormat="1">
      <alignment horizontal="right" readingOrder="0" vertical="bottom"/>
    </xf>
    <xf borderId="12" fillId="0" fontId="9" numFmtId="0" xfId="0" applyAlignment="1" applyBorder="1" applyFont="1">
      <alignment horizontal="right" readingOrder="0" shrinkToFit="0" vertical="bottom" wrapText="0"/>
    </xf>
    <xf borderId="0" fillId="0" fontId="10" numFmtId="0" xfId="0" applyFont="1"/>
    <xf borderId="10" fillId="0" fontId="8" numFmtId="0" xfId="0" applyAlignment="1" applyBorder="1" applyFont="1">
      <alignment readingOrder="0"/>
    </xf>
    <xf borderId="11" fillId="0" fontId="9" numFmtId="0" xfId="0" applyAlignment="1" applyBorder="1" applyFont="1">
      <alignment readingOrder="0"/>
    </xf>
    <xf borderId="10" fillId="2" fontId="8" numFmtId="0" xfId="0" applyAlignment="1" applyBorder="1" applyFont="1">
      <alignment readingOrder="0" vertical="bottom"/>
    </xf>
    <xf borderId="12" fillId="0" fontId="9" numFmtId="165" xfId="0" applyAlignment="1" applyBorder="1" applyFont="1" applyNumberFormat="1">
      <alignment horizontal="right" readingOrder="0" shrinkToFit="0" vertical="bottom" wrapText="0"/>
    </xf>
    <xf borderId="10" fillId="3" fontId="8" numFmtId="0" xfId="0" applyAlignment="1" applyBorder="1" applyFont="1">
      <alignment readingOrder="0"/>
    </xf>
    <xf borderId="11" fillId="0" fontId="9" numFmtId="0" xfId="0" applyAlignment="1" applyBorder="1" applyFont="1">
      <alignment horizontal="right" readingOrder="0"/>
    </xf>
    <xf borderId="11" fillId="0" fontId="9" numFmtId="164" xfId="0" applyAlignment="1" applyBorder="1" applyFont="1" applyNumberFormat="1">
      <alignment horizontal="right" readingOrder="0"/>
    </xf>
    <xf borderId="12" fillId="0" fontId="9" numFmtId="0" xfId="0" applyAlignment="1" applyBorder="1" applyFont="1">
      <alignment horizontal="right" readingOrder="0"/>
    </xf>
    <xf borderId="10" fillId="2" fontId="8" numFmtId="0" xfId="0" applyAlignment="1" applyBorder="1" applyFont="1">
      <alignment readingOrder="0" shrinkToFit="0" vertical="bottom" wrapText="0"/>
    </xf>
    <xf borderId="13" fillId="0" fontId="9" numFmtId="0" xfId="0" applyAlignment="1" applyBorder="1" applyFont="1">
      <alignment readingOrder="0"/>
    </xf>
    <xf borderId="14" fillId="2" fontId="8" numFmtId="0" xfId="0" applyAlignment="1" applyBorder="1" applyFont="1">
      <alignment readingOrder="0" shrinkToFit="0" vertical="bottom" wrapText="0"/>
    </xf>
    <xf borderId="15" fillId="0" fontId="9" numFmtId="0" xfId="0" applyAlignment="1" applyBorder="1" applyFont="1">
      <alignment horizontal="right" readingOrder="0" shrinkToFit="0" vertical="bottom" wrapText="0"/>
    </xf>
    <xf borderId="15" fillId="0" fontId="9" numFmtId="164" xfId="0" applyAlignment="1" applyBorder="1" applyFont="1" applyNumberFormat="1">
      <alignment horizontal="right" readingOrder="0" vertical="bottom"/>
    </xf>
    <xf borderId="16" fillId="0" fontId="9" numFmtId="0" xfId="0" applyAlignment="1" applyBorder="1" applyFont="1">
      <alignment horizontal="right" readingOrder="0" shrinkToFit="0" vertical="bottom" wrapText="0"/>
    </xf>
    <xf borderId="16" fillId="0" fontId="9" numFmtId="164" xfId="0" applyAlignment="1" applyBorder="1" applyFont="1" applyNumberFormat="1">
      <alignment horizontal="right" readingOrder="0" vertical="bottom"/>
    </xf>
    <xf borderId="17" fillId="3" fontId="8" numFmtId="0" xfId="0" applyAlignment="1" applyBorder="1" applyFont="1">
      <alignment readingOrder="0"/>
    </xf>
    <xf borderId="13" fillId="0" fontId="9" numFmtId="0" xfId="0" applyAlignment="1" applyBorder="1" applyFont="1">
      <alignment horizontal="right" readingOrder="0"/>
    </xf>
    <xf borderId="17" fillId="2" fontId="8" numFmtId="0" xfId="0" applyAlignment="1" applyBorder="1" applyFont="1">
      <alignment readingOrder="0" shrinkToFit="0" vertical="bottom" wrapText="0"/>
    </xf>
    <xf borderId="13" fillId="0" fontId="9" numFmtId="0" xfId="0" applyAlignment="1" applyBorder="1" applyFont="1">
      <alignment horizontal="right" readingOrder="0" shrinkToFit="0" vertical="bottom" wrapText="0"/>
    </xf>
    <xf borderId="0" fillId="0" fontId="10" numFmtId="0" xfId="0" applyAlignment="1" applyFont="1">
      <alignment readingOrder="0"/>
    </xf>
    <xf borderId="17" fillId="3" fontId="8" numFmtId="0" xfId="0" applyAlignment="1" applyBorder="1" applyFont="1">
      <alignment readingOrder="0" vertical="bottom"/>
    </xf>
    <xf borderId="17" fillId="2" fontId="8" numFmtId="0" xfId="0" applyAlignment="1" applyBorder="1" applyFont="1">
      <alignment readingOrder="0" vertical="bottom"/>
    </xf>
    <xf borderId="13" fillId="0" fontId="9" numFmtId="165" xfId="0" applyAlignment="1" applyBorder="1" applyFont="1" applyNumberFormat="1">
      <alignment horizontal="right" readingOrder="0" shrinkToFit="0" vertical="bottom" wrapText="0"/>
    </xf>
    <xf borderId="18" fillId="3" fontId="8" numFmtId="0" xfId="0" applyAlignment="1" applyBorder="1" applyFont="1">
      <alignment readingOrder="0"/>
    </xf>
    <xf borderId="19" fillId="0" fontId="9" numFmtId="0" xfId="0" applyAlignment="1" applyBorder="1" applyFont="1">
      <alignment readingOrder="0"/>
    </xf>
    <xf borderId="19" fillId="0" fontId="9" numFmtId="0" xfId="0" applyAlignment="1" applyBorder="1" applyFont="1">
      <alignment horizontal="right" readingOrder="0"/>
    </xf>
    <xf borderId="19" fillId="0" fontId="9" numFmtId="164" xfId="0" applyAlignment="1" applyBorder="1" applyFont="1" applyNumberFormat="1">
      <alignment horizontal="right" readingOrder="0"/>
    </xf>
    <xf borderId="20" fillId="0" fontId="9" numFmtId="0" xfId="0" applyAlignment="1" applyBorder="1" applyFont="1">
      <alignment horizontal="right" readingOrder="0"/>
    </xf>
    <xf borderId="15" fillId="0" fontId="9" numFmtId="0" xfId="0" applyAlignment="1" applyBorder="1" applyFont="1">
      <alignment horizontal="right" readingOrder="0"/>
    </xf>
    <xf borderId="19" fillId="0" fontId="9" numFmtId="0" xfId="0" applyAlignment="1" applyBorder="1" applyFont="1">
      <alignment horizontal="right" readingOrder="0" shrinkToFit="0" vertical="bottom" wrapText="0"/>
    </xf>
    <xf borderId="18" fillId="2" fontId="8" numFmtId="0" xfId="0" applyAlignment="1" applyBorder="1" applyFont="1">
      <alignment readingOrder="0" shrinkToFit="0" vertical="bottom" wrapText="0"/>
    </xf>
    <xf borderId="19" fillId="0" fontId="9" numFmtId="164" xfId="0" applyAlignment="1" applyBorder="1" applyFont="1" applyNumberFormat="1">
      <alignment horizontal="right" readingOrder="0" vertical="bottom"/>
    </xf>
    <xf borderId="20" fillId="0" fontId="9" numFmtId="0" xfId="0" applyAlignment="1" applyBorder="1" applyFont="1">
      <alignment horizontal="right" readingOrder="0" shrinkToFit="0" vertical="bottom" wrapText="0"/>
    </xf>
    <xf borderId="19" fillId="0" fontId="9" numFmtId="0" xfId="0" applyAlignment="1" applyBorder="1" applyFont="1">
      <alignment horizontal="right" readingOrder="0" vertical="bottom"/>
    </xf>
    <xf borderId="21" fillId="3" fontId="8" numFmtId="0" xfId="0" applyAlignment="1" applyBorder="1" applyFont="1">
      <alignment readingOrder="0"/>
    </xf>
    <xf borderId="22" fillId="0" fontId="9" numFmtId="0" xfId="0" applyAlignment="1" applyBorder="1" applyFont="1">
      <alignment readingOrder="0"/>
    </xf>
    <xf borderId="22" fillId="0" fontId="9" numFmtId="0" xfId="0" applyAlignment="1" applyBorder="1" applyFont="1">
      <alignment horizontal="right" readingOrder="0"/>
    </xf>
    <xf borderId="22" fillId="0" fontId="9" numFmtId="164" xfId="0" applyAlignment="1" applyBorder="1" applyFont="1" applyNumberFormat="1">
      <alignment horizontal="right" readingOrder="0"/>
    </xf>
    <xf borderId="23" fillId="0" fontId="9" numFmtId="0" xfId="0" applyAlignment="1" applyBorder="1" applyFont="1">
      <alignment horizontal="right" readingOrder="0"/>
    </xf>
    <xf borderId="24" fillId="0" fontId="9" numFmtId="0" xfId="0" applyAlignment="1" applyBorder="1" applyFont="1">
      <alignment horizontal="right" readingOrder="0"/>
    </xf>
    <xf borderId="0" fillId="2" fontId="10" numFmtId="0" xfId="0" applyAlignment="1" applyFont="1">
      <alignment vertical="bottom"/>
    </xf>
    <xf borderId="0" fillId="0" fontId="10" numFmtId="0" xfId="0" applyAlignment="1" applyFont="1">
      <alignment horizontal="right"/>
    </xf>
    <xf borderId="0" fillId="2" fontId="11" numFmtId="0" xfId="0" applyAlignment="1" applyFont="1">
      <alignment readingOrder="0" vertical="bottom"/>
    </xf>
    <xf borderId="0" fillId="2" fontId="12" numFmtId="0" xfId="0" applyAlignment="1" applyFont="1">
      <alignment vertical="bottom"/>
    </xf>
    <xf borderId="0" fillId="2" fontId="13" numFmtId="0" xfId="0" applyAlignment="1" applyFont="1">
      <alignment vertical="bottom"/>
    </xf>
    <xf borderId="0" fillId="3" fontId="14" numFmtId="166" xfId="0" applyAlignment="1" applyFont="1" applyNumberFormat="1">
      <alignment readingOrder="0"/>
    </xf>
    <xf borderId="0" fillId="2" fontId="15" numFmtId="0" xfId="0" applyAlignment="1" applyFont="1">
      <alignment vertical="bottom"/>
    </xf>
    <xf borderId="0" fillId="2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28575</xdr:rowOff>
    </xdr:from>
    <xdr:ext cx="4152900" cy="1495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nnoisseurswine.com/" TargetMode="External"/><Relationship Id="rId2" Type="http://schemas.openxmlformats.org/officeDocument/2006/relationships/hyperlink" Target="https://docs.google.com/spreadsheets/u/0/d/1JTaFPftN5B_mqfASt4FqjtV65s2_Yvz5/edit" TargetMode="External"/><Relationship Id="rId3" Type="http://schemas.openxmlformats.org/officeDocument/2006/relationships/hyperlink" Target="https://wa.me/3368747311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99.14"/>
    <col customWidth="1" min="2" max="2" width="17.86"/>
    <col customWidth="1" min="3" max="3" width="15.57"/>
    <col customWidth="1" min="4" max="4" width="11.57"/>
    <col customWidth="1" min="5" max="5" width="18.0"/>
    <col customWidth="1" min="6" max="6" width="13.57"/>
    <col customWidth="1" min="7" max="7" width="15.57"/>
    <col customWidth="1" min="8" max="17" width="10.71"/>
  </cols>
  <sheetData>
    <row r="1" ht="25.5" customHeight="1">
      <c r="A1" s="1" t="s">
        <v>0</v>
      </c>
      <c r="B1" s="2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</row>
    <row r="2" ht="25.5" customHeight="1">
      <c r="A2" s="6" t="s">
        <v>1</v>
      </c>
      <c r="B2" s="7"/>
      <c r="G2" s="8"/>
      <c r="H2" s="9"/>
      <c r="I2" s="5"/>
      <c r="J2" s="5"/>
      <c r="K2" s="5"/>
      <c r="L2" s="5"/>
      <c r="M2" s="5"/>
      <c r="N2" s="5"/>
      <c r="O2" s="5"/>
      <c r="P2" s="5"/>
      <c r="Q2" s="5"/>
    </row>
    <row r="3" ht="25.5" customHeight="1">
      <c r="A3" s="10" t="s">
        <v>2</v>
      </c>
      <c r="B3" s="7"/>
      <c r="G3" s="8"/>
      <c r="H3" s="9"/>
      <c r="I3" s="5"/>
      <c r="J3" s="5"/>
      <c r="K3" s="5"/>
      <c r="L3" s="5"/>
      <c r="M3" s="5"/>
      <c r="N3" s="5"/>
      <c r="O3" s="5"/>
      <c r="P3" s="5"/>
      <c r="Q3" s="5"/>
    </row>
    <row r="4" ht="25.5" customHeight="1">
      <c r="A4" s="11" t="s">
        <v>3</v>
      </c>
      <c r="B4" s="7"/>
      <c r="G4" s="8"/>
      <c r="H4" s="5"/>
      <c r="I4" s="5"/>
      <c r="J4" s="5"/>
      <c r="K4" s="5"/>
      <c r="L4" s="5"/>
      <c r="M4" s="5"/>
      <c r="N4" s="5"/>
      <c r="O4" s="5"/>
      <c r="P4" s="5"/>
      <c r="Q4" s="5"/>
    </row>
    <row r="5" ht="25.5" customHeight="1">
      <c r="A5" s="12" t="s">
        <v>4</v>
      </c>
      <c r="B5" s="7"/>
      <c r="G5" s="8"/>
      <c r="H5" s="5"/>
      <c r="I5" s="5"/>
      <c r="J5" s="5"/>
      <c r="K5" s="5"/>
      <c r="L5" s="5"/>
      <c r="M5" s="5"/>
      <c r="N5" s="5"/>
      <c r="O5" s="5"/>
      <c r="P5" s="5"/>
      <c r="Q5" s="5"/>
    </row>
    <row r="6" ht="36.75" customHeight="1">
      <c r="A6" s="13" t="s">
        <v>5</v>
      </c>
      <c r="B6" s="14" t="s">
        <v>6</v>
      </c>
      <c r="C6" s="15" t="s">
        <v>7</v>
      </c>
      <c r="D6" s="15" t="s">
        <v>8</v>
      </c>
      <c r="E6" s="14" t="s">
        <v>9</v>
      </c>
      <c r="F6" s="16" t="s">
        <v>10</v>
      </c>
      <c r="G6" s="16" t="s">
        <v>11</v>
      </c>
      <c r="H6" s="5"/>
      <c r="I6" s="5"/>
      <c r="J6" s="5"/>
      <c r="K6" s="5"/>
      <c r="L6" s="5"/>
      <c r="M6" s="5"/>
      <c r="N6" s="5"/>
      <c r="O6" s="5"/>
      <c r="P6" s="5"/>
      <c r="Q6" s="5"/>
    </row>
    <row r="7" ht="36.75" customHeight="1">
      <c r="A7" s="17" t="s">
        <v>12</v>
      </c>
      <c r="B7" s="18">
        <v>12.0</v>
      </c>
      <c r="C7" s="18">
        <v>2018.0</v>
      </c>
      <c r="D7" s="19" t="s">
        <v>13</v>
      </c>
      <c r="E7" s="20">
        <v>49.0</v>
      </c>
      <c r="F7" s="21" t="s">
        <v>14</v>
      </c>
      <c r="G7" s="21" t="s">
        <v>15</v>
      </c>
      <c r="H7" s="22"/>
      <c r="I7" s="22"/>
      <c r="J7" s="22"/>
      <c r="K7" s="22"/>
      <c r="L7" s="22"/>
      <c r="M7" s="22"/>
      <c r="N7" s="22"/>
      <c r="O7" s="22"/>
      <c r="P7" s="22"/>
      <c r="Q7" s="22"/>
    </row>
    <row r="8" ht="36.75" customHeight="1">
      <c r="A8" s="17" t="s">
        <v>16</v>
      </c>
      <c r="B8" s="18">
        <v>2.0</v>
      </c>
      <c r="C8" s="18">
        <v>2020.0</v>
      </c>
      <c r="D8" s="19" t="s">
        <v>13</v>
      </c>
      <c r="E8" s="20">
        <v>85.0</v>
      </c>
      <c r="F8" s="21" t="s">
        <v>14</v>
      </c>
      <c r="G8" s="21" t="s">
        <v>17</v>
      </c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36.75" customHeight="1">
      <c r="A9" s="17" t="s">
        <v>16</v>
      </c>
      <c r="B9" s="18">
        <v>2.0</v>
      </c>
      <c r="C9" s="18">
        <v>2022.0</v>
      </c>
      <c r="D9" s="19" t="s">
        <v>13</v>
      </c>
      <c r="E9" s="20">
        <v>89.0</v>
      </c>
      <c r="F9" s="21" t="s">
        <v>14</v>
      </c>
      <c r="G9" s="21" t="s">
        <v>17</v>
      </c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36.75" customHeight="1">
      <c r="A10" s="23" t="s">
        <v>18</v>
      </c>
      <c r="B10" s="24">
        <v>2.0</v>
      </c>
      <c r="C10" s="24">
        <v>2021.0</v>
      </c>
      <c r="D10" s="19" t="s">
        <v>13</v>
      </c>
      <c r="E10" s="20">
        <v>130.0</v>
      </c>
      <c r="F10" s="21" t="s">
        <v>19</v>
      </c>
      <c r="G10" s="21" t="s">
        <v>20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36.75" customHeight="1">
      <c r="A11" s="23" t="s">
        <v>21</v>
      </c>
      <c r="B11" s="24">
        <v>11.0</v>
      </c>
      <c r="C11" s="24">
        <v>2021.0</v>
      </c>
      <c r="D11" s="19" t="s">
        <v>13</v>
      </c>
      <c r="E11" s="20">
        <v>37.0</v>
      </c>
      <c r="F11" s="21" t="s">
        <v>14</v>
      </c>
      <c r="G11" s="21" t="s">
        <v>22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ht="36.75" customHeight="1">
      <c r="A12" s="25" t="s">
        <v>23</v>
      </c>
      <c r="B12" s="19">
        <v>2.0</v>
      </c>
      <c r="C12" s="19">
        <v>2022.0</v>
      </c>
      <c r="D12" s="19" t="s">
        <v>13</v>
      </c>
      <c r="E12" s="20">
        <v>25.0</v>
      </c>
      <c r="F12" s="26" t="s">
        <v>14</v>
      </c>
      <c r="G12" s="26" t="s">
        <v>24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ht="36.75" customHeight="1">
      <c r="A13" s="27" t="s">
        <v>25</v>
      </c>
      <c r="B13" s="24">
        <v>1.0</v>
      </c>
      <c r="C13" s="28">
        <v>2011.0</v>
      </c>
      <c r="D13" s="28" t="s">
        <v>26</v>
      </c>
      <c r="E13" s="29">
        <v>85.0</v>
      </c>
      <c r="F13" s="30" t="s">
        <v>19</v>
      </c>
      <c r="G13" s="30" t="s">
        <v>27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ht="36.75" customHeight="1">
      <c r="A14" s="25" t="s">
        <v>28</v>
      </c>
      <c r="B14" s="18">
        <v>3.0</v>
      </c>
      <c r="C14" s="18">
        <v>2014.0</v>
      </c>
      <c r="D14" s="28" t="s">
        <v>26</v>
      </c>
      <c r="E14" s="20">
        <v>95.0</v>
      </c>
      <c r="F14" s="30" t="s">
        <v>19</v>
      </c>
      <c r="G14" s="26" t="s">
        <v>29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ht="36.75" customHeight="1">
      <c r="A15" s="25" t="s">
        <v>30</v>
      </c>
      <c r="B15" s="18">
        <v>1.0</v>
      </c>
      <c r="C15" s="18">
        <v>2022.0</v>
      </c>
      <c r="D15" s="19" t="s">
        <v>13</v>
      </c>
      <c r="E15" s="20">
        <v>90.0</v>
      </c>
      <c r="F15" s="30" t="s">
        <v>19</v>
      </c>
      <c r="G15" s="26" t="s">
        <v>31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ht="36.75" customHeight="1">
      <c r="A16" s="27" t="s">
        <v>32</v>
      </c>
      <c r="B16" s="24">
        <v>1.0</v>
      </c>
      <c r="C16" s="28">
        <v>2019.0</v>
      </c>
      <c r="D16" s="28" t="s">
        <v>13</v>
      </c>
      <c r="E16" s="29">
        <v>105.0</v>
      </c>
      <c r="F16" s="30" t="s">
        <v>19</v>
      </c>
      <c r="G16" s="30" t="s">
        <v>33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ht="36.75" customHeight="1">
      <c r="A17" s="27" t="s">
        <v>34</v>
      </c>
      <c r="B17" s="24">
        <v>1.0</v>
      </c>
      <c r="C17" s="28">
        <v>2016.0</v>
      </c>
      <c r="D17" s="28" t="s">
        <v>35</v>
      </c>
      <c r="E17" s="29">
        <f>E18*6</f>
        <v>330</v>
      </c>
      <c r="F17" s="30" t="s">
        <v>14</v>
      </c>
      <c r="G17" s="30" t="s">
        <v>36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ht="36.75" customHeight="1">
      <c r="A18" s="27" t="s">
        <v>34</v>
      </c>
      <c r="B18" s="24">
        <v>6.0</v>
      </c>
      <c r="C18" s="28">
        <v>2016.0</v>
      </c>
      <c r="D18" s="19" t="s">
        <v>13</v>
      </c>
      <c r="E18" s="29">
        <v>55.0</v>
      </c>
      <c r="F18" s="30" t="s">
        <v>14</v>
      </c>
      <c r="G18" s="30" t="s">
        <v>36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ht="36.75" customHeight="1">
      <c r="A19" s="27" t="s">
        <v>37</v>
      </c>
      <c r="B19" s="24">
        <v>36.0</v>
      </c>
      <c r="C19" s="28">
        <v>2018.0</v>
      </c>
      <c r="D19" s="19" t="s">
        <v>13</v>
      </c>
      <c r="E19" s="29">
        <v>87.0</v>
      </c>
      <c r="F19" s="30" t="s">
        <v>19</v>
      </c>
      <c r="G19" s="30" t="s">
        <v>38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ht="36.75" customHeight="1">
      <c r="A20" s="27" t="s">
        <v>39</v>
      </c>
      <c r="B20" s="24">
        <v>2.0</v>
      </c>
      <c r="C20" s="28">
        <v>2019.0</v>
      </c>
      <c r="D20" s="28" t="s">
        <v>40</v>
      </c>
      <c r="E20" s="29">
        <f>E21*12</f>
        <v>336</v>
      </c>
      <c r="F20" s="30" t="s">
        <v>14</v>
      </c>
      <c r="G20" s="30" t="s">
        <v>41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ht="36.75" customHeight="1">
      <c r="A21" s="27" t="s">
        <v>39</v>
      </c>
      <c r="B21" s="24">
        <v>34.0</v>
      </c>
      <c r="C21" s="28">
        <v>2019.0</v>
      </c>
      <c r="D21" s="28" t="s">
        <v>13</v>
      </c>
      <c r="E21" s="29">
        <v>28.0</v>
      </c>
      <c r="F21" s="30" t="s">
        <v>14</v>
      </c>
      <c r="G21" s="30" t="s">
        <v>41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ht="36.75" customHeight="1">
      <c r="A22" s="27" t="s">
        <v>42</v>
      </c>
      <c r="B22" s="24">
        <v>9.0</v>
      </c>
      <c r="C22" s="28">
        <v>2019.0</v>
      </c>
      <c r="D22" s="19" t="s">
        <v>13</v>
      </c>
      <c r="E22" s="29">
        <v>35.0</v>
      </c>
      <c r="F22" s="30" t="s">
        <v>19</v>
      </c>
      <c r="G22" s="30" t="s">
        <v>43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ht="36.75" customHeight="1">
      <c r="A23" s="27" t="s">
        <v>44</v>
      </c>
      <c r="B23" s="24">
        <v>3.0</v>
      </c>
      <c r="C23" s="28">
        <v>2023.0</v>
      </c>
      <c r="D23" s="19" t="s">
        <v>13</v>
      </c>
      <c r="E23" s="29">
        <v>90.0</v>
      </c>
      <c r="F23" s="30" t="s">
        <v>19</v>
      </c>
      <c r="G23" s="30" t="s">
        <v>45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ht="36.75" customHeight="1">
      <c r="A24" s="27" t="s">
        <v>46</v>
      </c>
      <c r="B24" s="24">
        <v>2.0</v>
      </c>
      <c r="C24" s="28">
        <v>2021.0</v>
      </c>
      <c r="D24" s="28" t="s">
        <v>13</v>
      </c>
      <c r="E24" s="29">
        <v>80.0</v>
      </c>
      <c r="F24" s="30" t="s">
        <v>14</v>
      </c>
      <c r="G24" s="30" t="s">
        <v>47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ht="36.75" customHeight="1">
      <c r="A25" s="27" t="s">
        <v>46</v>
      </c>
      <c r="B25" s="24">
        <v>1.0</v>
      </c>
      <c r="C25" s="28">
        <v>2022.0</v>
      </c>
      <c r="D25" s="28" t="s">
        <v>35</v>
      </c>
      <c r="E25" s="29">
        <f>E26*6</f>
        <v>480</v>
      </c>
      <c r="F25" s="30" t="s">
        <v>14</v>
      </c>
      <c r="G25" s="30" t="s">
        <v>47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ht="36.75" customHeight="1">
      <c r="A26" s="27" t="s">
        <v>46</v>
      </c>
      <c r="B26" s="24">
        <v>6.0</v>
      </c>
      <c r="C26" s="28">
        <v>2022.0</v>
      </c>
      <c r="D26" s="28" t="s">
        <v>13</v>
      </c>
      <c r="E26" s="29">
        <v>80.0</v>
      </c>
      <c r="F26" s="30" t="s">
        <v>14</v>
      </c>
      <c r="G26" s="30" t="s">
        <v>47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ht="36.75" customHeight="1">
      <c r="A27" s="27" t="s">
        <v>46</v>
      </c>
      <c r="B27" s="24">
        <v>6.0</v>
      </c>
      <c r="C27" s="28">
        <v>2023.0</v>
      </c>
      <c r="D27" s="28" t="s">
        <v>13</v>
      </c>
      <c r="E27" s="29">
        <v>67.0</v>
      </c>
      <c r="F27" s="30" t="s">
        <v>14</v>
      </c>
      <c r="G27" s="30" t="s">
        <v>47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ht="36.75" customHeight="1">
      <c r="A28" s="27" t="s">
        <v>48</v>
      </c>
      <c r="B28" s="24">
        <v>2.0</v>
      </c>
      <c r="C28" s="28">
        <v>2018.0</v>
      </c>
      <c r="D28" s="28" t="s">
        <v>13</v>
      </c>
      <c r="E28" s="29">
        <v>250.0</v>
      </c>
      <c r="F28" s="30" t="s">
        <v>19</v>
      </c>
      <c r="G28" s="30" t="s">
        <v>49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ht="36.75" customHeight="1">
      <c r="A29" s="31" t="s">
        <v>48</v>
      </c>
      <c r="B29" s="19">
        <v>1.0</v>
      </c>
      <c r="C29" s="19">
        <v>2023.0</v>
      </c>
      <c r="D29" s="28" t="s">
        <v>13</v>
      </c>
      <c r="E29" s="20">
        <v>195.0</v>
      </c>
      <c r="F29" s="21" t="s">
        <v>19</v>
      </c>
      <c r="G29" s="21" t="s">
        <v>49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ht="36.75" customHeight="1">
      <c r="A30" s="31" t="s">
        <v>50</v>
      </c>
      <c r="B30" s="19">
        <v>1.0</v>
      </c>
      <c r="C30" s="19">
        <v>2023.0</v>
      </c>
      <c r="D30" s="28" t="s">
        <v>13</v>
      </c>
      <c r="E30" s="20">
        <v>170.0</v>
      </c>
      <c r="F30" s="21" t="s">
        <v>19</v>
      </c>
      <c r="G30" s="21" t="s">
        <v>51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ht="36.75" customHeight="1">
      <c r="A31" s="31" t="s">
        <v>52</v>
      </c>
      <c r="B31" s="19">
        <v>5.0</v>
      </c>
      <c r="C31" s="19">
        <v>2018.0</v>
      </c>
      <c r="D31" s="19" t="s">
        <v>13</v>
      </c>
      <c r="E31" s="20">
        <v>118.0</v>
      </c>
      <c r="F31" s="21" t="s">
        <v>14</v>
      </c>
      <c r="G31" s="21" t="s">
        <v>53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ht="36.75" customHeight="1">
      <c r="A32" s="27" t="s">
        <v>54</v>
      </c>
      <c r="B32" s="24">
        <v>6.0</v>
      </c>
      <c r="C32" s="28">
        <v>2020.0</v>
      </c>
      <c r="D32" s="28" t="s">
        <v>13</v>
      </c>
      <c r="E32" s="29">
        <v>210.0</v>
      </c>
      <c r="F32" s="30" t="s">
        <v>19</v>
      </c>
      <c r="G32" s="30" t="s">
        <v>55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ht="36.75" customHeight="1">
      <c r="A33" s="27" t="s">
        <v>54</v>
      </c>
      <c r="B33" s="24">
        <v>4.0</v>
      </c>
      <c r="C33" s="28">
        <v>2018.0</v>
      </c>
      <c r="D33" s="28" t="s">
        <v>13</v>
      </c>
      <c r="E33" s="29">
        <v>195.0</v>
      </c>
      <c r="F33" s="30" t="s">
        <v>19</v>
      </c>
      <c r="G33" s="30" t="s">
        <v>55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ht="36.75" customHeight="1">
      <c r="A34" s="27" t="s">
        <v>54</v>
      </c>
      <c r="B34" s="24">
        <v>1.0</v>
      </c>
      <c r="C34" s="28">
        <v>2023.0</v>
      </c>
      <c r="D34" s="28" t="s">
        <v>13</v>
      </c>
      <c r="E34" s="29">
        <v>160.0</v>
      </c>
      <c r="F34" s="30" t="s">
        <v>19</v>
      </c>
      <c r="G34" s="30" t="s">
        <v>55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ht="36.75" customHeight="1">
      <c r="A35" s="27" t="s">
        <v>56</v>
      </c>
      <c r="B35" s="24">
        <v>2.0</v>
      </c>
      <c r="C35" s="28">
        <v>2020.0</v>
      </c>
      <c r="D35" s="28" t="s">
        <v>13</v>
      </c>
      <c r="E35" s="29">
        <v>230.0</v>
      </c>
      <c r="F35" s="30" t="s">
        <v>19</v>
      </c>
      <c r="G35" s="30" t="s">
        <v>57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ht="36.75" customHeight="1">
      <c r="A36" s="27" t="s">
        <v>56</v>
      </c>
      <c r="B36" s="24">
        <v>3.0</v>
      </c>
      <c r="C36" s="28">
        <v>2023.0</v>
      </c>
      <c r="D36" s="28" t="s">
        <v>13</v>
      </c>
      <c r="E36" s="29">
        <v>180.0</v>
      </c>
      <c r="F36" s="30" t="s">
        <v>19</v>
      </c>
      <c r="G36" s="30" t="s">
        <v>57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ht="36.75" customHeight="1">
      <c r="A37" s="27" t="s">
        <v>58</v>
      </c>
      <c r="B37" s="24">
        <v>3.0</v>
      </c>
      <c r="C37" s="28">
        <v>2020.0</v>
      </c>
      <c r="D37" s="28" t="s">
        <v>13</v>
      </c>
      <c r="E37" s="29">
        <v>165.0</v>
      </c>
      <c r="F37" s="30" t="s">
        <v>19</v>
      </c>
      <c r="G37" s="30" t="s">
        <v>59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ht="36.75" customHeight="1">
      <c r="A38" s="27" t="s">
        <v>58</v>
      </c>
      <c r="B38" s="19">
        <v>6.0</v>
      </c>
      <c r="C38" s="19">
        <v>2023.0</v>
      </c>
      <c r="D38" s="28" t="s">
        <v>13</v>
      </c>
      <c r="E38" s="20">
        <v>115.0</v>
      </c>
      <c r="F38" s="30" t="s">
        <v>19</v>
      </c>
      <c r="G38" s="30" t="s">
        <v>59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ht="36.75" customHeight="1">
      <c r="A39" s="31" t="s">
        <v>60</v>
      </c>
      <c r="B39" s="19">
        <v>1.0</v>
      </c>
      <c r="C39" s="19">
        <v>2021.0</v>
      </c>
      <c r="D39" s="19" t="s">
        <v>61</v>
      </c>
      <c r="E39" s="20">
        <v>120.0</v>
      </c>
      <c r="F39" s="21" t="s">
        <v>14</v>
      </c>
      <c r="G39" s="21" t="s">
        <v>62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ht="36.75" customHeight="1">
      <c r="A40" s="31" t="s">
        <v>63</v>
      </c>
      <c r="B40" s="19">
        <v>2.0</v>
      </c>
      <c r="C40" s="19">
        <v>2018.0</v>
      </c>
      <c r="D40" s="19" t="s">
        <v>13</v>
      </c>
      <c r="E40" s="20">
        <v>85.0</v>
      </c>
      <c r="F40" s="21" t="s">
        <v>19</v>
      </c>
      <c r="G40" s="21" t="s">
        <v>64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ht="36.75" customHeight="1">
      <c r="A41" s="27" t="s">
        <v>65</v>
      </c>
      <c r="B41" s="24">
        <v>6.0</v>
      </c>
      <c r="C41" s="28">
        <v>2011.0</v>
      </c>
      <c r="D41" s="28" t="s">
        <v>13</v>
      </c>
      <c r="E41" s="29">
        <v>150.0</v>
      </c>
      <c r="F41" s="30" t="s">
        <v>14</v>
      </c>
      <c r="G41" s="30" t="s">
        <v>66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ht="36.75" customHeight="1">
      <c r="A42" s="27" t="s">
        <v>65</v>
      </c>
      <c r="B42" s="24">
        <v>3.0</v>
      </c>
      <c r="C42" s="28">
        <v>2014.0</v>
      </c>
      <c r="D42" s="28" t="s">
        <v>13</v>
      </c>
      <c r="E42" s="29">
        <v>110.0</v>
      </c>
      <c r="F42" s="30" t="s">
        <v>14</v>
      </c>
      <c r="G42" s="30" t="s">
        <v>66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ht="36.75" customHeight="1">
      <c r="A43" s="27" t="s">
        <v>67</v>
      </c>
      <c r="B43" s="24">
        <v>2.0</v>
      </c>
      <c r="C43" s="28">
        <v>2014.0</v>
      </c>
      <c r="D43" s="28" t="s">
        <v>13</v>
      </c>
      <c r="E43" s="29">
        <v>140.0</v>
      </c>
      <c r="F43" s="30" t="s">
        <v>14</v>
      </c>
      <c r="G43" s="30" t="s">
        <v>68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ht="36.75" customHeight="1">
      <c r="A44" s="27" t="s">
        <v>69</v>
      </c>
      <c r="B44" s="24">
        <v>1.0</v>
      </c>
      <c r="C44" s="28">
        <v>2019.0</v>
      </c>
      <c r="D44" s="28" t="s">
        <v>40</v>
      </c>
      <c r="E44" s="29">
        <v>324.0</v>
      </c>
      <c r="F44" s="30" t="s">
        <v>14</v>
      </c>
      <c r="G44" s="30" t="s">
        <v>70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ht="36.75" customHeight="1">
      <c r="A45" s="27" t="s">
        <v>71</v>
      </c>
      <c r="B45" s="24">
        <v>1.0</v>
      </c>
      <c r="C45" s="28">
        <v>2020.0</v>
      </c>
      <c r="D45" s="28" t="s">
        <v>35</v>
      </c>
      <c r="E45" s="29">
        <f>E46*6</f>
        <v>648</v>
      </c>
      <c r="F45" s="21" t="s">
        <v>14</v>
      </c>
      <c r="G45" s="30" t="s">
        <v>72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ht="36.75" customHeight="1">
      <c r="A46" s="27" t="s">
        <v>71</v>
      </c>
      <c r="B46" s="24">
        <v>6.0</v>
      </c>
      <c r="C46" s="28">
        <v>2020.0</v>
      </c>
      <c r="D46" s="19" t="s">
        <v>13</v>
      </c>
      <c r="E46" s="29">
        <v>108.0</v>
      </c>
      <c r="F46" s="21" t="s">
        <v>14</v>
      </c>
      <c r="G46" s="30" t="s">
        <v>72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ht="36.75" customHeight="1">
      <c r="A47" s="27" t="s">
        <v>71</v>
      </c>
      <c r="B47" s="24">
        <v>1.0</v>
      </c>
      <c r="C47" s="28">
        <v>2020.0</v>
      </c>
      <c r="D47" s="19" t="s">
        <v>61</v>
      </c>
      <c r="E47" s="29">
        <v>270.0</v>
      </c>
      <c r="F47" s="21" t="s">
        <v>14</v>
      </c>
      <c r="G47" s="30" t="s">
        <v>72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ht="36.75" customHeight="1">
      <c r="A48" s="27" t="s">
        <v>73</v>
      </c>
      <c r="B48" s="24">
        <v>1.0</v>
      </c>
      <c r="C48" s="28">
        <v>2008.0</v>
      </c>
      <c r="D48" s="28" t="s">
        <v>13</v>
      </c>
      <c r="E48" s="29">
        <v>950.0</v>
      </c>
      <c r="F48" s="30" t="s">
        <v>14</v>
      </c>
      <c r="G48" s="30" t="s">
        <v>74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ht="36.75" customHeight="1">
      <c r="A49" s="27" t="s">
        <v>73</v>
      </c>
      <c r="B49" s="24">
        <v>1.0</v>
      </c>
      <c r="C49" s="28">
        <v>2014.0</v>
      </c>
      <c r="D49" s="28" t="s">
        <v>13</v>
      </c>
      <c r="E49" s="29">
        <v>810.0</v>
      </c>
      <c r="F49" s="30" t="s">
        <v>14</v>
      </c>
      <c r="G49" s="30" t="s">
        <v>74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ht="36.75" customHeight="1">
      <c r="A50" s="27" t="s">
        <v>75</v>
      </c>
      <c r="B50" s="24">
        <v>10.0</v>
      </c>
      <c r="C50" s="28">
        <v>2020.0</v>
      </c>
      <c r="D50" s="28" t="s">
        <v>13</v>
      </c>
      <c r="E50" s="29">
        <v>35.0</v>
      </c>
      <c r="F50" s="30" t="s">
        <v>14</v>
      </c>
      <c r="G50" s="30" t="s">
        <v>76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ht="36.75" customHeight="1">
      <c r="A51" s="27" t="s">
        <v>77</v>
      </c>
      <c r="B51" s="24">
        <v>1.0</v>
      </c>
      <c r="C51" s="28">
        <v>2017.0</v>
      </c>
      <c r="D51" s="28" t="s">
        <v>35</v>
      </c>
      <c r="E51" s="29">
        <v>264.0</v>
      </c>
      <c r="F51" s="30" t="s">
        <v>19</v>
      </c>
      <c r="G51" s="30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ht="36.75" customHeight="1">
      <c r="A52" s="27" t="s">
        <v>77</v>
      </c>
      <c r="B52" s="24">
        <v>6.0</v>
      </c>
      <c r="C52" s="28">
        <v>2017.0</v>
      </c>
      <c r="D52" s="28" t="s">
        <v>13</v>
      </c>
      <c r="E52" s="29">
        <v>44.0</v>
      </c>
      <c r="F52" s="30" t="s">
        <v>19</v>
      </c>
      <c r="G52" s="30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ht="36.75" customHeight="1">
      <c r="A53" s="25" t="s">
        <v>78</v>
      </c>
      <c r="B53" s="18">
        <v>1.0</v>
      </c>
      <c r="C53" s="18">
        <v>2022.0</v>
      </c>
      <c r="D53" s="19" t="s">
        <v>35</v>
      </c>
      <c r="E53" s="20">
        <f>E54*6</f>
        <v>252</v>
      </c>
      <c r="F53" s="26" t="s">
        <v>19</v>
      </c>
      <c r="G53" s="26" t="s">
        <v>79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ht="36.75" customHeight="1">
      <c r="A54" s="25" t="s">
        <v>78</v>
      </c>
      <c r="B54" s="18">
        <v>6.0</v>
      </c>
      <c r="C54" s="18">
        <v>2022.0</v>
      </c>
      <c r="D54" s="19" t="s">
        <v>13</v>
      </c>
      <c r="E54" s="20">
        <v>42.0</v>
      </c>
      <c r="F54" s="26" t="s">
        <v>19</v>
      </c>
      <c r="G54" s="26" t="s">
        <v>79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ht="36.75" customHeight="1">
      <c r="A55" s="25" t="s">
        <v>80</v>
      </c>
      <c r="B55" s="18">
        <v>1.0</v>
      </c>
      <c r="C55" s="18">
        <v>2020.0</v>
      </c>
      <c r="D55" s="19" t="s">
        <v>13</v>
      </c>
      <c r="E55" s="20">
        <v>68.0</v>
      </c>
      <c r="F55" s="26" t="s">
        <v>19</v>
      </c>
      <c r="G55" s="26" t="s">
        <v>81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ht="36.75" customHeight="1">
      <c r="A56" s="25" t="s">
        <v>82</v>
      </c>
      <c r="B56" s="18">
        <v>1.0</v>
      </c>
      <c r="C56" s="18">
        <v>2020.0</v>
      </c>
      <c r="D56" s="19" t="s">
        <v>13</v>
      </c>
      <c r="E56" s="20">
        <v>50.0</v>
      </c>
      <c r="F56" s="26" t="s">
        <v>19</v>
      </c>
      <c r="G56" s="26" t="s">
        <v>83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ht="36.75" customHeight="1">
      <c r="A57" s="25" t="s">
        <v>84</v>
      </c>
      <c r="B57" s="18">
        <v>5.0</v>
      </c>
      <c r="C57" s="18">
        <v>2022.0</v>
      </c>
      <c r="D57" s="19" t="s">
        <v>13</v>
      </c>
      <c r="E57" s="20">
        <v>42.0</v>
      </c>
      <c r="F57" s="26" t="s">
        <v>19</v>
      </c>
      <c r="G57" s="26" t="s">
        <v>85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ht="36.75" customHeight="1">
      <c r="A58" s="25" t="s">
        <v>86</v>
      </c>
      <c r="B58" s="18">
        <v>1.0</v>
      </c>
      <c r="C58" s="18">
        <v>2017.0</v>
      </c>
      <c r="D58" s="19" t="s">
        <v>35</v>
      </c>
      <c r="E58" s="20">
        <f>E59*6</f>
        <v>774</v>
      </c>
      <c r="F58" s="26" t="s">
        <v>14</v>
      </c>
      <c r="G58" s="26" t="s">
        <v>87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ht="36.75" customHeight="1">
      <c r="A59" s="25" t="s">
        <v>86</v>
      </c>
      <c r="B59" s="18">
        <v>4.0</v>
      </c>
      <c r="C59" s="18">
        <v>2017.0</v>
      </c>
      <c r="D59" s="19" t="s">
        <v>13</v>
      </c>
      <c r="E59" s="20">
        <v>129.0</v>
      </c>
      <c r="F59" s="26" t="s">
        <v>14</v>
      </c>
      <c r="G59" s="26" t="s">
        <v>87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ht="36.75" customHeight="1">
      <c r="A60" s="25" t="s">
        <v>86</v>
      </c>
      <c r="B60" s="18">
        <v>2.0</v>
      </c>
      <c r="C60" s="18">
        <v>2019.0</v>
      </c>
      <c r="D60" s="19" t="s">
        <v>13</v>
      </c>
      <c r="E60" s="20">
        <v>118.0</v>
      </c>
      <c r="F60" s="26" t="s">
        <v>14</v>
      </c>
      <c r="G60" s="26" t="s">
        <v>87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ht="36.75" customHeight="1">
      <c r="A61" s="25" t="s">
        <v>88</v>
      </c>
      <c r="B61" s="19">
        <v>4.0</v>
      </c>
      <c r="C61" s="19">
        <v>2019.0</v>
      </c>
      <c r="D61" s="19" t="s">
        <v>40</v>
      </c>
      <c r="E61" s="20">
        <f>E63*12</f>
        <v>216</v>
      </c>
      <c r="F61" s="26" t="s">
        <v>14</v>
      </c>
      <c r="G61" s="26" t="s">
        <v>89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ht="36.75" customHeight="1">
      <c r="A62" s="25" t="s">
        <v>88</v>
      </c>
      <c r="B62" s="19">
        <v>1.0</v>
      </c>
      <c r="C62" s="19">
        <v>2019.0</v>
      </c>
      <c r="D62" s="19" t="s">
        <v>35</v>
      </c>
      <c r="E62" s="20">
        <f>E63*6</f>
        <v>108</v>
      </c>
      <c r="F62" s="26" t="s">
        <v>14</v>
      </c>
      <c r="G62" s="26" t="s">
        <v>89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ht="36.75" customHeight="1">
      <c r="A63" s="27" t="s">
        <v>88</v>
      </c>
      <c r="B63" s="24">
        <v>55.0</v>
      </c>
      <c r="C63" s="28">
        <v>2019.0</v>
      </c>
      <c r="D63" s="28" t="s">
        <v>13</v>
      </c>
      <c r="E63" s="29">
        <v>18.0</v>
      </c>
      <c r="F63" s="30" t="s">
        <v>14</v>
      </c>
      <c r="G63" s="30" t="s">
        <v>89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ht="36.75" customHeight="1">
      <c r="A64" s="27" t="s">
        <v>90</v>
      </c>
      <c r="B64" s="24">
        <v>3.0</v>
      </c>
      <c r="C64" s="28">
        <v>2018.0</v>
      </c>
      <c r="D64" s="28" t="s">
        <v>13</v>
      </c>
      <c r="E64" s="29">
        <v>190.0</v>
      </c>
      <c r="F64" s="30" t="s">
        <v>14</v>
      </c>
      <c r="G64" s="30" t="s">
        <v>91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ht="36.75" customHeight="1">
      <c r="A65" s="27" t="s">
        <v>92</v>
      </c>
      <c r="B65" s="24">
        <v>1.0</v>
      </c>
      <c r="C65" s="28">
        <v>2020.0</v>
      </c>
      <c r="D65" s="28" t="s">
        <v>35</v>
      </c>
      <c r="E65" s="29">
        <f>6*E66</f>
        <v>1830</v>
      </c>
      <c r="F65" s="30" t="s">
        <v>14</v>
      </c>
      <c r="G65" s="30" t="s">
        <v>93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ht="36.75" customHeight="1">
      <c r="A66" s="27" t="s">
        <v>92</v>
      </c>
      <c r="B66" s="24">
        <v>6.0</v>
      </c>
      <c r="C66" s="28">
        <v>2020.0</v>
      </c>
      <c r="D66" s="28" t="s">
        <v>13</v>
      </c>
      <c r="E66" s="29">
        <v>305.0</v>
      </c>
      <c r="F66" s="30" t="s">
        <v>14</v>
      </c>
      <c r="G66" s="30" t="s">
        <v>93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ht="36.75" customHeight="1">
      <c r="A67" s="27" t="s">
        <v>94</v>
      </c>
      <c r="B67" s="24">
        <v>3.0</v>
      </c>
      <c r="C67" s="28">
        <v>2021.0</v>
      </c>
      <c r="D67" s="28" t="s">
        <v>13</v>
      </c>
      <c r="E67" s="29">
        <v>1050.0</v>
      </c>
      <c r="F67" s="30" t="s">
        <v>14</v>
      </c>
      <c r="G67" s="30" t="s">
        <v>95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ht="36.75" customHeight="1">
      <c r="A68" s="27" t="s">
        <v>96</v>
      </c>
      <c r="B68" s="24">
        <v>1.0</v>
      </c>
      <c r="C68" s="28">
        <v>2018.0</v>
      </c>
      <c r="D68" s="28" t="s">
        <v>35</v>
      </c>
      <c r="E68" s="29">
        <f>E69*6</f>
        <v>1350</v>
      </c>
      <c r="F68" s="30" t="s">
        <v>14</v>
      </c>
      <c r="G68" s="30" t="s">
        <v>97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ht="36.75" customHeight="1">
      <c r="A69" s="27" t="s">
        <v>96</v>
      </c>
      <c r="B69" s="24">
        <v>9.0</v>
      </c>
      <c r="C69" s="28">
        <v>2018.0</v>
      </c>
      <c r="D69" s="28" t="s">
        <v>13</v>
      </c>
      <c r="E69" s="29">
        <v>225.0</v>
      </c>
      <c r="F69" s="30" t="s">
        <v>14</v>
      </c>
      <c r="G69" s="30" t="s">
        <v>97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ht="36.75" customHeight="1">
      <c r="A70" s="27" t="s">
        <v>96</v>
      </c>
      <c r="B70" s="24">
        <v>5.0</v>
      </c>
      <c r="C70" s="28">
        <v>2020.0</v>
      </c>
      <c r="D70" s="28" t="s">
        <v>13</v>
      </c>
      <c r="E70" s="29">
        <v>305.0</v>
      </c>
      <c r="F70" s="30" t="s">
        <v>14</v>
      </c>
      <c r="G70" s="30" t="s">
        <v>97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ht="36.75" customHeight="1">
      <c r="A71" s="27" t="s">
        <v>96</v>
      </c>
      <c r="B71" s="24">
        <v>1.0</v>
      </c>
      <c r="C71" s="28">
        <v>2021.0</v>
      </c>
      <c r="D71" s="28" t="s">
        <v>35</v>
      </c>
      <c r="E71" s="29">
        <f>E72*6</f>
        <v>1530</v>
      </c>
      <c r="F71" s="30" t="s">
        <v>14</v>
      </c>
      <c r="G71" s="30" t="s">
        <v>97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ht="36.75" customHeight="1">
      <c r="A72" s="27" t="s">
        <v>96</v>
      </c>
      <c r="B72" s="24">
        <v>6.0</v>
      </c>
      <c r="C72" s="28">
        <v>2021.0</v>
      </c>
      <c r="D72" s="28" t="s">
        <v>13</v>
      </c>
      <c r="E72" s="29">
        <v>255.0</v>
      </c>
      <c r="F72" s="30" t="s">
        <v>14</v>
      </c>
      <c r="G72" s="30" t="s">
        <v>97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ht="36.75" customHeight="1">
      <c r="A73" s="27" t="s">
        <v>98</v>
      </c>
      <c r="B73" s="24">
        <v>1.0</v>
      </c>
      <c r="C73" s="28">
        <v>2019.0</v>
      </c>
      <c r="D73" s="28" t="s">
        <v>13</v>
      </c>
      <c r="E73" s="29">
        <v>35.0</v>
      </c>
      <c r="F73" s="30" t="s">
        <v>14</v>
      </c>
      <c r="G73" s="30" t="s">
        <v>99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ht="36.75" customHeight="1">
      <c r="A74" s="31" t="s">
        <v>100</v>
      </c>
      <c r="B74" s="24">
        <v>1.0</v>
      </c>
      <c r="C74" s="28">
        <v>2018.0</v>
      </c>
      <c r="D74" s="19" t="s">
        <v>13</v>
      </c>
      <c r="E74" s="20">
        <v>450.0</v>
      </c>
      <c r="F74" s="26" t="s">
        <v>19</v>
      </c>
      <c r="G74" s="26" t="s">
        <v>101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ht="36.75" customHeight="1">
      <c r="A75" s="31" t="s">
        <v>100</v>
      </c>
      <c r="B75" s="19">
        <v>1.0</v>
      </c>
      <c r="C75" s="19">
        <v>2021.0</v>
      </c>
      <c r="D75" s="19" t="s">
        <v>13</v>
      </c>
      <c r="E75" s="20">
        <v>480.0</v>
      </c>
      <c r="F75" s="26" t="s">
        <v>19</v>
      </c>
      <c r="G75" s="26" t="s">
        <v>101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ht="36.75" customHeight="1">
      <c r="A76" s="31" t="s">
        <v>102</v>
      </c>
      <c r="B76" s="19">
        <v>1.0</v>
      </c>
      <c r="C76" s="19">
        <v>2021.0</v>
      </c>
      <c r="D76" s="19" t="s">
        <v>13</v>
      </c>
      <c r="E76" s="20">
        <v>480.0</v>
      </c>
      <c r="F76" s="26" t="s">
        <v>19</v>
      </c>
      <c r="G76" s="21" t="s">
        <v>103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ht="36.75" customHeight="1">
      <c r="A77" s="27" t="s">
        <v>104</v>
      </c>
      <c r="B77" s="24">
        <v>1.0</v>
      </c>
      <c r="C77" s="28">
        <v>2021.0</v>
      </c>
      <c r="D77" s="28" t="s">
        <v>13</v>
      </c>
      <c r="E77" s="29">
        <v>350.0</v>
      </c>
      <c r="F77" s="30" t="s">
        <v>19</v>
      </c>
      <c r="G77" s="30" t="s">
        <v>105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ht="36.75" customHeight="1">
      <c r="A78" s="27" t="s">
        <v>106</v>
      </c>
      <c r="B78" s="24">
        <v>1.0</v>
      </c>
      <c r="C78" s="28">
        <v>2021.0</v>
      </c>
      <c r="D78" s="28" t="s">
        <v>13</v>
      </c>
      <c r="E78" s="29">
        <v>550.0</v>
      </c>
      <c r="F78" s="30" t="s">
        <v>19</v>
      </c>
      <c r="G78" s="30" t="s">
        <v>107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ht="36.75" customHeight="1">
      <c r="A79" s="27" t="s">
        <v>108</v>
      </c>
      <c r="B79" s="24">
        <v>4.0</v>
      </c>
      <c r="C79" s="28">
        <v>2023.0</v>
      </c>
      <c r="D79" s="28" t="s">
        <v>13</v>
      </c>
      <c r="E79" s="29">
        <v>48.0</v>
      </c>
      <c r="F79" s="30" t="s">
        <v>14</v>
      </c>
      <c r="G79" s="30" t="s">
        <v>109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ht="36.75" customHeight="1">
      <c r="A80" s="27" t="s">
        <v>110</v>
      </c>
      <c r="B80" s="24">
        <v>4.0</v>
      </c>
      <c r="C80" s="28">
        <v>2023.0</v>
      </c>
      <c r="D80" s="28" t="s">
        <v>13</v>
      </c>
      <c r="E80" s="29">
        <v>28.0</v>
      </c>
      <c r="F80" s="30" t="s">
        <v>19</v>
      </c>
      <c r="G80" s="30" t="s">
        <v>111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ht="36.75" customHeight="1">
      <c r="A81" s="27" t="s">
        <v>112</v>
      </c>
      <c r="B81" s="24">
        <v>4.0</v>
      </c>
      <c r="C81" s="28">
        <v>2023.0</v>
      </c>
      <c r="D81" s="28" t="s">
        <v>13</v>
      </c>
      <c r="E81" s="29">
        <v>22.0</v>
      </c>
      <c r="F81" s="30" t="s">
        <v>19</v>
      </c>
      <c r="G81" s="30" t="s">
        <v>113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ht="36.75" customHeight="1">
      <c r="A82" s="27" t="s">
        <v>114</v>
      </c>
      <c r="B82" s="24">
        <v>1.0</v>
      </c>
      <c r="C82" s="28">
        <v>2019.0</v>
      </c>
      <c r="D82" s="28" t="s">
        <v>115</v>
      </c>
      <c r="E82" s="29">
        <f>E83*6</f>
        <v>930</v>
      </c>
      <c r="F82" s="30" t="s">
        <v>19</v>
      </c>
      <c r="G82" s="30" t="s">
        <v>116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ht="36.75" customHeight="1">
      <c r="A83" s="27" t="s">
        <v>114</v>
      </c>
      <c r="B83" s="24">
        <v>6.0</v>
      </c>
      <c r="C83" s="28">
        <v>2019.0</v>
      </c>
      <c r="D83" s="28" t="s">
        <v>61</v>
      </c>
      <c r="E83" s="29">
        <v>155.0</v>
      </c>
      <c r="F83" s="30" t="s">
        <v>19</v>
      </c>
      <c r="G83" s="30" t="s">
        <v>116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ht="36.75" customHeight="1">
      <c r="A84" s="27" t="s">
        <v>117</v>
      </c>
      <c r="B84" s="24">
        <v>1.0</v>
      </c>
      <c r="C84" s="28">
        <v>2018.0</v>
      </c>
      <c r="D84" s="28" t="s">
        <v>13</v>
      </c>
      <c r="E84" s="29">
        <v>45.0</v>
      </c>
      <c r="F84" s="30" t="s">
        <v>14</v>
      </c>
      <c r="G84" s="30" t="s">
        <v>17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ht="36.75" customHeight="1">
      <c r="A85" s="27" t="s">
        <v>118</v>
      </c>
      <c r="B85" s="24">
        <v>1.0</v>
      </c>
      <c r="C85" s="28">
        <v>2020.0</v>
      </c>
      <c r="D85" s="28" t="s">
        <v>35</v>
      </c>
      <c r="E85" s="29">
        <f>E86*6</f>
        <v>228</v>
      </c>
      <c r="F85" s="30" t="s">
        <v>14</v>
      </c>
      <c r="G85" s="30" t="s">
        <v>119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ht="36.75" customHeight="1">
      <c r="A86" s="27" t="s">
        <v>118</v>
      </c>
      <c r="B86" s="24">
        <v>9.0</v>
      </c>
      <c r="C86" s="28">
        <v>2020.0</v>
      </c>
      <c r="D86" s="28" t="s">
        <v>13</v>
      </c>
      <c r="E86" s="29">
        <v>38.0</v>
      </c>
      <c r="F86" s="30" t="s">
        <v>14</v>
      </c>
      <c r="G86" s="30" t="s">
        <v>119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ht="36.75" customHeight="1">
      <c r="A87" s="27" t="s">
        <v>120</v>
      </c>
      <c r="B87" s="24">
        <v>1.0</v>
      </c>
      <c r="C87" s="28">
        <v>2018.0</v>
      </c>
      <c r="D87" s="28" t="s">
        <v>35</v>
      </c>
      <c r="E87" s="29">
        <f>E88*6</f>
        <v>570</v>
      </c>
      <c r="F87" s="30" t="s">
        <v>14</v>
      </c>
      <c r="G87" s="30" t="s">
        <v>121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ht="36.75" customHeight="1">
      <c r="A88" s="27" t="s">
        <v>120</v>
      </c>
      <c r="B88" s="24">
        <v>6.0</v>
      </c>
      <c r="C88" s="28">
        <v>2018.0</v>
      </c>
      <c r="D88" s="28" t="s">
        <v>13</v>
      </c>
      <c r="E88" s="29">
        <v>95.0</v>
      </c>
      <c r="F88" s="30" t="s">
        <v>14</v>
      </c>
      <c r="G88" s="30" t="s">
        <v>121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ht="36.75" customHeight="1">
      <c r="A89" s="17" t="s">
        <v>122</v>
      </c>
      <c r="B89" s="18">
        <v>4.0</v>
      </c>
      <c r="C89" s="18">
        <v>2021.0</v>
      </c>
      <c r="D89" s="19" t="s">
        <v>13</v>
      </c>
      <c r="E89" s="20">
        <v>48.0</v>
      </c>
      <c r="F89" s="21" t="s">
        <v>14</v>
      </c>
      <c r="G89" s="21" t="s">
        <v>123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ht="36.75" customHeight="1">
      <c r="A90" s="17" t="s">
        <v>124</v>
      </c>
      <c r="B90" s="18">
        <v>1.0</v>
      </c>
      <c r="C90" s="18">
        <v>2017.0</v>
      </c>
      <c r="D90" s="19" t="s">
        <v>13</v>
      </c>
      <c r="E90" s="20">
        <v>25.0</v>
      </c>
      <c r="F90" s="21" t="s">
        <v>14</v>
      </c>
      <c r="G90" s="21" t="s">
        <v>125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ht="36.75" customHeight="1">
      <c r="A91" s="17" t="s">
        <v>126</v>
      </c>
      <c r="B91" s="18">
        <v>4.0</v>
      </c>
      <c r="C91" s="18">
        <v>2019.0</v>
      </c>
      <c r="D91" s="19" t="s">
        <v>35</v>
      </c>
      <c r="E91" s="20">
        <f>E92*6</f>
        <v>138</v>
      </c>
      <c r="F91" s="21" t="s">
        <v>14</v>
      </c>
      <c r="G91" s="21" t="s">
        <v>127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ht="36.75" customHeight="1">
      <c r="A92" s="17" t="s">
        <v>126</v>
      </c>
      <c r="B92" s="18">
        <v>29.0</v>
      </c>
      <c r="C92" s="18">
        <v>2019.0</v>
      </c>
      <c r="D92" s="19" t="s">
        <v>13</v>
      </c>
      <c r="E92" s="20">
        <v>23.0</v>
      </c>
      <c r="F92" s="21" t="s">
        <v>14</v>
      </c>
      <c r="G92" s="21" t="s">
        <v>127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ht="36.75" customHeight="1">
      <c r="A93" s="17" t="s">
        <v>128</v>
      </c>
      <c r="B93" s="18">
        <v>3.0</v>
      </c>
      <c r="C93" s="18">
        <v>2021.0</v>
      </c>
      <c r="D93" s="19" t="s">
        <v>13</v>
      </c>
      <c r="E93" s="20">
        <v>45.0</v>
      </c>
      <c r="F93" s="21" t="s">
        <v>19</v>
      </c>
      <c r="G93" s="21" t="s">
        <v>129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ht="36.75" customHeight="1">
      <c r="A94" s="17" t="s">
        <v>130</v>
      </c>
      <c r="B94" s="18">
        <v>3.0</v>
      </c>
      <c r="C94" s="18">
        <v>2023.0</v>
      </c>
      <c r="D94" s="19" t="s">
        <v>13</v>
      </c>
      <c r="E94" s="20">
        <v>42.0</v>
      </c>
      <c r="F94" s="21" t="s">
        <v>19</v>
      </c>
      <c r="G94" s="21" t="s">
        <v>131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ht="36.75" customHeight="1">
      <c r="A95" s="17" t="s">
        <v>132</v>
      </c>
      <c r="B95" s="18">
        <v>1.0</v>
      </c>
      <c r="C95" s="18">
        <v>2019.0</v>
      </c>
      <c r="D95" s="19" t="s">
        <v>13</v>
      </c>
      <c r="E95" s="20">
        <v>60.0</v>
      </c>
      <c r="F95" s="21" t="s">
        <v>19</v>
      </c>
      <c r="G95" s="21" t="s">
        <v>133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ht="36.75" customHeight="1">
      <c r="A96" s="17" t="s">
        <v>134</v>
      </c>
      <c r="B96" s="18">
        <v>1.0</v>
      </c>
      <c r="C96" s="18">
        <v>2019.0</v>
      </c>
      <c r="D96" s="19" t="s">
        <v>13</v>
      </c>
      <c r="E96" s="20">
        <v>109.0</v>
      </c>
      <c r="F96" s="21" t="s">
        <v>14</v>
      </c>
      <c r="G96" s="21" t="s">
        <v>135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ht="36.75" customHeight="1">
      <c r="A97" s="17" t="s">
        <v>134</v>
      </c>
      <c r="B97" s="18">
        <v>1.0</v>
      </c>
      <c r="C97" s="18">
        <v>2020.0</v>
      </c>
      <c r="D97" s="19" t="s">
        <v>61</v>
      </c>
      <c r="E97" s="20">
        <v>220.0</v>
      </c>
      <c r="F97" s="21" t="s">
        <v>14</v>
      </c>
      <c r="G97" s="21" t="s">
        <v>135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ht="36.75" customHeight="1">
      <c r="A98" s="17" t="s">
        <v>134</v>
      </c>
      <c r="B98" s="18">
        <v>1.0</v>
      </c>
      <c r="C98" s="18">
        <v>2021.0</v>
      </c>
      <c r="D98" s="19" t="s">
        <v>13</v>
      </c>
      <c r="E98" s="20">
        <v>98.0</v>
      </c>
      <c r="F98" s="21" t="s">
        <v>14</v>
      </c>
      <c r="G98" s="21" t="s">
        <v>135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ht="36.75" customHeight="1">
      <c r="A99" s="17" t="s">
        <v>134</v>
      </c>
      <c r="B99" s="18">
        <v>2.0</v>
      </c>
      <c r="C99" s="18">
        <v>2022.0</v>
      </c>
      <c r="D99" s="19" t="s">
        <v>13</v>
      </c>
      <c r="E99" s="20">
        <v>85.0</v>
      </c>
      <c r="F99" s="21" t="s">
        <v>14</v>
      </c>
      <c r="G99" s="21" t="s">
        <v>135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ht="36.75" customHeight="1">
      <c r="A100" s="17" t="s">
        <v>136</v>
      </c>
      <c r="B100" s="18">
        <v>6.0</v>
      </c>
      <c r="C100" s="18">
        <v>2014.0</v>
      </c>
      <c r="D100" s="19" t="s">
        <v>13</v>
      </c>
      <c r="E100" s="20">
        <v>235.0</v>
      </c>
      <c r="F100" s="21" t="s">
        <v>19</v>
      </c>
      <c r="G100" s="21" t="s">
        <v>137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ht="36.75" customHeight="1">
      <c r="A101" s="17" t="s">
        <v>138</v>
      </c>
      <c r="B101" s="18">
        <v>6.0</v>
      </c>
      <c r="C101" s="18">
        <v>2014.0</v>
      </c>
      <c r="D101" s="19" t="s">
        <v>40</v>
      </c>
      <c r="E101" s="20">
        <f>E102*12</f>
        <v>420</v>
      </c>
      <c r="F101" s="21" t="s">
        <v>14</v>
      </c>
      <c r="G101" s="21" t="s">
        <v>139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ht="36.75" customHeight="1">
      <c r="A102" s="17" t="s">
        <v>138</v>
      </c>
      <c r="B102" s="18">
        <v>12.0</v>
      </c>
      <c r="C102" s="18">
        <v>2014.0</v>
      </c>
      <c r="D102" s="19" t="s">
        <v>13</v>
      </c>
      <c r="E102" s="20">
        <v>35.0</v>
      </c>
      <c r="F102" s="21" t="s">
        <v>14</v>
      </c>
      <c r="G102" s="21" t="s">
        <v>139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ht="36.75" customHeight="1">
      <c r="A103" s="17" t="s">
        <v>140</v>
      </c>
      <c r="B103" s="18">
        <v>22.0</v>
      </c>
      <c r="C103" s="18">
        <v>2019.0</v>
      </c>
      <c r="D103" s="19" t="s">
        <v>13</v>
      </c>
      <c r="E103" s="20">
        <v>17.0</v>
      </c>
      <c r="F103" s="21" t="s">
        <v>14</v>
      </c>
      <c r="G103" s="21" t="s">
        <v>141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ht="36.75" customHeight="1">
      <c r="A104" s="17" t="s">
        <v>142</v>
      </c>
      <c r="B104" s="18">
        <v>3.0</v>
      </c>
      <c r="C104" s="18">
        <v>2020.0</v>
      </c>
      <c r="D104" s="19" t="s">
        <v>35</v>
      </c>
      <c r="E104" s="20">
        <f>E105*6</f>
        <v>132</v>
      </c>
      <c r="F104" s="21" t="s">
        <v>14</v>
      </c>
      <c r="G104" s="21" t="s">
        <v>143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ht="36.75" customHeight="1">
      <c r="A105" s="17" t="s">
        <v>142</v>
      </c>
      <c r="B105" s="18">
        <v>18.0</v>
      </c>
      <c r="C105" s="18">
        <v>2020.0</v>
      </c>
      <c r="D105" s="19" t="s">
        <v>13</v>
      </c>
      <c r="E105" s="20">
        <v>22.0</v>
      </c>
      <c r="F105" s="21" t="s">
        <v>14</v>
      </c>
      <c r="G105" s="21" t="s">
        <v>143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ht="36.75" customHeight="1">
      <c r="A106" s="17" t="s">
        <v>144</v>
      </c>
      <c r="B106" s="18">
        <v>2.0</v>
      </c>
      <c r="C106" s="18">
        <v>2018.0</v>
      </c>
      <c r="D106" s="19" t="s">
        <v>145</v>
      </c>
      <c r="E106" s="20">
        <f>E107*3</f>
        <v>510</v>
      </c>
      <c r="F106" s="21" t="s">
        <v>14</v>
      </c>
      <c r="G106" s="21" t="s">
        <v>146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ht="36.75" customHeight="1">
      <c r="A107" s="17" t="s">
        <v>144</v>
      </c>
      <c r="B107" s="18">
        <v>6.0</v>
      </c>
      <c r="C107" s="18">
        <v>2018.0</v>
      </c>
      <c r="D107" s="19" t="s">
        <v>61</v>
      </c>
      <c r="E107" s="20">
        <v>170.0</v>
      </c>
      <c r="F107" s="21" t="s">
        <v>14</v>
      </c>
      <c r="G107" s="21" t="s">
        <v>146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ht="36.75" customHeight="1">
      <c r="A108" s="17" t="s">
        <v>144</v>
      </c>
      <c r="B108" s="18">
        <v>3.0</v>
      </c>
      <c r="C108" s="18">
        <v>2019.0</v>
      </c>
      <c r="D108" s="19" t="s">
        <v>13</v>
      </c>
      <c r="E108" s="20">
        <v>103.0</v>
      </c>
      <c r="F108" s="21" t="s">
        <v>14</v>
      </c>
      <c r="G108" s="21" t="s">
        <v>146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ht="36.75" customHeight="1">
      <c r="A109" s="17" t="s">
        <v>144</v>
      </c>
      <c r="B109" s="18">
        <v>3.0</v>
      </c>
      <c r="C109" s="18">
        <v>2020.0</v>
      </c>
      <c r="D109" s="19" t="s">
        <v>13</v>
      </c>
      <c r="E109" s="20">
        <v>99.0</v>
      </c>
      <c r="F109" s="21" t="s">
        <v>14</v>
      </c>
      <c r="G109" s="21" t="s">
        <v>146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ht="36.75" customHeight="1">
      <c r="A110" s="17" t="s">
        <v>147</v>
      </c>
      <c r="B110" s="18">
        <v>4.0</v>
      </c>
      <c r="C110" s="18">
        <v>2022.0</v>
      </c>
      <c r="D110" s="19" t="s">
        <v>13</v>
      </c>
      <c r="E110" s="20">
        <v>105.0</v>
      </c>
      <c r="F110" s="21" t="s">
        <v>19</v>
      </c>
      <c r="G110" s="21" t="s">
        <v>148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ht="36.75" customHeight="1">
      <c r="A111" s="17" t="s">
        <v>149</v>
      </c>
      <c r="B111" s="18">
        <v>6.0</v>
      </c>
      <c r="C111" s="18">
        <v>2023.0</v>
      </c>
      <c r="D111" s="19" t="s">
        <v>13</v>
      </c>
      <c r="E111" s="20">
        <v>290.0</v>
      </c>
      <c r="F111" s="21" t="s">
        <v>19</v>
      </c>
      <c r="G111" s="21" t="s">
        <v>150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ht="36.75" customHeight="1">
      <c r="A112" s="17" t="s">
        <v>151</v>
      </c>
      <c r="B112" s="18">
        <v>4.0</v>
      </c>
      <c r="C112" s="18">
        <v>2023.0</v>
      </c>
      <c r="D112" s="19" t="s">
        <v>13</v>
      </c>
      <c r="E112" s="20">
        <v>390.0</v>
      </c>
      <c r="F112" s="21" t="s">
        <v>19</v>
      </c>
      <c r="G112" s="21" t="s">
        <v>152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ht="36.75" customHeight="1">
      <c r="A113" s="17" t="s">
        <v>153</v>
      </c>
      <c r="B113" s="18">
        <v>1.0</v>
      </c>
      <c r="C113" s="18">
        <v>2022.0</v>
      </c>
      <c r="D113" s="19" t="s">
        <v>13</v>
      </c>
      <c r="E113" s="20">
        <v>250.0</v>
      </c>
      <c r="F113" s="21" t="s">
        <v>19</v>
      </c>
      <c r="G113" s="21" t="s">
        <v>154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ht="36.75" customHeight="1">
      <c r="A114" s="17" t="s">
        <v>155</v>
      </c>
      <c r="B114" s="18">
        <v>3.0</v>
      </c>
      <c r="C114" s="18">
        <v>2023.0</v>
      </c>
      <c r="D114" s="19" t="s">
        <v>13</v>
      </c>
      <c r="E114" s="20">
        <v>299.0</v>
      </c>
      <c r="F114" s="21" t="s">
        <v>19</v>
      </c>
      <c r="G114" s="21" t="s">
        <v>156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ht="36.75" customHeight="1">
      <c r="A115" s="17" t="s">
        <v>157</v>
      </c>
      <c r="B115" s="18">
        <v>2.0</v>
      </c>
      <c r="C115" s="18">
        <v>2018.0</v>
      </c>
      <c r="D115" s="19" t="s">
        <v>13</v>
      </c>
      <c r="E115" s="20">
        <v>210.0</v>
      </c>
      <c r="F115" s="21" t="s">
        <v>19</v>
      </c>
      <c r="G115" s="21" t="s">
        <v>158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ht="36.75" customHeight="1">
      <c r="A116" s="17" t="s">
        <v>159</v>
      </c>
      <c r="B116" s="18">
        <v>6.0</v>
      </c>
      <c r="C116" s="18">
        <v>2022.0</v>
      </c>
      <c r="D116" s="19" t="s">
        <v>13</v>
      </c>
      <c r="E116" s="20">
        <v>55.0</v>
      </c>
      <c r="F116" s="21" t="s">
        <v>14</v>
      </c>
      <c r="G116" s="21" t="s">
        <v>160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ht="36.75" customHeight="1">
      <c r="A117" s="17" t="s">
        <v>161</v>
      </c>
      <c r="B117" s="18">
        <v>4.0</v>
      </c>
      <c r="C117" s="18">
        <v>2022.0</v>
      </c>
      <c r="D117" s="19" t="s">
        <v>13</v>
      </c>
      <c r="E117" s="20">
        <v>85.0</v>
      </c>
      <c r="F117" s="21" t="s">
        <v>14</v>
      </c>
      <c r="G117" s="21" t="s">
        <v>162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ht="36.75" customHeight="1">
      <c r="A118" s="17" t="s">
        <v>163</v>
      </c>
      <c r="B118" s="18">
        <v>4.0</v>
      </c>
      <c r="C118" s="18">
        <v>2006.0</v>
      </c>
      <c r="D118" s="19" t="s">
        <v>13</v>
      </c>
      <c r="E118" s="20">
        <v>95.0</v>
      </c>
      <c r="F118" s="21" t="s">
        <v>14</v>
      </c>
      <c r="G118" s="21" t="s">
        <v>164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ht="36.75" customHeight="1">
      <c r="A119" s="27" t="s">
        <v>165</v>
      </c>
      <c r="B119" s="24">
        <v>1.0</v>
      </c>
      <c r="C119" s="28">
        <v>2020.0</v>
      </c>
      <c r="D119" s="28" t="s">
        <v>166</v>
      </c>
      <c r="E119" s="29">
        <v>60.0</v>
      </c>
      <c r="F119" s="30" t="s">
        <v>14</v>
      </c>
      <c r="G119" s="30" t="s">
        <v>167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ht="36.75" customHeight="1">
      <c r="A120" s="27" t="s">
        <v>168</v>
      </c>
      <c r="B120" s="24">
        <v>12.0</v>
      </c>
      <c r="C120" s="28">
        <v>2023.0</v>
      </c>
      <c r="D120" s="28" t="s">
        <v>13</v>
      </c>
      <c r="E120" s="29">
        <v>38.0</v>
      </c>
      <c r="F120" s="30" t="s">
        <v>19</v>
      </c>
      <c r="G120" s="30" t="s">
        <v>169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ht="36.75" customHeight="1">
      <c r="A121" s="27" t="s">
        <v>170</v>
      </c>
      <c r="B121" s="24">
        <v>1.0</v>
      </c>
      <c r="C121" s="28">
        <v>2021.0</v>
      </c>
      <c r="D121" s="28" t="s">
        <v>13</v>
      </c>
      <c r="E121" s="29">
        <v>205.0</v>
      </c>
      <c r="F121" s="30" t="s">
        <v>14</v>
      </c>
      <c r="G121" s="30" t="s">
        <v>171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ht="36.75" customHeight="1">
      <c r="A122" s="27" t="s">
        <v>172</v>
      </c>
      <c r="B122" s="24">
        <v>5.0</v>
      </c>
      <c r="C122" s="28">
        <v>2019.0</v>
      </c>
      <c r="D122" s="28" t="s">
        <v>13</v>
      </c>
      <c r="E122" s="29">
        <v>34.0</v>
      </c>
      <c r="F122" s="30" t="s">
        <v>14</v>
      </c>
      <c r="G122" s="30" t="s">
        <v>173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ht="36.75" customHeight="1">
      <c r="A123" s="27" t="s">
        <v>174</v>
      </c>
      <c r="B123" s="24">
        <v>1.0</v>
      </c>
      <c r="C123" s="28">
        <v>2022.0</v>
      </c>
      <c r="D123" s="28" t="s">
        <v>13</v>
      </c>
      <c r="E123" s="29">
        <v>345.0</v>
      </c>
      <c r="F123" s="30" t="s">
        <v>14</v>
      </c>
      <c r="G123" s="30" t="s">
        <v>175</v>
      </c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ht="36.75" customHeight="1">
      <c r="A124" s="27" t="s">
        <v>174</v>
      </c>
      <c r="B124" s="24">
        <v>1.0</v>
      </c>
      <c r="C124" s="28">
        <v>2023.0</v>
      </c>
      <c r="D124" s="28" t="s">
        <v>35</v>
      </c>
      <c r="E124" s="29">
        <f>E125*6</f>
        <v>2040</v>
      </c>
      <c r="F124" s="30" t="s">
        <v>14</v>
      </c>
      <c r="G124" s="30" t="s">
        <v>175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ht="36.75" customHeight="1">
      <c r="A125" s="27" t="s">
        <v>174</v>
      </c>
      <c r="B125" s="24">
        <v>6.0</v>
      </c>
      <c r="C125" s="28">
        <v>2023.0</v>
      </c>
      <c r="D125" s="28" t="s">
        <v>13</v>
      </c>
      <c r="E125" s="29">
        <v>340.0</v>
      </c>
      <c r="F125" s="30" t="s">
        <v>14</v>
      </c>
      <c r="G125" s="30" t="s">
        <v>175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ht="36.75" customHeight="1">
      <c r="A126" s="27" t="s">
        <v>176</v>
      </c>
      <c r="B126" s="24">
        <v>2.0</v>
      </c>
      <c r="C126" s="28">
        <v>2022.0</v>
      </c>
      <c r="D126" s="28" t="s">
        <v>13</v>
      </c>
      <c r="E126" s="29">
        <v>485.0</v>
      </c>
      <c r="F126" s="30" t="s">
        <v>14</v>
      </c>
      <c r="G126" s="30" t="s">
        <v>177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ht="36.75" customHeight="1">
      <c r="A127" s="27" t="s">
        <v>178</v>
      </c>
      <c r="B127" s="24">
        <v>2.0</v>
      </c>
      <c r="C127" s="28">
        <v>2021.0</v>
      </c>
      <c r="D127" s="28" t="s">
        <v>13</v>
      </c>
      <c r="E127" s="29">
        <v>260.0</v>
      </c>
      <c r="F127" s="30" t="s">
        <v>14</v>
      </c>
      <c r="G127" s="30" t="s">
        <v>179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ht="36.75" customHeight="1">
      <c r="A128" s="27" t="s">
        <v>180</v>
      </c>
      <c r="B128" s="24">
        <v>4.0</v>
      </c>
      <c r="C128" s="28">
        <v>2017.0</v>
      </c>
      <c r="D128" s="28" t="s">
        <v>13</v>
      </c>
      <c r="E128" s="29">
        <v>118.0</v>
      </c>
      <c r="F128" s="30" t="s">
        <v>14</v>
      </c>
      <c r="G128" s="30" t="s">
        <v>181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ht="36.75" customHeight="1">
      <c r="A129" s="27" t="s">
        <v>182</v>
      </c>
      <c r="B129" s="24">
        <v>6.0</v>
      </c>
      <c r="C129" s="28">
        <v>2023.0</v>
      </c>
      <c r="D129" s="28" t="s">
        <v>13</v>
      </c>
      <c r="E129" s="29">
        <v>90.0</v>
      </c>
      <c r="F129" s="30" t="s">
        <v>19</v>
      </c>
      <c r="G129" s="30" t="s">
        <v>183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ht="36.75" customHeight="1">
      <c r="A130" s="27" t="s">
        <v>184</v>
      </c>
      <c r="B130" s="24">
        <v>5.0</v>
      </c>
      <c r="C130" s="28">
        <v>2020.0</v>
      </c>
      <c r="D130" s="19" t="s">
        <v>13</v>
      </c>
      <c r="E130" s="29">
        <v>183.0</v>
      </c>
      <c r="F130" s="30" t="s">
        <v>14</v>
      </c>
      <c r="G130" s="30" t="s">
        <v>185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ht="36.75" customHeight="1">
      <c r="A131" s="27" t="s">
        <v>184</v>
      </c>
      <c r="B131" s="24">
        <v>1.0</v>
      </c>
      <c r="C131" s="28">
        <v>2021.0</v>
      </c>
      <c r="D131" s="19" t="s">
        <v>13</v>
      </c>
      <c r="E131" s="29">
        <v>158.0</v>
      </c>
      <c r="F131" s="30" t="s">
        <v>14</v>
      </c>
      <c r="G131" s="30" t="s">
        <v>185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ht="36.75" customHeight="1">
      <c r="A132" s="31" t="s">
        <v>186</v>
      </c>
      <c r="B132" s="19">
        <v>1.0</v>
      </c>
      <c r="C132" s="19">
        <v>2022.0</v>
      </c>
      <c r="D132" s="19" t="s">
        <v>13</v>
      </c>
      <c r="E132" s="20">
        <v>480.0</v>
      </c>
      <c r="F132" s="21" t="s">
        <v>14</v>
      </c>
      <c r="G132" s="21" t="s">
        <v>187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ht="36.75" customHeight="1">
      <c r="A133" s="27" t="s">
        <v>186</v>
      </c>
      <c r="B133" s="24">
        <v>1.0</v>
      </c>
      <c r="C133" s="28">
        <v>2023.0</v>
      </c>
      <c r="D133" s="28" t="s">
        <v>188</v>
      </c>
      <c r="E133" s="29">
        <f>E134*3</f>
        <v>1185</v>
      </c>
      <c r="F133" s="30" t="s">
        <v>14</v>
      </c>
      <c r="G133" s="30" t="s">
        <v>187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ht="36.75" customHeight="1">
      <c r="A134" s="27" t="s">
        <v>186</v>
      </c>
      <c r="B134" s="24">
        <v>3.0</v>
      </c>
      <c r="C134" s="28">
        <v>2023.0</v>
      </c>
      <c r="D134" s="28" t="s">
        <v>13</v>
      </c>
      <c r="E134" s="29">
        <v>395.0</v>
      </c>
      <c r="F134" s="30" t="s">
        <v>14</v>
      </c>
      <c r="G134" s="30" t="s">
        <v>187</v>
      </c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ht="36.75" customHeight="1">
      <c r="A135" s="27" t="s">
        <v>189</v>
      </c>
      <c r="B135" s="24">
        <v>3.0</v>
      </c>
      <c r="C135" s="28">
        <v>2023.0</v>
      </c>
      <c r="D135" s="28" t="s">
        <v>13</v>
      </c>
      <c r="E135" s="29">
        <v>245.0</v>
      </c>
      <c r="F135" s="30" t="s">
        <v>14</v>
      </c>
      <c r="G135" s="30" t="s">
        <v>190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ht="36.75" customHeight="1">
      <c r="A136" s="27" t="s">
        <v>191</v>
      </c>
      <c r="B136" s="24">
        <v>2.0</v>
      </c>
      <c r="C136" s="28">
        <v>2022.0</v>
      </c>
      <c r="D136" s="28" t="s">
        <v>13</v>
      </c>
      <c r="E136" s="29">
        <v>65.0</v>
      </c>
      <c r="F136" s="30" t="s">
        <v>19</v>
      </c>
      <c r="G136" s="30" t="s">
        <v>192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ht="36.75" customHeight="1">
      <c r="A137" s="27" t="s">
        <v>193</v>
      </c>
      <c r="B137" s="24">
        <v>2.0</v>
      </c>
      <c r="C137" s="28">
        <v>2023.0</v>
      </c>
      <c r="D137" s="28" t="s">
        <v>13</v>
      </c>
      <c r="E137" s="29">
        <v>264.0</v>
      </c>
      <c r="F137" s="30" t="s">
        <v>19</v>
      </c>
      <c r="G137" s="30" t="s">
        <v>194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ht="36.75" customHeight="1">
      <c r="A138" s="27" t="s">
        <v>195</v>
      </c>
      <c r="B138" s="24">
        <v>2.0</v>
      </c>
      <c r="C138" s="28">
        <v>2023.0</v>
      </c>
      <c r="D138" s="28" t="s">
        <v>13</v>
      </c>
      <c r="E138" s="29">
        <v>285.0</v>
      </c>
      <c r="F138" s="30" t="s">
        <v>19</v>
      </c>
      <c r="G138" s="30" t="s">
        <v>196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ht="36.75" customHeight="1">
      <c r="A139" s="27" t="s">
        <v>197</v>
      </c>
      <c r="B139" s="24">
        <v>1.0</v>
      </c>
      <c r="C139" s="28">
        <v>2023.0</v>
      </c>
      <c r="D139" s="28" t="s">
        <v>13</v>
      </c>
      <c r="E139" s="29">
        <v>495.0</v>
      </c>
      <c r="F139" s="30" t="s">
        <v>19</v>
      </c>
      <c r="G139" s="30" t="s">
        <v>198</v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ht="36.75" customHeight="1">
      <c r="A140" s="27" t="s">
        <v>199</v>
      </c>
      <c r="B140" s="24">
        <v>1.0</v>
      </c>
      <c r="C140" s="28">
        <v>2023.0</v>
      </c>
      <c r="D140" s="28" t="s">
        <v>13</v>
      </c>
      <c r="E140" s="29">
        <v>495.0</v>
      </c>
      <c r="F140" s="30" t="s">
        <v>19</v>
      </c>
      <c r="G140" s="30" t="s">
        <v>200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ht="36.75" customHeight="1">
      <c r="A141" s="27" t="s">
        <v>201</v>
      </c>
      <c r="B141" s="24">
        <v>2.0</v>
      </c>
      <c r="C141" s="28">
        <v>2014.0</v>
      </c>
      <c r="D141" s="28" t="s">
        <v>13</v>
      </c>
      <c r="E141" s="29">
        <v>590.0</v>
      </c>
      <c r="F141" s="30" t="s">
        <v>14</v>
      </c>
      <c r="G141" s="30" t="s">
        <v>202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ht="36.75" customHeight="1">
      <c r="A142" s="27" t="s">
        <v>201</v>
      </c>
      <c r="B142" s="24">
        <v>1.0</v>
      </c>
      <c r="C142" s="28">
        <v>2022.0</v>
      </c>
      <c r="D142" s="28" t="s">
        <v>13</v>
      </c>
      <c r="E142" s="29">
        <v>550.0</v>
      </c>
      <c r="F142" s="30" t="s">
        <v>14</v>
      </c>
      <c r="G142" s="30" t="s">
        <v>202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ht="36.75" customHeight="1">
      <c r="A143" s="31" t="s">
        <v>201</v>
      </c>
      <c r="B143" s="19">
        <v>1.0</v>
      </c>
      <c r="C143" s="19">
        <v>2023.0</v>
      </c>
      <c r="D143" s="19" t="s">
        <v>13</v>
      </c>
      <c r="E143" s="20">
        <v>590.0</v>
      </c>
      <c r="F143" s="26" t="s">
        <v>14</v>
      </c>
      <c r="G143" s="30" t="s">
        <v>202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ht="36.75" customHeight="1">
      <c r="A144" s="31" t="s">
        <v>203</v>
      </c>
      <c r="B144" s="19">
        <v>3.0</v>
      </c>
      <c r="C144" s="19">
        <v>2023.0</v>
      </c>
      <c r="D144" s="19" t="s">
        <v>13</v>
      </c>
      <c r="E144" s="20">
        <v>240.0</v>
      </c>
      <c r="F144" s="26" t="s">
        <v>14</v>
      </c>
      <c r="G144" s="30" t="s">
        <v>204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ht="36.75" customHeight="1">
      <c r="A145" s="31" t="s">
        <v>205</v>
      </c>
      <c r="B145" s="19">
        <v>1.0</v>
      </c>
      <c r="C145" s="19">
        <v>2023.0</v>
      </c>
      <c r="D145" s="19" t="s">
        <v>13</v>
      </c>
      <c r="E145" s="20">
        <v>695.0</v>
      </c>
      <c r="F145" s="26" t="s">
        <v>14</v>
      </c>
      <c r="G145" s="30" t="s">
        <v>206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ht="36.75" customHeight="1">
      <c r="A146" s="31" t="s">
        <v>207</v>
      </c>
      <c r="B146" s="19">
        <v>2.0</v>
      </c>
      <c r="C146" s="19">
        <v>2023.0</v>
      </c>
      <c r="D146" s="19" t="s">
        <v>13</v>
      </c>
      <c r="E146" s="20">
        <v>199.0</v>
      </c>
      <c r="F146" s="26" t="s">
        <v>14</v>
      </c>
      <c r="G146" s="26" t="s">
        <v>208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ht="36.75" customHeight="1">
      <c r="A147" s="31" t="s">
        <v>209</v>
      </c>
      <c r="B147" s="19">
        <v>2.0</v>
      </c>
      <c r="C147" s="19">
        <v>2023.0</v>
      </c>
      <c r="D147" s="19" t="s">
        <v>13</v>
      </c>
      <c r="E147" s="20">
        <v>249.0</v>
      </c>
      <c r="F147" s="26" t="s">
        <v>14</v>
      </c>
      <c r="G147" s="26" t="s">
        <v>210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ht="36.75" customHeight="1">
      <c r="A148" s="31" t="s">
        <v>211</v>
      </c>
      <c r="B148" s="19">
        <v>2.0</v>
      </c>
      <c r="C148" s="19">
        <v>2018.0</v>
      </c>
      <c r="D148" s="19" t="s">
        <v>13</v>
      </c>
      <c r="E148" s="20">
        <v>32.0</v>
      </c>
      <c r="F148" s="26" t="s">
        <v>14</v>
      </c>
      <c r="G148" s="30" t="s">
        <v>212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ht="36.75" customHeight="1">
      <c r="A149" s="31" t="s">
        <v>213</v>
      </c>
      <c r="B149" s="19">
        <v>1.0</v>
      </c>
      <c r="C149" s="19">
        <v>2020.0</v>
      </c>
      <c r="D149" s="19" t="s">
        <v>40</v>
      </c>
      <c r="E149" s="20">
        <f>E150*12</f>
        <v>420</v>
      </c>
      <c r="F149" s="26" t="s">
        <v>19</v>
      </c>
      <c r="G149" s="26" t="s">
        <v>214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ht="36.75" customHeight="1">
      <c r="A150" s="31" t="s">
        <v>213</v>
      </c>
      <c r="B150" s="19">
        <v>11.0</v>
      </c>
      <c r="C150" s="19">
        <v>2020.0</v>
      </c>
      <c r="D150" s="19" t="s">
        <v>13</v>
      </c>
      <c r="E150" s="20">
        <v>35.0</v>
      </c>
      <c r="F150" s="26" t="s">
        <v>19</v>
      </c>
      <c r="G150" s="26" t="s">
        <v>214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ht="36.75" customHeight="1">
      <c r="A151" s="17" t="s">
        <v>215</v>
      </c>
      <c r="B151" s="18">
        <v>2.0</v>
      </c>
      <c r="C151" s="18">
        <v>2016.0</v>
      </c>
      <c r="D151" s="19" t="s">
        <v>61</v>
      </c>
      <c r="E151" s="20">
        <v>109.0</v>
      </c>
      <c r="F151" s="26" t="s">
        <v>14</v>
      </c>
      <c r="G151" s="26" t="s">
        <v>216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ht="36.75" customHeight="1">
      <c r="A152" s="31" t="s">
        <v>217</v>
      </c>
      <c r="B152" s="19">
        <v>1.0</v>
      </c>
      <c r="C152" s="19">
        <v>2014.0</v>
      </c>
      <c r="D152" s="19" t="s">
        <v>61</v>
      </c>
      <c r="E152" s="20">
        <v>110.0</v>
      </c>
      <c r="F152" s="21" t="s">
        <v>19</v>
      </c>
      <c r="G152" s="21" t="s">
        <v>218</v>
      </c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ht="36.75" customHeight="1">
      <c r="A153" s="31" t="s">
        <v>219</v>
      </c>
      <c r="B153" s="19">
        <v>1.0</v>
      </c>
      <c r="C153" s="18">
        <v>2020.0</v>
      </c>
      <c r="D153" s="19" t="s">
        <v>61</v>
      </c>
      <c r="E153" s="20">
        <v>330.0</v>
      </c>
      <c r="F153" s="30" t="s">
        <v>19</v>
      </c>
      <c r="G153" s="30" t="s">
        <v>220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ht="36.75" customHeight="1">
      <c r="A154" s="17" t="s">
        <v>221</v>
      </c>
      <c r="B154" s="19">
        <v>7.0</v>
      </c>
      <c r="C154" s="19">
        <v>2020.0</v>
      </c>
      <c r="D154" s="19" t="s">
        <v>13</v>
      </c>
      <c r="E154" s="20">
        <v>75.0</v>
      </c>
      <c r="F154" s="30" t="s">
        <v>14</v>
      </c>
      <c r="G154" s="30" t="s">
        <v>222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ht="36.75" customHeight="1">
      <c r="A155" s="27" t="s">
        <v>223</v>
      </c>
      <c r="B155" s="24">
        <v>1.0</v>
      </c>
      <c r="C155" s="28">
        <v>2019.0</v>
      </c>
      <c r="D155" s="28" t="s">
        <v>61</v>
      </c>
      <c r="E155" s="29">
        <v>270.0</v>
      </c>
      <c r="F155" s="30" t="s">
        <v>14</v>
      </c>
      <c r="G155" s="30" t="s">
        <v>224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ht="36.75" customHeight="1">
      <c r="A156" s="27" t="s">
        <v>223</v>
      </c>
      <c r="B156" s="24">
        <v>1.0</v>
      </c>
      <c r="C156" s="28">
        <v>2020.0</v>
      </c>
      <c r="D156" s="28" t="s">
        <v>61</v>
      </c>
      <c r="E156" s="29">
        <v>245.0</v>
      </c>
      <c r="F156" s="30" t="s">
        <v>14</v>
      </c>
      <c r="G156" s="30" t="s">
        <v>224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ht="36.75" customHeight="1">
      <c r="A157" s="31" t="s">
        <v>223</v>
      </c>
      <c r="B157" s="19">
        <v>12.0</v>
      </c>
      <c r="C157" s="19">
        <v>2022.0</v>
      </c>
      <c r="D157" s="19" t="s">
        <v>13</v>
      </c>
      <c r="E157" s="20">
        <v>94.0</v>
      </c>
      <c r="F157" s="21" t="s">
        <v>14</v>
      </c>
      <c r="G157" s="21" t="s">
        <v>224</v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ht="36.75" customHeight="1">
      <c r="A158" s="31" t="s">
        <v>223</v>
      </c>
      <c r="B158" s="19">
        <v>12.0</v>
      </c>
      <c r="C158" s="19">
        <v>2023.0</v>
      </c>
      <c r="D158" s="19" t="s">
        <v>13</v>
      </c>
      <c r="E158" s="20">
        <v>90.0</v>
      </c>
      <c r="F158" s="21" t="s">
        <v>14</v>
      </c>
      <c r="G158" s="21" t="s">
        <v>224</v>
      </c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ht="36.75" customHeight="1">
      <c r="A159" s="31" t="s">
        <v>225</v>
      </c>
      <c r="B159" s="19">
        <v>1.0</v>
      </c>
      <c r="C159" s="19">
        <v>2021.0</v>
      </c>
      <c r="D159" s="19" t="s">
        <v>13</v>
      </c>
      <c r="E159" s="20">
        <v>325.0</v>
      </c>
      <c r="F159" s="21" t="s">
        <v>14</v>
      </c>
      <c r="G159" s="21" t="s">
        <v>226</v>
      </c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ht="36.75" customHeight="1">
      <c r="A160" s="31" t="s">
        <v>225</v>
      </c>
      <c r="B160" s="19">
        <v>8.0</v>
      </c>
      <c r="C160" s="19">
        <v>2022.0</v>
      </c>
      <c r="D160" s="19" t="s">
        <v>13</v>
      </c>
      <c r="E160" s="20">
        <v>375.0</v>
      </c>
      <c r="F160" s="21" t="s">
        <v>14</v>
      </c>
      <c r="G160" s="21" t="s">
        <v>226</v>
      </c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ht="36.75" customHeight="1">
      <c r="A161" s="31" t="s">
        <v>225</v>
      </c>
      <c r="B161" s="19">
        <v>3.0</v>
      </c>
      <c r="C161" s="19">
        <v>2023.0</v>
      </c>
      <c r="D161" s="19" t="s">
        <v>13</v>
      </c>
      <c r="E161" s="20">
        <v>370.0</v>
      </c>
      <c r="F161" s="21" t="s">
        <v>14</v>
      </c>
      <c r="G161" s="21" t="s">
        <v>226</v>
      </c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ht="36.75" customHeight="1">
      <c r="A162" s="31" t="s">
        <v>227</v>
      </c>
      <c r="B162" s="19">
        <v>2.0</v>
      </c>
      <c r="C162" s="19">
        <v>2017.0</v>
      </c>
      <c r="D162" s="19" t="s">
        <v>61</v>
      </c>
      <c r="E162" s="20">
        <v>350.0</v>
      </c>
      <c r="F162" s="21" t="s">
        <v>14</v>
      </c>
      <c r="G162" s="21" t="s">
        <v>228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ht="36.75" customHeight="1">
      <c r="A163" s="27" t="s">
        <v>227</v>
      </c>
      <c r="B163" s="24">
        <v>1.0</v>
      </c>
      <c r="C163" s="28">
        <v>2018.0</v>
      </c>
      <c r="D163" s="28" t="s">
        <v>61</v>
      </c>
      <c r="E163" s="29">
        <v>350.0</v>
      </c>
      <c r="F163" s="30" t="s">
        <v>14</v>
      </c>
      <c r="G163" s="30" t="s">
        <v>228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ht="36.75" customHeight="1">
      <c r="A164" s="31" t="s">
        <v>229</v>
      </c>
      <c r="B164" s="19">
        <v>6.0</v>
      </c>
      <c r="C164" s="19">
        <v>2020.0</v>
      </c>
      <c r="D164" s="19" t="s">
        <v>13</v>
      </c>
      <c r="E164" s="20">
        <v>99.0</v>
      </c>
      <c r="F164" s="21" t="s">
        <v>14</v>
      </c>
      <c r="G164" s="21" t="s">
        <v>230</v>
      </c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ht="36.75" customHeight="1">
      <c r="A165" s="31" t="s">
        <v>231</v>
      </c>
      <c r="B165" s="19">
        <v>1.0</v>
      </c>
      <c r="C165" s="19">
        <v>2017.0</v>
      </c>
      <c r="D165" s="19" t="s">
        <v>13</v>
      </c>
      <c r="E165" s="20">
        <v>188.0</v>
      </c>
      <c r="F165" s="21" t="s">
        <v>19</v>
      </c>
      <c r="G165" s="21" t="s">
        <v>232</v>
      </c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ht="36.75" customHeight="1">
      <c r="A166" s="31" t="s">
        <v>233</v>
      </c>
      <c r="B166" s="19">
        <v>5.0</v>
      </c>
      <c r="C166" s="19">
        <v>2016.0</v>
      </c>
      <c r="D166" s="19" t="s">
        <v>13</v>
      </c>
      <c r="E166" s="20">
        <v>209.0</v>
      </c>
      <c r="F166" s="21" t="s">
        <v>14</v>
      </c>
      <c r="G166" s="21" t="s">
        <v>234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ht="36.75" customHeight="1">
      <c r="A167" s="31" t="s">
        <v>233</v>
      </c>
      <c r="B167" s="19">
        <v>3.0</v>
      </c>
      <c r="C167" s="19">
        <v>2017.0</v>
      </c>
      <c r="D167" s="19" t="s">
        <v>13</v>
      </c>
      <c r="E167" s="20">
        <v>210.0</v>
      </c>
      <c r="F167" s="21" t="s">
        <v>14</v>
      </c>
      <c r="G167" s="21" t="s">
        <v>234</v>
      </c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ht="36.75" customHeight="1">
      <c r="A168" s="31" t="s">
        <v>233</v>
      </c>
      <c r="B168" s="19">
        <v>3.0</v>
      </c>
      <c r="C168" s="19">
        <v>2022.0</v>
      </c>
      <c r="D168" s="19" t="s">
        <v>13</v>
      </c>
      <c r="E168" s="20">
        <v>164.0</v>
      </c>
      <c r="F168" s="21" t="s">
        <v>14</v>
      </c>
      <c r="G168" s="21" t="s">
        <v>234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ht="36.75" customHeight="1">
      <c r="A169" s="31" t="s">
        <v>233</v>
      </c>
      <c r="B169" s="19">
        <v>3.0</v>
      </c>
      <c r="C169" s="19">
        <v>2023.0</v>
      </c>
      <c r="D169" s="19" t="s">
        <v>13</v>
      </c>
      <c r="E169" s="20">
        <v>145.0</v>
      </c>
      <c r="F169" s="21" t="s">
        <v>14</v>
      </c>
      <c r="G169" s="21" t="s">
        <v>234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ht="36.75" customHeight="1">
      <c r="A170" s="31" t="s">
        <v>235</v>
      </c>
      <c r="B170" s="19">
        <v>2.0</v>
      </c>
      <c r="C170" s="19">
        <v>2020.0</v>
      </c>
      <c r="D170" s="19" t="s">
        <v>13</v>
      </c>
      <c r="E170" s="20">
        <v>95.0</v>
      </c>
      <c r="F170" s="21" t="s">
        <v>19</v>
      </c>
      <c r="G170" s="21" t="s">
        <v>236</v>
      </c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ht="36.75" customHeight="1">
      <c r="A171" s="31" t="s">
        <v>237</v>
      </c>
      <c r="B171" s="19">
        <v>2.0</v>
      </c>
      <c r="C171" s="19">
        <v>2018.0</v>
      </c>
      <c r="D171" s="19" t="s">
        <v>40</v>
      </c>
      <c r="E171" s="20">
        <f>E172*12</f>
        <v>840</v>
      </c>
      <c r="F171" s="21" t="s">
        <v>14</v>
      </c>
      <c r="G171" s="21" t="s">
        <v>238</v>
      </c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ht="36.75" customHeight="1">
      <c r="A172" s="31" t="s">
        <v>237</v>
      </c>
      <c r="B172" s="19">
        <v>24.0</v>
      </c>
      <c r="C172" s="19">
        <v>2018.0</v>
      </c>
      <c r="D172" s="19" t="s">
        <v>13</v>
      </c>
      <c r="E172" s="20">
        <v>70.0</v>
      </c>
      <c r="F172" s="21" t="s">
        <v>14</v>
      </c>
      <c r="G172" s="21" t="s">
        <v>238</v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ht="36.75" customHeight="1">
      <c r="A173" s="31" t="s">
        <v>239</v>
      </c>
      <c r="B173" s="19">
        <v>4.0</v>
      </c>
      <c r="C173" s="19">
        <v>2015.0</v>
      </c>
      <c r="D173" s="19" t="s">
        <v>13</v>
      </c>
      <c r="E173" s="20">
        <v>195.0</v>
      </c>
      <c r="F173" s="21" t="s">
        <v>19</v>
      </c>
      <c r="G173" s="21" t="s">
        <v>240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ht="36.75" customHeight="1">
      <c r="A174" s="31" t="s">
        <v>241</v>
      </c>
      <c r="B174" s="19">
        <v>7.0</v>
      </c>
      <c r="C174" s="19">
        <v>2021.0</v>
      </c>
      <c r="D174" s="19" t="s">
        <v>13</v>
      </c>
      <c r="E174" s="20">
        <v>48.0</v>
      </c>
      <c r="F174" s="21" t="s">
        <v>19</v>
      </c>
      <c r="G174" s="21" t="s">
        <v>242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ht="36.75" customHeight="1">
      <c r="A175" s="31" t="s">
        <v>241</v>
      </c>
      <c r="B175" s="19">
        <v>4.0</v>
      </c>
      <c r="C175" s="19">
        <v>2022.0</v>
      </c>
      <c r="D175" s="19" t="s">
        <v>13</v>
      </c>
      <c r="E175" s="20">
        <v>48.0</v>
      </c>
      <c r="F175" s="21" t="s">
        <v>19</v>
      </c>
      <c r="G175" s="21" t="s">
        <v>242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ht="36.75" customHeight="1">
      <c r="A176" s="31" t="s">
        <v>241</v>
      </c>
      <c r="B176" s="19">
        <v>7.0</v>
      </c>
      <c r="C176" s="19">
        <v>2024.0</v>
      </c>
      <c r="D176" s="19" t="s">
        <v>13</v>
      </c>
      <c r="E176" s="20">
        <v>48.0</v>
      </c>
      <c r="F176" s="21" t="s">
        <v>19</v>
      </c>
      <c r="G176" s="21" t="s">
        <v>242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ht="36.75" customHeight="1">
      <c r="A177" s="31" t="s">
        <v>243</v>
      </c>
      <c r="B177" s="19">
        <v>6.0</v>
      </c>
      <c r="C177" s="19">
        <v>2021.0</v>
      </c>
      <c r="D177" s="19" t="s">
        <v>13</v>
      </c>
      <c r="E177" s="20">
        <v>330.0</v>
      </c>
      <c r="F177" s="21" t="s">
        <v>19</v>
      </c>
      <c r="G177" s="21" t="s">
        <v>244</v>
      </c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ht="36.75" customHeight="1">
      <c r="A178" s="31" t="s">
        <v>245</v>
      </c>
      <c r="B178" s="19">
        <v>1.0</v>
      </c>
      <c r="C178" s="19">
        <v>2023.0</v>
      </c>
      <c r="D178" s="19" t="s">
        <v>13</v>
      </c>
      <c r="E178" s="20">
        <v>372.0</v>
      </c>
      <c r="F178" s="21" t="s">
        <v>19</v>
      </c>
      <c r="G178" s="21" t="s">
        <v>246</v>
      </c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ht="36.75" customHeight="1">
      <c r="A179" s="31" t="s">
        <v>247</v>
      </c>
      <c r="B179" s="19">
        <v>2.0</v>
      </c>
      <c r="C179" s="19">
        <v>2017.0</v>
      </c>
      <c r="D179" s="19" t="s">
        <v>13</v>
      </c>
      <c r="E179" s="20">
        <v>245.0</v>
      </c>
      <c r="F179" s="21" t="s">
        <v>14</v>
      </c>
      <c r="G179" s="21" t="s">
        <v>248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ht="36.75" customHeight="1">
      <c r="A180" s="31" t="s">
        <v>249</v>
      </c>
      <c r="B180" s="19">
        <v>1.0</v>
      </c>
      <c r="C180" s="19">
        <v>2020.0</v>
      </c>
      <c r="D180" s="19" t="s">
        <v>13</v>
      </c>
      <c r="E180" s="20">
        <v>150.0</v>
      </c>
      <c r="F180" s="21" t="s">
        <v>14</v>
      </c>
      <c r="G180" s="21" t="s">
        <v>250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ht="36.75" customHeight="1">
      <c r="A181" s="31" t="s">
        <v>251</v>
      </c>
      <c r="B181" s="19">
        <v>2.0</v>
      </c>
      <c r="C181" s="19">
        <v>2018.0</v>
      </c>
      <c r="D181" s="19" t="s">
        <v>13</v>
      </c>
      <c r="E181" s="20">
        <v>63.0</v>
      </c>
      <c r="F181" s="21" t="s">
        <v>19</v>
      </c>
      <c r="G181" s="21" t="s">
        <v>252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ht="36.75" customHeight="1">
      <c r="A182" s="27" t="s">
        <v>253</v>
      </c>
      <c r="B182" s="24">
        <v>1.0</v>
      </c>
      <c r="C182" s="28">
        <v>2018.0</v>
      </c>
      <c r="D182" s="28" t="s">
        <v>13</v>
      </c>
      <c r="E182" s="29">
        <v>55.0</v>
      </c>
      <c r="F182" s="30" t="s">
        <v>14</v>
      </c>
      <c r="G182" s="30" t="s">
        <v>254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ht="36.75" customHeight="1">
      <c r="A183" s="27" t="s">
        <v>255</v>
      </c>
      <c r="B183" s="24">
        <v>3.0</v>
      </c>
      <c r="C183" s="28">
        <v>2018.0</v>
      </c>
      <c r="D183" s="28" t="s">
        <v>13</v>
      </c>
      <c r="E183" s="29">
        <v>24.0</v>
      </c>
      <c r="F183" s="30" t="s">
        <v>14</v>
      </c>
      <c r="G183" s="30" t="s">
        <v>256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ht="36.75" customHeight="1">
      <c r="A184" s="27" t="s">
        <v>257</v>
      </c>
      <c r="B184" s="24">
        <v>3.0</v>
      </c>
      <c r="C184" s="28">
        <v>2018.0</v>
      </c>
      <c r="D184" s="28" t="s">
        <v>13</v>
      </c>
      <c r="E184" s="29">
        <v>70.0</v>
      </c>
      <c r="F184" s="30" t="s">
        <v>19</v>
      </c>
      <c r="G184" s="30" t="s">
        <v>258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ht="36.75" customHeight="1">
      <c r="A185" s="31" t="s">
        <v>259</v>
      </c>
      <c r="B185" s="19">
        <v>3.0</v>
      </c>
      <c r="C185" s="19">
        <v>2018.0</v>
      </c>
      <c r="D185" s="19" t="s">
        <v>166</v>
      </c>
      <c r="E185" s="20">
        <v>65.0</v>
      </c>
      <c r="F185" s="21" t="s">
        <v>19</v>
      </c>
      <c r="G185" s="21" t="s">
        <v>260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ht="36.75" customHeight="1">
      <c r="A186" s="31" t="s">
        <v>261</v>
      </c>
      <c r="B186" s="19">
        <v>1.0</v>
      </c>
      <c r="C186" s="19">
        <v>2009.0</v>
      </c>
      <c r="D186" s="19" t="s">
        <v>13</v>
      </c>
      <c r="E186" s="20">
        <v>250.0</v>
      </c>
      <c r="F186" s="21" t="s">
        <v>14</v>
      </c>
      <c r="G186" s="21" t="s">
        <v>262</v>
      </c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ht="36.75" customHeight="1">
      <c r="A187" s="27" t="s">
        <v>263</v>
      </c>
      <c r="B187" s="24">
        <v>1.0</v>
      </c>
      <c r="C187" s="28">
        <v>2018.0</v>
      </c>
      <c r="D187" s="19" t="s">
        <v>13</v>
      </c>
      <c r="E187" s="29">
        <v>47.0</v>
      </c>
      <c r="F187" s="30" t="s">
        <v>14</v>
      </c>
      <c r="G187" s="30" t="s">
        <v>264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ht="36.75" customHeight="1">
      <c r="A188" s="27" t="s">
        <v>265</v>
      </c>
      <c r="B188" s="24">
        <v>1.0</v>
      </c>
      <c r="C188" s="28">
        <v>2020.0</v>
      </c>
      <c r="D188" s="28" t="s">
        <v>13</v>
      </c>
      <c r="E188" s="29">
        <v>160.0</v>
      </c>
      <c r="F188" s="30" t="s">
        <v>14</v>
      </c>
      <c r="G188" s="30" t="s">
        <v>266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ht="36.75" customHeight="1">
      <c r="A189" s="27" t="s">
        <v>267</v>
      </c>
      <c r="B189" s="24">
        <v>1.0</v>
      </c>
      <c r="C189" s="28">
        <v>2018.0</v>
      </c>
      <c r="D189" s="28" t="s">
        <v>40</v>
      </c>
      <c r="E189" s="29">
        <f>E190*12</f>
        <v>1860</v>
      </c>
      <c r="F189" s="30" t="s">
        <v>14</v>
      </c>
      <c r="G189" s="30" t="s">
        <v>268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ht="36.75" customHeight="1">
      <c r="A190" s="27" t="s">
        <v>267</v>
      </c>
      <c r="B190" s="24">
        <v>12.0</v>
      </c>
      <c r="C190" s="28">
        <v>2018.0</v>
      </c>
      <c r="D190" s="28" t="s">
        <v>13</v>
      </c>
      <c r="E190" s="29">
        <v>155.0</v>
      </c>
      <c r="F190" s="30" t="s">
        <v>14</v>
      </c>
      <c r="G190" s="30" t="s">
        <v>268</v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ht="36.75" customHeight="1">
      <c r="A191" s="27" t="s">
        <v>267</v>
      </c>
      <c r="B191" s="24">
        <v>4.0</v>
      </c>
      <c r="C191" s="28">
        <v>2020.0</v>
      </c>
      <c r="D191" s="28" t="s">
        <v>13</v>
      </c>
      <c r="E191" s="29">
        <v>170.0</v>
      </c>
      <c r="F191" s="30" t="s">
        <v>14</v>
      </c>
      <c r="G191" s="30" t="s">
        <v>268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ht="36.75" customHeight="1">
      <c r="A192" s="27" t="s">
        <v>269</v>
      </c>
      <c r="B192" s="24">
        <v>2.0</v>
      </c>
      <c r="C192" s="28">
        <v>2017.0</v>
      </c>
      <c r="D192" s="28" t="s">
        <v>61</v>
      </c>
      <c r="E192" s="29">
        <v>215.0</v>
      </c>
      <c r="F192" s="30" t="s">
        <v>14</v>
      </c>
      <c r="G192" s="30" t="s">
        <v>270</v>
      </c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ht="36.75" customHeight="1">
      <c r="A193" s="27" t="s">
        <v>269</v>
      </c>
      <c r="B193" s="24">
        <v>2.0</v>
      </c>
      <c r="C193" s="28">
        <v>2018.0</v>
      </c>
      <c r="D193" s="28" t="s">
        <v>61</v>
      </c>
      <c r="E193" s="29">
        <v>220.0</v>
      </c>
      <c r="F193" s="30" t="s">
        <v>14</v>
      </c>
      <c r="G193" s="30" t="s">
        <v>270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ht="36.75" customHeight="1">
      <c r="A194" s="27" t="s">
        <v>269</v>
      </c>
      <c r="B194" s="24">
        <v>2.0</v>
      </c>
      <c r="C194" s="28">
        <v>2019.0</v>
      </c>
      <c r="D194" s="28" t="s">
        <v>61</v>
      </c>
      <c r="E194" s="29">
        <v>220.0</v>
      </c>
      <c r="F194" s="30" t="s">
        <v>14</v>
      </c>
      <c r="G194" s="30" t="s">
        <v>270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ht="36.75" customHeight="1">
      <c r="A195" s="31" t="s">
        <v>271</v>
      </c>
      <c r="B195" s="19">
        <v>1.0</v>
      </c>
      <c r="C195" s="19">
        <v>2017.0</v>
      </c>
      <c r="D195" s="19" t="s">
        <v>61</v>
      </c>
      <c r="E195" s="20">
        <v>139.0</v>
      </c>
      <c r="F195" s="21" t="s">
        <v>19</v>
      </c>
      <c r="G195" s="21" t="s">
        <v>272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ht="36.75" customHeight="1">
      <c r="A196" s="31" t="s">
        <v>273</v>
      </c>
      <c r="B196" s="19">
        <v>2.0</v>
      </c>
      <c r="C196" s="19">
        <v>2017.0</v>
      </c>
      <c r="D196" s="19" t="s">
        <v>61</v>
      </c>
      <c r="E196" s="20">
        <v>113.0</v>
      </c>
      <c r="F196" s="30" t="s">
        <v>19</v>
      </c>
      <c r="G196" s="21" t="s">
        <v>274</v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ht="36.75" customHeight="1">
      <c r="A197" s="27" t="s">
        <v>275</v>
      </c>
      <c r="B197" s="24">
        <v>3.0</v>
      </c>
      <c r="C197" s="28">
        <v>2023.0</v>
      </c>
      <c r="D197" s="28" t="s">
        <v>13</v>
      </c>
      <c r="E197" s="29">
        <v>34.0</v>
      </c>
      <c r="F197" s="30" t="s">
        <v>19</v>
      </c>
      <c r="G197" s="30" t="s">
        <v>276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ht="36.75" customHeight="1">
      <c r="A198" s="27" t="s">
        <v>277</v>
      </c>
      <c r="B198" s="24">
        <v>2.0</v>
      </c>
      <c r="C198" s="28">
        <v>2023.0</v>
      </c>
      <c r="D198" s="28" t="s">
        <v>13</v>
      </c>
      <c r="E198" s="29">
        <v>75.0</v>
      </c>
      <c r="F198" s="30" t="s">
        <v>19</v>
      </c>
      <c r="G198" s="30" t="s">
        <v>278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ht="36.75" customHeight="1">
      <c r="A199" s="27" t="s">
        <v>279</v>
      </c>
      <c r="B199" s="24">
        <v>2.0</v>
      </c>
      <c r="C199" s="28">
        <v>2023.0</v>
      </c>
      <c r="D199" s="28" t="s">
        <v>13</v>
      </c>
      <c r="E199" s="29">
        <v>195.0</v>
      </c>
      <c r="F199" s="30" t="s">
        <v>19</v>
      </c>
      <c r="G199" s="30" t="s">
        <v>280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ht="36.75" customHeight="1">
      <c r="A200" s="27" t="s">
        <v>281</v>
      </c>
      <c r="B200" s="24">
        <v>1.0</v>
      </c>
      <c r="C200" s="28">
        <v>2016.0</v>
      </c>
      <c r="D200" s="28" t="s">
        <v>13</v>
      </c>
      <c r="E200" s="29">
        <v>85.0</v>
      </c>
      <c r="F200" s="30" t="s">
        <v>14</v>
      </c>
      <c r="G200" s="30" t="s">
        <v>282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ht="36.75" customHeight="1">
      <c r="A201" s="27" t="s">
        <v>283</v>
      </c>
      <c r="B201" s="24">
        <v>1.0</v>
      </c>
      <c r="C201" s="28">
        <v>2023.0</v>
      </c>
      <c r="D201" s="28" t="s">
        <v>13</v>
      </c>
      <c r="E201" s="29">
        <v>320.0</v>
      </c>
      <c r="F201" s="30" t="s">
        <v>19</v>
      </c>
      <c r="G201" s="30" t="s">
        <v>284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ht="36.75" customHeight="1">
      <c r="A202" s="27" t="s">
        <v>285</v>
      </c>
      <c r="B202" s="24">
        <v>3.0</v>
      </c>
      <c r="C202" s="28">
        <v>2017.0</v>
      </c>
      <c r="D202" s="28" t="s">
        <v>13</v>
      </c>
      <c r="E202" s="29">
        <v>174.0</v>
      </c>
      <c r="F202" s="30" t="s">
        <v>19</v>
      </c>
      <c r="G202" s="30" t="s">
        <v>286</v>
      </c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ht="36.75" customHeight="1">
      <c r="A203" s="27" t="s">
        <v>285</v>
      </c>
      <c r="B203" s="24">
        <v>11.0</v>
      </c>
      <c r="C203" s="28">
        <v>2020.0</v>
      </c>
      <c r="D203" s="28" t="s">
        <v>13</v>
      </c>
      <c r="E203" s="29">
        <v>170.0</v>
      </c>
      <c r="F203" s="30" t="s">
        <v>19</v>
      </c>
      <c r="G203" s="30" t="s">
        <v>286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ht="36.75" customHeight="1">
      <c r="A204" s="31" t="s">
        <v>285</v>
      </c>
      <c r="B204" s="19">
        <v>2.0</v>
      </c>
      <c r="C204" s="19">
        <v>2020.0</v>
      </c>
      <c r="D204" s="19" t="s">
        <v>35</v>
      </c>
      <c r="E204" s="20">
        <f>E203*6</f>
        <v>1020</v>
      </c>
      <c r="F204" s="21" t="s">
        <v>19</v>
      </c>
      <c r="G204" s="21" t="s">
        <v>286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ht="36.75" customHeight="1">
      <c r="A205" s="31" t="s">
        <v>287</v>
      </c>
      <c r="B205" s="19">
        <v>2.0</v>
      </c>
      <c r="C205" s="19">
        <v>2017.0</v>
      </c>
      <c r="D205" s="19" t="s">
        <v>13</v>
      </c>
      <c r="E205" s="20">
        <v>59.0</v>
      </c>
      <c r="F205" s="21" t="s">
        <v>14</v>
      </c>
      <c r="G205" s="21" t="s">
        <v>288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ht="36.75" customHeight="1">
      <c r="A206" s="31" t="s">
        <v>289</v>
      </c>
      <c r="B206" s="19">
        <v>3.0</v>
      </c>
      <c r="C206" s="19">
        <v>2023.0</v>
      </c>
      <c r="D206" s="19" t="s">
        <v>13</v>
      </c>
      <c r="E206" s="20">
        <v>90.0</v>
      </c>
      <c r="F206" s="21" t="s">
        <v>19</v>
      </c>
      <c r="G206" s="21" t="s">
        <v>290</v>
      </c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ht="36.75" customHeight="1">
      <c r="A207" s="31" t="s">
        <v>291</v>
      </c>
      <c r="B207" s="19">
        <v>1.0</v>
      </c>
      <c r="C207" s="19">
        <v>2021.0</v>
      </c>
      <c r="D207" s="19" t="s">
        <v>13</v>
      </c>
      <c r="E207" s="20">
        <v>26.0</v>
      </c>
      <c r="F207" s="21" t="s">
        <v>14</v>
      </c>
      <c r="G207" s="21" t="s">
        <v>292</v>
      </c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ht="36.75" customHeight="1">
      <c r="A208" s="27" t="s">
        <v>293</v>
      </c>
      <c r="B208" s="24">
        <v>2.0</v>
      </c>
      <c r="C208" s="28">
        <v>2020.0</v>
      </c>
      <c r="D208" s="28" t="s">
        <v>13</v>
      </c>
      <c r="E208" s="29">
        <v>42.0</v>
      </c>
      <c r="F208" s="30" t="s">
        <v>19</v>
      </c>
      <c r="G208" s="30" t="s">
        <v>294</v>
      </c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ht="36.75" customHeight="1">
      <c r="A209" s="31" t="s">
        <v>295</v>
      </c>
      <c r="B209" s="19">
        <v>4.0</v>
      </c>
      <c r="C209" s="19">
        <v>2020.0</v>
      </c>
      <c r="D209" s="19" t="s">
        <v>13</v>
      </c>
      <c r="E209" s="20">
        <v>44.0</v>
      </c>
      <c r="F209" s="21" t="s">
        <v>19</v>
      </c>
      <c r="G209" s="21" t="s">
        <v>296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ht="36.75" customHeight="1">
      <c r="A210" s="31" t="s">
        <v>297</v>
      </c>
      <c r="B210" s="19">
        <v>3.0</v>
      </c>
      <c r="C210" s="19">
        <v>2020.0</v>
      </c>
      <c r="D210" s="19" t="s">
        <v>13</v>
      </c>
      <c r="E210" s="20">
        <v>40.0</v>
      </c>
      <c r="F210" s="21" t="s">
        <v>14</v>
      </c>
      <c r="G210" s="21" t="s">
        <v>298</v>
      </c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ht="36.75" customHeight="1">
      <c r="A211" s="27" t="s">
        <v>299</v>
      </c>
      <c r="B211" s="24">
        <v>3.0</v>
      </c>
      <c r="C211" s="28">
        <v>2020.0</v>
      </c>
      <c r="D211" s="28" t="s">
        <v>13</v>
      </c>
      <c r="E211" s="29">
        <v>35.0</v>
      </c>
      <c r="F211" s="30" t="s">
        <v>14</v>
      </c>
      <c r="G211" s="30" t="s">
        <v>300</v>
      </c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ht="36.75" customHeight="1">
      <c r="A212" s="27" t="s">
        <v>301</v>
      </c>
      <c r="B212" s="24">
        <v>2.0</v>
      </c>
      <c r="C212" s="28">
        <v>2011.0</v>
      </c>
      <c r="D212" s="28" t="s">
        <v>13</v>
      </c>
      <c r="E212" s="29">
        <v>85.0</v>
      </c>
      <c r="F212" s="30" t="s">
        <v>14</v>
      </c>
      <c r="G212" s="30" t="s">
        <v>302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ht="36.75" customHeight="1">
      <c r="A213" s="27" t="s">
        <v>303</v>
      </c>
      <c r="B213" s="24">
        <v>1.0</v>
      </c>
      <c r="C213" s="28">
        <v>2013.0</v>
      </c>
      <c r="D213" s="28" t="s">
        <v>13</v>
      </c>
      <c r="E213" s="29">
        <v>95.0</v>
      </c>
      <c r="F213" s="30" t="s">
        <v>14</v>
      </c>
      <c r="G213" s="30" t="s">
        <v>304</v>
      </c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ht="36.75" customHeight="1">
      <c r="A214" s="27" t="s">
        <v>305</v>
      </c>
      <c r="B214" s="24">
        <v>1.0</v>
      </c>
      <c r="C214" s="28">
        <v>2012.0</v>
      </c>
      <c r="D214" s="28" t="s">
        <v>13</v>
      </c>
      <c r="E214" s="29">
        <v>99.0</v>
      </c>
      <c r="F214" s="30" t="s">
        <v>14</v>
      </c>
      <c r="G214" s="30" t="s">
        <v>306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ht="36.75" customHeight="1">
      <c r="A215" s="27" t="s">
        <v>307</v>
      </c>
      <c r="B215" s="24">
        <v>7.0</v>
      </c>
      <c r="C215" s="28">
        <v>2020.0</v>
      </c>
      <c r="D215" s="28" t="s">
        <v>13</v>
      </c>
      <c r="E215" s="29">
        <v>130.0</v>
      </c>
      <c r="F215" s="30" t="s">
        <v>14</v>
      </c>
      <c r="G215" s="30" t="s">
        <v>308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ht="36.75" customHeight="1">
      <c r="A216" s="27" t="s">
        <v>309</v>
      </c>
      <c r="B216" s="24">
        <v>13.0</v>
      </c>
      <c r="C216" s="28">
        <v>2021.0</v>
      </c>
      <c r="D216" s="28" t="s">
        <v>13</v>
      </c>
      <c r="E216" s="29">
        <v>33.0</v>
      </c>
      <c r="F216" s="30" t="s">
        <v>14</v>
      </c>
      <c r="G216" s="30" t="s">
        <v>310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ht="36.75" customHeight="1">
      <c r="A217" s="31" t="s">
        <v>311</v>
      </c>
      <c r="B217" s="19">
        <v>11.0</v>
      </c>
      <c r="C217" s="19">
        <v>2021.0</v>
      </c>
      <c r="D217" s="19" t="s">
        <v>13</v>
      </c>
      <c r="E217" s="20">
        <v>29.0</v>
      </c>
      <c r="F217" s="21" t="s">
        <v>14</v>
      </c>
      <c r="G217" s="21" t="s">
        <v>312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ht="36.75" customHeight="1">
      <c r="A218" s="17" t="s">
        <v>313</v>
      </c>
      <c r="B218" s="19">
        <v>1.0</v>
      </c>
      <c r="C218" s="19">
        <v>2018.0</v>
      </c>
      <c r="D218" s="19" t="s">
        <v>40</v>
      </c>
      <c r="E218" s="20">
        <f>E219*12</f>
        <v>348</v>
      </c>
      <c r="F218" s="26" t="s">
        <v>19</v>
      </c>
      <c r="G218" s="26" t="s">
        <v>314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ht="36.75" customHeight="1">
      <c r="A219" s="17" t="s">
        <v>313</v>
      </c>
      <c r="B219" s="19">
        <v>12.0</v>
      </c>
      <c r="C219" s="19">
        <v>2018.0</v>
      </c>
      <c r="D219" s="19" t="s">
        <v>13</v>
      </c>
      <c r="E219" s="20">
        <v>29.0</v>
      </c>
      <c r="F219" s="26" t="s">
        <v>19</v>
      </c>
      <c r="G219" s="26" t="s">
        <v>314</v>
      </c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ht="36.75" customHeight="1">
      <c r="A220" s="17" t="s">
        <v>315</v>
      </c>
      <c r="B220" s="19">
        <v>1.0</v>
      </c>
      <c r="C220" s="19">
        <v>1999.0</v>
      </c>
      <c r="D220" s="19" t="s">
        <v>13</v>
      </c>
      <c r="E220" s="20">
        <v>280.0</v>
      </c>
      <c r="F220" s="26" t="s">
        <v>14</v>
      </c>
      <c r="G220" s="26" t="s">
        <v>316</v>
      </c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ht="36.75" customHeight="1">
      <c r="A221" s="27" t="s">
        <v>317</v>
      </c>
      <c r="B221" s="24">
        <v>4.0</v>
      </c>
      <c r="C221" s="28">
        <v>2012.0</v>
      </c>
      <c r="D221" s="28" t="s">
        <v>13</v>
      </c>
      <c r="E221" s="29">
        <v>38.0</v>
      </c>
      <c r="F221" s="30" t="s">
        <v>19</v>
      </c>
      <c r="G221" s="30" t="s">
        <v>318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ht="36.75" customHeight="1">
      <c r="A222" s="27" t="s">
        <v>317</v>
      </c>
      <c r="B222" s="24">
        <v>2.0</v>
      </c>
      <c r="C222" s="28">
        <v>2017.0</v>
      </c>
      <c r="D222" s="28" t="s">
        <v>61</v>
      </c>
      <c r="E222" s="29">
        <v>99.0</v>
      </c>
      <c r="F222" s="30" t="s">
        <v>19</v>
      </c>
      <c r="G222" s="30" t="s">
        <v>318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ht="36.75" customHeight="1">
      <c r="A223" s="27" t="s">
        <v>319</v>
      </c>
      <c r="B223" s="24">
        <v>1.0</v>
      </c>
      <c r="C223" s="28">
        <v>2018.0</v>
      </c>
      <c r="D223" s="28" t="s">
        <v>61</v>
      </c>
      <c r="E223" s="29">
        <v>350.0</v>
      </c>
      <c r="F223" s="30" t="s">
        <v>19</v>
      </c>
      <c r="G223" s="30" t="s">
        <v>320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ht="36.75" customHeight="1">
      <c r="A224" s="27" t="s">
        <v>321</v>
      </c>
      <c r="B224" s="24">
        <v>2.0</v>
      </c>
      <c r="C224" s="28">
        <v>2019.0</v>
      </c>
      <c r="D224" s="28" t="s">
        <v>13</v>
      </c>
      <c r="E224" s="29">
        <v>275.0</v>
      </c>
      <c r="F224" s="30" t="s">
        <v>14</v>
      </c>
      <c r="G224" s="30" t="s">
        <v>322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ht="36.75" customHeight="1">
      <c r="A225" s="27" t="s">
        <v>323</v>
      </c>
      <c r="B225" s="24">
        <v>1.0</v>
      </c>
      <c r="C225" s="28">
        <v>2018.0</v>
      </c>
      <c r="D225" s="28" t="s">
        <v>61</v>
      </c>
      <c r="E225" s="29">
        <v>380.0</v>
      </c>
      <c r="F225" s="30" t="s">
        <v>14</v>
      </c>
      <c r="G225" s="30" t="s">
        <v>324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ht="36.75" customHeight="1">
      <c r="A226" s="27" t="s">
        <v>325</v>
      </c>
      <c r="B226" s="24">
        <v>10.0</v>
      </c>
      <c r="C226" s="28">
        <v>2018.0</v>
      </c>
      <c r="D226" s="28" t="s">
        <v>13</v>
      </c>
      <c r="E226" s="29">
        <v>95.0</v>
      </c>
      <c r="F226" s="30" t="s">
        <v>19</v>
      </c>
      <c r="G226" s="30" t="s">
        <v>326</v>
      </c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ht="36.75" customHeight="1">
      <c r="A227" s="27" t="s">
        <v>327</v>
      </c>
      <c r="B227" s="24">
        <v>1.0</v>
      </c>
      <c r="C227" s="28">
        <v>2023.0</v>
      </c>
      <c r="D227" s="28" t="s">
        <v>13</v>
      </c>
      <c r="E227" s="29">
        <v>145.0</v>
      </c>
      <c r="F227" s="30" t="s">
        <v>19</v>
      </c>
      <c r="G227" s="30" t="s">
        <v>328</v>
      </c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ht="36.75" customHeight="1">
      <c r="A228" s="27" t="s">
        <v>329</v>
      </c>
      <c r="B228" s="24">
        <v>1.0</v>
      </c>
      <c r="C228" s="28">
        <v>2023.0</v>
      </c>
      <c r="D228" s="28" t="s">
        <v>13</v>
      </c>
      <c r="E228" s="29">
        <v>125.0</v>
      </c>
      <c r="F228" s="30" t="s">
        <v>19</v>
      </c>
      <c r="G228" s="30" t="s">
        <v>330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ht="36.75" customHeight="1">
      <c r="A229" s="27" t="s">
        <v>331</v>
      </c>
      <c r="B229" s="24">
        <v>5.0</v>
      </c>
      <c r="C229" s="28">
        <v>2017.0</v>
      </c>
      <c r="D229" s="28" t="s">
        <v>13</v>
      </c>
      <c r="E229" s="29">
        <v>29.0</v>
      </c>
      <c r="F229" s="30" t="s">
        <v>14</v>
      </c>
      <c r="G229" s="30" t="s">
        <v>332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ht="36.75" customHeight="1">
      <c r="A230" s="27" t="s">
        <v>333</v>
      </c>
      <c r="B230" s="24">
        <v>6.0</v>
      </c>
      <c r="C230" s="28">
        <v>2018.0</v>
      </c>
      <c r="D230" s="28" t="s">
        <v>166</v>
      </c>
      <c r="E230" s="29">
        <v>28.0</v>
      </c>
      <c r="F230" s="30" t="s">
        <v>14</v>
      </c>
      <c r="G230" s="30" t="s">
        <v>334</v>
      </c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ht="36.75" customHeight="1">
      <c r="A231" s="27" t="s">
        <v>335</v>
      </c>
      <c r="B231" s="24">
        <v>1.0</v>
      </c>
      <c r="C231" s="28" t="s">
        <v>336</v>
      </c>
      <c r="D231" s="28" t="s">
        <v>13</v>
      </c>
      <c r="E231" s="29">
        <v>140.0</v>
      </c>
      <c r="F231" s="30" t="s">
        <v>337</v>
      </c>
      <c r="G231" s="30" t="s">
        <v>338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ht="36.75" customHeight="1">
      <c r="A232" s="27" t="s">
        <v>339</v>
      </c>
      <c r="B232" s="24">
        <v>3.0</v>
      </c>
      <c r="C232" s="28" t="s">
        <v>336</v>
      </c>
      <c r="D232" s="28" t="s">
        <v>13</v>
      </c>
      <c r="E232" s="29">
        <v>45.0</v>
      </c>
      <c r="F232" s="30" t="s">
        <v>19</v>
      </c>
      <c r="G232" s="30" t="s">
        <v>340</v>
      </c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ht="36.75" customHeight="1">
      <c r="A233" s="27" t="s">
        <v>341</v>
      </c>
      <c r="B233" s="24">
        <v>2.0</v>
      </c>
      <c r="C233" s="28">
        <v>2012.0</v>
      </c>
      <c r="D233" s="19" t="s">
        <v>61</v>
      </c>
      <c r="E233" s="29">
        <v>160.0</v>
      </c>
      <c r="F233" s="30" t="s">
        <v>19</v>
      </c>
      <c r="G233" s="30" t="s">
        <v>342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ht="36.75" customHeight="1">
      <c r="A234" s="27" t="s">
        <v>343</v>
      </c>
      <c r="B234" s="24">
        <v>1.0</v>
      </c>
      <c r="C234" s="28">
        <v>2022.0</v>
      </c>
      <c r="D234" s="28" t="s">
        <v>40</v>
      </c>
      <c r="E234" s="29">
        <v>180.0</v>
      </c>
      <c r="F234" s="30" t="s">
        <v>19</v>
      </c>
      <c r="G234" s="30" t="s">
        <v>344</v>
      </c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ht="36.75" customHeight="1">
      <c r="A235" s="31" t="s">
        <v>345</v>
      </c>
      <c r="B235" s="19">
        <v>6.0</v>
      </c>
      <c r="C235" s="19">
        <v>2022.0</v>
      </c>
      <c r="D235" s="19" t="s">
        <v>13</v>
      </c>
      <c r="E235" s="20">
        <v>88.0</v>
      </c>
      <c r="F235" s="21" t="s">
        <v>19</v>
      </c>
      <c r="G235" s="21" t="s">
        <v>346</v>
      </c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ht="36.75" customHeight="1">
      <c r="A236" s="31" t="s">
        <v>347</v>
      </c>
      <c r="B236" s="19">
        <v>1.0</v>
      </c>
      <c r="C236" s="19">
        <v>2021.0</v>
      </c>
      <c r="D236" s="19" t="s">
        <v>13</v>
      </c>
      <c r="E236" s="20">
        <v>100.0</v>
      </c>
      <c r="F236" s="21" t="s">
        <v>19</v>
      </c>
      <c r="G236" s="21" t="s">
        <v>348</v>
      </c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ht="36.75" customHeight="1">
      <c r="A237" s="27" t="s">
        <v>349</v>
      </c>
      <c r="B237" s="24">
        <v>1.0</v>
      </c>
      <c r="C237" s="28">
        <v>2021.0</v>
      </c>
      <c r="D237" s="19" t="s">
        <v>13</v>
      </c>
      <c r="E237" s="29">
        <v>150.0</v>
      </c>
      <c r="F237" s="30" t="s">
        <v>19</v>
      </c>
      <c r="G237" s="30" t="s">
        <v>350</v>
      </c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ht="36.75" customHeight="1">
      <c r="A238" s="27" t="s">
        <v>351</v>
      </c>
      <c r="B238" s="24">
        <v>6.0</v>
      </c>
      <c r="C238" s="28">
        <v>2022.0</v>
      </c>
      <c r="D238" s="19" t="s">
        <v>13</v>
      </c>
      <c r="E238" s="29">
        <v>205.0</v>
      </c>
      <c r="F238" s="30" t="s">
        <v>19</v>
      </c>
      <c r="G238" s="30" t="s">
        <v>352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ht="36.75" customHeight="1">
      <c r="A239" s="27" t="s">
        <v>353</v>
      </c>
      <c r="B239" s="24">
        <v>1.0</v>
      </c>
      <c r="C239" s="28">
        <v>2007.0</v>
      </c>
      <c r="D239" s="19" t="s">
        <v>13</v>
      </c>
      <c r="E239" s="29">
        <v>84.0</v>
      </c>
      <c r="F239" s="30" t="s">
        <v>19</v>
      </c>
      <c r="G239" s="30" t="s">
        <v>354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ht="36.75" customHeight="1">
      <c r="A240" s="31" t="s">
        <v>355</v>
      </c>
      <c r="B240" s="19">
        <v>7.0</v>
      </c>
      <c r="C240" s="19" t="s">
        <v>336</v>
      </c>
      <c r="D240" s="19" t="s">
        <v>13</v>
      </c>
      <c r="E240" s="20">
        <v>45.0</v>
      </c>
      <c r="F240" s="26" t="s">
        <v>19</v>
      </c>
      <c r="G240" s="26" t="s">
        <v>356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ht="36.75" customHeight="1">
      <c r="A241" s="31" t="s">
        <v>357</v>
      </c>
      <c r="B241" s="19">
        <v>3.0</v>
      </c>
      <c r="C241" s="19">
        <v>2012.0</v>
      </c>
      <c r="D241" s="19" t="s">
        <v>13</v>
      </c>
      <c r="E241" s="20">
        <v>89.0</v>
      </c>
      <c r="F241" s="26" t="s">
        <v>19</v>
      </c>
      <c r="G241" s="26" t="s">
        <v>358</v>
      </c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ht="36.75" customHeight="1">
      <c r="A242" s="31" t="s">
        <v>359</v>
      </c>
      <c r="B242" s="24">
        <v>1.0</v>
      </c>
      <c r="C242" s="28">
        <v>2006.0</v>
      </c>
      <c r="D242" s="28" t="s">
        <v>13</v>
      </c>
      <c r="E242" s="29">
        <v>64.0</v>
      </c>
      <c r="F242" s="30" t="s">
        <v>19</v>
      </c>
      <c r="G242" s="30" t="s">
        <v>360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ht="36.75" customHeight="1">
      <c r="A243" s="31" t="s">
        <v>359</v>
      </c>
      <c r="B243" s="24">
        <v>2.0</v>
      </c>
      <c r="C243" s="28">
        <v>2010.0</v>
      </c>
      <c r="D243" s="28" t="s">
        <v>61</v>
      </c>
      <c r="E243" s="29">
        <v>115.0</v>
      </c>
      <c r="F243" s="30" t="s">
        <v>19</v>
      </c>
      <c r="G243" s="30" t="s">
        <v>360</v>
      </c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ht="36.75" customHeight="1">
      <c r="A244" s="27" t="s">
        <v>361</v>
      </c>
      <c r="B244" s="24">
        <v>11.0</v>
      </c>
      <c r="C244" s="28" t="s">
        <v>336</v>
      </c>
      <c r="D244" s="28" t="s">
        <v>13</v>
      </c>
      <c r="E244" s="29">
        <v>39.0</v>
      </c>
      <c r="F244" s="30" t="s">
        <v>19</v>
      </c>
      <c r="G244" s="30" t="s">
        <v>362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ht="36.75" customHeight="1">
      <c r="A245" s="27" t="s">
        <v>363</v>
      </c>
      <c r="B245" s="24">
        <v>1.0</v>
      </c>
      <c r="C245" s="28">
        <v>2024.0</v>
      </c>
      <c r="D245" s="28" t="s">
        <v>13</v>
      </c>
      <c r="E245" s="29">
        <v>85.0</v>
      </c>
      <c r="F245" s="30" t="s">
        <v>19</v>
      </c>
      <c r="G245" s="30" t="s">
        <v>364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ht="36.75" customHeight="1">
      <c r="A246" s="27" t="s">
        <v>365</v>
      </c>
      <c r="B246" s="24">
        <v>1.0</v>
      </c>
      <c r="C246" s="28">
        <v>2023.0</v>
      </c>
      <c r="D246" s="28" t="s">
        <v>13</v>
      </c>
      <c r="E246" s="29">
        <v>95.0</v>
      </c>
      <c r="F246" s="30" t="s">
        <v>14</v>
      </c>
      <c r="G246" s="30" t="s">
        <v>366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ht="36.75" customHeight="1">
      <c r="A247" s="27" t="s">
        <v>367</v>
      </c>
      <c r="B247" s="24">
        <v>6.0</v>
      </c>
      <c r="C247" s="28">
        <v>2018.0</v>
      </c>
      <c r="D247" s="28" t="s">
        <v>13</v>
      </c>
      <c r="E247" s="29">
        <v>198.0</v>
      </c>
      <c r="F247" s="30" t="s">
        <v>14</v>
      </c>
      <c r="G247" s="30" t="s">
        <v>368</v>
      </c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ht="36.75" customHeight="1">
      <c r="A248" s="27" t="s">
        <v>367</v>
      </c>
      <c r="B248" s="24">
        <v>6.0</v>
      </c>
      <c r="C248" s="28">
        <v>2020.0</v>
      </c>
      <c r="D248" s="28" t="s">
        <v>13</v>
      </c>
      <c r="E248" s="29">
        <v>199.0</v>
      </c>
      <c r="F248" s="30" t="s">
        <v>14</v>
      </c>
      <c r="G248" s="30" t="s">
        <v>368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ht="36.75" customHeight="1">
      <c r="A249" s="27" t="s">
        <v>367</v>
      </c>
      <c r="B249" s="24">
        <v>4.0</v>
      </c>
      <c r="C249" s="28">
        <v>2022.0</v>
      </c>
      <c r="D249" s="28" t="s">
        <v>13</v>
      </c>
      <c r="E249" s="29">
        <v>190.0</v>
      </c>
      <c r="F249" s="30" t="s">
        <v>14</v>
      </c>
      <c r="G249" s="30" t="s">
        <v>368</v>
      </c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ht="36.75" customHeight="1">
      <c r="A250" s="27" t="s">
        <v>367</v>
      </c>
      <c r="B250" s="24">
        <v>2.0</v>
      </c>
      <c r="C250" s="28">
        <v>2023.0</v>
      </c>
      <c r="D250" s="28" t="s">
        <v>13</v>
      </c>
      <c r="E250" s="29">
        <v>178.0</v>
      </c>
      <c r="F250" s="30" t="s">
        <v>14</v>
      </c>
      <c r="G250" s="30" t="s">
        <v>368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ht="36.75" customHeight="1">
      <c r="A251" s="27" t="s">
        <v>369</v>
      </c>
      <c r="B251" s="24">
        <v>1.0</v>
      </c>
      <c r="C251" s="28">
        <v>2016.0</v>
      </c>
      <c r="D251" s="28" t="s">
        <v>13</v>
      </c>
      <c r="E251" s="29">
        <v>59.0</v>
      </c>
      <c r="F251" s="30" t="s">
        <v>14</v>
      </c>
      <c r="G251" s="30" t="s">
        <v>370</v>
      </c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ht="36.75" customHeight="1">
      <c r="A252" s="27" t="s">
        <v>371</v>
      </c>
      <c r="B252" s="24">
        <v>3.0</v>
      </c>
      <c r="C252" s="28">
        <v>2020.0</v>
      </c>
      <c r="D252" s="28" t="s">
        <v>13</v>
      </c>
      <c r="E252" s="29">
        <v>62.0</v>
      </c>
      <c r="F252" s="30" t="s">
        <v>14</v>
      </c>
      <c r="G252" s="30" t="s">
        <v>372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ht="36.75" customHeight="1">
      <c r="A253" s="17" t="s">
        <v>373</v>
      </c>
      <c r="B253" s="18">
        <v>2.0</v>
      </c>
      <c r="C253" s="18">
        <v>2020.0</v>
      </c>
      <c r="D253" s="28" t="s">
        <v>13</v>
      </c>
      <c r="E253" s="20">
        <v>45.0</v>
      </c>
      <c r="F253" s="21" t="s">
        <v>14</v>
      </c>
      <c r="G253" s="21" t="s">
        <v>374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ht="36.75" customHeight="1">
      <c r="A254" s="31" t="s">
        <v>375</v>
      </c>
      <c r="B254" s="19">
        <v>3.0</v>
      </c>
      <c r="C254" s="19">
        <v>2022.0</v>
      </c>
      <c r="D254" s="19" t="s">
        <v>13</v>
      </c>
      <c r="E254" s="20">
        <v>315.0</v>
      </c>
      <c r="F254" s="21" t="s">
        <v>14</v>
      </c>
      <c r="G254" s="21" t="s">
        <v>376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ht="36.75" customHeight="1">
      <c r="A255" s="31" t="s">
        <v>377</v>
      </c>
      <c r="B255" s="19">
        <v>1.0</v>
      </c>
      <c r="C255" s="19">
        <v>2020.0</v>
      </c>
      <c r="D255" s="19" t="s">
        <v>13</v>
      </c>
      <c r="E255" s="20">
        <v>145.0</v>
      </c>
      <c r="F255" s="21" t="s">
        <v>14</v>
      </c>
      <c r="G255" s="21" t="s">
        <v>378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ht="36.75" customHeight="1">
      <c r="A256" s="31" t="s">
        <v>377</v>
      </c>
      <c r="B256" s="19">
        <v>4.0</v>
      </c>
      <c r="C256" s="19">
        <v>2022.0</v>
      </c>
      <c r="D256" s="19" t="s">
        <v>13</v>
      </c>
      <c r="E256" s="20">
        <v>190.0</v>
      </c>
      <c r="F256" s="21" t="s">
        <v>14</v>
      </c>
      <c r="G256" s="21" t="s">
        <v>378</v>
      </c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ht="36.75" customHeight="1">
      <c r="A257" s="31" t="s">
        <v>379</v>
      </c>
      <c r="B257" s="19">
        <v>3.0</v>
      </c>
      <c r="C257" s="19">
        <v>2016.0</v>
      </c>
      <c r="D257" s="19" t="s">
        <v>35</v>
      </c>
      <c r="E257" s="20">
        <f>E258*6</f>
        <v>210</v>
      </c>
      <c r="F257" s="21" t="s">
        <v>14</v>
      </c>
      <c r="G257" s="21" t="s">
        <v>380</v>
      </c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ht="36.75" customHeight="1">
      <c r="A258" s="31" t="s">
        <v>379</v>
      </c>
      <c r="B258" s="19">
        <v>18.0</v>
      </c>
      <c r="C258" s="19">
        <v>2016.0</v>
      </c>
      <c r="D258" s="19" t="s">
        <v>13</v>
      </c>
      <c r="E258" s="20">
        <v>35.0</v>
      </c>
      <c r="F258" s="21" t="s">
        <v>14</v>
      </c>
      <c r="G258" s="21" t="s">
        <v>380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ht="36.75" customHeight="1">
      <c r="A259" s="31" t="s">
        <v>381</v>
      </c>
      <c r="B259" s="19">
        <v>13.0</v>
      </c>
      <c r="C259" s="19">
        <v>2023.0</v>
      </c>
      <c r="D259" s="19" t="s">
        <v>13</v>
      </c>
      <c r="E259" s="20">
        <v>20.0</v>
      </c>
      <c r="F259" s="21" t="s">
        <v>14</v>
      </c>
      <c r="G259" s="21" t="s">
        <v>382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ht="36.75" customHeight="1">
      <c r="A260" s="31" t="s">
        <v>383</v>
      </c>
      <c r="B260" s="19">
        <v>48.0</v>
      </c>
      <c r="C260" s="19">
        <v>2022.0</v>
      </c>
      <c r="D260" s="19" t="s">
        <v>13</v>
      </c>
      <c r="E260" s="20">
        <v>28.0</v>
      </c>
      <c r="F260" s="21" t="s">
        <v>14</v>
      </c>
      <c r="G260" s="21" t="s">
        <v>384</v>
      </c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ht="36.75" customHeight="1">
      <c r="A261" s="31" t="s">
        <v>385</v>
      </c>
      <c r="B261" s="19">
        <v>2.0</v>
      </c>
      <c r="C261" s="19">
        <v>2018.0</v>
      </c>
      <c r="D261" s="19" t="s">
        <v>13</v>
      </c>
      <c r="E261" s="20">
        <v>65.0</v>
      </c>
      <c r="F261" s="21" t="s">
        <v>14</v>
      </c>
      <c r="G261" s="21" t="s">
        <v>386</v>
      </c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ht="36.75" customHeight="1">
      <c r="A262" s="31" t="s">
        <v>387</v>
      </c>
      <c r="B262" s="19">
        <v>1.0</v>
      </c>
      <c r="C262" s="19">
        <v>2015.0</v>
      </c>
      <c r="D262" s="19" t="s">
        <v>61</v>
      </c>
      <c r="E262" s="20">
        <v>199.0</v>
      </c>
      <c r="F262" s="21" t="s">
        <v>14</v>
      </c>
      <c r="G262" s="21" t="s">
        <v>388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ht="36.75" customHeight="1">
      <c r="A263" s="25" t="s">
        <v>387</v>
      </c>
      <c r="B263" s="18">
        <v>7.0</v>
      </c>
      <c r="C263" s="18">
        <v>2017.0</v>
      </c>
      <c r="D263" s="19" t="s">
        <v>13</v>
      </c>
      <c r="E263" s="20">
        <v>95.0</v>
      </c>
      <c r="F263" s="21" t="s">
        <v>14</v>
      </c>
      <c r="G263" s="21" t="s">
        <v>388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ht="36.75" customHeight="1">
      <c r="A264" s="25" t="s">
        <v>387</v>
      </c>
      <c r="B264" s="18">
        <v>1.0</v>
      </c>
      <c r="C264" s="18">
        <v>2017.0</v>
      </c>
      <c r="D264" s="19" t="s">
        <v>145</v>
      </c>
      <c r="E264" s="20">
        <f>E265*3</f>
        <v>480</v>
      </c>
      <c r="F264" s="21" t="s">
        <v>14</v>
      </c>
      <c r="G264" s="21" t="s">
        <v>388</v>
      </c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ht="36.75" customHeight="1">
      <c r="A265" s="31" t="s">
        <v>387</v>
      </c>
      <c r="B265" s="19">
        <v>3.0</v>
      </c>
      <c r="C265" s="19">
        <v>2017.0</v>
      </c>
      <c r="D265" s="19" t="s">
        <v>61</v>
      </c>
      <c r="E265" s="20">
        <v>160.0</v>
      </c>
      <c r="F265" s="21" t="s">
        <v>14</v>
      </c>
      <c r="G265" s="21" t="s">
        <v>388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ht="36.75" customHeight="1">
      <c r="A266" s="25" t="s">
        <v>387</v>
      </c>
      <c r="B266" s="18">
        <v>1.0</v>
      </c>
      <c r="C266" s="18">
        <v>2018.0</v>
      </c>
      <c r="D266" s="19" t="s">
        <v>13</v>
      </c>
      <c r="E266" s="20">
        <v>99.0</v>
      </c>
      <c r="F266" s="21" t="s">
        <v>14</v>
      </c>
      <c r="G266" s="21" t="s">
        <v>388</v>
      </c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ht="36.75" customHeight="1">
      <c r="A267" s="31" t="s">
        <v>387</v>
      </c>
      <c r="B267" s="19">
        <v>2.0</v>
      </c>
      <c r="C267" s="19">
        <v>2018.0</v>
      </c>
      <c r="D267" s="19" t="s">
        <v>61</v>
      </c>
      <c r="E267" s="20">
        <v>199.0</v>
      </c>
      <c r="F267" s="21" t="s">
        <v>14</v>
      </c>
      <c r="G267" s="21" t="s">
        <v>388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ht="36.75" customHeight="1">
      <c r="A268" s="31" t="s">
        <v>387</v>
      </c>
      <c r="B268" s="19">
        <v>1.0</v>
      </c>
      <c r="C268" s="19">
        <v>2019.0</v>
      </c>
      <c r="D268" s="19" t="s">
        <v>61</v>
      </c>
      <c r="E268" s="20">
        <v>219.0</v>
      </c>
      <c r="F268" s="21" t="s">
        <v>14</v>
      </c>
      <c r="G268" s="21" t="s">
        <v>388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ht="36.75" customHeight="1">
      <c r="A269" s="27" t="s">
        <v>387</v>
      </c>
      <c r="B269" s="32">
        <v>1.0</v>
      </c>
      <c r="C269" s="28">
        <v>2019.0</v>
      </c>
      <c r="D269" s="28" t="s">
        <v>13</v>
      </c>
      <c r="E269" s="29">
        <v>85.0</v>
      </c>
      <c r="F269" s="30" t="s">
        <v>14</v>
      </c>
      <c r="G269" s="30" t="s">
        <v>388</v>
      </c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ht="36.75" customHeight="1">
      <c r="A270" s="33" t="s">
        <v>389</v>
      </c>
      <c r="B270" s="34">
        <v>1.0</v>
      </c>
      <c r="C270" s="34">
        <v>2017.0</v>
      </c>
      <c r="D270" s="34" t="s">
        <v>61</v>
      </c>
      <c r="E270" s="35">
        <v>390.0</v>
      </c>
      <c r="F270" s="34" t="s">
        <v>14</v>
      </c>
      <c r="G270" s="34" t="s">
        <v>390</v>
      </c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ht="36.75" customHeight="1">
      <c r="A271" s="33" t="s">
        <v>389</v>
      </c>
      <c r="B271" s="36">
        <v>1.0</v>
      </c>
      <c r="C271" s="36">
        <v>2018.0</v>
      </c>
      <c r="D271" s="36" t="s">
        <v>61</v>
      </c>
      <c r="E271" s="37">
        <v>390.0</v>
      </c>
      <c r="F271" s="36" t="s">
        <v>14</v>
      </c>
      <c r="G271" s="36" t="s">
        <v>390</v>
      </c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ht="36.75" customHeight="1">
      <c r="A272" s="38" t="s">
        <v>391</v>
      </c>
      <c r="B272" s="32">
        <v>1.0</v>
      </c>
      <c r="C272" s="39">
        <v>2020.0</v>
      </c>
      <c r="D272" s="39" t="s">
        <v>13</v>
      </c>
      <c r="E272" s="29">
        <v>190.0</v>
      </c>
      <c r="F272" s="39" t="s">
        <v>14</v>
      </c>
      <c r="G272" s="39" t="s">
        <v>392</v>
      </c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ht="36.75" customHeight="1">
      <c r="A273" s="40" t="s">
        <v>393</v>
      </c>
      <c r="B273" s="41">
        <v>1.0</v>
      </c>
      <c r="C273" s="41">
        <v>2021.0</v>
      </c>
      <c r="D273" s="41" t="s">
        <v>188</v>
      </c>
      <c r="E273" s="20">
        <f>E274*3</f>
        <v>690</v>
      </c>
      <c r="F273" s="39" t="s">
        <v>19</v>
      </c>
      <c r="G273" s="39" t="s">
        <v>394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ht="36.75" customHeight="1">
      <c r="A274" s="40" t="s">
        <v>393</v>
      </c>
      <c r="B274" s="41">
        <v>3.0</v>
      </c>
      <c r="C274" s="41">
        <v>2021.0</v>
      </c>
      <c r="D274" s="41" t="s">
        <v>13</v>
      </c>
      <c r="E274" s="20">
        <v>230.0</v>
      </c>
      <c r="F274" s="30" t="s">
        <v>19</v>
      </c>
      <c r="G274" s="39" t="s">
        <v>394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ht="36.75" customHeight="1">
      <c r="A275" s="40" t="s">
        <v>395</v>
      </c>
      <c r="B275" s="19">
        <v>5.0</v>
      </c>
      <c r="C275" s="19">
        <v>2021.0</v>
      </c>
      <c r="D275" s="19" t="s">
        <v>13</v>
      </c>
      <c r="E275" s="20">
        <v>45.0</v>
      </c>
      <c r="F275" s="21" t="s">
        <v>14</v>
      </c>
      <c r="G275" s="41" t="s">
        <v>396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ht="36.75" customHeight="1">
      <c r="A276" s="40" t="s">
        <v>397</v>
      </c>
      <c r="B276" s="19">
        <v>1.0</v>
      </c>
      <c r="C276" s="19">
        <v>2021.0</v>
      </c>
      <c r="D276" s="28" t="s">
        <v>40</v>
      </c>
      <c r="E276" s="29">
        <f>E277*12</f>
        <v>252</v>
      </c>
      <c r="F276" s="30" t="s">
        <v>19</v>
      </c>
      <c r="G276" s="41" t="s">
        <v>398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ht="36.75" customHeight="1">
      <c r="A277" s="40" t="s">
        <v>397</v>
      </c>
      <c r="B277" s="19">
        <v>12.0</v>
      </c>
      <c r="C277" s="19">
        <v>2021.0</v>
      </c>
      <c r="D277" s="28" t="s">
        <v>13</v>
      </c>
      <c r="E277" s="29">
        <v>21.0</v>
      </c>
      <c r="F277" s="30" t="s">
        <v>19</v>
      </c>
      <c r="G277" s="41" t="s">
        <v>398</v>
      </c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ht="36.75" customHeight="1">
      <c r="A278" s="38" t="s">
        <v>399</v>
      </c>
      <c r="B278" s="24">
        <v>1.0</v>
      </c>
      <c r="C278" s="28">
        <v>2021.0</v>
      </c>
      <c r="D278" s="28" t="s">
        <v>13</v>
      </c>
      <c r="E278" s="29">
        <v>55.0</v>
      </c>
      <c r="F278" s="30" t="s">
        <v>19</v>
      </c>
      <c r="G278" s="39" t="s">
        <v>400</v>
      </c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ht="36.75" customHeight="1">
      <c r="A279" s="38" t="s">
        <v>401</v>
      </c>
      <c r="B279" s="24">
        <v>1.0</v>
      </c>
      <c r="C279" s="28">
        <v>2019.0</v>
      </c>
      <c r="D279" s="28" t="s">
        <v>13</v>
      </c>
      <c r="E279" s="29">
        <v>148.0</v>
      </c>
      <c r="F279" s="30" t="s">
        <v>19</v>
      </c>
      <c r="G279" s="39" t="s">
        <v>402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ht="36.75" customHeight="1">
      <c r="A280" s="38" t="s">
        <v>401</v>
      </c>
      <c r="B280" s="24">
        <v>1.0</v>
      </c>
      <c r="C280" s="28">
        <v>2020.0</v>
      </c>
      <c r="D280" s="28" t="s">
        <v>13</v>
      </c>
      <c r="E280" s="29">
        <v>144.0</v>
      </c>
      <c r="F280" s="30" t="s">
        <v>19</v>
      </c>
      <c r="G280" s="39" t="s">
        <v>402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ht="36.75" customHeight="1">
      <c r="A281" s="38" t="s">
        <v>403</v>
      </c>
      <c r="B281" s="24">
        <v>1.0</v>
      </c>
      <c r="C281" s="28">
        <v>2018.0</v>
      </c>
      <c r="D281" s="28" t="s">
        <v>13</v>
      </c>
      <c r="E281" s="29">
        <v>138.0</v>
      </c>
      <c r="F281" s="30" t="s">
        <v>19</v>
      </c>
      <c r="G281" s="39" t="s">
        <v>404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ht="36.75" customHeight="1">
      <c r="A282" s="38" t="s">
        <v>405</v>
      </c>
      <c r="B282" s="24">
        <v>3.0</v>
      </c>
      <c r="C282" s="28">
        <v>2019.0</v>
      </c>
      <c r="D282" s="28" t="s">
        <v>13</v>
      </c>
      <c r="E282" s="29">
        <v>80.0</v>
      </c>
      <c r="F282" s="30" t="s">
        <v>19</v>
      </c>
      <c r="G282" s="39" t="s">
        <v>406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ht="36.75" customHeight="1">
      <c r="A283" s="38" t="s">
        <v>405</v>
      </c>
      <c r="B283" s="24">
        <v>1.0</v>
      </c>
      <c r="C283" s="28">
        <v>2020.0</v>
      </c>
      <c r="D283" s="28" t="s">
        <v>13</v>
      </c>
      <c r="E283" s="29">
        <v>75.0</v>
      </c>
      <c r="F283" s="30" t="s">
        <v>19</v>
      </c>
      <c r="G283" s="39" t="s">
        <v>406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ht="36.75" customHeight="1">
      <c r="A284" s="38" t="s">
        <v>407</v>
      </c>
      <c r="B284" s="24">
        <v>1.0</v>
      </c>
      <c r="C284" s="28">
        <v>2019.0</v>
      </c>
      <c r="D284" s="28" t="s">
        <v>13</v>
      </c>
      <c r="E284" s="29">
        <v>115.0</v>
      </c>
      <c r="F284" s="30" t="s">
        <v>19</v>
      </c>
      <c r="G284" s="39" t="s">
        <v>408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ht="36.75" customHeight="1">
      <c r="A285" s="38" t="s">
        <v>407</v>
      </c>
      <c r="B285" s="24">
        <v>3.0</v>
      </c>
      <c r="C285" s="28">
        <v>2022.0</v>
      </c>
      <c r="D285" s="28" t="s">
        <v>13</v>
      </c>
      <c r="E285" s="29">
        <v>79.0</v>
      </c>
      <c r="F285" s="30" t="s">
        <v>19</v>
      </c>
      <c r="G285" s="39" t="s">
        <v>408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ht="36.75" customHeight="1">
      <c r="A286" s="38" t="s">
        <v>409</v>
      </c>
      <c r="B286" s="24">
        <v>2.0</v>
      </c>
      <c r="C286" s="28">
        <v>2020.0</v>
      </c>
      <c r="D286" s="28" t="s">
        <v>35</v>
      </c>
      <c r="E286" s="29">
        <f>E287*6</f>
        <v>630</v>
      </c>
      <c r="F286" s="30" t="s">
        <v>19</v>
      </c>
      <c r="G286" s="39" t="s">
        <v>410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ht="36.75" customHeight="1">
      <c r="A287" s="38" t="s">
        <v>409</v>
      </c>
      <c r="B287" s="24">
        <v>12.0</v>
      </c>
      <c r="C287" s="28">
        <v>2020.0</v>
      </c>
      <c r="D287" s="28" t="s">
        <v>13</v>
      </c>
      <c r="E287" s="29">
        <v>105.0</v>
      </c>
      <c r="F287" s="30" t="s">
        <v>19</v>
      </c>
      <c r="G287" s="39" t="s">
        <v>410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ht="36.75" customHeight="1">
      <c r="A288" s="38" t="s">
        <v>409</v>
      </c>
      <c r="B288" s="24">
        <v>1.0</v>
      </c>
      <c r="C288" s="28">
        <v>2021.0</v>
      </c>
      <c r="D288" s="28" t="s">
        <v>13</v>
      </c>
      <c r="E288" s="29">
        <v>95.0</v>
      </c>
      <c r="F288" s="30" t="s">
        <v>19</v>
      </c>
      <c r="G288" s="39" t="s">
        <v>410</v>
      </c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ht="36.75" customHeight="1">
      <c r="A289" s="38" t="s">
        <v>411</v>
      </c>
      <c r="B289" s="24">
        <v>1.0</v>
      </c>
      <c r="C289" s="28">
        <v>2021.0</v>
      </c>
      <c r="D289" s="28" t="s">
        <v>13</v>
      </c>
      <c r="E289" s="29">
        <v>95.0</v>
      </c>
      <c r="F289" s="30" t="s">
        <v>19</v>
      </c>
      <c r="G289" s="39" t="s">
        <v>412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ht="36.75" customHeight="1">
      <c r="A290" s="38" t="s">
        <v>411</v>
      </c>
      <c r="B290" s="24">
        <v>1.0</v>
      </c>
      <c r="C290" s="28">
        <v>2021.0</v>
      </c>
      <c r="D290" s="28" t="s">
        <v>61</v>
      </c>
      <c r="E290" s="29">
        <v>230.0</v>
      </c>
      <c r="F290" s="30" t="s">
        <v>19</v>
      </c>
      <c r="G290" s="39" t="s">
        <v>412</v>
      </c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ht="36.75" customHeight="1">
      <c r="A291" s="38" t="s">
        <v>413</v>
      </c>
      <c r="B291" s="24">
        <v>2.0</v>
      </c>
      <c r="C291" s="28">
        <v>2020.0</v>
      </c>
      <c r="D291" s="28" t="s">
        <v>13</v>
      </c>
      <c r="E291" s="29">
        <v>89.0</v>
      </c>
      <c r="F291" s="30" t="s">
        <v>19</v>
      </c>
      <c r="G291" s="39" t="s">
        <v>414</v>
      </c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ht="36.75" customHeight="1">
      <c r="A292" s="38" t="s">
        <v>413</v>
      </c>
      <c r="B292" s="24">
        <v>1.0</v>
      </c>
      <c r="C292" s="28">
        <v>2021.0</v>
      </c>
      <c r="D292" s="28" t="s">
        <v>61</v>
      </c>
      <c r="E292" s="29">
        <v>160.0</v>
      </c>
      <c r="F292" s="30" t="s">
        <v>19</v>
      </c>
      <c r="G292" s="39" t="s">
        <v>414</v>
      </c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ht="36.75" customHeight="1">
      <c r="A293" s="38" t="s">
        <v>415</v>
      </c>
      <c r="B293" s="24">
        <v>6.0</v>
      </c>
      <c r="C293" s="28">
        <v>2021.0</v>
      </c>
      <c r="D293" s="28" t="s">
        <v>13</v>
      </c>
      <c r="E293" s="29">
        <v>110.0</v>
      </c>
      <c r="F293" s="30" t="s">
        <v>19</v>
      </c>
      <c r="G293" s="39" t="s">
        <v>416</v>
      </c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ht="36.75" customHeight="1">
      <c r="A294" s="38" t="s">
        <v>417</v>
      </c>
      <c r="B294" s="24">
        <v>2.0</v>
      </c>
      <c r="C294" s="28">
        <v>2020.0</v>
      </c>
      <c r="D294" s="28" t="s">
        <v>61</v>
      </c>
      <c r="E294" s="29">
        <v>225.0</v>
      </c>
      <c r="F294" s="30" t="s">
        <v>19</v>
      </c>
      <c r="G294" s="39" t="s">
        <v>418</v>
      </c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ht="36.75" customHeight="1">
      <c r="A295" s="38" t="s">
        <v>417</v>
      </c>
      <c r="B295" s="24">
        <v>2.0</v>
      </c>
      <c r="C295" s="28">
        <v>2022.0</v>
      </c>
      <c r="D295" s="28" t="s">
        <v>166</v>
      </c>
      <c r="E295" s="29">
        <v>95.0</v>
      </c>
      <c r="F295" s="30" t="s">
        <v>19</v>
      </c>
      <c r="G295" s="39" t="s">
        <v>418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ht="36.75" customHeight="1">
      <c r="A296" s="38" t="s">
        <v>419</v>
      </c>
      <c r="B296" s="24">
        <v>2.0</v>
      </c>
      <c r="C296" s="28">
        <v>2019.0</v>
      </c>
      <c r="D296" s="28" t="s">
        <v>61</v>
      </c>
      <c r="E296" s="29">
        <v>299.0</v>
      </c>
      <c r="F296" s="30" t="s">
        <v>14</v>
      </c>
      <c r="G296" s="39" t="s">
        <v>420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ht="36.75" customHeight="1">
      <c r="A297" s="38" t="s">
        <v>421</v>
      </c>
      <c r="B297" s="24">
        <v>1.0</v>
      </c>
      <c r="C297" s="28">
        <v>2020.0</v>
      </c>
      <c r="D297" s="28" t="s">
        <v>61</v>
      </c>
      <c r="E297" s="29">
        <v>140.0</v>
      </c>
      <c r="F297" s="30" t="s">
        <v>14</v>
      </c>
      <c r="G297" s="39" t="s">
        <v>422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  <row r="298" ht="36.75" customHeight="1">
      <c r="A298" s="38" t="s">
        <v>423</v>
      </c>
      <c r="B298" s="24">
        <v>2.0</v>
      </c>
      <c r="C298" s="28">
        <v>2011.0</v>
      </c>
      <c r="D298" s="28" t="s">
        <v>13</v>
      </c>
      <c r="E298" s="29">
        <v>215.0</v>
      </c>
      <c r="F298" s="30" t="s">
        <v>14</v>
      </c>
      <c r="G298" s="39" t="s">
        <v>424</v>
      </c>
      <c r="H298" s="22"/>
      <c r="I298" s="22"/>
      <c r="J298" s="22"/>
      <c r="K298" s="22"/>
      <c r="L298" s="22"/>
      <c r="M298" s="22"/>
      <c r="N298" s="22"/>
      <c r="O298" s="22"/>
      <c r="P298" s="22"/>
      <c r="Q298" s="22"/>
    </row>
    <row r="299" ht="36.75" customHeight="1">
      <c r="A299" s="38" t="s">
        <v>423</v>
      </c>
      <c r="B299" s="24">
        <v>1.0</v>
      </c>
      <c r="C299" s="28">
        <v>2019.0</v>
      </c>
      <c r="D299" s="28" t="s">
        <v>13</v>
      </c>
      <c r="E299" s="29">
        <v>215.0</v>
      </c>
      <c r="F299" s="30" t="s">
        <v>14</v>
      </c>
      <c r="G299" s="39" t="s">
        <v>424</v>
      </c>
      <c r="H299" s="22"/>
      <c r="I299" s="22"/>
      <c r="J299" s="22"/>
      <c r="K299" s="22"/>
      <c r="L299" s="22"/>
      <c r="M299" s="22"/>
      <c r="N299" s="22"/>
      <c r="O299" s="22"/>
      <c r="P299" s="22"/>
      <c r="Q299" s="22"/>
    </row>
    <row r="300" ht="36.75" customHeight="1">
      <c r="A300" s="40" t="s">
        <v>425</v>
      </c>
      <c r="B300" s="19">
        <v>5.0</v>
      </c>
      <c r="C300" s="19">
        <v>2021.0</v>
      </c>
      <c r="D300" s="19" t="s">
        <v>13</v>
      </c>
      <c r="E300" s="20">
        <v>100.0</v>
      </c>
      <c r="F300" s="21" t="s">
        <v>14</v>
      </c>
      <c r="G300" s="41" t="s">
        <v>426</v>
      </c>
      <c r="H300" s="22"/>
      <c r="I300" s="22"/>
      <c r="J300" s="22"/>
      <c r="K300" s="22"/>
      <c r="L300" s="22"/>
      <c r="M300" s="22"/>
      <c r="N300" s="22"/>
      <c r="O300" s="22"/>
      <c r="P300" s="22"/>
      <c r="Q300" s="22"/>
    </row>
    <row r="301" ht="36.75" customHeight="1">
      <c r="A301" s="40" t="s">
        <v>427</v>
      </c>
      <c r="B301" s="19">
        <v>12.0</v>
      </c>
      <c r="C301" s="19">
        <v>2020.0</v>
      </c>
      <c r="D301" s="19" t="s">
        <v>166</v>
      </c>
      <c r="E301" s="20">
        <v>20.0</v>
      </c>
      <c r="F301" s="21" t="s">
        <v>14</v>
      </c>
      <c r="G301" s="41" t="s">
        <v>428</v>
      </c>
      <c r="H301" s="22"/>
      <c r="I301" s="22"/>
      <c r="J301" s="22"/>
      <c r="K301" s="22"/>
      <c r="L301" s="22"/>
      <c r="M301" s="22"/>
      <c r="N301" s="22"/>
      <c r="O301" s="22"/>
      <c r="P301" s="22"/>
      <c r="Q301" s="22"/>
    </row>
    <row r="302" ht="36.75" customHeight="1">
      <c r="A302" s="40" t="s">
        <v>429</v>
      </c>
      <c r="B302" s="19">
        <v>6.0</v>
      </c>
      <c r="C302" s="19">
        <v>2014.0</v>
      </c>
      <c r="D302" s="19" t="s">
        <v>430</v>
      </c>
      <c r="E302" s="20">
        <v>160.0</v>
      </c>
      <c r="F302" s="21" t="s">
        <v>19</v>
      </c>
      <c r="G302" s="41" t="s">
        <v>431</v>
      </c>
      <c r="H302" s="22"/>
      <c r="I302" s="22"/>
      <c r="J302" s="22"/>
      <c r="K302" s="22"/>
      <c r="L302" s="22"/>
      <c r="M302" s="22"/>
      <c r="N302" s="22"/>
      <c r="O302" s="22"/>
      <c r="P302" s="22"/>
      <c r="Q302" s="22"/>
    </row>
    <row r="303" ht="36.75" customHeight="1">
      <c r="A303" s="40" t="s">
        <v>432</v>
      </c>
      <c r="B303" s="19">
        <v>1.0</v>
      </c>
      <c r="C303" s="19" t="s">
        <v>336</v>
      </c>
      <c r="D303" s="19" t="s">
        <v>13</v>
      </c>
      <c r="E303" s="20">
        <v>330.0</v>
      </c>
      <c r="F303" s="21" t="s">
        <v>19</v>
      </c>
      <c r="G303" s="41" t="s">
        <v>433</v>
      </c>
      <c r="H303" s="22"/>
      <c r="I303" s="22"/>
      <c r="J303" s="22"/>
      <c r="K303" s="22"/>
      <c r="L303" s="22"/>
      <c r="M303" s="22"/>
      <c r="N303" s="22"/>
      <c r="O303" s="22"/>
      <c r="P303" s="22"/>
      <c r="Q303" s="22"/>
    </row>
    <row r="304" ht="36.75" customHeight="1">
      <c r="A304" s="40" t="s">
        <v>434</v>
      </c>
      <c r="B304" s="19">
        <v>1.0</v>
      </c>
      <c r="C304" s="19" t="s">
        <v>336</v>
      </c>
      <c r="D304" s="19" t="s">
        <v>13</v>
      </c>
      <c r="E304" s="20">
        <v>530.0</v>
      </c>
      <c r="F304" s="21" t="s">
        <v>19</v>
      </c>
      <c r="G304" s="41" t="s">
        <v>435</v>
      </c>
      <c r="H304" s="22"/>
      <c r="I304" s="22"/>
      <c r="J304" s="22"/>
      <c r="K304" s="22"/>
      <c r="L304" s="22"/>
      <c r="M304" s="22"/>
      <c r="N304" s="22"/>
      <c r="O304" s="22"/>
      <c r="P304" s="22"/>
      <c r="Q304" s="22"/>
    </row>
    <row r="305" ht="36.75" customHeight="1">
      <c r="A305" s="40" t="s">
        <v>436</v>
      </c>
      <c r="B305" s="19">
        <v>1.0</v>
      </c>
      <c r="C305" s="19" t="s">
        <v>336</v>
      </c>
      <c r="D305" s="19" t="s">
        <v>13</v>
      </c>
      <c r="E305" s="20">
        <v>400.0</v>
      </c>
      <c r="F305" s="21" t="s">
        <v>19</v>
      </c>
      <c r="G305" s="41" t="s">
        <v>437</v>
      </c>
      <c r="H305" s="22"/>
      <c r="I305" s="22"/>
      <c r="J305" s="22"/>
      <c r="K305" s="22"/>
      <c r="L305" s="22"/>
      <c r="M305" s="22"/>
      <c r="N305" s="22"/>
      <c r="O305" s="22"/>
      <c r="P305" s="22"/>
      <c r="Q305" s="22"/>
    </row>
    <row r="306" ht="36.75" customHeight="1">
      <c r="A306" s="40" t="s">
        <v>438</v>
      </c>
      <c r="B306" s="19">
        <v>1.0</v>
      </c>
      <c r="C306" s="19">
        <v>2023.0</v>
      </c>
      <c r="D306" s="19" t="s">
        <v>13</v>
      </c>
      <c r="E306" s="20">
        <v>249.0</v>
      </c>
      <c r="F306" s="21" t="s">
        <v>14</v>
      </c>
      <c r="G306" s="41" t="s">
        <v>439</v>
      </c>
      <c r="H306" s="22"/>
      <c r="I306" s="22"/>
      <c r="J306" s="22"/>
      <c r="K306" s="22"/>
      <c r="L306" s="22"/>
      <c r="M306" s="22"/>
      <c r="N306" s="22"/>
      <c r="O306" s="22"/>
      <c r="P306" s="22"/>
      <c r="Q306" s="22"/>
    </row>
    <row r="307" ht="36.75" customHeight="1">
      <c r="A307" s="40" t="s">
        <v>440</v>
      </c>
      <c r="B307" s="19">
        <v>1.0</v>
      </c>
      <c r="C307" s="19">
        <v>2023.0</v>
      </c>
      <c r="D307" s="19" t="s">
        <v>13</v>
      </c>
      <c r="E307" s="20">
        <v>395.0</v>
      </c>
      <c r="F307" s="21" t="s">
        <v>14</v>
      </c>
      <c r="G307" s="41" t="s">
        <v>441</v>
      </c>
      <c r="H307" s="22"/>
      <c r="I307" s="22"/>
      <c r="J307" s="22"/>
      <c r="K307" s="22"/>
      <c r="L307" s="22"/>
      <c r="M307" s="22"/>
      <c r="N307" s="22"/>
      <c r="O307" s="22"/>
      <c r="P307" s="22"/>
      <c r="Q307" s="22"/>
    </row>
    <row r="308" ht="36.75" customHeight="1">
      <c r="A308" s="40" t="s">
        <v>442</v>
      </c>
      <c r="B308" s="19">
        <v>1.0</v>
      </c>
      <c r="C308" s="19">
        <v>2018.0</v>
      </c>
      <c r="D308" s="19" t="s">
        <v>61</v>
      </c>
      <c r="E308" s="20">
        <v>680.0</v>
      </c>
      <c r="F308" s="21" t="s">
        <v>19</v>
      </c>
      <c r="G308" s="41" t="s">
        <v>443</v>
      </c>
      <c r="H308" s="22"/>
      <c r="I308" s="22"/>
      <c r="J308" s="22"/>
      <c r="K308" s="22"/>
      <c r="L308" s="22"/>
      <c r="M308" s="22"/>
      <c r="N308" s="22"/>
      <c r="O308" s="22"/>
      <c r="P308" s="22"/>
      <c r="Q308" s="22"/>
    </row>
    <row r="309" ht="36.75" customHeight="1">
      <c r="A309" s="40" t="s">
        <v>444</v>
      </c>
      <c r="B309" s="19">
        <v>1.0</v>
      </c>
      <c r="C309" s="19">
        <v>2018.0</v>
      </c>
      <c r="D309" s="19" t="s">
        <v>61</v>
      </c>
      <c r="E309" s="20">
        <v>180.0</v>
      </c>
      <c r="F309" s="21" t="s">
        <v>19</v>
      </c>
      <c r="G309" s="41" t="s">
        <v>445</v>
      </c>
      <c r="H309" s="22"/>
      <c r="I309" s="22"/>
      <c r="J309" s="22"/>
      <c r="K309" s="22"/>
      <c r="L309" s="22"/>
      <c r="M309" s="22"/>
      <c r="N309" s="22"/>
      <c r="O309" s="22"/>
      <c r="P309" s="22"/>
      <c r="Q309" s="22"/>
    </row>
    <row r="310" ht="36.75" customHeight="1">
      <c r="A310" s="40" t="s">
        <v>446</v>
      </c>
      <c r="B310" s="19">
        <v>1.0</v>
      </c>
      <c r="C310" s="19">
        <v>2020.0</v>
      </c>
      <c r="D310" s="19" t="s">
        <v>40</v>
      </c>
      <c r="E310" s="20">
        <f>E311*12</f>
        <v>264</v>
      </c>
      <c r="F310" s="21" t="s">
        <v>14</v>
      </c>
      <c r="G310" s="41" t="s">
        <v>447</v>
      </c>
      <c r="H310" s="22"/>
      <c r="I310" s="22"/>
      <c r="J310" s="22"/>
      <c r="K310" s="22"/>
      <c r="L310" s="22"/>
      <c r="M310" s="22"/>
      <c r="N310" s="22"/>
      <c r="O310" s="22"/>
      <c r="P310" s="22"/>
      <c r="Q310" s="22"/>
    </row>
    <row r="311" ht="36.75" customHeight="1">
      <c r="A311" s="40" t="s">
        <v>446</v>
      </c>
      <c r="B311" s="19">
        <v>12.0</v>
      </c>
      <c r="C311" s="19">
        <v>2020.0</v>
      </c>
      <c r="D311" s="19" t="s">
        <v>13</v>
      </c>
      <c r="E311" s="20">
        <v>22.0</v>
      </c>
      <c r="F311" s="21" t="s">
        <v>14</v>
      </c>
      <c r="G311" s="41" t="s">
        <v>447</v>
      </c>
      <c r="H311" s="22"/>
      <c r="I311" s="22"/>
      <c r="J311" s="22"/>
      <c r="K311" s="22"/>
      <c r="L311" s="22"/>
      <c r="M311" s="22"/>
      <c r="N311" s="22"/>
      <c r="O311" s="22"/>
      <c r="P311" s="22"/>
      <c r="Q311" s="22"/>
    </row>
    <row r="312" ht="36.75" customHeight="1">
      <c r="A312" s="38" t="s">
        <v>448</v>
      </c>
      <c r="B312" s="24">
        <v>1.0</v>
      </c>
      <c r="C312" s="28">
        <v>2021.0</v>
      </c>
      <c r="D312" s="19" t="s">
        <v>13</v>
      </c>
      <c r="E312" s="29">
        <v>650.0</v>
      </c>
      <c r="F312" s="30" t="s">
        <v>19</v>
      </c>
      <c r="G312" s="39" t="s">
        <v>449</v>
      </c>
      <c r="H312" s="22"/>
      <c r="I312" s="22"/>
      <c r="J312" s="22"/>
      <c r="K312" s="22"/>
      <c r="L312" s="22"/>
      <c r="M312" s="22"/>
      <c r="N312" s="22"/>
      <c r="O312" s="22"/>
      <c r="P312" s="22"/>
      <c r="Q312" s="22"/>
    </row>
    <row r="313" ht="36.75" customHeight="1">
      <c r="A313" s="38" t="s">
        <v>450</v>
      </c>
      <c r="B313" s="24">
        <v>12.0</v>
      </c>
      <c r="C313" s="28">
        <v>2023.0</v>
      </c>
      <c r="D313" s="19" t="s">
        <v>13</v>
      </c>
      <c r="E313" s="29">
        <v>29.0</v>
      </c>
      <c r="F313" s="30" t="s">
        <v>19</v>
      </c>
      <c r="G313" s="39" t="s">
        <v>451</v>
      </c>
      <c r="H313" s="22"/>
      <c r="I313" s="22"/>
      <c r="J313" s="22"/>
      <c r="K313" s="22"/>
      <c r="L313" s="22"/>
      <c r="M313" s="22"/>
      <c r="N313" s="22"/>
      <c r="O313" s="22"/>
      <c r="P313" s="22"/>
      <c r="Q313" s="22"/>
    </row>
    <row r="314" ht="36.75" customHeight="1">
      <c r="A314" s="38" t="s">
        <v>452</v>
      </c>
      <c r="B314" s="24">
        <v>11.0</v>
      </c>
      <c r="C314" s="28">
        <v>2023.0</v>
      </c>
      <c r="D314" s="19" t="s">
        <v>13</v>
      </c>
      <c r="E314" s="29">
        <v>33.0</v>
      </c>
      <c r="F314" s="30" t="s">
        <v>19</v>
      </c>
      <c r="G314" s="39" t="s">
        <v>453</v>
      </c>
      <c r="H314" s="22"/>
      <c r="I314" s="22"/>
      <c r="J314" s="22"/>
      <c r="K314" s="22"/>
      <c r="L314" s="22"/>
      <c r="M314" s="22"/>
      <c r="N314" s="22"/>
      <c r="O314" s="22"/>
      <c r="P314" s="22"/>
      <c r="Q314" s="22"/>
    </row>
    <row r="315" ht="36.75" customHeight="1">
      <c r="A315" s="38" t="s">
        <v>454</v>
      </c>
      <c r="B315" s="24">
        <v>12.0</v>
      </c>
      <c r="C315" s="28">
        <v>2022.0</v>
      </c>
      <c r="D315" s="19" t="s">
        <v>13</v>
      </c>
      <c r="E315" s="29">
        <v>41.0</v>
      </c>
      <c r="F315" s="30" t="s">
        <v>14</v>
      </c>
      <c r="G315" s="39" t="s">
        <v>455</v>
      </c>
      <c r="H315" s="22"/>
      <c r="I315" s="22"/>
      <c r="J315" s="22"/>
      <c r="K315" s="22"/>
      <c r="L315" s="22"/>
      <c r="M315" s="22"/>
      <c r="N315" s="22"/>
      <c r="O315" s="22"/>
      <c r="P315" s="22"/>
      <c r="Q315" s="22"/>
    </row>
    <row r="316" ht="36.75" customHeight="1">
      <c r="A316" s="38" t="s">
        <v>454</v>
      </c>
      <c r="B316" s="24">
        <v>6.0</v>
      </c>
      <c r="C316" s="28">
        <v>2023.0</v>
      </c>
      <c r="D316" s="19" t="s">
        <v>13</v>
      </c>
      <c r="E316" s="29">
        <v>41.0</v>
      </c>
      <c r="F316" s="30" t="s">
        <v>14</v>
      </c>
      <c r="G316" s="39" t="s">
        <v>455</v>
      </c>
      <c r="H316" s="22"/>
      <c r="I316" s="22"/>
      <c r="J316" s="22"/>
      <c r="K316" s="22"/>
      <c r="L316" s="22"/>
      <c r="M316" s="22"/>
      <c r="N316" s="22"/>
      <c r="O316" s="22"/>
      <c r="P316" s="22"/>
      <c r="Q316" s="22"/>
    </row>
    <row r="317" ht="36.75" customHeight="1">
      <c r="A317" s="38" t="s">
        <v>456</v>
      </c>
      <c r="B317" s="24">
        <v>1.0</v>
      </c>
      <c r="C317" s="28">
        <v>2015.0</v>
      </c>
      <c r="D317" s="19" t="s">
        <v>13</v>
      </c>
      <c r="E317" s="29">
        <v>180.0</v>
      </c>
      <c r="F317" s="30" t="s">
        <v>19</v>
      </c>
      <c r="G317" s="39" t="s">
        <v>457</v>
      </c>
      <c r="H317" s="22"/>
      <c r="I317" s="22"/>
      <c r="J317" s="22"/>
      <c r="K317" s="22"/>
      <c r="L317" s="22"/>
      <c r="M317" s="22"/>
      <c r="N317" s="22"/>
      <c r="O317" s="22"/>
      <c r="P317" s="22"/>
      <c r="Q317" s="22"/>
    </row>
    <row r="318" ht="36.75" customHeight="1">
      <c r="A318" s="38" t="s">
        <v>456</v>
      </c>
      <c r="B318" s="24">
        <v>3.0</v>
      </c>
      <c r="C318" s="28">
        <v>2021.0</v>
      </c>
      <c r="D318" s="28" t="s">
        <v>13</v>
      </c>
      <c r="E318" s="29">
        <v>140.0</v>
      </c>
      <c r="F318" s="30" t="s">
        <v>19</v>
      </c>
      <c r="G318" s="39" t="s">
        <v>458</v>
      </c>
      <c r="H318" s="22"/>
      <c r="I318" s="22"/>
      <c r="J318" s="22"/>
      <c r="K318" s="22"/>
      <c r="L318" s="22"/>
      <c r="M318" s="22"/>
      <c r="N318" s="22"/>
      <c r="O318" s="22"/>
      <c r="P318" s="22"/>
      <c r="Q318" s="22"/>
    </row>
    <row r="319" ht="36.75" customHeight="1">
      <c r="A319" s="38" t="s">
        <v>456</v>
      </c>
      <c r="B319" s="24">
        <v>5.0</v>
      </c>
      <c r="C319" s="28">
        <v>2023.0</v>
      </c>
      <c r="D319" s="28" t="s">
        <v>13</v>
      </c>
      <c r="E319" s="29">
        <v>140.0</v>
      </c>
      <c r="F319" s="30" t="s">
        <v>19</v>
      </c>
      <c r="G319" s="39" t="s">
        <v>458</v>
      </c>
      <c r="H319" s="22"/>
      <c r="I319" s="22"/>
      <c r="J319" s="22"/>
      <c r="K319" s="22"/>
      <c r="L319" s="22"/>
      <c r="M319" s="22"/>
      <c r="N319" s="22"/>
      <c r="O319" s="22"/>
      <c r="P319" s="22"/>
      <c r="Q319" s="22"/>
    </row>
    <row r="320" ht="36.75" customHeight="1">
      <c r="A320" s="38" t="s">
        <v>459</v>
      </c>
      <c r="B320" s="24">
        <v>1.0</v>
      </c>
      <c r="C320" s="28">
        <v>2018.0</v>
      </c>
      <c r="D320" s="28" t="s">
        <v>13</v>
      </c>
      <c r="E320" s="29">
        <v>59.0</v>
      </c>
      <c r="F320" s="30" t="s">
        <v>14</v>
      </c>
      <c r="G320" s="39" t="s">
        <v>460</v>
      </c>
      <c r="H320" s="22"/>
      <c r="I320" s="22"/>
      <c r="J320" s="22"/>
      <c r="K320" s="22"/>
      <c r="L320" s="22"/>
      <c r="M320" s="22"/>
      <c r="N320" s="22"/>
      <c r="O320" s="22"/>
      <c r="P320" s="22"/>
      <c r="Q320" s="22"/>
    </row>
    <row r="321" ht="36.75" customHeight="1">
      <c r="A321" s="38" t="s">
        <v>459</v>
      </c>
      <c r="B321" s="24">
        <v>6.0</v>
      </c>
      <c r="C321" s="28">
        <v>2019.0</v>
      </c>
      <c r="D321" s="28" t="s">
        <v>13</v>
      </c>
      <c r="E321" s="29">
        <v>65.0</v>
      </c>
      <c r="F321" s="30" t="s">
        <v>14</v>
      </c>
      <c r="G321" s="39" t="s">
        <v>460</v>
      </c>
      <c r="H321" s="22"/>
      <c r="I321" s="22"/>
      <c r="J321" s="22"/>
      <c r="K321" s="22"/>
      <c r="L321" s="22"/>
      <c r="M321" s="22"/>
      <c r="N321" s="22"/>
      <c r="O321" s="22"/>
      <c r="P321" s="22"/>
      <c r="Q321" s="22"/>
    </row>
    <row r="322" ht="36.75" customHeight="1">
      <c r="A322" s="38" t="s">
        <v>459</v>
      </c>
      <c r="B322" s="24">
        <v>1.0</v>
      </c>
      <c r="C322" s="28">
        <v>2020.0</v>
      </c>
      <c r="D322" s="28" t="s">
        <v>13</v>
      </c>
      <c r="E322" s="29">
        <v>65.0</v>
      </c>
      <c r="F322" s="30" t="s">
        <v>14</v>
      </c>
      <c r="G322" s="39" t="s">
        <v>460</v>
      </c>
      <c r="H322" s="22"/>
      <c r="I322" s="22"/>
      <c r="J322" s="22"/>
      <c r="K322" s="22"/>
      <c r="L322" s="22"/>
      <c r="M322" s="22"/>
      <c r="N322" s="22"/>
      <c r="O322" s="22"/>
      <c r="P322" s="22"/>
      <c r="Q322" s="22"/>
    </row>
    <row r="323" ht="36.75" customHeight="1">
      <c r="A323" s="38" t="s">
        <v>461</v>
      </c>
      <c r="B323" s="24">
        <v>4.0</v>
      </c>
      <c r="C323" s="28">
        <v>2016.0</v>
      </c>
      <c r="D323" s="28" t="s">
        <v>13</v>
      </c>
      <c r="E323" s="29">
        <v>105.0</v>
      </c>
      <c r="F323" s="30" t="s">
        <v>19</v>
      </c>
      <c r="G323" s="39" t="s">
        <v>462</v>
      </c>
      <c r="H323" s="22"/>
      <c r="I323" s="22"/>
      <c r="J323" s="22"/>
      <c r="K323" s="22"/>
      <c r="L323" s="22"/>
      <c r="M323" s="22"/>
      <c r="N323" s="22"/>
      <c r="O323" s="22"/>
      <c r="P323" s="22"/>
      <c r="Q323" s="22"/>
    </row>
    <row r="324" ht="36.75" customHeight="1">
      <c r="A324" s="38" t="s">
        <v>461</v>
      </c>
      <c r="B324" s="24">
        <v>3.0</v>
      </c>
      <c r="C324" s="28">
        <v>2018.0</v>
      </c>
      <c r="D324" s="28" t="s">
        <v>13</v>
      </c>
      <c r="E324" s="29">
        <v>125.0</v>
      </c>
      <c r="F324" s="30" t="s">
        <v>19</v>
      </c>
      <c r="G324" s="39" t="s">
        <v>462</v>
      </c>
      <c r="H324" s="22"/>
      <c r="I324" s="22"/>
      <c r="J324" s="22"/>
      <c r="K324" s="22"/>
      <c r="L324" s="22"/>
      <c r="M324" s="22"/>
      <c r="N324" s="22"/>
      <c r="O324" s="22"/>
      <c r="P324" s="22"/>
      <c r="Q324" s="22"/>
    </row>
    <row r="325" ht="36.75" customHeight="1">
      <c r="A325" s="38" t="s">
        <v>461</v>
      </c>
      <c r="B325" s="24">
        <v>7.0</v>
      </c>
      <c r="C325" s="28">
        <v>2022.0</v>
      </c>
      <c r="D325" s="28" t="s">
        <v>13</v>
      </c>
      <c r="E325" s="29">
        <v>98.0</v>
      </c>
      <c r="F325" s="30" t="s">
        <v>19</v>
      </c>
      <c r="G325" s="39" t="s">
        <v>462</v>
      </c>
      <c r="H325" s="22"/>
      <c r="I325" s="22"/>
      <c r="J325" s="22"/>
      <c r="K325" s="22"/>
      <c r="L325" s="22"/>
      <c r="M325" s="22"/>
      <c r="N325" s="22"/>
      <c r="O325" s="22"/>
      <c r="P325" s="22"/>
      <c r="Q325" s="22"/>
    </row>
    <row r="326" ht="36.75" customHeight="1">
      <c r="A326" s="38" t="s">
        <v>461</v>
      </c>
      <c r="B326" s="24">
        <v>11.0</v>
      </c>
      <c r="C326" s="28">
        <v>2023.0</v>
      </c>
      <c r="D326" s="28" t="s">
        <v>13</v>
      </c>
      <c r="E326" s="29">
        <v>89.0</v>
      </c>
      <c r="F326" s="30" t="s">
        <v>19</v>
      </c>
      <c r="G326" s="39" t="s">
        <v>462</v>
      </c>
      <c r="H326" s="22"/>
      <c r="I326" s="22"/>
      <c r="J326" s="22"/>
      <c r="K326" s="22"/>
      <c r="L326" s="22"/>
      <c r="M326" s="22"/>
      <c r="N326" s="22"/>
      <c r="O326" s="22"/>
      <c r="P326" s="22"/>
      <c r="Q326" s="22"/>
    </row>
    <row r="327" ht="36.75" customHeight="1">
      <c r="A327" s="38" t="s">
        <v>463</v>
      </c>
      <c r="B327" s="24">
        <v>6.0</v>
      </c>
      <c r="C327" s="28">
        <v>2020.0</v>
      </c>
      <c r="D327" s="28" t="s">
        <v>13</v>
      </c>
      <c r="E327" s="29">
        <v>95.0</v>
      </c>
      <c r="F327" s="30" t="s">
        <v>19</v>
      </c>
      <c r="G327" s="39" t="s">
        <v>464</v>
      </c>
      <c r="H327" s="22"/>
      <c r="I327" s="22"/>
      <c r="J327" s="22"/>
      <c r="K327" s="22"/>
      <c r="L327" s="22"/>
      <c r="M327" s="22"/>
      <c r="N327" s="22"/>
      <c r="O327" s="22"/>
      <c r="P327" s="22"/>
      <c r="Q327" s="22"/>
    </row>
    <row r="328" ht="36.75" customHeight="1">
      <c r="A328" s="38" t="s">
        <v>463</v>
      </c>
      <c r="B328" s="24">
        <v>6.0</v>
      </c>
      <c r="C328" s="28">
        <v>2022.0</v>
      </c>
      <c r="D328" s="28" t="s">
        <v>13</v>
      </c>
      <c r="E328" s="29">
        <v>95.0</v>
      </c>
      <c r="F328" s="30" t="s">
        <v>19</v>
      </c>
      <c r="G328" s="39" t="s">
        <v>464</v>
      </c>
      <c r="H328" s="22"/>
      <c r="I328" s="22"/>
      <c r="J328" s="22"/>
      <c r="K328" s="22"/>
      <c r="L328" s="22"/>
      <c r="M328" s="22"/>
      <c r="N328" s="22"/>
      <c r="O328" s="22"/>
      <c r="P328" s="22"/>
      <c r="Q328" s="22"/>
    </row>
    <row r="329" ht="36.75" customHeight="1">
      <c r="A329" s="38" t="s">
        <v>465</v>
      </c>
      <c r="B329" s="24">
        <v>1.0</v>
      </c>
      <c r="C329" s="28">
        <v>2019.0</v>
      </c>
      <c r="D329" s="28" t="s">
        <v>13</v>
      </c>
      <c r="E329" s="29">
        <v>105.0</v>
      </c>
      <c r="F329" s="30" t="s">
        <v>19</v>
      </c>
      <c r="G329" s="39" t="s">
        <v>466</v>
      </c>
      <c r="H329" s="22"/>
      <c r="I329" s="22"/>
      <c r="J329" s="22"/>
      <c r="K329" s="22"/>
      <c r="L329" s="22"/>
      <c r="M329" s="22"/>
      <c r="N329" s="22"/>
      <c r="O329" s="22"/>
      <c r="P329" s="22"/>
      <c r="Q329" s="22"/>
    </row>
    <row r="330" ht="36.75" customHeight="1">
      <c r="A330" s="38" t="s">
        <v>465</v>
      </c>
      <c r="B330" s="24">
        <v>3.0</v>
      </c>
      <c r="C330" s="28">
        <v>2022.0</v>
      </c>
      <c r="D330" s="28" t="s">
        <v>13</v>
      </c>
      <c r="E330" s="29">
        <v>89.0</v>
      </c>
      <c r="F330" s="30" t="s">
        <v>19</v>
      </c>
      <c r="G330" s="39" t="s">
        <v>466</v>
      </c>
      <c r="H330" s="22"/>
      <c r="I330" s="22"/>
      <c r="J330" s="22"/>
      <c r="K330" s="22"/>
      <c r="L330" s="22"/>
      <c r="M330" s="22"/>
      <c r="N330" s="22"/>
      <c r="O330" s="22"/>
      <c r="P330" s="22"/>
      <c r="Q330" s="22"/>
    </row>
    <row r="331" ht="36.75" customHeight="1">
      <c r="A331" s="40" t="s">
        <v>465</v>
      </c>
      <c r="B331" s="19">
        <v>3.0</v>
      </c>
      <c r="C331" s="19">
        <v>2023.0</v>
      </c>
      <c r="D331" s="19" t="s">
        <v>13</v>
      </c>
      <c r="E331" s="20">
        <v>70.0</v>
      </c>
      <c r="F331" s="21" t="s">
        <v>19</v>
      </c>
      <c r="G331" s="41" t="s">
        <v>466</v>
      </c>
      <c r="H331" s="22"/>
      <c r="I331" s="22"/>
      <c r="J331" s="22"/>
      <c r="K331" s="22"/>
      <c r="L331" s="22"/>
      <c r="M331" s="22"/>
      <c r="N331" s="22"/>
      <c r="O331" s="22"/>
      <c r="P331" s="22"/>
      <c r="Q331" s="22"/>
    </row>
    <row r="332" ht="36.75" customHeight="1">
      <c r="A332" s="40" t="s">
        <v>467</v>
      </c>
      <c r="B332" s="19">
        <v>1.0</v>
      </c>
      <c r="C332" s="19">
        <v>2021.0</v>
      </c>
      <c r="D332" s="19" t="s">
        <v>13</v>
      </c>
      <c r="E332" s="20">
        <v>150.0</v>
      </c>
      <c r="F332" s="21" t="s">
        <v>19</v>
      </c>
      <c r="G332" s="41" t="s">
        <v>468</v>
      </c>
      <c r="H332" s="22"/>
      <c r="I332" s="22"/>
      <c r="J332" s="22"/>
      <c r="K332" s="22"/>
      <c r="L332" s="22"/>
      <c r="M332" s="22"/>
      <c r="N332" s="22"/>
      <c r="O332" s="22"/>
      <c r="P332" s="22"/>
      <c r="Q332" s="22"/>
    </row>
    <row r="333" ht="36.75" customHeight="1">
      <c r="A333" s="40" t="s">
        <v>467</v>
      </c>
      <c r="B333" s="19">
        <v>12.0</v>
      </c>
      <c r="C333" s="19">
        <v>2022.0</v>
      </c>
      <c r="D333" s="19" t="s">
        <v>13</v>
      </c>
      <c r="E333" s="20">
        <v>144.0</v>
      </c>
      <c r="F333" s="21" t="s">
        <v>19</v>
      </c>
      <c r="G333" s="41" t="s">
        <v>468</v>
      </c>
      <c r="H333" s="22"/>
      <c r="I333" s="22"/>
      <c r="J333" s="22"/>
      <c r="K333" s="22"/>
      <c r="L333" s="22"/>
      <c r="M333" s="22"/>
      <c r="N333" s="22"/>
      <c r="O333" s="22"/>
      <c r="P333" s="22"/>
      <c r="Q333" s="22"/>
    </row>
    <row r="334" ht="36.75" customHeight="1">
      <c r="A334" s="40" t="s">
        <v>467</v>
      </c>
      <c r="B334" s="19">
        <v>2.0</v>
      </c>
      <c r="C334" s="19">
        <v>2022.0</v>
      </c>
      <c r="D334" s="19" t="s">
        <v>35</v>
      </c>
      <c r="E334" s="20">
        <f>E333*6</f>
        <v>864</v>
      </c>
      <c r="F334" s="21" t="s">
        <v>19</v>
      </c>
      <c r="G334" s="41" t="s">
        <v>468</v>
      </c>
      <c r="H334" s="22"/>
      <c r="I334" s="22"/>
      <c r="J334" s="22"/>
      <c r="K334" s="22"/>
      <c r="L334" s="22"/>
      <c r="M334" s="22"/>
      <c r="N334" s="22"/>
      <c r="O334" s="22"/>
      <c r="P334" s="22"/>
      <c r="Q334" s="22"/>
    </row>
    <row r="335" ht="36.75" customHeight="1">
      <c r="A335" s="40" t="s">
        <v>467</v>
      </c>
      <c r="B335" s="19">
        <v>1.0</v>
      </c>
      <c r="C335" s="19">
        <v>2023.0</v>
      </c>
      <c r="D335" s="19" t="s">
        <v>13</v>
      </c>
      <c r="E335" s="20">
        <v>160.0</v>
      </c>
      <c r="F335" s="21" t="s">
        <v>19</v>
      </c>
      <c r="G335" s="41" t="s">
        <v>468</v>
      </c>
      <c r="H335" s="22"/>
      <c r="I335" s="22"/>
      <c r="J335" s="22"/>
      <c r="K335" s="22"/>
      <c r="L335" s="22"/>
      <c r="M335" s="22"/>
      <c r="N335" s="22"/>
      <c r="O335" s="22"/>
      <c r="P335" s="22"/>
      <c r="Q335" s="22"/>
    </row>
    <row r="336" ht="36.75" customHeight="1">
      <c r="A336" s="40" t="s">
        <v>469</v>
      </c>
      <c r="B336" s="19">
        <v>3.0</v>
      </c>
      <c r="C336" s="19">
        <v>2017.0</v>
      </c>
      <c r="D336" s="19" t="s">
        <v>13</v>
      </c>
      <c r="E336" s="20">
        <v>95.0</v>
      </c>
      <c r="F336" s="21" t="s">
        <v>19</v>
      </c>
      <c r="G336" s="41" t="s">
        <v>470</v>
      </c>
      <c r="H336" s="22"/>
      <c r="I336" s="22"/>
      <c r="J336" s="22"/>
      <c r="K336" s="22"/>
      <c r="L336" s="22"/>
      <c r="M336" s="22"/>
      <c r="N336" s="22"/>
      <c r="O336" s="22"/>
      <c r="P336" s="22"/>
      <c r="Q336" s="22"/>
    </row>
    <row r="337" ht="36.75" customHeight="1">
      <c r="A337" s="40" t="s">
        <v>469</v>
      </c>
      <c r="B337" s="19">
        <v>2.0</v>
      </c>
      <c r="C337" s="19">
        <v>2019.0</v>
      </c>
      <c r="D337" s="19" t="s">
        <v>13</v>
      </c>
      <c r="E337" s="20">
        <v>99.0</v>
      </c>
      <c r="F337" s="21" t="s">
        <v>19</v>
      </c>
      <c r="G337" s="41" t="s">
        <v>470</v>
      </c>
      <c r="H337" s="22"/>
      <c r="I337" s="22"/>
      <c r="J337" s="22"/>
      <c r="K337" s="22"/>
      <c r="L337" s="22"/>
      <c r="M337" s="22"/>
      <c r="N337" s="22"/>
      <c r="O337" s="22"/>
      <c r="P337" s="22"/>
      <c r="Q337" s="22"/>
    </row>
    <row r="338" ht="36.75" customHeight="1">
      <c r="A338" s="40" t="s">
        <v>469</v>
      </c>
      <c r="B338" s="19">
        <v>18.0</v>
      </c>
      <c r="C338" s="19">
        <v>2020.0</v>
      </c>
      <c r="D338" s="19" t="s">
        <v>13</v>
      </c>
      <c r="E338" s="20">
        <v>88.0</v>
      </c>
      <c r="F338" s="21" t="s">
        <v>19</v>
      </c>
      <c r="G338" s="41" t="s">
        <v>470</v>
      </c>
      <c r="H338" s="22"/>
      <c r="I338" s="22"/>
      <c r="J338" s="22"/>
      <c r="K338" s="22"/>
      <c r="L338" s="22"/>
      <c r="M338" s="22"/>
      <c r="N338" s="22"/>
      <c r="O338" s="22"/>
      <c r="P338" s="22"/>
      <c r="Q338" s="22"/>
    </row>
    <row r="339" ht="36.75" customHeight="1">
      <c r="A339" s="40" t="s">
        <v>469</v>
      </c>
      <c r="B339" s="19">
        <v>12.0</v>
      </c>
      <c r="C339" s="19">
        <v>2021.0</v>
      </c>
      <c r="D339" s="19" t="s">
        <v>13</v>
      </c>
      <c r="E339" s="20">
        <v>75.0</v>
      </c>
      <c r="F339" s="21" t="s">
        <v>19</v>
      </c>
      <c r="G339" s="41" t="s">
        <v>470</v>
      </c>
      <c r="H339" s="22"/>
      <c r="I339" s="22"/>
      <c r="J339" s="22"/>
      <c r="K339" s="22"/>
      <c r="L339" s="22"/>
      <c r="M339" s="22"/>
      <c r="N339" s="22"/>
      <c r="O339" s="22"/>
      <c r="P339" s="22"/>
      <c r="Q339" s="22"/>
    </row>
    <row r="340" ht="36.75" customHeight="1">
      <c r="A340" s="40" t="s">
        <v>469</v>
      </c>
      <c r="B340" s="19">
        <v>19.0</v>
      </c>
      <c r="C340" s="19">
        <v>2022.0</v>
      </c>
      <c r="D340" s="19" t="s">
        <v>13</v>
      </c>
      <c r="E340" s="20">
        <v>80.0</v>
      </c>
      <c r="F340" s="21" t="s">
        <v>19</v>
      </c>
      <c r="G340" s="41" t="s">
        <v>470</v>
      </c>
      <c r="H340" s="22"/>
      <c r="I340" s="22"/>
      <c r="J340" s="22"/>
      <c r="K340" s="22"/>
      <c r="L340" s="22"/>
      <c r="M340" s="22"/>
      <c r="N340" s="22"/>
      <c r="O340" s="22"/>
      <c r="P340" s="22"/>
      <c r="Q340" s="22"/>
    </row>
    <row r="341" ht="36.75" customHeight="1">
      <c r="A341" s="40" t="s">
        <v>469</v>
      </c>
      <c r="B341" s="19">
        <v>18.0</v>
      </c>
      <c r="C341" s="19">
        <v>2023.0</v>
      </c>
      <c r="D341" s="19" t="s">
        <v>13</v>
      </c>
      <c r="E341" s="20">
        <v>74.0</v>
      </c>
      <c r="F341" s="21" t="s">
        <v>19</v>
      </c>
      <c r="G341" s="41" t="s">
        <v>470</v>
      </c>
      <c r="H341" s="22"/>
      <c r="I341" s="22"/>
      <c r="J341" s="22"/>
      <c r="K341" s="22"/>
      <c r="L341" s="22"/>
      <c r="M341" s="22"/>
      <c r="N341" s="22"/>
      <c r="O341" s="22"/>
      <c r="P341" s="22"/>
      <c r="Q341" s="22"/>
    </row>
    <row r="342" ht="36.75" customHeight="1">
      <c r="A342" s="40" t="s">
        <v>471</v>
      </c>
      <c r="B342" s="19">
        <v>3.0</v>
      </c>
      <c r="C342" s="19">
        <v>2022.0</v>
      </c>
      <c r="D342" s="19" t="s">
        <v>35</v>
      </c>
      <c r="E342" s="20">
        <f>E343*6</f>
        <v>382.5</v>
      </c>
      <c r="F342" s="21" t="s">
        <v>19</v>
      </c>
      <c r="G342" s="41" t="s">
        <v>472</v>
      </c>
      <c r="H342" s="22"/>
      <c r="I342" s="22"/>
      <c r="J342" s="22"/>
      <c r="K342" s="22"/>
      <c r="L342" s="22"/>
      <c r="M342" s="22"/>
      <c r="N342" s="22"/>
      <c r="O342" s="22"/>
      <c r="P342" s="22"/>
      <c r="Q342" s="22"/>
    </row>
    <row r="343" ht="36.75" customHeight="1">
      <c r="A343" s="40" t="s">
        <v>471</v>
      </c>
      <c r="B343" s="19">
        <v>12.0</v>
      </c>
      <c r="C343" s="19">
        <v>2022.0</v>
      </c>
      <c r="D343" s="19" t="s">
        <v>13</v>
      </c>
      <c r="E343" s="20">
        <v>63.75</v>
      </c>
      <c r="F343" s="21" t="s">
        <v>19</v>
      </c>
      <c r="G343" s="41" t="s">
        <v>472</v>
      </c>
      <c r="H343" s="22"/>
      <c r="I343" s="22"/>
      <c r="J343" s="22"/>
      <c r="K343" s="22"/>
      <c r="L343" s="22"/>
      <c r="M343" s="22"/>
      <c r="N343" s="22"/>
      <c r="O343" s="22"/>
      <c r="P343" s="22"/>
      <c r="Q343" s="22"/>
    </row>
    <row r="344" ht="36.75" customHeight="1">
      <c r="A344" s="40" t="s">
        <v>471</v>
      </c>
      <c r="B344" s="19">
        <v>12.0</v>
      </c>
      <c r="C344" s="19">
        <v>2023.0</v>
      </c>
      <c r="D344" s="19" t="s">
        <v>13</v>
      </c>
      <c r="E344" s="20">
        <v>67.5</v>
      </c>
      <c r="F344" s="21" t="s">
        <v>19</v>
      </c>
      <c r="G344" s="41" t="s">
        <v>472</v>
      </c>
      <c r="H344" s="22"/>
      <c r="I344" s="22"/>
      <c r="J344" s="22"/>
      <c r="K344" s="22"/>
      <c r="L344" s="22"/>
      <c r="M344" s="22"/>
      <c r="N344" s="22"/>
      <c r="O344" s="22"/>
      <c r="P344" s="22"/>
      <c r="Q344" s="22"/>
    </row>
    <row r="345" ht="36.75" customHeight="1">
      <c r="A345" s="40" t="s">
        <v>473</v>
      </c>
      <c r="B345" s="19">
        <v>2.0</v>
      </c>
      <c r="C345" s="19">
        <v>2023.0</v>
      </c>
      <c r="D345" s="19" t="s">
        <v>13</v>
      </c>
      <c r="E345" s="20">
        <v>99.0</v>
      </c>
      <c r="F345" s="21" t="s">
        <v>19</v>
      </c>
      <c r="G345" s="41" t="s">
        <v>474</v>
      </c>
      <c r="H345" s="22"/>
      <c r="I345" s="22"/>
      <c r="J345" s="22"/>
      <c r="K345" s="22"/>
      <c r="L345" s="22"/>
      <c r="M345" s="22"/>
      <c r="N345" s="22"/>
      <c r="O345" s="22"/>
      <c r="P345" s="22"/>
      <c r="Q345" s="22"/>
    </row>
    <row r="346" ht="36.75" customHeight="1">
      <c r="A346" s="40" t="s">
        <v>475</v>
      </c>
      <c r="B346" s="19">
        <v>5.0</v>
      </c>
      <c r="C346" s="19">
        <v>2020.0</v>
      </c>
      <c r="D346" s="19" t="s">
        <v>13</v>
      </c>
      <c r="E346" s="20">
        <v>75.0</v>
      </c>
      <c r="F346" s="21" t="s">
        <v>19</v>
      </c>
      <c r="G346" s="41" t="s">
        <v>476</v>
      </c>
      <c r="H346" s="22"/>
      <c r="I346" s="22"/>
      <c r="J346" s="22"/>
      <c r="K346" s="22"/>
      <c r="L346" s="22"/>
      <c r="M346" s="22"/>
      <c r="N346" s="22"/>
      <c r="O346" s="22"/>
      <c r="P346" s="22"/>
      <c r="Q346" s="22"/>
    </row>
    <row r="347" ht="36.75" customHeight="1">
      <c r="A347" s="40" t="s">
        <v>475</v>
      </c>
      <c r="B347" s="19">
        <v>5.0</v>
      </c>
      <c r="C347" s="19">
        <v>2021.0</v>
      </c>
      <c r="D347" s="19" t="s">
        <v>13</v>
      </c>
      <c r="E347" s="20">
        <v>66.0</v>
      </c>
      <c r="F347" s="21" t="s">
        <v>19</v>
      </c>
      <c r="G347" s="41" t="s">
        <v>476</v>
      </c>
      <c r="H347" s="22"/>
      <c r="I347" s="22"/>
      <c r="J347" s="22"/>
      <c r="K347" s="22"/>
      <c r="L347" s="22"/>
      <c r="M347" s="22"/>
      <c r="N347" s="22"/>
      <c r="O347" s="22"/>
      <c r="P347" s="22"/>
      <c r="Q347" s="22"/>
    </row>
    <row r="348" ht="36.75" customHeight="1">
      <c r="A348" s="40" t="s">
        <v>475</v>
      </c>
      <c r="B348" s="19">
        <v>18.0</v>
      </c>
      <c r="C348" s="19">
        <v>2022.0</v>
      </c>
      <c r="D348" s="19" t="s">
        <v>13</v>
      </c>
      <c r="E348" s="20">
        <v>69.0</v>
      </c>
      <c r="F348" s="21" t="s">
        <v>19</v>
      </c>
      <c r="G348" s="41" t="s">
        <v>476</v>
      </c>
      <c r="H348" s="22"/>
      <c r="I348" s="22"/>
      <c r="J348" s="22"/>
      <c r="K348" s="22"/>
      <c r="L348" s="22"/>
      <c r="M348" s="22"/>
      <c r="N348" s="22"/>
      <c r="O348" s="22"/>
      <c r="P348" s="22"/>
      <c r="Q348" s="22"/>
    </row>
    <row r="349" ht="36.75" customHeight="1">
      <c r="A349" s="40" t="s">
        <v>475</v>
      </c>
      <c r="B349" s="19">
        <v>31.0</v>
      </c>
      <c r="C349" s="19">
        <v>2023.0</v>
      </c>
      <c r="D349" s="19" t="s">
        <v>13</v>
      </c>
      <c r="E349" s="20">
        <v>58.0</v>
      </c>
      <c r="F349" s="21" t="s">
        <v>19</v>
      </c>
      <c r="G349" s="41" t="s">
        <v>476</v>
      </c>
      <c r="H349" s="42" t="s">
        <v>477</v>
      </c>
      <c r="I349" s="22"/>
      <c r="J349" s="22"/>
      <c r="K349" s="22"/>
      <c r="L349" s="22"/>
      <c r="M349" s="22"/>
      <c r="N349" s="22"/>
      <c r="O349" s="22"/>
      <c r="P349" s="22"/>
      <c r="Q349" s="22"/>
    </row>
    <row r="350" ht="36.75" customHeight="1">
      <c r="A350" s="40" t="s">
        <v>478</v>
      </c>
      <c r="B350" s="19">
        <v>7.0</v>
      </c>
      <c r="C350" s="19">
        <v>2019.0</v>
      </c>
      <c r="D350" s="19" t="s">
        <v>13</v>
      </c>
      <c r="E350" s="20">
        <v>75.0</v>
      </c>
      <c r="F350" s="21" t="s">
        <v>19</v>
      </c>
      <c r="G350" s="41" t="s">
        <v>479</v>
      </c>
      <c r="H350" s="22"/>
      <c r="I350" s="22"/>
      <c r="J350" s="22"/>
      <c r="K350" s="22"/>
      <c r="L350" s="22"/>
      <c r="M350" s="22"/>
      <c r="N350" s="22"/>
      <c r="O350" s="22"/>
      <c r="P350" s="22"/>
      <c r="Q350" s="22"/>
    </row>
    <row r="351" ht="36.75" customHeight="1">
      <c r="A351" s="40" t="s">
        <v>478</v>
      </c>
      <c r="B351" s="19">
        <v>5.0</v>
      </c>
      <c r="C351" s="19">
        <v>2020.0</v>
      </c>
      <c r="D351" s="19" t="s">
        <v>13</v>
      </c>
      <c r="E351" s="20">
        <v>70.0</v>
      </c>
      <c r="F351" s="21" t="s">
        <v>19</v>
      </c>
      <c r="G351" s="41" t="s">
        <v>479</v>
      </c>
      <c r="H351" s="22"/>
      <c r="I351" s="22"/>
      <c r="J351" s="22"/>
      <c r="K351" s="22"/>
      <c r="L351" s="22"/>
      <c r="M351" s="22"/>
      <c r="N351" s="22"/>
      <c r="O351" s="22"/>
      <c r="P351" s="22"/>
      <c r="Q351" s="22"/>
    </row>
    <row r="352" ht="36.75" customHeight="1">
      <c r="A352" s="40" t="s">
        <v>478</v>
      </c>
      <c r="B352" s="19">
        <v>1.0</v>
      </c>
      <c r="C352" s="19">
        <v>2021.0</v>
      </c>
      <c r="D352" s="19" t="s">
        <v>13</v>
      </c>
      <c r="E352" s="20">
        <v>66.0</v>
      </c>
      <c r="F352" s="21" t="s">
        <v>19</v>
      </c>
      <c r="G352" s="41" t="s">
        <v>479</v>
      </c>
      <c r="H352" s="22"/>
      <c r="I352" s="22"/>
      <c r="J352" s="22"/>
      <c r="K352" s="22"/>
      <c r="L352" s="22"/>
      <c r="M352" s="22"/>
      <c r="N352" s="22"/>
      <c r="O352" s="22"/>
      <c r="P352" s="22"/>
      <c r="Q352" s="22"/>
    </row>
    <row r="353" ht="36.75" customHeight="1">
      <c r="A353" s="40" t="s">
        <v>478</v>
      </c>
      <c r="B353" s="19">
        <v>3.0</v>
      </c>
      <c r="C353" s="19">
        <v>2022.0</v>
      </c>
      <c r="D353" s="19" t="s">
        <v>13</v>
      </c>
      <c r="E353" s="20">
        <v>70.0</v>
      </c>
      <c r="F353" s="21" t="s">
        <v>19</v>
      </c>
      <c r="G353" s="41" t="s">
        <v>479</v>
      </c>
      <c r="H353" s="22"/>
      <c r="I353" s="22"/>
      <c r="J353" s="22"/>
      <c r="K353" s="22"/>
      <c r="L353" s="22"/>
      <c r="M353" s="22"/>
      <c r="N353" s="22"/>
      <c r="O353" s="22"/>
      <c r="P353" s="22"/>
      <c r="Q353" s="22"/>
    </row>
    <row r="354" ht="36.75" customHeight="1">
      <c r="A354" s="40" t="s">
        <v>478</v>
      </c>
      <c r="B354" s="19">
        <v>2.0</v>
      </c>
      <c r="C354" s="19">
        <v>2023.0</v>
      </c>
      <c r="D354" s="19" t="s">
        <v>13</v>
      </c>
      <c r="E354" s="20">
        <v>65.0</v>
      </c>
      <c r="F354" s="21" t="s">
        <v>19</v>
      </c>
      <c r="G354" s="41" t="s">
        <v>479</v>
      </c>
      <c r="H354" s="22"/>
      <c r="I354" s="22"/>
      <c r="J354" s="22"/>
      <c r="K354" s="22"/>
      <c r="L354" s="22"/>
      <c r="M354" s="22"/>
      <c r="N354" s="22"/>
      <c r="O354" s="22"/>
      <c r="P354" s="22"/>
      <c r="Q354" s="22"/>
    </row>
    <row r="355" ht="36.75" customHeight="1">
      <c r="A355" s="40" t="s">
        <v>480</v>
      </c>
      <c r="B355" s="19">
        <v>1.0</v>
      </c>
      <c r="C355" s="19">
        <v>2022.0</v>
      </c>
      <c r="D355" s="19" t="s">
        <v>13</v>
      </c>
      <c r="E355" s="20">
        <v>65.0</v>
      </c>
      <c r="F355" s="21" t="s">
        <v>19</v>
      </c>
      <c r="G355" s="41" t="s">
        <v>481</v>
      </c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56" ht="36.75" customHeight="1">
      <c r="A356" s="40" t="s">
        <v>480</v>
      </c>
      <c r="B356" s="19">
        <v>12.0</v>
      </c>
      <c r="C356" s="19">
        <v>2023.0</v>
      </c>
      <c r="D356" s="19" t="s">
        <v>13</v>
      </c>
      <c r="E356" s="20">
        <v>60.0</v>
      </c>
      <c r="F356" s="21" t="s">
        <v>19</v>
      </c>
      <c r="G356" s="41" t="s">
        <v>481</v>
      </c>
      <c r="H356" s="22"/>
      <c r="I356" s="22"/>
      <c r="J356" s="22"/>
      <c r="K356" s="22"/>
      <c r="L356" s="22"/>
      <c r="M356" s="22"/>
      <c r="N356" s="22"/>
      <c r="O356" s="22"/>
      <c r="P356" s="22"/>
      <c r="Q356" s="22"/>
    </row>
    <row r="357" ht="36.75" customHeight="1">
      <c r="A357" s="40" t="s">
        <v>482</v>
      </c>
      <c r="B357" s="19">
        <v>7.0</v>
      </c>
      <c r="C357" s="19">
        <v>2018.0</v>
      </c>
      <c r="D357" s="19" t="s">
        <v>13</v>
      </c>
      <c r="E357" s="20">
        <v>95.0</v>
      </c>
      <c r="F357" s="21" t="s">
        <v>19</v>
      </c>
      <c r="G357" s="41" t="s">
        <v>483</v>
      </c>
      <c r="H357" s="22"/>
      <c r="I357" s="22"/>
      <c r="J357" s="22"/>
      <c r="K357" s="22"/>
      <c r="L357" s="22"/>
      <c r="M357" s="22"/>
      <c r="N357" s="22"/>
      <c r="O357" s="22"/>
      <c r="P357" s="22"/>
      <c r="Q357" s="22"/>
    </row>
    <row r="358" ht="36.75" customHeight="1">
      <c r="A358" s="40" t="s">
        <v>482</v>
      </c>
      <c r="B358" s="19">
        <v>1.0</v>
      </c>
      <c r="C358" s="19">
        <v>2019.0</v>
      </c>
      <c r="D358" s="19" t="s">
        <v>35</v>
      </c>
      <c r="E358" s="20">
        <f>E359*6</f>
        <v>540</v>
      </c>
      <c r="F358" s="21" t="s">
        <v>19</v>
      </c>
      <c r="G358" s="41" t="s">
        <v>483</v>
      </c>
      <c r="H358" s="22"/>
      <c r="I358" s="22"/>
      <c r="J358" s="22"/>
      <c r="K358" s="22"/>
      <c r="L358" s="22"/>
      <c r="M358" s="22"/>
      <c r="N358" s="22"/>
      <c r="O358" s="22"/>
      <c r="P358" s="22"/>
      <c r="Q358" s="22"/>
    </row>
    <row r="359" ht="36.75" customHeight="1">
      <c r="A359" s="40" t="s">
        <v>482</v>
      </c>
      <c r="B359" s="19">
        <v>9.0</v>
      </c>
      <c r="C359" s="19">
        <v>2019.0</v>
      </c>
      <c r="D359" s="19" t="s">
        <v>13</v>
      </c>
      <c r="E359" s="20">
        <v>90.0</v>
      </c>
      <c r="F359" s="21" t="s">
        <v>19</v>
      </c>
      <c r="G359" s="41" t="s">
        <v>483</v>
      </c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ht="36.75" customHeight="1">
      <c r="A360" s="40" t="s">
        <v>482</v>
      </c>
      <c r="B360" s="19">
        <v>1.0</v>
      </c>
      <c r="C360" s="19">
        <v>2020.0</v>
      </c>
      <c r="D360" s="19" t="s">
        <v>35</v>
      </c>
      <c r="E360" s="20">
        <f>E361*6</f>
        <v>408</v>
      </c>
      <c r="F360" s="21" t="s">
        <v>19</v>
      </c>
      <c r="G360" s="41" t="s">
        <v>483</v>
      </c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ht="36.75" customHeight="1">
      <c r="A361" s="40" t="s">
        <v>482</v>
      </c>
      <c r="B361" s="19">
        <v>12.0</v>
      </c>
      <c r="C361" s="19">
        <v>2020.0</v>
      </c>
      <c r="D361" s="19" t="s">
        <v>13</v>
      </c>
      <c r="E361" s="20">
        <v>68.0</v>
      </c>
      <c r="F361" s="21" t="s">
        <v>19</v>
      </c>
      <c r="G361" s="41" t="s">
        <v>483</v>
      </c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ht="36.75" customHeight="1">
      <c r="A362" s="40" t="s">
        <v>482</v>
      </c>
      <c r="B362" s="19">
        <v>4.0</v>
      </c>
      <c r="C362" s="19">
        <v>2021.0</v>
      </c>
      <c r="D362" s="19" t="s">
        <v>13</v>
      </c>
      <c r="E362" s="20">
        <v>78.0</v>
      </c>
      <c r="F362" s="21" t="s">
        <v>19</v>
      </c>
      <c r="G362" s="41" t="s">
        <v>483</v>
      </c>
      <c r="H362" s="22"/>
      <c r="I362" s="22"/>
      <c r="J362" s="22"/>
      <c r="K362" s="22"/>
      <c r="L362" s="22"/>
      <c r="M362" s="22"/>
      <c r="N362" s="22"/>
      <c r="O362" s="22"/>
      <c r="P362" s="22"/>
      <c r="Q362" s="22"/>
    </row>
    <row r="363" ht="36.75" customHeight="1">
      <c r="A363" s="40" t="s">
        <v>482</v>
      </c>
      <c r="B363" s="19">
        <v>3.0</v>
      </c>
      <c r="C363" s="19">
        <v>2022.0</v>
      </c>
      <c r="D363" s="19" t="s">
        <v>35</v>
      </c>
      <c r="E363" s="20">
        <f>E364*6</f>
        <v>288</v>
      </c>
      <c r="F363" s="21" t="s">
        <v>19</v>
      </c>
      <c r="G363" s="41" t="s">
        <v>483</v>
      </c>
      <c r="H363" s="22"/>
      <c r="I363" s="22"/>
      <c r="J363" s="22"/>
      <c r="K363" s="22"/>
      <c r="L363" s="22"/>
      <c r="M363" s="22"/>
      <c r="N363" s="22"/>
      <c r="O363" s="22"/>
      <c r="P363" s="22"/>
      <c r="Q363" s="22"/>
    </row>
    <row r="364" ht="36.75" customHeight="1">
      <c r="A364" s="40" t="s">
        <v>482</v>
      </c>
      <c r="B364" s="19">
        <v>18.0</v>
      </c>
      <c r="C364" s="19">
        <v>2022.0</v>
      </c>
      <c r="D364" s="19" t="s">
        <v>13</v>
      </c>
      <c r="E364" s="20">
        <v>48.0</v>
      </c>
      <c r="F364" s="21" t="s">
        <v>19</v>
      </c>
      <c r="G364" s="41" t="s">
        <v>483</v>
      </c>
      <c r="H364" s="22"/>
      <c r="I364" s="22"/>
      <c r="J364" s="22"/>
      <c r="K364" s="22"/>
      <c r="L364" s="22"/>
      <c r="M364" s="22"/>
      <c r="N364" s="22"/>
      <c r="O364" s="22"/>
      <c r="P364" s="22"/>
      <c r="Q364" s="22"/>
    </row>
    <row r="365" ht="36.75" customHeight="1">
      <c r="A365" s="40" t="s">
        <v>482</v>
      </c>
      <c r="B365" s="19">
        <v>12.0</v>
      </c>
      <c r="C365" s="19">
        <v>2023.0</v>
      </c>
      <c r="D365" s="19" t="s">
        <v>13</v>
      </c>
      <c r="E365" s="20">
        <v>60.0</v>
      </c>
      <c r="F365" s="21" t="s">
        <v>19</v>
      </c>
      <c r="G365" s="41" t="s">
        <v>483</v>
      </c>
      <c r="H365" s="22"/>
      <c r="I365" s="22"/>
      <c r="J365" s="22"/>
      <c r="K365" s="22"/>
      <c r="L365" s="22"/>
      <c r="M365" s="22"/>
      <c r="N365" s="22"/>
      <c r="O365" s="22"/>
      <c r="P365" s="22"/>
      <c r="Q365" s="22"/>
    </row>
    <row r="366" ht="36.75" customHeight="1">
      <c r="A366" s="40" t="s">
        <v>484</v>
      </c>
      <c r="B366" s="19">
        <v>1.0</v>
      </c>
      <c r="C366" s="19">
        <v>2019.0</v>
      </c>
      <c r="D366" s="19" t="s">
        <v>13</v>
      </c>
      <c r="E366" s="20">
        <v>110.0</v>
      </c>
      <c r="F366" s="21" t="s">
        <v>19</v>
      </c>
      <c r="G366" s="41" t="s">
        <v>485</v>
      </c>
      <c r="H366" s="22"/>
      <c r="I366" s="22"/>
      <c r="J366" s="22"/>
      <c r="K366" s="22"/>
      <c r="L366" s="22"/>
      <c r="M366" s="22"/>
      <c r="N366" s="22"/>
      <c r="O366" s="22"/>
      <c r="P366" s="22"/>
      <c r="Q366" s="22"/>
    </row>
    <row r="367" ht="36.75" customHeight="1">
      <c r="A367" s="40" t="s">
        <v>484</v>
      </c>
      <c r="B367" s="19">
        <v>1.0</v>
      </c>
      <c r="C367" s="19">
        <v>2023.0</v>
      </c>
      <c r="D367" s="19" t="s">
        <v>13</v>
      </c>
      <c r="E367" s="20">
        <v>99.0</v>
      </c>
      <c r="F367" s="21" t="s">
        <v>19</v>
      </c>
      <c r="G367" s="41" t="s">
        <v>485</v>
      </c>
      <c r="H367" s="22"/>
      <c r="I367" s="22"/>
      <c r="J367" s="22"/>
      <c r="K367" s="22"/>
      <c r="L367" s="22"/>
      <c r="M367" s="22"/>
      <c r="N367" s="22"/>
      <c r="O367" s="22"/>
      <c r="P367" s="22"/>
      <c r="Q367" s="22"/>
    </row>
    <row r="368" ht="36.75" customHeight="1">
      <c r="A368" s="38" t="s">
        <v>448</v>
      </c>
      <c r="B368" s="24">
        <v>1.0</v>
      </c>
      <c r="C368" s="28">
        <v>2020.0</v>
      </c>
      <c r="D368" s="28" t="s">
        <v>13</v>
      </c>
      <c r="E368" s="29">
        <v>695.0</v>
      </c>
      <c r="F368" s="30" t="s">
        <v>19</v>
      </c>
      <c r="G368" s="39" t="s">
        <v>449</v>
      </c>
      <c r="H368" s="22"/>
      <c r="I368" s="22"/>
      <c r="J368" s="22"/>
      <c r="K368" s="22"/>
      <c r="L368" s="22"/>
      <c r="M368" s="22"/>
      <c r="N368" s="22"/>
      <c r="O368" s="22"/>
      <c r="P368" s="22"/>
      <c r="Q368" s="22"/>
    </row>
    <row r="369" ht="36.75" customHeight="1">
      <c r="A369" s="38" t="s">
        <v>486</v>
      </c>
      <c r="B369" s="24">
        <v>1.0</v>
      </c>
      <c r="C369" s="28">
        <v>2020.0</v>
      </c>
      <c r="D369" s="28" t="s">
        <v>166</v>
      </c>
      <c r="E369" s="29">
        <v>68.0</v>
      </c>
      <c r="F369" s="30" t="s">
        <v>14</v>
      </c>
      <c r="G369" s="39" t="s">
        <v>487</v>
      </c>
      <c r="H369" s="22"/>
      <c r="I369" s="22"/>
      <c r="J369" s="22"/>
      <c r="K369" s="22"/>
      <c r="L369" s="22"/>
      <c r="M369" s="22"/>
      <c r="N369" s="22"/>
      <c r="O369" s="22"/>
      <c r="P369" s="22"/>
      <c r="Q369" s="22"/>
    </row>
    <row r="370" ht="36.75" customHeight="1">
      <c r="A370" s="38" t="s">
        <v>488</v>
      </c>
      <c r="B370" s="24">
        <v>1.0</v>
      </c>
      <c r="C370" s="28">
        <v>2021.0</v>
      </c>
      <c r="D370" s="28" t="s">
        <v>13</v>
      </c>
      <c r="E370" s="29">
        <v>65.0</v>
      </c>
      <c r="F370" s="30" t="s">
        <v>14</v>
      </c>
      <c r="G370" s="39" t="s">
        <v>487</v>
      </c>
      <c r="H370" s="22"/>
      <c r="I370" s="22"/>
      <c r="J370" s="22"/>
      <c r="K370" s="22"/>
      <c r="L370" s="22"/>
      <c r="M370" s="22"/>
      <c r="N370" s="22"/>
      <c r="O370" s="22"/>
      <c r="P370" s="22"/>
      <c r="Q370" s="22"/>
    </row>
    <row r="371" ht="36.75" customHeight="1">
      <c r="A371" s="40" t="s">
        <v>489</v>
      </c>
      <c r="B371" s="19">
        <v>1.0</v>
      </c>
      <c r="C371" s="19">
        <v>2021.0</v>
      </c>
      <c r="D371" s="28" t="s">
        <v>13</v>
      </c>
      <c r="E371" s="20">
        <v>215.0</v>
      </c>
      <c r="F371" s="21" t="s">
        <v>19</v>
      </c>
      <c r="G371" s="41" t="s">
        <v>490</v>
      </c>
      <c r="H371" s="22"/>
      <c r="I371" s="22"/>
      <c r="J371" s="22"/>
      <c r="K371" s="22"/>
      <c r="L371" s="22"/>
      <c r="M371" s="22"/>
      <c r="N371" s="22"/>
      <c r="O371" s="22"/>
      <c r="P371" s="22"/>
      <c r="Q371" s="22"/>
    </row>
    <row r="372" ht="36.75" customHeight="1">
      <c r="A372" s="38" t="s">
        <v>491</v>
      </c>
      <c r="B372" s="24">
        <v>1.0</v>
      </c>
      <c r="C372" s="28">
        <v>2022.0</v>
      </c>
      <c r="D372" s="28" t="s">
        <v>13</v>
      </c>
      <c r="E372" s="29">
        <v>202.5</v>
      </c>
      <c r="F372" s="30" t="s">
        <v>19</v>
      </c>
      <c r="G372" s="39" t="s">
        <v>492</v>
      </c>
      <c r="H372" s="22"/>
      <c r="I372" s="22"/>
      <c r="J372" s="22"/>
      <c r="K372" s="22"/>
      <c r="L372" s="22"/>
      <c r="M372" s="22"/>
      <c r="N372" s="22"/>
      <c r="O372" s="22"/>
      <c r="P372" s="22"/>
      <c r="Q372" s="22"/>
    </row>
    <row r="373" ht="36.75" customHeight="1">
      <c r="A373" s="38" t="s">
        <v>493</v>
      </c>
      <c r="B373" s="24">
        <v>4.0</v>
      </c>
      <c r="C373" s="28">
        <v>2020.0</v>
      </c>
      <c r="D373" s="28" t="s">
        <v>13</v>
      </c>
      <c r="E373" s="29">
        <v>215.0</v>
      </c>
      <c r="F373" s="30" t="s">
        <v>19</v>
      </c>
      <c r="G373" s="39" t="s">
        <v>494</v>
      </c>
      <c r="H373" s="22"/>
      <c r="I373" s="22"/>
      <c r="J373" s="22"/>
      <c r="K373" s="22"/>
      <c r="L373" s="22"/>
      <c r="M373" s="22"/>
      <c r="N373" s="22"/>
      <c r="O373" s="22"/>
      <c r="P373" s="22"/>
      <c r="Q373" s="22"/>
    </row>
    <row r="374" ht="36.75" customHeight="1">
      <c r="A374" s="38" t="s">
        <v>495</v>
      </c>
      <c r="B374" s="24">
        <v>5.0</v>
      </c>
      <c r="C374" s="28">
        <v>2019.0</v>
      </c>
      <c r="D374" s="28" t="s">
        <v>13</v>
      </c>
      <c r="E374" s="29">
        <v>135.0</v>
      </c>
      <c r="F374" s="30" t="s">
        <v>19</v>
      </c>
      <c r="G374" s="39" t="s">
        <v>496</v>
      </c>
      <c r="H374" s="22"/>
      <c r="I374" s="22"/>
      <c r="J374" s="22"/>
      <c r="K374" s="22"/>
      <c r="L374" s="22"/>
      <c r="M374" s="22"/>
      <c r="N374" s="22"/>
      <c r="O374" s="22"/>
      <c r="P374" s="22"/>
      <c r="Q374" s="22"/>
    </row>
    <row r="375" ht="36.75" customHeight="1">
      <c r="A375" s="38" t="s">
        <v>497</v>
      </c>
      <c r="B375" s="24">
        <v>1.0</v>
      </c>
      <c r="C375" s="28">
        <v>2021.0</v>
      </c>
      <c r="D375" s="28" t="s">
        <v>13</v>
      </c>
      <c r="E375" s="29">
        <v>50.0</v>
      </c>
      <c r="F375" s="30" t="s">
        <v>14</v>
      </c>
      <c r="G375" s="39" t="s">
        <v>498</v>
      </c>
      <c r="H375" s="22"/>
      <c r="I375" s="22"/>
      <c r="J375" s="22"/>
      <c r="K375" s="22"/>
      <c r="L375" s="22"/>
      <c r="M375" s="22"/>
      <c r="N375" s="22"/>
      <c r="O375" s="22"/>
      <c r="P375" s="22"/>
      <c r="Q375" s="22"/>
    </row>
    <row r="376" ht="36.75" customHeight="1">
      <c r="A376" s="38" t="s">
        <v>497</v>
      </c>
      <c r="B376" s="24">
        <v>3.0</v>
      </c>
      <c r="C376" s="28">
        <v>2022.0</v>
      </c>
      <c r="D376" s="28" t="s">
        <v>40</v>
      </c>
      <c r="E376" s="29">
        <f>E377*12</f>
        <v>528</v>
      </c>
      <c r="F376" s="30" t="s">
        <v>14</v>
      </c>
      <c r="G376" s="39" t="s">
        <v>498</v>
      </c>
      <c r="H376" s="22"/>
      <c r="I376" s="22"/>
      <c r="J376" s="22"/>
      <c r="K376" s="22"/>
      <c r="L376" s="22"/>
      <c r="M376" s="22"/>
      <c r="N376" s="22"/>
      <c r="O376" s="22"/>
      <c r="P376" s="22"/>
      <c r="Q376" s="22"/>
    </row>
    <row r="377" ht="36.75" customHeight="1">
      <c r="A377" s="38" t="s">
        <v>497</v>
      </c>
      <c r="B377" s="24">
        <v>43.0</v>
      </c>
      <c r="C377" s="28">
        <v>2022.0</v>
      </c>
      <c r="D377" s="28" t="s">
        <v>13</v>
      </c>
      <c r="E377" s="29">
        <v>44.0</v>
      </c>
      <c r="F377" s="30" t="s">
        <v>14</v>
      </c>
      <c r="G377" s="39" t="s">
        <v>498</v>
      </c>
      <c r="H377" s="22"/>
      <c r="I377" s="22"/>
      <c r="J377" s="22"/>
      <c r="K377" s="22"/>
      <c r="L377" s="22"/>
      <c r="M377" s="22"/>
      <c r="N377" s="22"/>
      <c r="O377" s="22"/>
      <c r="P377" s="22"/>
      <c r="Q377" s="22"/>
    </row>
    <row r="378" ht="36.75" customHeight="1">
      <c r="A378" s="38" t="s">
        <v>499</v>
      </c>
      <c r="B378" s="24">
        <v>1.0</v>
      </c>
      <c r="C378" s="28">
        <v>2018.0</v>
      </c>
      <c r="D378" s="28" t="s">
        <v>13</v>
      </c>
      <c r="E378" s="29">
        <v>250.0</v>
      </c>
      <c r="F378" s="30" t="s">
        <v>19</v>
      </c>
      <c r="G378" s="39" t="s">
        <v>500</v>
      </c>
      <c r="H378" s="22"/>
      <c r="I378" s="22"/>
      <c r="J378" s="22"/>
      <c r="K378" s="22"/>
      <c r="L378" s="22"/>
      <c r="M378" s="22"/>
      <c r="N378" s="22"/>
      <c r="O378" s="22"/>
      <c r="P378" s="22"/>
      <c r="Q378" s="22"/>
    </row>
    <row r="379" ht="36.75" customHeight="1">
      <c r="A379" s="38" t="s">
        <v>501</v>
      </c>
      <c r="B379" s="24">
        <v>2.0</v>
      </c>
      <c r="C379" s="28">
        <v>2020.0</v>
      </c>
      <c r="D379" s="28" t="s">
        <v>166</v>
      </c>
      <c r="E379" s="29">
        <v>160.0</v>
      </c>
      <c r="F379" s="30" t="s">
        <v>19</v>
      </c>
      <c r="G379" s="39" t="s">
        <v>502</v>
      </c>
      <c r="H379" s="22"/>
      <c r="I379" s="22"/>
      <c r="J379" s="22"/>
      <c r="K379" s="22"/>
      <c r="L379" s="22"/>
      <c r="M379" s="22"/>
      <c r="N379" s="22"/>
      <c r="O379" s="22"/>
      <c r="P379" s="22"/>
      <c r="Q379" s="22"/>
    </row>
    <row r="380" ht="36.75" customHeight="1">
      <c r="A380" s="38" t="s">
        <v>501</v>
      </c>
      <c r="B380" s="24">
        <v>1.0</v>
      </c>
      <c r="C380" s="28">
        <v>2023.0</v>
      </c>
      <c r="D380" s="28" t="s">
        <v>13</v>
      </c>
      <c r="E380" s="29">
        <v>230.0</v>
      </c>
      <c r="F380" s="30" t="s">
        <v>19</v>
      </c>
      <c r="G380" s="39" t="s">
        <v>502</v>
      </c>
      <c r="H380" s="22"/>
      <c r="I380" s="22"/>
      <c r="J380" s="22"/>
      <c r="K380" s="22"/>
      <c r="L380" s="22"/>
      <c r="M380" s="22"/>
      <c r="N380" s="22"/>
      <c r="O380" s="22"/>
      <c r="P380" s="22"/>
      <c r="Q380" s="22"/>
    </row>
    <row r="381" ht="36.75" customHeight="1">
      <c r="A381" s="38" t="s">
        <v>503</v>
      </c>
      <c r="B381" s="24">
        <v>6.0</v>
      </c>
      <c r="C381" s="28">
        <v>2020.0</v>
      </c>
      <c r="D381" s="28" t="s">
        <v>13</v>
      </c>
      <c r="E381" s="29">
        <v>150.0</v>
      </c>
      <c r="F381" s="30" t="s">
        <v>19</v>
      </c>
      <c r="G381" s="39" t="s">
        <v>504</v>
      </c>
      <c r="H381" s="22"/>
      <c r="I381" s="22"/>
      <c r="J381" s="22"/>
      <c r="K381" s="22"/>
      <c r="L381" s="22"/>
      <c r="M381" s="22"/>
      <c r="N381" s="22"/>
      <c r="O381" s="22"/>
      <c r="P381" s="22"/>
      <c r="Q381" s="22"/>
    </row>
    <row r="382" ht="36.75" customHeight="1">
      <c r="A382" s="38" t="s">
        <v>503</v>
      </c>
      <c r="B382" s="24">
        <v>2.0</v>
      </c>
      <c r="C382" s="28">
        <v>2022.0</v>
      </c>
      <c r="D382" s="28" t="s">
        <v>13</v>
      </c>
      <c r="E382" s="29">
        <v>115.0</v>
      </c>
      <c r="F382" s="30" t="s">
        <v>19</v>
      </c>
      <c r="G382" s="39" t="s">
        <v>504</v>
      </c>
      <c r="H382" s="22"/>
      <c r="I382" s="22"/>
      <c r="J382" s="22"/>
      <c r="K382" s="22"/>
      <c r="L382" s="22"/>
      <c r="M382" s="22"/>
      <c r="N382" s="22"/>
      <c r="O382" s="22"/>
      <c r="P382" s="22"/>
      <c r="Q382" s="22"/>
    </row>
    <row r="383" ht="36.75" customHeight="1">
      <c r="A383" s="43" t="s">
        <v>505</v>
      </c>
      <c r="B383" s="18">
        <v>1.0</v>
      </c>
      <c r="C383" s="18">
        <v>2017.0</v>
      </c>
      <c r="D383" s="19" t="s">
        <v>13</v>
      </c>
      <c r="E383" s="20">
        <v>190.0</v>
      </c>
      <c r="F383" s="21" t="s">
        <v>19</v>
      </c>
      <c r="G383" s="41" t="s">
        <v>506</v>
      </c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384" ht="36.75" customHeight="1">
      <c r="A384" s="43" t="s">
        <v>505</v>
      </c>
      <c r="B384" s="18">
        <v>1.0</v>
      </c>
      <c r="C384" s="18">
        <v>2022.0</v>
      </c>
      <c r="D384" s="19" t="s">
        <v>35</v>
      </c>
      <c r="E384" s="20">
        <f>E385*6</f>
        <v>750</v>
      </c>
      <c r="F384" s="21" t="s">
        <v>19</v>
      </c>
      <c r="G384" s="41" t="s">
        <v>506</v>
      </c>
      <c r="H384" s="22"/>
      <c r="I384" s="22"/>
      <c r="J384" s="22"/>
      <c r="K384" s="22"/>
      <c r="L384" s="22"/>
      <c r="M384" s="22"/>
      <c r="N384" s="22"/>
      <c r="O384" s="22"/>
      <c r="P384" s="22"/>
      <c r="Q384" s="22"/>
    </row>
    <row r="385" ht="36.75" customHeight="1">
      <c r="A385" s="43" t="s">
        <v>505</v>
      </c>
      <c r="B385" s="18">
        <v>6.0</v>
      </c>
      <c r="C385" s="18">
        <v>2022.0</v>
      </c>
      <c r="D385" s="19" t="s">
        <v>13</v>
      </c>
      <c r="E385" s="20">
        <v>125.0</v>
      </c>
      <c r="F385" s="21" t="s">
        <v>19</v>
      </c>
      <c r="G385" s="41" t="s">
        <v>506</v>
      </c>
      <c r="H385" s="22"/>
      <c r="I385" s="22"/>
      <c r="J385" s="22"/>
      <c r="K385" s="22"/>
      <c r="L385" s="22"/>
      <c r="M385" s="22"/>
      <c r="N385" s="22"/>
      <c r="O385" s="22"/>
      <c r="P385" s="22"/>
      <c r="Q385" s="22"/>
    </row>
    <row r="386" ht="36.75" customHeight="1">
      <c r="A386" s="43" t="s">
        <v>507</v>
      </c>
      <c r="B386" s="18">
        <v>4.0</v>
      </c>
      <c r="C386" s="18" t="s">
        <v>336</v>
      </c>
      <c r="D386" s="19" t="s">
        <v>13</v>
      </c>
      <c r="E386" s="20">
        <v>24.0</v>
      </c>
      <c r="F386" s="21" t="s">
        <v>19</v>
      </c>
      <c r="G386" s="41" t="s">
        <v>508</v>
      </c>
      <c r="H386" s="22"/>
      <c r="I386" s="22"/>
      <c r="J386" s="22"/>
      <c r="K386" s="22"/>
      <c r="L386" s="22"/>
      <c r="M386" s="22"/>
      <c r="N386" s="22"/>
      <c r="O386" s="22"/>
      <c r="P386" s="22"/>
      <c r="Q386" s="22"/>
    </row>
    <row r="387" ht="36.75" customHeight="1">
      <c r="A387" s="43" t="s">
        <v>509</v>
      </c>
      <c r="B387" s="18">
        <v>4.0</v>
      </c>
      <c r="C387" s="18">
        <v>2020.0</v>
      </c>
      <c r="D387" s="19" t="s">
        <v>13</v>
      </c>
      <c r="E387" s="20">
        <v>99.0</v>
      </c>
      <c r="F387" s="21" t="s">
        <v>14</v>
      </c>
      <c r="G387" s="41" t="s">
        <v>510</v>
      </c>
      <c r="H387" s="22"/>
      <c r="I387" s="22"/>
      <c r="J387" s="22"/>
      <c r="K387" s="22"/>
      <c r="L387" s="22"/>
      <c r="M387" s="22"/>
      <c r="N387" s="22"/>
      <c r="O387" s="22"/>
      <c r="P387" s="22"/>
      <c r="Q387" s="22"/>
    </row>
    <row r="388" ht="36.75" customHeight="1">
      <c r="A388" s="43" t="s">
        <v>509</v>
      </c>
      <c r="B388" s="18">
        <v>6.0</v>
      </c>
      <c r="C388" s="18">
        <v>2023.0</v>
      </c>
      <c r="D388" s="19" t="s">
        <v>13</v>
      </c>
      <c r="E388" s="20">
        <v>105.0</v>
      </c>
      <c r="F388" s="21" t="s">
        <v>14</v>
      </c>
      <c r="G388" s="41" t="s">
        <v>510</v>
      </c>
      <c r="H388" s="22"/>
      <c r="I388" s="22"/>
      <c r="J388" s="22"/>
      <c r="K388" s="22"/>
      <c r="L388" s="22"/>
      <c r="M388" s="22"/>
      <c r="N388" s="22"/>
      <c r="O388" s="22"/>
      <c r="P388" s="22"/>
      <c r="Q388" s="22"/>
    </row>
    <row r="389" ht="36.75" customHeight="1">
      <c r="A389" s="43" t="s">
        <v>511</v>
      </c>
      <c r="B389" s="18">
        <v>6.0</v>
      </c>
      <c r="C389" s="18">
        <v>2023.0</v>
      </c>
      <c r="D389" s="19" t="s">
        <v>13</v>
      </c>
      <c r="E389" s="20">
        <v>105.0</v>
      </c>
      <c r="F389" s="21" t="s">
        <v>14</v>
      </c>
      <c r="G389" s="41" t="s">
        <v>512</v>
      </c>
      <c r="H389" s="22"/>
      <c r="I389" s="22"/>
      <c r="J389" s="22"/>
      <c r="K389" s="22"/>
      <c r="L389" s="22"/>
      <c r="M389" s="22"/>
      <c r="N389" s="22"/>
      <c r="O389" s="22"/>
      <c r="P389" s="22"/>
      <c r="Q389" s="22"/>
    </row>
    <row r="390" ht="36.75" customHeight="1">
      <c r="A390" s="43" t="s">
        <v>513</v>
      </c>
      <c r="B390" s="18">
        <v>6.0</v>
      </c>
      <c r="C390" s="18">
        <v>2018.0</v>
      </c>
      <c r="D390" s="19" t="s">
        <v>13</v>
      </c>
      <c r="E390" s="20">
        <v>130.0</v>
      </c>
      <c r="F390" s="21" t="s">
        <v>19</v>
      </c>
      <c r="G390" s="41" t="s">
        <v>514</v>
      </c>
      <c r="H390" s="22"/>
      <c r="I390" s="22"/>
      <c r="J390" s="22"/>
      <c r="K390" s="22"/>
      <c r="L390" s="22"/>
      <c r="M390" s="22"/>
      <c r="N390" s="22"/>
      <c r="O390" s="22"/>
      <c r="P390" s="22"/>
      <c r="Q390" s="22"/>
    </row>
    <row r="391" ht="36.75" customHeight="1">
      <c r="A391" s="43" t="s">
        <v>515</v>
      </c>
      <c r="B391" s="18">
        <v>6.0</v>
      </c>
      <c r="C391" s="18">
        <v>2021.0</v>
      </c>
      <c r="D391" s="19" t="s">
        <v>13</v>
      </c>
      <c r="E391" s="20">
        <v>110.0</v>
      </c>
      <c r="F391" s="21" t="s">
        <v>19</v>
      </c>
      <c r="G391" s="41" t="s">
        <v>516</v>
      </c>
      <c r="H391" s="22"/>
      <c r="I391" s="22"/>
      <c r="J391" s="22"/>
      <c r="K391" s="22"/>
      <c r="L391" s="22"/>
      <c r="M391" s="22"/>
      <c r="N391" s="22"/>
      <c r="O391" s="22"/>
      <c r="P391" s="22"/>
      <c r="Q391" s="22"/>
    </row>
    <row r="392" ht="36.75" customHeight="1">
      <c r="A392" s="43" t="s">
        <v>517</v>
      </c>
      <c r="B392" s="18">
        <v>3.0</v>
      </c>
      <c r="C392" s="18">
        <v>2010.0</v>
      </c>
      <c r="D392" s="19" t="s">
        <v>166</v>
      </c>
      <c r="E392" s="20">
        <v>495.0</v>
      </c>
      <c r="F392" s="21" t="s">
        <v>19</v>
      </c>
      <c r="G392" s="41" t="s">
        <v>518</v>
      </c>
      <c r="H392" s="22"/>
      <c r="I392" s="22"/>
      <c r="J392" s="22"/>
      <c r="K392" s="22"/>
      <c r="L392" s="22"/>
      <c r="M392" s="22"/>
      <c r="N392" s="22"/>
      <c r="O392" s="22"/>
      <c r="P392" s="22"/>
      <c r="Q392" s="22"/>
    </row>
    <row r="393" ht="36.75" customHeight="1">
      <c r="A393" s="43" t="s">
        <v>519</v>
      </c>
      <c r="B393" s="18">
        <v>1.0</v>
      </c>
      <c r="C393" s="18">
        <v>2002.0</v>
      </c>
      <c r="D393" s="19" t="s">
        <v>13</v>
      </c>
      <c r="E393" s="20">
        <v>290.0</v>
      </c>
      <c r="F393" s="21" t="s">
        <v>19</v>
      </c>
      <c r="G393" s="41" t="s">
        <v>520</v>
      </c>
      <c r="H393" s="22"/>
      <c r="I393" s="22"/>
      <c r="J393" s="22"/>
      <c r="K393" s="22"/>
      <c r="L393" s="22"/>
      <c r="M393" s="22"/>
      <c r="N393" s="22"/>
      <c r="O393" s="22"/>
      <c r="P393" s="22"/>
      <c r="Q393" s="22"/>
    </row>
    <row r="394" ht="36.75" customHeight="1">
      <c r="A394" s="38" t="s">
        <v>521</v>
      </c>
      <c r="B394" s="24">
        <v>2.0</v>
      </c>
      <c r="C394" s="28">
        <v>2017.0</v>
      </c>
      <c r="D394" s="28" t="s">
        <v>13</v>
      </c>
      <c r="E394" s="29">
        <v>139.0</v>
      </c>
      <c r="F394" s="30" t="s">
        <v>14</v>
      </c>
      <c r="G394" s="39" t="s">
        <v>522</v>
      </c>
      <c r="H394" s="22"/>
      <c r="I394" s="22"/>
      <c r="J394" s="22"/>
      <c r="K394" s="22"/>
      <c r="L394" s="22"/>
      <c r="M394" s="22"/>
      <c r="N394" s="22"/>
      <c r="O394" s="22"/>
      <c r="P394" s="22"/>
      <c r="Q394" s="22"/>
    </row>
    <row r="395" ht="36.75" customHeight="1">
      <c r="A395" s="38" t="s">
        <v>521</v>
      </c>
      <c r="B395" s="24">
        <v>2.0</v>
      </c>
      <c r="C395" s="28">
        <v>2018.0</v>
      </c>
      <c r="D395" s="28" t="s">
        <v>13</v>
      </c>
      <c r="E395" s="29">
        <v>155.0</v>
      </c>
      <c r="F395" s="30" t="s">
        <v>14</v>
      </c>
      <c r="G395" s="39" t="s">
        <v>522</v>
      </c>
      <c r="H395" s="22"/>
      <c r="I395" s="22"/>
      <c r="J395" s="22"/>
      <c r="K395" s="22"/>
      <c r="L395" s="22"/>
      <c r="M395" s="22"/>
      <c r="N395" s="22"/>
      <c r="O395" s="22"/>
      <c r="P395" s="22"/>
      <c r="Q395" s="22"/>
    </row>
    <row r="396" ht="36.75" customHeight="1">
      <c r="A396" s="38" t="s">
        <v>523</v>
      </c>
      <c r="B396" s="24">
        <v>2.0</v>
      </c>
      <c r="C396" s="28">
        <v>2018.0</v>
      </c>
      <c r="D396" s="28" t="s">
        <v>13</v>
      </c>
      <c r="E396" s="29">
        <v>70.0</v>
      </c>
      <c r="F396" s="30" t="s">
        <v>14</v>
      </c>
      <c r="G396" s="39" t="s">
        <v>524</v>
      </c>
      <c r="H396" s="22"/>
      <c r="I396" s="22"/>
      <c r="J396" s="22"/>
      <c r="K396" s="22"/>
      <c r="L396" s="22"/>
      <c r="M396" s="22"/>
      <c r="N396" s="22"/>
      <c r="O396" s="22"/>
      <c r="P396" s="22"/>
      <c r="Q396" s="22"/>
    </row>
    <row r="397" ht="36.75" customHeight="1">
      <c r="A397" s="38" t="s">
        <v>525</v>
      </c>
      <c r="B397" s="24">
        <v>13.0</v>
      </c>
      <c r="C397" s="28">
        <v>2021.0</v>
      </c>
      <c r="D397" s="28" t="s">
        <v>13</v>
      </c>
      <c r="E397" s="29">
        <v>76.0</v>
      </c>
      <c r="F397" s="30" t="s">
        <v>19</v>
      </c>
      <c r="G397" s="39" t="s">
        <v>526</v>
      </c>
      <c r="H397" s="22"/>
      <c r="I397" s="22"/>
      <c r="J397" s="22"/>
      <c r="K397" s="22"/>
      <c r="L397" s="22"/>
      <c r="M397" s="22"/>
      <c r="N397" s="22"/>
      <c r="O397" s="22"/>
      <c r="P397" s="22"/>
      <c r="Q397" s="22"/>
    </row>
    <row r="398" ht="36.75" customHeight="1">
      <c r="A398" s="44" t="s">
        <v>527</v>
      </c>
      <c r="B398" s="18">
        <v>5.0</v>
      </c>
      <c r="C398" s="18">
        <v>2021.0</v>
      </c>
      <c r="D398" s="19" t="s">
        <v>13</v>
      </c>
      <c r="E398" s="20">
        <v>68.0</v>
      </c>
      <c r="F398" s="21" t="s">
        <v>19</v>
      </c>
      <c r="G398" s="41" t="s">
        <v>528</v>
      </c>
      <c r="H398" s="22"/>
      <c r="I398" s="22"/>
      <c r="J398" s="22"/>
      <c r="K398" s="22"/>
      <c r="L398" s="22"/>
      <c r="M398" s="22"/>
      <c r="N398" s="22"/>
      <c r="O398" s="22"/>
      <c r="P398" s="22"/>
      <c r="Q398" s="22"/>
    </row>
    <row r="399" ht="36.75" customHeight="1">
      <c r="A399" s="40" t="s">
        <v>529</v>
      </c>
      <c r="B399" s="19">
        <v>1.0</v>
      </c>
      <c r="C399" s="19">
        <v>2020.0</v>
      </c>
      <c r="D399" s="19" t="s">
        <v>13</v>
      </c>
      <c r="E399" s="20">
        <v>60.0</v>
      </c>
      <c r="F399" s="21" t="s">
        <v>19</v>
      </c>
      <c r="G399" s="41" t="s">
        <v>530</v>
      </c>
      <c r="H399" s="22"/>
      <c r="I399" s="22"/>
      <c r="J399" s="22"/>
      <c r="K399" s="22"/>
      <c r="L399" s="22"/>
      <c r="M399" s="22"/>
      <c r="N399" s="22"/>
      <c r="O399" s="22"/>
      <c r="P399" s="22"/>
      <c r="Q399" s="22"/>
    </row>
    <row r="400" ht="36.75" customHeight="1">
      <c r="A400" s="40" t="s">
        <v>531</v>
      </c>
      <c r="B400" s="19">
        <v>4.0</v>
      </c>
      <c r="C400" s="19">
        <v>2021.0</v>
      </c>
      <c r="D400" s="19" t="s">
        <v>13</v>
      </c>
      <c r="E400" s="20">
        <v>35.0</v>
      </c>
      <c r="F400" s="21" t="s">
        <v>19</v>
      </c>
      <c r="G400" s="41" t="s">
        <v>532</v>
      </c>
      <c r="H400" s="22"/>
      <c r="I400" s="22"/>
      <c r="J400" s="22"/>
      <c r="K400" s="22"/>
      <c r="L400" s="22"/>
      <c r="M400" s="22"/>
      <c r="N400" s="22"/>
      <c r="O400" s="22"/>
      <c r="P400" s="22"/>
      <c r="Q400" s="22"/>
    </row>
    <row r="401" ht="36.75" customHeight="1">
      <c r="A401" s="40" t="s">
        <v>533</v>
      </c>
      <c r="B401" s="19">
        <v>2.0</v>
      </c>
      <c r="C401" s="19">
        <v>2021.0</v>
      </c>
      <c r="D401" s="19" t="s">
        <v>13</v>
      </c>
      <c r="E401" s="20">
        <v>33.0</v>
      </c>
      <c r="F401" s="26" t="s">
        <v>19</v>
      </c>
      <c r="G401" s="45" t="s">
        <v>534</v>
      </c>
      <c r="H401" s="22"/>
      <c r="I401" s="22"/>
      <c r="J401" s="22"/>
      <c r="K401" s="22"/>
      <c r="L401" s="22"/>
      <c r="M401" s="22"/>
      <c r="N401" s="22"/>
      <c r="O401" s="22"/>
      <c r="P401" s="22"/>
      <c r="Q401" s="22"/>
    </row>
    <row r="402" ht="36.75" customHeight="1">
      <c r="A402" s="40" t="s">
        <v>535</v>
      </c>
      <c r="B402" s="18">
        <v>2.0</v>
      </c>
      <c r="C402" s="18">
        <v>2021.0</v>
      </c>
      <c r="D402" s="19" t="s">
        <v>13</v>
      </c>
      <c r="E402" s="20">
        <v>39.0</v>
      </c>
      <c r="F402" s="26" t="s">
        <v>19</v>
      </c>
      <c r="G402" s="45" t="s">
        <v>536</v>
      </c>
      <c r="H402" s="22"/>
      <c r="I402" s="22"/>
      <c r="J402" s="22"/>
      <c r="K402" s="22"/>
      <c r="L402" s="22"/>
      <c r="M402" s="22"/>
      <c r="N402" s="22"/>
      <c r="O402" s="22"/>
      <c r="P402" s="22"/>
      <c r="Q402" s="22"/>
    </row>
    <row r="403" ht="36.75" customHeight="1">
      <c r="A403" s="40" t="s">
        <v>537</v>
      </c>
      <c r="B403" s="18">
        <v>1.0</v>
      </c>
      <c r="C403" s="18">
        <v>2020.0</v>
      </c>
      <c r="D403" s="19" t="s">
        <v>13</v>
      </c>
      <c r="E403" s="20">
        <v>99.0</v>
      </c>
      <c r="F403" s="26" t="s">
        <v>19</v>
      </c>
      <c r="G403" s="45" t="s">
        <v>538</v>
      </c>
      <c r="H403" s="22"/>
      <c r="I403" s="22"/>
      <c r="J403" s="22"/>
      <c r="K403" s="22"/>
      <c r="L403" s="22"/>
      <c r="M403" s="22"/>
      <c r="N403" s="22"/>
      <c r="O403" s="22"/>
      <c r="P403" s="22"/>
      <c r="Q403" s="22"/>
    </row>
    <row r="404" ht="36.75" customHeight="1">
      <c r="A404" s="40" t="s">
        <v>539</v>
      </c>
      <c r="B404" s="19">
        <v>2.0</v>
      </c>
      <c r="C404" s="19">
        <v>2020.0</v>
      </c>
      <c r="D404" s="19" t="s">
        <v>13</v>
      </c>
      <c r="E404" s="20">
        <v>74.0</v>
      </c>
      <c r="F404" s="21" t="s">
        <v>19</v>
      </c>
      <c r="G404" s="41" t="s">
        <v>540</v>
      </c>
      <c r="H404" s="22"/>
      <c r="I404" s="22"/>
      <c r="J404" s="22"/>
      <c r="K404" s="22"/>
      <c r="L404" s="22"/>
      <c r="M404" s="22"/>
      <c r="N404" s="22"/>
      <c r="O404" s="22"/>
      <c r="P404" s="22"/>
      <c r="Q404" s="22"/>
    </row>
    <row r="405" ht="36.75" customHeight="1">
      <c r="A405" s="40" t="s">
        <v>541</v>
      </c>
      <c r="B405" s="19">
        <v>5.0</v>
      </c>
      <c r="C405" s="19">
        <v>2020.0</v>
      </c>
      <c r="D405" s="19" t="s">
        <v>13</v>
      </c>
      <c r="E405" s="20">
        <v>105.0</v>
      </c>
      <c r="F405" s="21" t="s">
        <v>19</v>
      </c>
      <c r="G405" s="41" t="s">
        <v>542</v>
      </c>
      <c r="H405" s="22"/>
      <c r="I405" s="22"/>
      <c r="J405" s="22"/>
      <c r="K405" s="22"/>
      <c r="L405" s="22"/>
      <c r="M405" s="22"/>
      <c r="N405" s="22"/>
      <c r="O405" s="22"/>
      <c r="P405" s="22"/>
      <c r="Q405" s="22"/>
    </row>
    <row r="406" ht="36.75" customHeight="1">
      <c r="A406" s="40" t="s">
        <v>543</v>
      </c>
      <c r="B406" s="19">
        <v>1.0</v>
      </c>
      <c r="C406" s="19">
        <v>2020.0</v>
      </c>
      <c r="D406" s="19" t="s">
        <v>13</v>
      </c>
      <c r="E406" s="20">
        <v>85.0</v>
      </c>
      <c r="F406" s="21" t="s">
        <v>19</v>
      </c>
      <c r="G406" s="41" t="s">
        <v>544</v>
      </c>
      <c r="H406" s="22"/>
      <c r="I406" s="22"/>
      <c r="J406" s="22"/>
      <c r="K406" s="22"/>
      <c r="L406" s="22"/>
      <c r="M406" s="22"/>
      <c r="N406" s="22"/>
      <c r="O406" s="22"/>
      <c r="P406" s="22"/>
      <c r="Q406" s="22"/>
    </row>
    <row r="407" ht="36.75" customHeight="1">
      <c r="A407" s="40" t="s">
        <v>545</v>
      </c>
      <c r="B407" s="19">
        <v>3.0</v>
      </c>
      <c r="C407" s="19">
        <v>2020.0</v>
      </c>
      <c r="D407" s="19" t="s">
        <v>13</v>
      </c>
      <c r="E407" s="20">
        <v>63.0</v>
      </c>
      <c r="F407" s="21" t="s">
        <v>19</v>
      </c>
      <c r="G407" s="41" t="s">
        <v>546</v>
      </c>
      <c r="H407" s="22"/>
      <c r="I407" s="22"/>
      <c r="J407" s="22"/>
      <c r="K407" s="22"/>
      <c r="L407" s="22"/>
      <c r="M407" s="22"/>
      <c r="N407" s="22"/>
      <c r="O407" s="22"/>
      <c r="P407" s="22"/>
      <c r="Q407" s="22"/>
    </row>
    <row r="408" ht="36.75" customHeight="1">
      <c r="A408" s="40" t="s">
        <v>547</v>
      </c>
      <c r="B408" s="19">
        <v>3.0</v>
      </c>
      <c r="C408" s="19">
        <v>2020.0</v>
      </c>
      <c r="D408" s="19" t="s">
        <v>13</v>
      </c>
      <c r="E408" s="20">
        <v>59.0</v>
      </c>
      <c r="F408" s="21" t="s">
        <v>19</v>
      </c>
      <c r="G408" s="41" t="s">
        <v>548</v>
      </c>
      <c r="H408" s="22"/>
      <c r="I408" s="22"/>
      <c r="J408" s="22"/>
      <c r="K408" s="22"/>
      <c r="L408" s="22"/>
      <c r="M408" s="22"/>
      <c r="N408" s="22"/>
      <c r="O408" s="22"/>
      <c r="P408" s="22"/>
      <c r="Q408" s="22"/>
    </row>
    <row r="409" ht="36.75" customHeight="1">
      <c r="A409" s="40" t="s">
        <v>549</v>
      </c>
      <c r="B409" s="19">
        <v>3.0</v>
      </c>
      <c r="C409" s="19">
        <v>2020.0</v>
      </c>
      <c r="D409" s="19" t="s">
        <v>13</v>
      </c>
      <c r="E409" s="20">
        <v>59.0</v>
      </c>
      <c r="F409" s="21" t="s">
        <v>19</v>
      </c>
      <c r="G409" s="41" t="s">
        <v>550</v>
      </c>
      <c r="H409" s="22"/>
      <c r="I409" s="22"/>
      <c r="J409" s="22"/>
      <c r="K409" s="22"/>
      <c r="L409" s="22"/>
      <c r="M409" s="22"/>
      <c r="N409" s="22"/>
      <c r="O409" s="22"/>
      <c r="P409" s="22"/>
      <c r="Q409" s="22"/>
    </row>
    <row r="410" ht="36.75" customHeight="1">
      <c r="A410" s="40" t="s">
        <v>551</v>
      </c>
      <c r="B410" s="19">
        <v>1.0</v>
      </c>
      <c r="C410" s="19">
        <v>2020.0</v>
      </c>
      <c r="D410" s="19" t="s">
        <v>13</v>
      </c>
      <c r="E410" s="20">
        <v>65.0</v>
      </c>
      <c r="F410" s="21" t="s">
        <v>19</v>
      </c>
      <c r="G410" s="41" t="s">
        <v>552</v>
      </c>
      <c r="H410" s="22"/>
      <c r="I410" s="22"/>
      <c r="J410" s="22"/>
      <c r="K410" s="22"/>
      <c r="L410" s="22"/>
      <c r="M410" s="22"/>
      <c r="N410" s="22"/>
      <c r="O410" s="22"/>
      <c r="P410" s="22"/>
      <c r="Q410" s="22"/>
    </row>
    <row r="411" ht="36.75" customHeight="1">
      <c r="A411" s="40" t="s">
        <v>553</v>
      </c>
      <c r="B411" s="19">
        <v>2.0</v>
      </c>
      <c r="C411" s="19">
        <v>2019.0</v>
      </c>
      <c r="D411" s="19" t="s">
        <v>13</v>
      </c>
      <c r="E411" s="20">
        <v>30.0</v>
      </c>
      <c r="F411" s="21" t="s">
        <v>19</v>
      </c>
      <c r="G411" s="41" t="s">
        <v>554</v>
      </c>
      <c r="H411" s="22"/>
      <c r="I411" s="22"/>
      <c r="J411" s="22"/>
      <c r="K411" s="22"/>
      <c r="L411" s="22"/>
      <c r="M411" s="22"/>
      <c r="N411" s="22"/>
      <c r="O411" s="22"/>
      <c r="P411" s="22"/>
      <c r="Q411" s="22"/>
    </row>
    <row r="412" ht="36.75" customHeight="1">
      <c r="A412" s="40" t="s">
        <v>555</v>
      </c>
      <c r="B412" s="19">
        <v>6.0</v>
      </c>
      <c r="C412" s="19">
        <v>2013.0</v>
      </c>
      <c r="D412" s="19" t="s">
        <v>13</v>
      </c>
      <c r="E412" s="20">
        <v>50.0</v>
      </c>
      <c r="F412" s="21" t="s">
        <v>14</v>
      </c>
      <c r="G412" s="41" t="s">
        <v>556</v>
      </c>
      <c r="H412" s="22"/>
      <c r="I412" s="22"/>
      <c r="J412" s="22"/>
      <c r="K412" s="22"/>
      <c r="L412" s="22"/>
      <c r="M412" s="22"/>
      <c r="N412" s="22"/>
      <c r="O412" s="22"/>
      <c r="P412" s="22"/>
      <c r="Q412" s="22"/>
    </row>
    <row r="413" ht="36.75" customHeight="1">
      <c r="A413" s="40" t="s">
        <v>557</v>
      </c>
      <c r="B413" s="19">
        <v>6.0</v>
      </c>
      <c r="C413" s="19">
        <v>2010.0</v>
      </c>
      <c r="D413" s="19" t="s">
        <v>13</v>
      </c>
      <c r="E413" s="20">
        <v>59.0</v>
      </c>
      <c r="F413" s="21" t="s">
        <v>14</v>
      </c>
      <c r="G413" s="41" t="s">
        <v>558</v>
      </c>
      <c r="H413" s="22"/>
      <c r="I413" s="22"/>
      <c r="J413" s="22"/>
      <c r="K413" s="22"/>
      <c r="L413" s="22"/>
      <c r="M413" s="22"/>
      <c r="N413" s="22"/>
      <c r="O413" s="22"/>
      <c r="P413" s="22"/>
      <c r="Q413" s="22"/>
    </row>
    <row r="414" ht="36.75" customHeight="1">
      <c r="A414" s="40" t="s">
        <v>559</v>
      </c>
      <c r="B414" s="19">
        <v>1.0</v>
      </c>
      <c r="C414" s="19">
        <v>2019.0</v>
      </c>
      <c r="D414" s="19" t="s">
        <v>35</v>
      </c>
      <c r="E414" s="20">
        <f>E415*6</f>
        <v>210</v>
      </c>
      <c r="F414" s="21" t="s">
        <v>19</v>
      </c>
      <c r="G414" s="41" t="s">
        <v>560</v>
      </c>
      <c r="H414" s="22"/>
      <c r="I414" s="22"/>
      <c r="J414" s="22"/>
      <c r="K414" s="22"/>
      <c r="L414" s="22"/>
      <c r="M414" s="22"/>
      <c r="N414" s="22"/>
      <c r="O414" s="22"/>
      <c r="P414" s="22"/>
      <c r="Q414" s="22"/>
    </row>
    <row r="415" ht="36.75" customHeight="1">
      <c r="A415" s="40" t="s">
        <v>559</v>
      </c>
      <c r="B415" s="19">
        <v>8.0</v>
      </c>
      <c r="C415" s="19">
        <v>2019.0</v>
      </c>
      <c r="D415" s="19" t="s">
        <v>13</v>
      </c>
      <c r="E415" s="20">
        <v>35.0</v>
      </c>
      <c r="F415" s="21" t="s">
        <v>19</v>
      </c>
      <c r="G415" s="41" t="s">
        <v>560</v>
      </c>
      <c r="H415" s="22"/>
      <c r="I415" s="22"/>
      <c r="J415" s="22"/>
      <c r="K415" s="22"/>
      <c r="L415" s="22"/>
      <c r="M415" s="22"/>
      <c r="N415" s="22"/>
      <c r="O415" s="22"/>
      <c r="P415" s="22"/>
      <c r="Q415" s="22"/>
    </row>
    <row r="416" ht="36.75" customHeight="1">
      <c r="A416" s="38" t="s">
        <v>559</v>
      </c>
      <c r="B416" s="24">
        <v>1.0</v>
      </c>
      <c r="C416" s="28">
        <v>2020.0</v>
      </c>
      <c r="D416" s="19" t="s">
        <v>35</v>
      </c>
      <c r="E416" s="29">
        <f>E417*6</f>
        <v>174</v>
      </c>
      <c r="F416" s="30" t="s">
        <v>19</v>
      </c>
      <c r="G416" s="39" t="s">
        <v>560</v>
      </c>
      <c r="H416" s="22"/>
      <c r="I416" s="22"/>
      <c r="J416" s="22"/>
      <c r="K416" s="22"/>
      <c r="L416" s="22"/>
      <c r="M416" s="22"/>
      <c r="N416" s="22"/>
      <c r="O416" s="22"/>
      <c r="P416" s="22"/>
      <c r="Q416" s="22"/>
    </row>
    <row r="417" ht="36.75" customHeight="1">
      <c r="A417" s="38" t="s">
        <v>559</v>
      </c>
      <c r="B417" s="24">
        <v>11.0</v>
      </c>
      <c r="C417" s="28">
        <v>2020.0</v>
      </c>
      <c r="D417" s="19" t="s">
        <v>13</v>
      </c>
      <c r="E417" s="29">
        <v>29.0</v>
      </c>
      <c r="F417" s="30" t="s">
        <v>19</v>
      </c>
      <c r="G417" s="39" t="s">
        <v>560</v>
      </c>
      <c r="H417" s="22"/>
      <c r="I417" s="22"/>
      <c r="J417" s="22"/>
      <c r="K417" s="22"/>
      <c r="L417" s="22"/>
      <c r="M417" s="22"/>
      <c r="N417" s="22"/>
      <c r="O417" s="22"/>
      <c r="P417" s="22"/>
      <c r="Q417" s="22"/>
    </row>
    <row r="418" ht="36.75" customHeight="1">
      <c r="A418" s="40" t="s">
        <v>561</v>
      </c>
      <c r="B418" s="19">
        <v>6.0</v>
      </c>
      <c r="C418" s="19">
        <v>2013.0</v>
      </c>
      <c r="D418" s="19" t="s">
        <v>13</v>
      </c>
      <c r="E418" s="20">
        <v>50.0</v>
      </c>
      <c r="F418" s="21" t="s">
        <v>14</v>
      </c>
      <c r="G418" s="41" t="s">
        <v>562</v>
      </c>
      <c r="H418" s="22"/>
      <c r="I418" s="22"/>
      <c r="J418" s="22"/>
      <c r="K418" s="22"/>
      <c r="L418" s="22"/>
      <c r="M418" s="22"/>
      <c r="N418" s="22"/>
      <c r="O418" s="22"/>
      <c r="P418" s="22"/>
      <c r="Q418" s="22"/>
    </row>
    <row r="419" ht="36.75" customHeight="1">
      <c r="A419" s="40" t="s">
        <v>563</v>
      </c>
      <c r="B419" s="19">
        <v>2.0</v>
      </c>
      <c r="C419" s="19">
        <v>2010.0</v>
      </c>
      <c r="D419" s="19" t="s">
        <v>13</v>
      </c>
      <c r="E419" s="20">
        <v>59.0</v>
      </c>
      <c r="F419" s="21" t="s">
        <v>14</v>
      </c>
      <c r="G419" s="41" t="s">
        <v>564</v>
      </c>
      <c r="H419" s="22"/>
      <c r="I419" s="22"/>
      <c r="J419" s="22"/>
      <c r="K419" s="22"/>
      <c r="L419" s="22"/>
      <c r="M419" s="22"/>
      <c r="N419" s="22"/>
      <c r="O419" s="22"/>
      <c r="P419" s="22"/>
      <c r="Q419" s="22"/>
    </row>
    <row r="420" ht="36.75" customHeight="1">
      <c r="A420" s="40" t="s">
        <v>565</v>
      </c>
      <c r="B420" s="19">
        <v>6.0</v>
      </c>
      <c r="C420" s="19">
        <v>2010.0</v>
      </c>
      <c r="D420" s="19" t="s">
        <v>13</v>
      </c>
      <c r="E420" s="20">
        <v>55.0</v>
      </c>
      <c r="F420" s="21" t="s">
        <v>14</v>
      </c>
      <c r="G420" s="41" t="s">
        <v>566</v>
      </c>
      <c r="H420" s="22"/>
      <c r="I420" s="22"/>
      <c r="J420" s="22"/>
      <c r="K420" s="22"/>
      <c r="L420" s="22"/>
      <c r="M420" s="22"/>
      <c r="N420" s="22"/>
      <c r="O420" s="22"/>
      <c r="P420" s="22"/>
      <c r="Q420" s="22"/>
    </row>
    <row r="421" ht="36.75" customHeight="1">
      <c r="A421" s="40" t="s">
        <v>565</v>
      </c>
      <c r="B421" s="19">
        <v>6.0</v>
      </c>
      <c r="C421" s="19">
        <v>2013.0</v>
      </c>
      <c r="D421" s="19" t="s">
        <v>13</v>
      </c>
      <c r="E421" s="20">
        <v>54.0</v>
      </c>
      <c r="F421" s="21" t="s">
        <v>14</v>
      </c>
      <c r="G421" s="41" t="s">
        <v>566</v>
      </c>
      <c r="H421" s="22"/>
      <c r="I421" s="22"/>
      <c r="J421" s="22"/>
      <c r="K421" s="22"/>
      <c r="L421" s="22"/>
      <c r="M421" s="22"/>
      <c r="N421" s="22"/>
      <c r="O421" s="22"/>
      <c r="P421" s="22"/>
      <c r="Q421" s="22"/>
    </row>
    <row r="422" ht="36.75" customHeight="1">
      <c r="A422" s="38" t="s">
        <v>567</v>
      </c>
      <c r="B422" s="24">
        <v>2.0</v>
      </c>
      <c r="C422" s="28">
        <v>2018.0</v>
      </c>
      <c r="D422" s="28" t="s">
        <v>13</v>
      </c>
      <c r="E422" s="29">
        <v>68.0</v>
      </c>
      <c r="F422" s="30" t="s">
        <v>19</v>
      </c>
      <c r="G422" s="39" t="s">
        <v>568</v>
      </c>
      <c r="H422" s="22"/>
      <c r="I422" s="22"/>
      <c r="J422" s="22"/>
      <c r="K422" s="22"/>
      <c r="L422" s="22"/>
      <c r="M422" s="22"/>
      <c r="N422" s="22"/>
      <c r="O422" s="22"/>
      <c r="P422" s="22"/>
      <c r="Q422" s="22"/>
    </row>
    <row r="423" ht="36.75" customHeight="1">
      <c r="A423" s="38" t="s">
        <v>569</v>
      </c>
      <c r="B423" s="24">
        <v>2.0</v>
      </c>
      <c r="C423" s="28">
        <v>2018.0</v>
      </c>
      <c r="D423" s="28" t="s">
        <v>13</v>
      </c>
      <c r="E423" s="29">
        <v>45.0</v>
      </c>
      <c r="F423" s="30" t="s">
        <v>19</v>
      </c>
      <c r="G423" s="39" t="s">
        <v>570</v>
      </c>
      <c r="H423" s="22"/>
      <c r="I423" s="22"/>
      <c r="J423" s="22"/>
      <c r="K423" s="22"/>
      <c r="L423" s="22"/>
      <c r="M423" s="22"/>
      <c r="N423" s="22"/>
      <c r="O423" s="22"/>
      <c r="P423" s="22"/>
      <c r="Q423" s="22"/>
    </row>
    <row r="424" ht="36.75" customHeight="1">
      <c r="A424" s="38" t="s">
        <v>571</v>
      </c>
      <c r="B424" s="24">
        <v>4.0</v>
      </c>
      <c r="C424" s="28">
        <v>2014.0</v>
      </c>
      <c r="D424" s="28" t="s">
        <v>572</v>
      </c>
      <c r="E424" s="29">
        <f>E425*6</f>
        <v>390</v>
      </c>
      <c r="F424" s="30" t="s">
        <v>19</v>
      </c>
      <c r="G424" s="39" t="s">
        <v>573</v>
      </c>
      <c r="H424" s="22"/>
      <c r="I424" s="22"/>
      <c r="J424" s="22"/>
      <c r="K424" s="22"/>
      <c r="L424" s="22"/>
      <c r="M424" s="22"/>
      <c r="N424" s="22"/>
      <c r="O424" s="22"/>
      <c r="P424" s="22"/>
      <c r="Q424" s="22"/>
    </row>
    <row r="425" ht="36.75" customHeight="1">
      <c r="A425" s="38" t="s">
        <v>571</v>
      </c>
      <c r="B425" s="24">
        <v>24.0</v>
      </c>
      <c r="C425" s="28">
        <v>2014.0</v>
      </c>
      <c r="D425" s="28" t="s">
        <v>574</v>
      </c>
      <c r="E425" s="29">
        <v>65.0</v>
      </c>
      <c r="F425" s="30" t="s">
        <v>19</v>
      </c>
      <c r="G425" s="39" t="s">
        <v>573</v>
      </c>
      <c r="H425" s="22"/>
      <c r="I425" s="22"/>
      <c r="J425" s="22"/>
      <c r="K425" s="22"/>
      <c r="L425" s="22"/>
      <c r="M425" s="22"/>
      <c r="N425" s="22"/>
      <c r="O425" s="22"/>
      <c r="P425" s="22"/>
      <c r="Q425" s="22"/>
    </row>
    <row r="426" ht="36.75" customHeight="1">
      <c r="A426" s="38" t="s">
        <v>575</v>
      </c>
      <c r="B426" s="24">
        <v>2.0</v>
      </c>
      <c r="C426" s="28" t="s">
        <v>336</v>
      </c>
      <c r="D426" s="28" t="s">
        <v>13</v>
      </c>
      <c r="E426" s="29">
        <v>235.0</v>
      </c>
      <c r="F426" s="30" t="s">
        <v>19</v>
      </c>
      <c r="G426" s="39" t="s">
        <v>576</v>
      </c>
      <c r="H426" s="22"/>
      <c r="I426" s="22"/>
      <c r="J426" s="22"/>
      <c r="K426" s="22"/>
      <c r="L426" s="22"/>
      <c r="M426" s="22"/>
      <c r="N426" s="22"/>
      <c r="O426" s="22"/>
      <c r="P426" s="22"/>
      <c r="Q426" s="22"/>
    </row>
    <row r="427" ht="36.75" customHeight="1">
      <c r="A427" s="38" t="s">
        <v>577</v>
      </c>
      <c r="B427" s="24">
        <v>4.0</v>
      </c>
      <c r="C427" s="28">
        <v>2018.0</v>
      </c>
      <c r="D427" s="28" t="s">
        <v>61</v>
      </c>
      <c r="E427" s="29">
        <v>35.0</v>
      </c>
      <c r="F427" s="30" t="s">
        <v>19</v>
      </c>
      <c r="G427" s="39" t="s">
        <v>578</v>
      </c>
      <c r="H427" s="22"/>
      <c r="I427" s="22"/>
      <c r="J427" s="22"/>
      <c r="K427" s="22"/>
      <c r="L427" s="22"/>
      <c r="M427" s="22"/>
      <c r="N427" s="22"/>
      <c r="O427" s="22"/>
      <c r="P427" s="22"/>
      <c r="Q427" s="22"/>
    </row>
    <row r="428" ht="36.75" customHeight="1">
      <c r="A428" s="38" t="s">
        <v>579</v>
      </c>
      <c r="B428" s="24">
        <v>1.0</v>
      </c>
      <c r="C428" s="28">
        <v>2023.0</v>
      </c>
      <c r="D428" s="28" t="s">
        <v>13</v>
      </c>
      <c r="E428" s="29">
        <v>75.0</v>
      </c>
      <c r="F428" s="30" t="s">
        <v>19</v>
      </c>
      <c r="G428" s="39" t="s">
        <v>580</v>
      </c>
      <c r="H428" s="22"/>
      <c r="I428" s="22"/>
      <c r="J428" s="22"/>
      <c r="K428" s="22"/>
      <c r="L428" s="22"/>
      <c r="M428" s="22"/>
      <c r="N428" s="22"/>
      <c r="O428" s="22"/>
      <c r="P428" s="22"/>
      <c r="Q428" s="22"/>
    </row>
    <row r="429" ht="36.75" customHeight="1">
      <c r="A429" s="38" t="s">
        <v>581</v>
      </c>
      <c r="B429" s="24">
        <v>1.0</v>
      </c>
      <c r="C429" s="28">
        <v>2023.0</v>
      </c>
      <c r="D429" s="28" t="s">
        <v>13</v>
      </c>
      <c r="E429" s="29">
        <v>85.0</v>
      </c>
      <c r="F429" s="30" t="s">
        <v>19</v>
      </c>
      <c r="G429" s="39" t="s">
        <v>582</v>
      </c>
      <c r="H429" s="22"/>
      <c r="I429" s="22"/>
      <c r="J429" s="22"/>
      <c r="K429" s="22"/>
      <c r="L429" s="22"/>
      <c r="M429" s="22"/>
      <c r="N429" s="22"/>
      <c r="O429" s="22"/>
      <c r="P429" s="22"/>
      <c r="Q429" s="22"/>
    </row>
    <row r="430" ht="36.75" customHeight="1">
      <c r="A430" s="38" t="s">
        <v>583</v>
      </c>
      <c r="B430" s="24">
        <v>5.0</v>
      </c>
      <c r="C430" s="28">
        <v>2023.0</v>
      </c>
      <c r="D430" s="28" t="s">
        <v>13</v>
      </c>
      <c r="E430" s="29">
        <v>70.0</v>
      </c>
      <c r="F430" s="30" t="s">
        <v>14</v>
      </c>
      <c r="G430" s="39" t="s">
        <v>584</v>
      </c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ht="36.75" customHeight="1">
      <c r="A431" s="38" t="s">
        <v>585</v>
      </c>
      <c r="B431" s="24">
        <v>2.0</v>
      </c>
      <c r="C431" s="28">
        <v>2021.0</v>
      </c>
      <c r="D431" s="28" t="s">
        <v>13</v>
      </c>
      <c r="E431" s="29">
        <v>170.0</v>
      </c>
      <c r="F431" s="30" t="s">
        <v>14</v>
      </c>
      <c r="G431" s="39" t="s">
        <v>586</v>
      </c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ht="36.75" customHeight="1">
      <c r="A432" s="40" t="s">
        <v>587</v>
      </c>
      <c r="B432" s="19">
        <v>6.0</v>
      </c>
      <c r="C432" s="19">
        <v>2015.0</v>
      </c>
      <c r="D432" s="19" t="s">
        <v>166</v>
      </c>
      <c r="E432" s="20">
        <v>49.0</v>
      </c>
      <c r="F432" s="21" t="s">
        <v>19</v>
      </c>
      <c r="G432" s="41" t="s">
        <v>588</v>
      </c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ht="36.75" customHeight="1">
      <c r="A433" s="40" t="s">
        <v>589</v>
      </c>
      <c r="B433" s="19">
        <v>2.0</v>
      </c>
      <c r="C433" s="19">
        <v>2018.0</v>
      </c>
      <c r="D433" s="19" t="s">
        <v>13</v>
      </c>
      <c r="E433" s="20">
        <v>70.0</v>
      </c>
      <c r="F433" s="21" t="s">
        <v>14</v>
      </c>
      <c r="G433" s="41" t="s">
        <v>590</v>
      </c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ht="36.75" customHeight="1">
      <c r="A434" s="40" t="s">
        <v>591</v>
      </c>
      <c r="B434" s="19">
        <v>1.0</v>
      </c>
      <c r="C434" s="19">
        <v>2018.0</v>
      </c>
      <c r="D434" s="19" t="s">
        <v>13</v>
      </c>
      <c r="E434" s="20">
        <v>45.0</v>
      </c>
      <c r="F434" s="21" t="s">
        <v>14</v>
      </c>
      <c r="G434" s="41" t="s">
        <v>592</v>
      </c>
      <c r="H434" s="22"/>
      <c r="I434" s="22"/>
      <c r="J434" s="22"/>
      <c r="K434" s="22"/>
      <c r="L434" s="22"/>
      <c r="M434" s="22"/>
      <c r="N434" s="22"/>
      <c r="O434" s="22"/>
      <c r="P434" s="22"/>
      <c r="Q434" s="22"/>
    </row>
    <row r="435" ht="36.75" customHeight="1">
      <c r="A435" s="40" t="s">
        <v>593</v>
      </c>
      <c r="B435" s="19">
        <v>1.0</v>
      </c>
      <c r="C435" s="19">
        <v>2017.0</v>
      </c>
      <c r="D435" s="19" t="s">
        <v>13</v>
      </c>
      <c r="E435" s="20">
        <v>140.0</v>
      </c>
      <c r="F435" s="21" t="s">
        <v>14</v>
      </c>
      <c r="G435" s="41" t="s">
        <v>594</v>
      </c>
      <c r="H435" s="22"/>
      <c r="I435" s="22"/>
      <c r="J435" s="22"/>
      <c r="K435" s="22"/>
      <c r="L435" s="22"/>
      <c r="M435" s="22"/>
      <c r="N435" s="22"/>
      <c r="O435" s="22"/>
      <c r="P435" s="22"/>
      <c r="Q435" s="22"/>
    </row>
    <row r="436" ht="36.75" customHeight="1">
      <c r="A436" s="40" t="s">
        <v>593</v>
      </c>
      <c r="B436" s="19">
        <v>1.0</v>
      </c>
      <c r="C436" s="19">
        <v>2018.0</v>
      </c>
      <c r="D436" s="19" t="s">
        <v>61</v>
      </c>
      <c r="E436" s="20">
        <v>399.0</v>
      </c>
      <c r="F436" s="26" t="s">
        <v>14</v>
      </c>
      <c r="G436" s="45" t="s">
        <v>594</v>
      </c>
      <c r="H436" s="22"/>
      <c r="I436" s="22"/>
      <c r="J436" s="22"/>
      <c r="K436" s="22"/>
      <c r="L436" s="22"/>
      <c r="M436" s="22"/>
      <c r="N436" s="22"/>
      <c r="O436" s="22"/>
      <c r="P436" s="22"/>
      <c r="Q436" s="22"/>
    </row>
    <row r="437" ht="36.75" customHeight="1">
      <c r="A437" s="40" t="s">
        <v>593</v>
      </c>
      <c r="B437" s="19">
        <v>1.0</v>
      </c>
      <c r="C437" s="19">
        <v>2019.0</v>
      </c>
      <c r="D437" s="19" t="s">
        <v>61</v>
      </c>
      <c r="E437" s="20">
        <v>459.0</v>
      </c>
      <c r="F437" s="21" t="s">
        <v>14</v>
      </c>
      <c r="G437" s="41" t="s">
        <v>594</v>
      </c>
      <c r="H437" s="22"/>
      <c r="I437" s="22"/>
      <c r="J437" s="22"/>
      <c r="K437" s="22"/>
      <c r="L437" s="22"/>
      <c r="M437" s="22"/>
      <c r="N437" s="22"/>
      <c r="O437" s="22"/>
      <c r="P437" s="22"/>
      <c r="Q437" s="22"/>
    </row>
    <row r="438" ht="36.75" customHeight="1">
      <c r="A438" s="40" t="s">
        <v>595</v>
      </c>
      <c r="B438" s="19">
        <v>3.0</v>
      </c>
      <c r="C438" s="19">
        <v>2018.0</v>
      </c>
      <c r="D438" s="19" t="s">
        <v>13</v>
      </c>
      <c r="E438" s="20">
        <v>50.0</v>
      </c>
      <c r="F438" s="21" t="s">
        <v>14</v>
      </c>
      <c r="G438" s="41" t="s">
        <v>596</v>
      </c>
      <c r="H438" s="22"/>
      <c r="I438" s="22"/>
      <c r="J438" s="22"/>
      <c r="K438" s="22"/>
      <c r="L438" s="22"/>
      <c r="M438" s="22"/>
      <c r="N438" s="22"/>
      <c r="O438" s="22"/>
      <c r="P438" s="22"/>
      <c r="Q438" s="22"/>
    </row>
    <row r="439" ht="36.75" customHeight="1">
      <c r="A439" s="40" t="s">
        <v>595</v>
      </c>
      <c r="B439" s="19">
        <v>2.0</v>
      </c>
      <c r="C439" s="19">
        <v>2019.0</v>
      </c>
      <c r="D439" s="19" t="s">
        <v>13</v>
      </c>
      <c r="E439" s="20">
        <v>60.0</v>
      </c>
      <c r="F439" s="21" t="s">
        <v>14</v>
      </c>
      <c r="G439" s="41" t="s">
        <v>596</v>
      </c>
      <c r="H439" s="22"/>
      <c r="I439" s="22"/>
      <c r="J439" s="22"/>
      <c r="K439" s="22"/>
      <c r="L439" s="22"/>
      <c r="M439" s="22"/>
      <c r="N439" s="22"/>
      <c r="O439" s="22"/>
      <c r="P439" s="22"/>
      <c r="Q439" s="22"/>
    </row>
    <row r="440" ht="36.75" customHeight="1">
      <c r="A440" s="40" t="s">
        <v>597</v>
      </c>
      <c r="B440" s="19">
        <v>1.0</v>
      </c>
      <c r="C440" s="19">
        <v>2017.0</v>
      </c>
      <c r="D440" s="19" t="s">
        <v>61</v>
      </c>
      <c r="E440" s="20">
        <v>199.0</v>
      </c>
      <c r="F440" s="21" t="s">
        <v>14</v>
      </c>
      <c r="G440" s="41" t="s">
        <v>598</v>
      </c>
      <c r="H440" s="22"/>
      <c r="I440" s="22"/>
      <c r="J440" s="22"/>
      <c r="K440" s="22"/>
      <c r="L440" s="22"/>
      <c r="M440" s="22"/>
      <c r="N440" s="22"/>
      <c r="O440" s="22"/>
      <c r="P440" s="22"/>
      <c r="Q440" s="22"/>
    </row>
    <row r="441" ht="36.75" customHeight="1">
      <c r="A441" s="40" t="s">
        <v>597</v>
      </c>
      <c r="B441" s="19">
        <v>2.0</v>
      </c>
      <c r="C441" s="19">
        <v>2019.0</v>
      </c>
      <c r="D441" s="19" t="s">
        <v>13</v>
      </c>
      <c r="E441" s="20">
        <v>85.0</v>
      </c>
      <c r="F441" s="21" t="s">
        <v>14</v>
      </c>
      <c r="G441" s="41" t="s">
        <v>598</v>
      </c>
      <c r="H441" s="22"/>
      <c r="I441" s="22"/>
      <c r="J441" s="22"/>
      <c r="K441" s="22"/>
      <c r="L441" s="22"/>
      <c r="M441" s="22"/>
      <c r="N441" s="22"/>
      <c r="O441" s="22"/>
      <c r="P441" s="22"/>
      <c r="Q441" s="22"/>
    </row>
    <row r="442" ht="36.75" customHeight="1">
      <c r="A442" s="40" t="s">
        <v>599</v>
      </c>
      <c r="B442" s="19">
        <v>2.0</v>
      </c>
      <c r="C442" s="19">
        <v>2017.0</v>
      </c>
      <c r="D442" s="19" t="s">
        <v>13</v>
      </c>
      <c r="E442" s="20">
        <v>62.0</v>
      </c>
      <c r="F442" s="21" t="s">
        <v>14</v>
      </c>
      <c r="G442" s="41" t="s">
        <v>600</v>
      </c>
      <c r="H442" s="22"/>
      <c r="I442" s="22"/>
      <c r="J442" s="22"/>
      <c r="K442" s="22"/>
      <c r="L442" s="22"/>
      <c r="M442" s="22"/>
      <c r="N442" s="22"/>
      <c r="O442" s="22"/>
      <c r="P442" s="22"/>
      <c r="Q442" s="22"/>
    </row>
    <row r="443" ht="36.75" customHeight="1">
      <c r="A443" s="40" t="s">
        <v>599</v>
      </c>
      <c r="B443" s="19">
        <v>2.0</v>
      </c>
      <c r="C443" s="19">
        <v>2018.0</v>
      </c>
      <c r="D443" s="19" t="s">
        <v>13</v>
      </c>
      <c r="E443" s="20">
        <v>57.0</v>
      </c>
      <c r="F443" s="21" t="s">
        <v>14</v>
      </c>
      <c r="G443" s="41" t="s">
        <v>600</v>
      </c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444" ht="36.75" customHeight="1">
      <c r="A444" s="40" t="s">
        <v>599</v>
      </c>
      <c r="B444" s="19">
        <v>1.0</v>
      </c>
      <c r="C444" s="19">
        <v>2019.0</v>
      </c>
      <c r="D444" s="19" t="s">
        <v>13</v>
      </c>
      <c r="E444" s="20">
        <v>75.0</v>
      </c>
      <c r="F444" s="21" t="s">
        <v>14</v>
      </c>
      <c r="G444" s="41" t="s">
        <v>600</v>
      </c>
      <c r="H444" s="22"/>
      <c r="I444" s="22"/>
      <c r="J444" s="22"/>
      <c r="K444" s="22"/>
      <c r="L444" s="22"/>
      <c r="M444" s="22"/>
      <c r="N444" s="22"/>
      <c r="O444" s="22"/>
      <c r="P444" s="22"/>
      <c r="Q444" s="22"/>
    </row>
    <row r="445" ht="36.75" customHeight="1">
      <c r="A445" s="40" t="s">
        <v>601</v>
      </c>
      <c r="B445" s="19">
        <v>1.0</v>
      </c>
      <c r="C445" s="19">
        <v>2017.0</v>
      </c>
      <c r="D445" s="19" t="s">
        <v>61</v>
      </c>
      <c r="E445" s="20">
        <v>99.0</v>
      </c>
      <c r="F445" s="21" t="s">
        <v>14</v>
      </c>
      <c r="G445" s="41" t="s">
        <v>602</v>
      </c>
      <c r="H445" s="22"/>
      <c r="I445" s="22"/>
      <c r="J445" s="22"/>
      <c r="K445" s="22"/>
      <c r="L445" s="22"/>
      <c r="M445" s="22"/>
      <c r="N445" s="22"/>
      <c r="O445" s="22"/>
      <c r="P445" s="22"/>
      <c r="Q445" s="22"/>
    </row>
    <row r="446" ht="36.75" customHeight="1">
      <c r="A446" s="40" t="s">
        <v>601</v>
      </c>
      <c r="B446" s="19">
        <v>1.0</v>
      </c>
      <c r="C446" s="19">
        <v>2019.0</v>
      </c>
      <c r="D446" s="19" t="s">
        <v>61</v>
      </c>
      <c r="E446" s="20">
        <v>109.0</v>
      </c>
      <c r="F446" s="21" t="s">
        <v>14</v>
      </c>
      <c r="G446" s="41" t="s">
        <v>602</v>
      </c>
      <c r="H446" s="22"/>
      <c r="I446" s="22"/>
      <c r="J446" s="22"/>
      <c r="K446" s="22"/>
      <c r="L446" s="22"/>
      <c r="M446" s="22"/>
      <c r="N446" s="22"/>
      <c r="O446" s="22"/>
      <c r="P446" s="22"/>
      <c r="Q446" s="22"/>
    </row>
    <row r="447" ht="36.75" customHeight="1">
      <c r="A447" s="40" t="s">
        <v>603</v>
      </c>
      <c r="B447" s="19">
        <v>2.0</v>
      </c>
      <c r="C447" s="19">
        <v>2019.0</v>
      </c>
      <c r="D447" s="19" t="s">
        <v>35</v>
      </c>
      <c r="E447" s="20">
        <f>E448*6</f>
        <v>330</v>
      </c>
      <c r="F447" s="21" t="s">
        <v>19</v>
      </c>
      <c r="G447" s="41" t="s">
        <v>604</v>
      </c>
      <c r="H447" s="22"/>
      <c r="I447" s="22"/>
      <c r="J447" s="22"/>
      <c r="K447" s="22"/>
      <c r="L447" s="22"/>
      <c r="M447" s="22"/>
      <c r="N447" s="22"/>
      <c r="O447" s="22"/>
      <c r="P447" s="22"/>
      <c r="Q447" s="22"/>
    </row>
    <row r="448" ht="36.75" customHeight="1">
      <c r="A448" s="40" t="s">
        <v>603</v>
      </c>
      <c r="B448" s="19">
        <v>14.0</v>
      </c>
      <c r="C448" s="19">
        <v>2019.0</v>
      </c>
      <c r="D448" s="19" t="s">
        <v>13</v>
      </c>
      <c r="E448" s="20">
        <v>55.0</v>
      </c>
      <c r="F448" s="21" t="s">
        <v>19</v>
      </c>
      <c r="G448" s="41" t="s">
        <v>604</v>
      </c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ht="36.75" customHeight="1">
      <c r="A449" s="38" t="s">
        <v>603</v>
      </c>
      <c r="B449" s="24">
        <v>1.0</v>
      </c>
      <c r="C449" s="28">
        <v>2020.0</v>
      </c>
      <c r="D449" s="28" t="s">
        <v>35</v>
      </c>
      <c r="E449" s="29">
        <f>E450*6</f>
        <v>330</v>
      </c>
      <c r="F449" s="30" t="s">
        <v>19</v>
      </c>
      <c r="G449" s="39" t="s">
        <v>604</v>
      </c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ht="36.75" customHeight="1">
      <c r="A450" s="38" t="s">
        <v>603</v>
      </c>
      <c r="B450" s="24">
        <v>8.0</v>
      </c>
      <c r="C450" s="28">
        <v>2020.0</v>
      </c>
      <c r="D450" s="19" t="s">
        <v>13</v>
      </c>
      <c r="E450" s="29">
        <v>55.0</v>
      </c>
      <c r="F450" s="30" t="s">
        <v>19</v>
      </c>
      <c r="G450" s="39" t="s">
        <v>604</v>
      </c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ht="36.75" customHeight="1">
      <c r="A451" s="40" t="s">
        <v>605</v>
      </c>
      <c r="B451" s="19">
        <v>3.0</v>
      </c>
      <c r="C451" s="19">
        <v>2018.0</v>
      </c>
      <c r="D451" s="19" t="s">
        <v>115</v>
      </c>
      <c r="E451" s="20">
        <f>E452*6</f>
        <v>660</v>
      </c>
      <c r="F451" s="21" t="s">
        <v>19</v>
      </c>
      <c r="G451" s="41" t="s">
        <v>606</v>
      </c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ht="36.75" customHeight="1">
      <c r="A452" s="40" t="s">
        <v>605</v>
      </c>
      <c r="B452" s="19">
        <v>3.0</v>
      </c>
      <c r="C452" s="19">
        <v>2018.0</v>
      </c>
      <c r="D452" s="19" t="s">
        <v>61</v>
      </c>
      <c r="E452" s="20">
        <v>110.0</v>
      </c>
      <c r="F452" s="21" t="s">
        <v>19</v>
      </c>
      <c r="G452" s="41" t="s">
        <v>606</v>
      </c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ht="36.75" customHeight="1">
      <c r="A453" s="40" t="s">
        <v>607</v>
      </c>
      <c r="B453" s="19">
        <v>1.0</v>
      </c>
      <c r="C453" s="19">
        <v>2019.0</v>
      </c>
      <c r="D453" s="19" t="s">
        <v>35</v>
      </c>
      <c r="E453" s="20">
        <f>E454*6</f>
        <v>396</v>
      </c>
      <c r="F453" s="21" t="s">
        <v>19</v>
      </c>
      <c r="G453" s="41" t="s">
        <v>608</v>
      </c>
      <c r="H453" s="22"/>
      <c r="I453" s="22"/>
      <c r="J453" s="22"/>
      <c r="K453" s="22"/>
      <c r="L453" s="22"/>
      <c r="M453" s="22"/>
      <c r="N453" s="22"/>
      <c r="O453" s="22"/>
      <c r="P453" s="22"/>
      <c r="Q453" s="22"/>
    </row>
    <row r="454" ht="36.75" customHeight="1">
      <c r="A454" s="40" t="s">
        <v>607</v>
      </c>
      <c r="B454" s="19">
        <v>6.0</v>
      </c>
      <c r="C454" s="19">
        <v>2019.0</v>
      </c>
      <c r="D454" s="19" t="s">
        <v>13</v>
      </c>
      <c r="E454" s="20">
        <v>66.0</v>
      </c>
      <c r="F454" s="21" t="s">
        <v>19</v>
      </c>
      <c r="G454" s="41" t="s">
        <v>608</v>
      </c>
      <c r="H454" s="22"/>
      <c r="I454" s="22"/>
      <c r="J454" s="22"/>
      <c r="K454" s="22"/>
      <c r="L454" s="22"/>
      <c r="M454" s="22"/>
      <c r="N454" s="22"/>
      <c r="O454" s="22"/>
      <c r="P454" s="22"/>
      <c r="Q454" s="22"/>
    </row>
    <row r="455" ht="36.75" customHeight="1">
      <c r="A455" s="40" t="s">
        <v>607</v>
      </c>
      <c r="B455" s="19">
        <v>3.0</v>
      </c>
      <c r="C455" s="19">
        <v>2020.0</v>
      </c>
      <c r="D455" s="19" t="s">
        <v>13</v>
      </c>
      <c r="E455" s="20">
        <v>55.0</v>
      </c>
      <c r="F455" s="21" t="s">
        <v>19</v>
      </c>
      <c r="G455" s="41" t="s">
        <v>608</v>
      </c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ht="36.75" customHeight="1">
      <c r="A456" s="40" t="s">
        <v>609</v>
      </c>
      <c r="B456" s="19">
        <v>5.0</v>
      </c>
      <c r="C456" s="19">
        <v>2019.0</v>
      </c>
      <c r="D456" s="19" t="s">
        <v>13</v>
      </c>
      <c r="E456" s="20">
        <v>36.0</v>
      </c>
      <c r="F456" s="21" t="s">
        <v>19</v>
      </c>
      <c r="G456" s="41" t="s">
        <v>610</v>
      </c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ht="36.75" customHeight="1">
      <c r="A457" s="40" t="s">
        <v>609</v>
      </c>
      <c r="B457" s="19">
        <v>3.0</v>
      </c>
      <c r="C457" s="19">
        <v>2019.0</v>
      </c>
      <c r="D457" s="19" t="s">
        <v>61</v>
      </c>
      <c r="E457" s="20">
        <v>79.0</v>
      </c>
      <c r="F457" s="21" t="s">
        <v>19</v>
      </c>
      <c r="G457" s="41" t="s">
        <v>610</v>
      </c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ht="36.75" customHeight="1">
      <c r="A458" s="40" t="s">
        <v>609</v>
      </c>
      <c r="B458" s="19">
        <v>3.0</v>
      </c>
      <c r="C458" s="19">
        <v>2020.0</v>
      </c>
      <c r="D458" s="19" t="s">
        <v>61</v>
      </c>
      <c r="E458" s="20">
        <v>79.0</v>
      </c>
      <c r="F458" s="21" t="s">
        <v>19</v>
      </c>
      <c r="G458" s="41" t="s">
        <v>610</v>
      </c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ht="36.75" customHeight="1">
      <c r="A459" s="40" t="s">
        <v>611</v>
      </c>
      <c r="B459" s="19">
        <v>3.0</v>
      </c>
      <c r="C459" s="19">
        <v>2020.0</v>
      </c>
      <c r="D459" s="19" t="s">
        <v>61</v>
      </c>
      <c r="E459" s="20">
        <v>80.0</v>
      </c>
      <c r="F459" s="21" t="s">
        <v>19</v>
      </c>
      <c r="G459" s="41" t="s">
        <v>612</v>
      </c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ht="36.75" customHeight="1">
      <c r="A460" s="40" t="s">
        <v>613</v>
      </c>
      <c r="B460" s="19">
        <v>2.0</v>
      </c>
      <c r="C460" s="19">
        <v>2013.0</v>
      </c>
      <c r="D460" s="19" t="s">
        <v>26</v>
      </c>
      <c r="E460" s="20">
        <v>73.0</v>
      </c>
      <c r="F460" s="21" t="s">
        <v>19</v>
      </c>
      <c r="G460" s="41" t="s">
        <v>614</v>
      </c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ht="36.75" customHeight="1">
      <c r="A461" s="40" t="s">
        <v>615</v>
      </c>
      <c r="B461" s="19">
        <v>1.0</v>
      </c>
      <c r="C461" s="19">
        <v>2020.0</v>
      </c>
      <c r="D461" s="19" t="s">
        <v>13</v>
      </c>
      <c r="E461" s="20">
        <v>165.0</v>
      </c>
      <c r="F461" s="21" t="s">
        <v>14</v>
      </c>
      <c r="G461" s="41" t="s">
        <v>616</v>
      </c>
      <c r="H461" s="22"/>
      <c r="I461" s="22"/>
      <c r="J461" s="22"/>
      <c r="K461" s="22"/>
      <c r="L461" s="22"/>
      <c r="M461" s="22"/>
      <c r="N461" s="22"/>
      <c r="O461" s="22"/>
      <c r="P461" s="22"/>
      <c r="Q461" s="22"/>
    </row>
    <row r="462" ht="36.75" customHeight="1">
      <c r="A462" s="40" t="s">
        <v>615</v>
      </c>
      <c r="B462" s="19">
        <v>3.0</v>
      </c>
      <c r="C462" s="19">
        <v>2020.0</v>
      </c>
      <c r="D462" s="19" t="s">
        <v>61</v>
      </c>
      <c r="E462" s="20">
        <v>390.0</v>
      </c>
      <c r="F462" s="21" t="s">
        <v>14</v>
      </c>
      <c r="G462" s="41" t="s">
        <v>616</v>
      </c>
      <c r="H462" s="22"/>
      <c r="I462" s="22"/>
      <c r="J462" s="22"/>
      <c r="K462" s="22"/>
      <c r="L462" s="22"/>
      <c r="M462" s="22"/>
      <c r="N462" s="22"/>
      <c r="O462" s="22"/>
      <c r="P462" s="22"/>
      <c r="Q462" s="22"/>
    </row>
    <row r="463" ht="36.75" customHeight="1">
      <c r="A463" s="40" t="s">
        <v>615</v>
      </c>
      <c r="B463" s="19">
        <v>1.0</v>
      </c>
      <c r="C463" s="19">
        <v>2021.0</v>
      </c>
      <c r="D463" s="19" t="s">
        <v>13</v>
      </c>
      <c r="E463" s="20">
        <v>170.0</v>
      </c>
      <c r="F463" s="21" t="s">
        <v>14</v>
      </c>
      <c r="G463" s="41" t="s">
        <v>616</v>
      </c>
      <c r="H463" s="22"/>
      <c r="I463" s="22"/>
      <c r="J463" s="22"/>
      <c r="K463" s="22"/>
      <c r="L463" s="22"/>
      <c r="M463" s="22"/>
      <c r="N463" s="22"/>
      <c r="O463" s="22"/>
      <c r="P463" s="22"/>
      <c r="Q463" s="22"/>
    </row>
    <row r="464" ht="36.75" customHeight="1">
      <c r="A464" s="40" t="s">
        <v>615</v>
      </c>
      <c r="B464" s="19">
        <v>1.0</v>
      </c>
      <c r="C464" s="19">
        <v>2023.0</v>
      </c>
      <c r="D464" s="19" t="s">
        <v>35</v>
      </c>
      <c r="E464" s="20">
        <f>E465*6</f>
        <v>840</v>
      </c>
      <c r="F464" s="21" t="s">
        <v>14</v>
      </c>
      <c r="G464" s="41" t="s">
        <v>616</v>
      </c>
      <c r="H464" s="22"/>
      <c r="I464" s="22"/>
      <c r="J464" s="22"/>
      <c r="K464" s="22"/>
      <c r="L464" s="22"/>
      <c r="M464" s="22"/>
      <c r="N464" s="22"/>
      <c r="O464" s="22"/>
      <c r="P464" s="22"/>
      <c r="Q464" s="22"/>
    </row>
    <row r="465" ht="36.75" customHeight="1">
      <c r="A465" s="40" t="s">
        <v>615</v>
      </c>
      <c r="B465" s="19">
        <v>6.0</v>
      </c>
      <c r="C465" s="19">
        <v>2023.0</v>
      </c>
      <c r="D465" s="19" t="s">
        <v>13</v>
      </c>
      <c r="E465" s="20">
        <v>140.0</v>
      </c>
      <c r="F465" s="21" t="s">
        <v>14</v>
      </c>
      <c r="G465" s="41" t="s">
        <v>616</v>
      </c>
      <c r="H465" s="22"/>
      <c r="I465" s="22"/>
      <c r="J465" s="22"/>
      <c r="K465" s="22"/>
      <c r="L465" s="22"/>
      <c r="M465" s="22"/>
      <c r="N465" s="22"/>
      <c r="O465" s="22"/>
      <c r="P465" s="22"/>
      <c r="Q465" s="22"/>
    </row>
    <row r="466" ht="36.75" customHeight="1">
      <c r="A466" s="40" t="s">
        <v>617</v>
      </c>
      <c r="B466" s="19">
        <v>5.0</v>
      </c>
      <c r="C466" s="19">
        <v>2023.0</v>
      </c>
      <c r="D466" s="19" t="s">
        <v>13</v>
      </c>
      <c r="E466" s="20">
        <v>130.0</v>
      </c>
      <c r="F466" s="21" t="s">
        <v>19</v>
      </c>
      <c r="G466" s="41" t="s">
        <v>618</v>
      </c>
      <c r="H466" s="22"/>
      <c r="I466" s="22"/>
      <c r="J466" s="22"/>
      <c r="K466" s="22"/>
      <c r="L466" s="22"/>
      <c r="M466" s="22"/>
      <c r="N466" s="22"/>
      <c r="O466" s="22"/>
      <c r="P466" s="22"/>
      <c r="Q466" s="22"/>
    </row>
    <row r="467" ht="36.75" customHeight="1">
      <c r="A467" s="40" t="s">
        <v>619</v>
      </c>
      <c r="B467" s="19">
        <v>1.0</v>
      </c>
      <c r="C467" s="19">
        <v>2023.0</v>
      </c>
      <c r="D467" s="19" t="s">
        <v>35</v>
      </c>
      <c r="E467" s="20">
        <f>E468*6</f>
        <v>960</v>
      </c>
      <c r="F467" s="21" t="s">
        <v>14</v>
      </c>
      <c r="G467" s="41" t="s">
        <v>620</v>
      </c>
      <c r="H467" s="22"/>
      <c r="I467" s="22"/>
      <c r="J467" s="22"/>
      <c r="K467" s="22"/>
      <c r="L467" s="22"/>
      <c r="M467" s="22"/>
      <c r="N467" s="22"/>
      <c r="O467" s="22"/>
      <c r="P467" s="22"/>
      <c r="Q467" s="22"/>
    </row>
    <row r="468" ht="36.75" customHeight="1">
      <c r="A468" s="40" t="s">
        <v>619</v>
      </c>
      <c r="B468" s="19">
        <v>6.0</v>
      </c>
      <c r="C468" s="19">
        <v>2023.0</v>
      </c>
      <c r="D468" s="19" t="s">
        <v>13</v>
      </c>
      <c r="E468" s="20">
        <v>160.0</v>
      </c>
      <c r="F468" s="21" t="s">
        <v>14</v>
      </c>
      <c r="G468" s="41" t="s">
        <v>620</v>
      </c>
      <c r="H468" s="22"/>
      <c r="I468" s="22"/>
      <c r="J468" s="22"/>
      <c r="K468" s="22"/>
      <c r="L468" s="22"/>
      <c r="M468" s="22"/>
      <c r="N468" s="22"/>
      <c r="O468" s="22"/>
      <c r="P468" s="22"/>
      <c r="Q468" s="22"/>
    </row>
    <row r="469" ht="36.75" customHeight="1">
      <c r="A469" s="40" t="s">
        <v>621</v>
      </c>
      <c r="B469" s="19">
        <v>1.0</v>
      </c>
      <c r="C469" s="19">
        <v>2021.0</v>
      </c>
      <c r="D469" s="19" t="s">
        <v>13</v>
      </c>
      <c r="E469" s="20">
        <v>175.0</v>
      </c>
      <c r="F469" s="21" t="s">
        <v>14</v>
      </c>
      <c r="G469" s="41" t="s">
        <v>622</v>
      </c>
      <c r="H469" s="22"/>
      <c r="I469" s="22"/>
      <c r="J469" s="22"/>
      <c r="K469" s="22"/>
      <c r="L469" s="22"/>
      <c r="M469" s="22"/>
      <c r="N469" s="22"/>
      <c r="O469" s="22"/>
      <c r="P469" s="22"/>
      <c r="Q469" s="22"/>
    </row>
    <row r="470" ht="36.75" customHeight="1">
      <c r="A470" s="40" t="s">
        <v>623</v>
      </c>
      <c r="B470" s="19">
        <v>5.0</v>
      </c>
      <c r="C470" s="19">
        <v>2022.0</v>
      </c>
      <c r="D470" s="19" t="s">
        <v>13</v>
      </c>
      <c r="E470" s="20">
        <v>55.0</v>
      </c>
      <c r="F470" s="21" t="s">
        <v>19</v>
      </c>
      <c r="G470" s="41" t="s">
        <v>624</v>
      </c>
      <c r="H470" s="22"/>
      <c r="I470" s="22"/>
      <c r="J470" s="22"/>
      <c r="K470" s="22"/>
      <c r="L470" s="22"/>
      <c r="M470" s="22"/>
      <c r="N470" s="22"/>
      <c r="O470" s="22"/>
      <c r="P470" s="22"/>
      <c r="Q470" s="22"/>
    </row>
    <row r="471" ht="36.75" customHeight="1">
      <c r="A471" s="40" t="s">
        <v>625</v>
      </c>
      <c r="B471" s="19">
        <v>12.0</v>
      </c>
      <c r="C471" s="19">
        <v>2023.0</v>
      </c>
      <c r="D471" s="19" t="s">
        <v>13</v>
      </c>
      <c r="E471" s="20">
        <v>52.0</v>
      </c>
      <c r="F471" s="21" t="s">
        <v>19</v>
      </c>
      <c r="G471" s="41" t="s">
        <v>626</v>
      </c>
      <c r="H471" s="22"/>
      <c r="I471" s="22"/>
      <c r="J471" s="22"/>
      <c r="K471" s="22"/>
      <c r="L471" s="22"/>
      <c r="M471" s="22"/>
      <c r="N471" s="22"/>
      <c r="O471" s="22"/>
      <c r="P471" s="22"/>
      <c r="Q471" s="22"/>
    </row>
    <row r="472" ht="36.75" customHeight="1">
      <c r="A472" s="40" t="s">
        <v>627</v>
      </c>
      <c r="B472" s="19">
        <v>5.0</v>
      </c>
      <c r="C472" s="19">
        <v>2022.0</v>
      </c>
      <c r="D472" s="19" t="s">
        <v>13</v>
      </c>
      <c r="E472" s="20">
        <v>94.5</v>
      </c>
      <c r="F472" s="21" t="s">
        <v>19</v>
      </c>
      <c r="G472" s="41" t="s">
        <v>628</v>
      </c>
      <c r="H472" s="22"/>
      <c r="I472" s="22"/>
      <c r="J472" s="22"/>
      <c r="K472" s="22"/>
      <c r="L472" s="22"/>
      <c r="M472" s="22"/>
      <c r="N472" s="22"/>
      <c r="O472" s="22"/>
      <c r="P472" s="22"/>
      <c r="Q472" s="22"/>
    </row>
    <row r="473" ht="36.75" customHeight="1">
      <c r="A473" s="40" t="s">
        <v>629</v>
      </c>
      <c r="B473" s="19">
        <v>1.0</v>
      </c>
      <c r="C473" s="19">
        <v>2021.0</v>
      </c>
      <c r="D473" s="19" t="s">
        <v>13</v>
      </c>
      <c r="E473" s="20">
        <v>70.0</v>
      </c>
      <c r="F473" s="21" t="s">
        <v>19</v>
      </c>
      <c r="G473" s="41" t="s">
        <v>630</v>
      </c>
      <c r="H473" s="22"/>
      <c r="I473" s="22"/>
      <c r="J473" s="22"/>
      <c r="K473" s="22"/>
      <c r="L473" s="22"/>
      <c r="M473" s="22"/>
      <c r="N473" s="22"/>
      <c r="O473" s="22"/>
      <c r="P473" s="22"/>
      <c r="Q473" s="22"/>
    </row>
    <row r="474" ht="36.75" customHeight="1">
      <c r="A474" s="40" t="s">
        <v>631</v>
      </c>
      <c r="B474" s="19">
        <v>1.0</v>
      </c>
      <c r="C474" s="19">
        <v>2021.0</v>
      </c>
      <c r="D474" s="19" t="s">
        <v>35</v>
      </c>
      <c r="E474" s="20">
        <f>E475*6</f>
        <v>318</v>
      </c>
      <c r="F474" s="21" t="s">
        <v>19</v>
      </c>
      <c r="G474" s="41" t="s">
        <v>632</v>
      </c>
      <c r="H474" s="22"/>
      <c r="I474" s="22"/>
      <c r="J474" s="22"/>
      <c r="K474" s="22"/>
      <c r="L474" s="22"/>
      <c r="M474" s="22"/>
      <c r="N474" s="22"/>
      <c r="O474" s="22"/>
      <c r="P474" s="22"/>
      <c r="Q474" s="22"/>
    </row>
    <row r="475" ht="36.75" customHeight="1">
      <c r="A475" s="40" t="s">
        <v>631</v>
      </c>
      <c r="B475" s="19">
        <v>6.0</v>
      </c>
      <c r="C475" s="19">
        <v>2021.0</v>
      </c>
      <c r="D475" s="19" t="s">
        <v>13</v>
      </c>
      <c r="E475" s="20">
        <v>53.0</v>
      </c>
      <c r="F475" s="21" t="s">
        <v>19</v>
      </c>
      <c r="G475" s="41" t="s">
        <v>632</v>
      </c>
      <c r="H475" s="22"/>
      <c r="I475" s="22"/>
      <c r="J475" s="22"/>
      <c r="K475" s="22"/>
      <c r="L475" s="22"/>
      <c r="M475" s="22"/>
      <c r="N475" s="22"/>
      <c r="O475" s="22"/>
      <c r="P475" s="22"/>
      <c r="Q475" s="22"/>
    </row>
    <row r="476" ht="36.75" customHeight="1">
      <c r="A476" s="40" t="s">
        <v>633</v>
      </c>
      <c r="B476" s="19">
        <v>2.0</v>
      </c>
      <c r="C476" s="19">
        <v>2021.0</v>
      </c>
      <c r="D476" s="19" t="s">
        <v>13</v>
      </c>
      <c r="E476" s="20">
        <v>60.0</v>
      </c>
      <c r="F476" s="21" t="s">
        <v>19</v>
      </c>
      <c r="G476" s="41" t="s">
        <v>634</v>
      </c>
      <c r="H476" s="22"/>
      <c r="I476" s="22"/>
      <c r="J476" s="22"/>
      <c r="K476" s="22"/>
      <c r="L476" s="22"/>
      <c r="M476" s="22"/>
      <c r="N476" s="22"/>
      <c r="O476" s="22"/>
      <c r="P476" s="22"/>
      <c r="Q476" s="22"/>
    </row>
    <row r="477" ht="36.75" customHeight="1">
      <c r="A477" s="40" t="s">
        <v>633</v>
      </c>
      <c r="B477" s="19">
        <v>18.0</v>
      </c>
      <c r="C477" s="19">
        <v>2022.0</v>
      </c>
      <c r="D477" s="19" t="s">
        <v>13</v>
      </c>
      <c r="E477" s="20">
        <v>67.0</v>
      </c>
      <c r="F477" s="21" t="s">
        <v>19</v>
      </c>
      <c r="G477" s="41" t="s">
        <v>634</v>
      </c>
      <c r="H477" s="22"/>
      <c r="I477" s="22"/>
      <c r="J477" s="22"/>
      <c r="K477" s="22"/>
      <c r="L477" s="22"/>
      <c r="M477" s="22"/>
      <c r="N477" s="22"/>
      <c r="O477" s="22"/>
      <c r="P477" s="22"/>
      <c r="Q477" s="22"/>
    </row>
    <row r="478" ht="36.75" customHeight="1">
      <c r="A478" s="40" t="s">
        <v>635</v>
      </c>
      <c r="B478" s="19">
        <v>6.0</v>
      </c>
      <c r="C478" s="19">
        <v>2020.0</v>
      </c>
      <c r="D478" s="19" t="s">
        <v>13</v>
      </c>
      <c r="E478" s="20">
        <v>23.0</v>
      </c>
      <c r="F478" s="21" t="s">
        <v>14</v>
      </c>
      <c r="G478" s="41" t="s">
        <v>636</v>
      </c>
      <c r="H478" s="22"/>
      <c r="I478" s="22"/>
      <c r="J478" s="22"/>
      <c r="K478" s="22"/>
      <c r="L478" s="22"/>
      <c r="M478" s="22"/>
      <c r="N478" s="22"/>
      <c r="O478" s="22"/>
      <c r="P478" s="22"/>
      <c r="Q478" s="22"/>
    </row>
    <row r="479" ht="36.75" customHeight="1">
      <c r="A479" s="40" t="s">
        <v>637</v>
      </c>
      <c r="B479" s="19">
        <v>2.0</v>
      </c>
      <c r="C479" s="19">
        <v>2020.0</v>
      </c>
      <c r="D479" s="19" t="s">
        <v>13</v>
      </c>
      <c r="E479" s="20">
        <v>320.0</v>
      </c>
      <c r="F479" s="21" t="s">
        <v>14</v>
      </c>
      <c r="G479" s="41" t="s">
        <v>638</v>
      </c>
      <c r="H479" s="22"/>
      <c r="I479" s="22"/>
      <c r="J479" s="22"/>
      <c r="K479" s="22"/>
      <c r="L479" s="22"/>
      <c r="M479" s="22"/>
      <c r="N479" s="22"/>
      <c r="O479" s="22"/>
      <c r="P479" s="22"/>
      <c r="Q479" s="22"/>
    </row>
    <row r="480" ht="36.75" customHeight="1">
      <c r="A480" s="40" t="s">
        <v>639</v>
      </c>
      <c r="B480" s="19">
        <v>2.0</v>
      </c>
      <c r="C480" s="19">
        <v>2021.0</v>
      </c>
      <c r="D480" s="19" t="s">
        <v>40</v>
      </c>
      <c r="E480" s="20">
        <f>E481*12</f>
        <v>300</v>
      </c>
      <c r="F480" s="21" t="s">
        <v>14</v>
      </c>
      <c r="G480" s="41" t="s">
        <v>640</v>
      </c>
      <c r="H480" s="22"/>
      <c r="I480" s="22"/>
      <c r="J480" s="22"/>
      <c r="K480" s="22"/>
      <c r="L480" s="22"/>
      <c r="M480" s="22"/>
      <c r="N480" s="22"/>
      <c r="O480" s="22"/>
      <c r="P480" s="22"/>
      <c r="Q480" s="22"/>
    </row>
    <row r="481" ht="36.75" customHeight="1">
      <c r="A481" s="40" t="s">
        <v>639</v>
      </c>
      <c r="B481" s="19">
        <v>24.0</v>
      </c>
      <c r="C481" s="19">
        <v>2021.0</v>
      </c>
      <c r="D481" s="19" t="s">
        <v>13</v>
      </c>
      <c r="E481" s="20">
        <v>25.0</v>
      </c>
      <c r="F481" s="21" t="s">
        <v>14</v>
      </c>
      <c r="G481" s="41" t="s">
        <v>640</v>
      </c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ht="36.75" customHeight="1">
      <c r="A482" s="40" t="s">
        <v>641</v>
      </c>
      <c r="B482" s="19">
        <v>5.0</v>
      </c>
      <c r="C482" s="19">
        <v>2020.0</v>
      </c>
      <c r="D482" s="19" t="s">
        <v>13</v>
      </c>
      <c r="E482" s="20">
        <v>59.0</v>
      </c>
      <c r="F482" s="21" t="s">
        <v>14</v>
      </c>
      <c r="G482" s="41" t="s">
        <v>642</v>
      </c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ht="36.75" customHeight="1">
      <c r="A483" s="40" t="s">
        <v>643</v>
      </c>
      <c r="B483" s="19">
        <v>1.0</v>
      </c>
      <c r="C483" s="19">
        <v>2019.0</v>
      </c>
      <c r="D483" s="19" t="s">
        <v>13</v>
      </c>
      <c r="E483" s="20">
        <v>250.0</v>
      </c>
      <c r="F483" s="21" t="s">
        <v>14</v>
      </c>
      <c r="G483" s="41" t="s">
        <v>644</v>
      </c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ht="36.75" customHeight="1">
      <c r="A484" s="40" t="s">
        <v>643</v>
      </c>
      <c r="B484" s="19">
        <v>1.0</v>
      </c>
      <c r="C484" s="19">
        <v>2020.0</v>
      </c>
      <c r="D484" s="19" t="s">
        <v>35</v>
      </c>
      <c r="E484" s="20">
        <f>E485*6</f>
        <v>1260</v>
      </c>
      <c r="F484" s="21" t="s">
        <v>14</v>
      </c>
      <c r="G484" s="41" t="s">
        <v>644</v>
      </c>
      <c r="H484" s="22"/>
      <c r="I484" s="22"/>
      <c r="J484" s="22"/>
      <c r="K484" s="22"/>
      <c r="L484" s="22"/>
      <c r="M484" s="22"/>
      <c r="N484" s="22"/>
      <c r="O484" s="22"/>
      <c r="P484" s="22"/>
      <c r="Q484" s="22"/>
    </row>
    <row r="485" ht="36.75" customHeight="1">
      <c r="A485" s="40" t="s">
        <v>643</v>
      </c>
      <c r="B485" s="19">
        <v>6.0</v>
      </c>
      <c r="C485" s="19">
        <v>2020.0</v>
      </c>
      <c r="D485" s="19" t="s">
        <v>13</v>
      </c>
      <c r="E485" s="20">
        <v>210.0</v>
      </c>
      <c r="F485" s="21" t="s">
        <v>14</v>
      </c>
      <c r="G485" s="41" t="s">
        <v>644</v>
      </c>
      <c r="H485" s="22"/>
      <c r="I485" s="22"/>
      <c r="J485" s="22"/>
      <c r="K485" s="22"/>
      <c r="L485" s="22"/>
      <c r="M485" s="22"/>
      <c r="N485" s="22"/>
      <c r="O485" s="22"/>
      <c r="P485" s="22"/>
      <c r="Q485" s="22"/>
    </row>
    <row r="486" ht="36.75" customHeight="1">
      <c r="A486" s="38" t="s">
        <v>645</v>
      </c>
      <c r="B486" s="24">
        <v>24.0</v>
      </c>
      <c r="C486" s="28">
        <v>2018.0</v>
      </c>
      <c r="D486" s="19" t="s">
        <v>13</v>
      </c>
      <c r="E486" s="29">
        <v>25.0</v>
      </c>
      <c r="F486" s="30" t="s">
        <v>14</v>
      </c>
      <c r="G486" s="39" t="s">
        <v>646</v>
      </c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ht="36.75" customHeight="1">
      <c r="A487" s="38" t="s">
        <v>647</v>
      </c>
      <c r="B487" s="24">
        <v>2.0</v>
      </c>
      <c r="C487" s="28">
        <v>2020.0</v>
      </c>
      <c r="D487" s="28" t="s">
        <v>13</v>
      </c>
      <c r="E487" s="29">
        <v>50.0</v>
      </c>
      <c r="F487" s="30" t="s">
        <v>14</v>
      </c>
      <c r="G487" s="39" t="s">
        <v>648</v>
      </c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ht="36.75" customHeight="1">
      <c r="A488" s="38" t="s">
        <v>649</v>
      </c>
      <c r="B488" s="24">
        <v>1.0</v>
      </c>
      <c r="C488" s="28">
        <v>2020.0</v>
      </c>
      <c r="D488" s="28" t="s">
        <v>35</v>
      </c>
      <c r="E488" s="29">
        <f>E489*6</f>
        <v>330</v>
      </c>
      <c r="F488" s="30" t="s">
        <v>14</v>
      </c>
      <c r="G488" s="39" t="s">
        <v>650</v>
      </c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ht="36.75" customHeight="1">
      <c r="A489" s="38" t="s">
        <v>649</v>
      </c>
      <c r="B489" s="24">
        <v>10.0</v>
      </c>
      <c r="C489" s="28">
        <v>2020.0</v>
      </c>
      <c r="D489" s="28" t="s">
        <v>13</v>
      </c>
      <c r="E489" s="29">
        <v>55.0</v>
      </c>
      <c r="F489" s="30" t="s">
        <v>14</v>
      </c>
      <c r="G489" s="39" t="s">
        <v>650</v>
      </c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ht="36.75" customHeight="1">
      <c r="A490" s="38" t="s">
        <v>651</v>
      </c>
      <c r="B490" s="24">
        <v>1.0</v>
      </c>
      <c r="C490" s="28">
        <v>2020.0</v>
      </c>
      <c r="D490" s="28" t="s">
        <v>13</v>
      </c>
      <c r="E490" s="29">
        <v>55.0</v>
      </c>
      <c r="F490" s="30" t="s">
        <v>14</v>
      </c>
      <c r="G490" s="39" t="s">
        <v>652</v>
      </c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ht="36.75" customHeight="1">
      <c r="A491" s="38" t="s">
        <v>653</v>
      </c>
      <c r="B491" s="24">
        <v>3.0</v>
      </c>
      <c r="C491" s="28">
        <v>2020.0</v>
      </c>
      <c r="D491" s="28" t="s">
        <v>13</v>
      </c>
      <c r="E491" s="29">
        <v>80.0</v>
      </c>
      <c r="F491" s="30" t="s">
        <v>14</v>
      </c>
      <c r="G491" s="39" t="s">
        <v>654</v>
      </c>
      <c r="H491" s="22"/>
      <c r="I491" s="22"/>
      <c r="J491" s="22"/>
      <c r="K491" s="22"/>
      <c r="L491" s="22"/>
      <c r="M491" s="22"/>
      <c r="N491" s="22"/>
      <c r="O491" s="22"/>
      <c r="P491" s="22"/>
      <c r="Q491" s="22"/>
    </row>
    <row r="492" ht="36.75" customHeight="1">
      <c r="A492" s="40" t="s">
        <v>655</v>
      </c>
      <c r="B492" s="19">
        <v>3.0</v>
      </c>
      <c r="C492" s="19">
        <v>2020.0</v>
      </c>
      <c r="D492" s="19" t="s">
        <v>13</v>
      </c>
      <c r="E492" s="20">
        <v>100.0</v>
      </c>
      <c r="F492" s="21" t="s">
        <v>14</v>
      </c>
      <c r="G492" s="41" t="s">
        <v>656</v>
      </c>
      <c r="H492" s="22"/>
      <c r="I492" s="22"/>
      <c r="J492" s="22"/>
      <c r="K492" s="22"/>
      <c r="L492" s="22"/>
      <c r="M492" s="22"/>
      <c r="N492" s="22"/>
      <c r="O492" s="22"/>
      <c r="P492" s="22"/>
      <c r="Q492" s="22"/>
    </row>
    <row r="493" ht="36.75" customHeight="1">
      <c r="A493" s="40" t="s">
        <v>657</v>
      </c>
      <c r="B493" s="19">
        <v>1.0</v>
      </c>
      <c r="C493" s="19">
        <v>2020.0</v>
      </c>
      <c r="D493" s="19" t="s">
        <v>13</v>
      </c>
      <c r="E493" s="20">
        <v>40.0</v>
      </c>
      <c r="F493" s="21" t="s">
        <v>14</v>
      </c>
      <c r="G493" s="41" t="s">
        <v>658</v>
      </c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ht="36.75" customHeight="1">
      <c r="A494" s="38" t="s">
        <v>659</v>
      </c>
      <c r="B494" s="24">
        <v>1.0</v>
      </c>
      <c r="C494" s="28">
        <v>2019.0</v>
      </c>
      <c r="D494" s="28" t="s">
        <v>13</v>
      </c>
      <c r="E494" s="29">
        <v>99.0</v>
      </c>
      <c r="F494" s="30" t="s">
        <v>14</v>
      </c>
      <c r="G494" s="39" t="s">
        <v>660</v>
      </c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ht="36.75" customHeight="1">
      <c r="A495" s="38" t="s">
        <v>661</v>
      </c>
      <c r="B495" s="24">
        <v>1.0</v>
      </c>
      <c r="C495" s="28">
        <v>2019.0</v>
      </c>
      <c r="D495" s="28" t="s">
        <v>13</v>
      </c>
      <c r="E495" s="29">
        <v>110.0</v>
      </c>
      <c r="F495" s="30" t="s">
        <v>14</v>
      </c>
      <c r="G495" s="39" t="s">
        <v>662</v>
      </c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ht="36.75" customHeight="1">
      <c r="A496" s="40" t="s">
        <v>663</v>
      </c>
      <c r="B496" s="19">
        <v>3.0</v>
      </c>
      <c r="C496" s="19">
        <v>2018.0</v>
      </c>
      <c r="D496" s="19" t="s">
        <v>13</v>
      </c>
      <c r="E496" s="20">
        <v>99.0</v>
      </c>
      <c r="F496" s="21" t="s">
        <v>19</v>
      </c>
      <c r="G496" s="41" t="s">
        <v>664</v>
      </c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ht="36.75" customHeight="1">
      <c r="A497" s="40" t="s">
        <v>665</v>
      </c>
      <c r="B497" s="19">
        <v>2.0</v>
      </c>
      <c r="C497" s="19">
        <v>2020.0</v>
      </c>
      <c r="D497" s="19" t="s">
        <v>13</v>
      </c>
      <c r="E497" s="20">
        <v>99.0</v>
      </c>
      <c r="F497" s="21" t="s">
        <v>19</v>
      </c>
      <c r="G497" s="41" t="s">
        <v>666</v>
      </c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ht="36.75" customHeight="1">
      <c r="A498" s="38" t="s">
        <v>667</v>
      </c>
      <c r="B498" s="24">
        <v>3.0</v>
      </c>
      <c r="C498" s="28">
        <v>2018.0</v>
      </c>
      <c r="D498" s="28" t="s">
        <v>13</v>
      </c>
      <c r="E498" s="29">
        <v>80.0</v>
      </c>
      <c r="F498" s="30" t="s">
        <v>14</v>
      </c>
      <c r="G498" s="39" t="s">
        <v>668</v>
      </c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ht="36.75" customHeight="1">
      <c r="A499" s="38" t="s">
        <v>667</v>
      </c>
      <c r="B499" s="24">
        <v>3.0</v>
      </c>
      <c r="C499" s="28">
        <v>2020.0</v>
      </c>
      <c r="D499" s="28" t="s">
        <v>13</v>
      </c>
      <c r="E499" s="29">
        <v>99.0</v>
      </c>
      <c r="F499" s="30" t="s">
        <v>14</v>
      </c>
      <c r="G499" s="39" t="s">
        <v>668</v>
      </c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ht="36.75" customHeight="1">
      <c r="A500" s="38" t="s">
        <v>667</v>
      </c>
      <c r="B500" s="24">
        <v>3.0</v>
      </c>
      <c r="C500" s="28">
        <v>2021.0</v>
      </c>
      <c r="D500" s="28" t="s">
        <v>13</v>
      </c>
      <c r="E500" s="29">
        <v>95.0</v>
      </c>
      <c r="F500" s="30" t="s">
        <v>14</v>
      </c>
      <c r="G500" s="39" t="s">
        <v>668</v>
      </c>
      <c r="H500" s="22"/>
      <c r="I500" s="22"/>
      <c r="J500" s="22"/>
      <c r="K500" s="22"/>
      <c r="L500" s="22"/>
      <c r="M500" s="22"/>
      <c r="N500" s="22"/>
      <c r="O500" s="22"/>
      <c r="P500" s="22"/>
      <c r="Q500" s="22"/>
    </row>
    <row r="501" ht="36.75" customHeight="1">
      <c r="A501" s="44" t="s">
        <v>669</v>
      </c>
      <c r="B501" s="18">
        <v>3.0</v>
      </c>
      <c r="C501" s="18">
        <v>2020.0</v>
      </c>
      <c r="D501" s="19" t="s">
        <v>13</v>
      </c>
      <c r="E501" s="20">
        <v>59.0</v>
      </c>
      <c r="F501" s="26" t="s">
        <v>14</v>
      </c>
      <c r="G501" s="45" t="s">
        <v>670</v>
      </c>
      <c r="H501" s="22"/>
      <c r="I501" s="22"/>
      <c r="J501" s="22"/>
      <c r="K501" s="22"/>
      <c r="L501" s="22"/>
      <c r="M501" s="22"/>
      <c r="N501" s="22"/>
      <c r="O501" s="22"/>
      <c r="P501" s="22"/>
      <c r="Q501" s="22"/>
    </row>
    <row r="502" ht="36.75" customHeight="1">
      <c r="A502" s="40" t="s">
        <v>671</v>
      </c>
      <c r="B502" s="19">
        <v>2.0</v>
      </c>
      <c r="C502" s="19">
        <v>2018.0</v>
      </c>
      <c r="D502" s="19" t="s">
        <v>13</v>
      </c>
      <c r="E502" s="20">
        <v>75.0</v>
      </c>
      <c r="F502" s="21" t="s">
        <v>14</v>
      </c>
      <c r="G502" s="41" t="s">
        <v>672</v>
      </c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ht="36.75" customHeight="1">
      <c r="A503" s="40" t="s">
        <v>671</v>
      </c>
      <c r="B503" s="19">
        <v>3.0</v>
      </c>
      <c r="C503" s="19">
        <v>2019.0</v>
      </c>
      <c r="D503" s="19" t="s">
        <v>13</v>
      </c>
      <c r="E503" s="20">
        <v>60.0</v>
      </c>
      <c r="F503" s="21" t="s">
        <v>14</v>
      </c>
      <c r="G503" s="41" t="s">
        <v>672</v>
      </c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ht="36.75" customHeight="1">
      <c r="A504" s="38" t="s">
        <v>671</v>
      </c>
      <c r="B504" s="24">
        <v>2.0</v>
      </c>
      <c r="C504" s="28">
        <v>2020.0</v>
      </c>
      <c r="D504" s="28" t="s">
        <v>13</v>
      </c>
      <c r="E504" s="29">
        <v>85.0</v>
      </c>
      <c r="F504" s="30" t="s">
        <v>14</v>
      </c>
      <c r="G504" s="39" t="s">
        <v>672</v>
      </c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ht="36.75" customHeight="1">
      <c r="A505" s="38" t="s">
        <v>671</v>
      </c>
      <c r="B505" s="24">
        <v>3.0</v>
      </c>
      <c r="C505" s="28">
        <v>2021.0</v>
      </c>
      <c r="D505" s="28" t="s">
        <v>13</v>
      </c>
      <c r="E505" s="29">
        <v>80.0</v>
      </c>
      <c r="F505" s="30" t="s">
        <v>14</v>
      </c>
      <c r="G505" s="39" t="s">
        <v>672</v>
      </c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ht="36.75" customHeight="1">
      <c r="A506" s="38" t="s">
        <v>673</v>
      </c>
      <c r="B506" s="24">
        <v>2.0</v>
      </c>
      <c r="C506" s="28">
        <v>2019.0</v>
      </c>
      <c r="D506" s="28" t="s">
        <v>13</v>
      </c>
      <c r="E506" s="29">
        <v>49.0</v>
      </c>
      <c r="F506" s="30" t="s">
        <v>19</v>
      </c>
      <c r="G506" s="39" t="s">
        <v>674</v>
      </c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ht="36.75" customHeight="1">
      <c r="A507" s="40" t="s">
        <v>673</v>
      </c>
      <c r="B507" s="19">
        <v>3.0</v>
      </c>
      <c r="C507" s="19">
        <v>2020.0</v>
      </c>
      <c r="D507" s="19" t="s">
        <v>13</v>
      </c>
      <c r="E507" s="20">
        <v>49.0</v>
      </c>
      <c r="F507" s="21" t="s">
        <v>19</v>
      </c>
      <c r="G507" s="41" t="s">
        <v>674</v>
      </c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ht="36.75" customHeight="1">
      <c r="A508" s="38" t="s">
        <v>673</v>
      </c>
      <c r="B508" s="24">
        <v>3.0</v>
      </c>
      <c r="C508" s="28">
        <v>2021.0</v>
      </c>
      <c r="D508" s="28" t="s">
        <v>13</v>
      </c>
      <c r="E508" s="29">
        <v>44.0</v>
      </c>
      <c r="F508" s="30" t="s">
        <v>19</v>
      </c>
      <c r="G508" s="39" t="s">
        <v>674</v>
      </c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ht="36.75" customHeight="1">
      <c r="A509" s="38" t="s">
        <v>675</v>
      </c>
      <c r="B509" s="24">
        <v>12.0</v>
      </c>
      <c r="C509" s="28">
        <v>2020.0</v>
      </c>
      <c r="D509" s="28" t="s">
        <v>13</v>
      </c>
      <c r="E509" s="29">
        <v>23.0</v>
      </c>
      <c r="F509" s="30" t="s">
        <v>19</v>
      </c>
      <c r="G509" s="39" t="s">
        <v>676</v>
      </c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ht="36.75" customHeight="1">
      <c r="A510" s="40" t="s">
        <v>677</v>
      </c>
      <c r="B510" s="19">
        <v>2.0</v>
      </c>
      <c r="C510" s="19">
        <v>2023.0</v>
      </c>
      <c r="D510" s="19" t="s">
        <v>40</v>
      </c>
      <c r="E510" s="20">
        <f>E511*6</f>
        <v>144</v>
      </c>
      <c r="F510" s="21" t="s">
        <v>19</v>
      </c>
      <c r="G510" s="41" t="s">
        <v>678</v>
      </c>
      <c r="H510" s="22"/>
      <c r="I510" s="22"/>
      <c r="J510" s="22"/>
      <c r="K510" s="22"/>
      <c r="L510" s="22"/>
      <c r="M510" s="22"/>
      <c r="N510" s="22"/>
      <c r="O510" s="22"/>
      <c r="P510" s="22"/>
      <c r="Q510" s="22"/>
    </row>
    <row r="511" ht="36.75" customHeight="1">
      <c r="A511" s="40" t="s">
        <v>677</v>
      </c>
      <c r="B511" s="19">
        <v>24.0</v>
      </c>
      <c r="C511" s="19">
        <v>2023.0</v>
      </c>
      <c r="D511" s="19" t="s">
        <v>13</v>
      </c>
      <c r="E511" s="20">
        <v>24.0</v>
      </c>
      <c r="F511" s="21" t="s">
        <v>19</v>
      </c>
      <c r="G511" s="41" t="s">
        <v>678</v>
      </c>
      <c r="H511" s="22"/>
      <c r="I511" s="22"/>
      <c r="J511" s="22"/>
      <c r="K511" s="22"/>
      <c r="L511" s="22"/>
      <c r="M511" s="22"/>
      <c r="N511" s="22"/>
      <c r="O511" s="22"/>
      <c r="P511" s="22"/>
      <c r="Q511" s="22"/>
    </row>
    <row r="512" ht="36.75" customHeight="1">
      <c r="A512" s="40" t="s">
        <v>679</v>
      </c>
      <c r="B512" s="19">
        <v>1.0</v>
      </c>
      <c r="C512" s="19">
        <v>2019.0</v>
      </c>
      <c r="D512" s="19" t="s">
        <v>13</v>
      </c>
      <c r="E512" s="20">
        <v>850.0</v>
      </c>
      <c r="F512" s="21" t="s">
        <v>14</v>
      </c>
      <c r="G512" s="41" t="s">
        <v>680</v>
      </c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ht="36.75" customHeight="1">
      <c r="A513" s="40" t="s">
        <v>681</v>
      </c>
      <c r="B513" s="19">
        <v>1.0</v>
      </c>
      <c r="C513" s="19">
        <v>2019.0</v>
      </c>
      <c r="D513" s="19" t="s">
        <v>13</v>
      </c>
      <c r="E513" s="20">
        <v>850.0</v>
      </c>
      <c r="F513" s="21" t="s">
        <v>14</v>
      </c>
      <c r="G513" s="41" t="s">
        <v>682</v>
      </c>
      <c r="H513" s="22"/>
      <c r="I513" s="22"/>
      <c r="J513" s="22"/>
      <c r="K513" s="22"/>
      <c r="L513" s="22"/>
      <c r="M513" s="22"/>
      <c r="N513" s="22"/>
      <c r="O513" s="22"/>
      <c r="P513" s="22"/>
      <c r="Q513" s="22"/>
    </row>
    <row r="514" ht="36.75" customHeight="1">
      <c r="A514" s="38" t="s">
        <v>683</v>
      </c>
      <c r="B514" s="24">
        <v>1.0</v>
      </c>
      <c r="C514" s="28" t="s">
        <v>336</v>
      </c>
      <c r="D514" s="28" t="s">
        <v>35</v>
      </c>
      <c r="E514" s="29">
        <f>E515*6</f>
        <v>360</v>
      </c>
      <c r="F514" s="30" t="s">
        <v>19</v>
      </c>
      <c r="G514" s="39" t="s">
        <v>684</v>
      </c>
      <c r="H514" s="22"/>
      <c r="I514" s="22"/>
      <c r="J514" s="22"/>
      <c r="K514" s="22"/>
      <c r="L514" s="22"/>
      <c r="M514" s="22"/>
      <c r="N514" s="22"/>
      <c r="O514" s="22"/>
      <c r="P514" s="22"/>
      <c r="Q514" s="22"/>
    </row>
    <row r="515" ht="36.75" customHeight="1">
      <c r="A515" s="38" t="s">
        <v>683</v>
      </c>
      <c r="B515" s="24">
        <v>6.0</v>
      </c>
      <c r="C515" s="28" t="s">
        <v>336</v>
      </c>
      <c r="D515" s="28" t="s">
        <v>13</v>
      </c>
      <c r="E515" s="29">
        <v>60.0</v>
      </c>
      <c r="F515" s="30" t="s">
        <v>19</v>
      </c>
      <c r="G515" s="39" t="s">
        <v>684</v>
      </c>
      <c r="H515" s="22"/>
      <c r="I515" s="22"/>
      <c r="J515" s="22"/>
      <c r="K515" s="22"/>
      <c r="L515" s="22"/>
      <c r="M515" s="22"/>
      <c r="N515" s="22"/>
      <c r="O515" s="22"/>
      <c r="P515" s="22"/>
      <c r="Q515" s="22"/>
    </row>
    <row r="516" ht="36.75" customHeight="1">
      <c r="A516" s="38" t="s">
        <v>685</v>
      </c>
      <c r="B516" s="24">
        <v>6.0</v>
      </c>
      <c r="C516" s="28">
        <v>2019.0</v>
      </c>
      <c r="D516" s="28" t="s">
        <v>61</v>
      </c>
      <c r="E516" s="29">
        <v>107.0</v>
      </c>
      <c r="F516" s="30" t="s">
        <v>14</v>
      </c>
      <c r="G516" s="39" t="s">
        <v>686</v>
      </c>
      <c r="H516" s="22"/>
      <c r="I516" s="22"/>
      <c r="J516" s="22"/>
      <c r="K516" s="22"/>
      <c r="L516" s="22"/>
      <c r="M516" s="22"/>
      <c r="N516" s="22"/>
      <c r="O516" s="22"/>
      <c r="P516" s="22"/>
      <c r="Q516" s="22"/>
    </row>
    <row r="517" ht="36.75" customHeight="1">
      <c r="A517" s="38" t="s">
        <v>687</v>
      </c>
      <c r="B517" s="24">
        <v>1.0</v>
      </c>
      <c r="C517" s="28" t="s">
        <v>336</v>
      </c>
      <c r="D517" s="28" t="s">
        <v>35</v>
      </c>
      <c r="E517" s="29">
        <f>E518*6</f>
        <v>348</v>
      </c>
      <c r="F517" s="30" t="s">
        <v>19</v>
      </c>
      <c r="G517" s="39" t="s">
        <v>688</v>
      </c>
      <c r="H517" s="22"/>
      <c r="I517" s="22"/>
      <c r="J517" s="22"/>
      <c r="K517" s="22"/>
      <c r="L517" s="22"/>
      <c r="M517" s="22"/>
      <c r="N517" s="22"/>
      <c r="O517" s="22"/>
      <c r="P517" s="22"/>
      <c r="Q517" s="22"/>
    </row>
    <row r="518" ht="36.75" customHeight="1">
      <c r="A518" s="38" t="s">
        <v>687</v>
      </c>
      <c r="B518" s="24">
        <v>6.0</v>
      </c>
      <c r="C518" s="28" t="s">
        <v>336</v>
      </c>
      <c r="D518" s="28" t="s">
        <v>13</v>
      </c>
      <c r="E518" s="29">
        <v>58.0</v>
      </c>
      <c r="F518" s="30" t="s">
        <v>19</v>
      </c>
      <c r="G518" s="39" t="s">
        <v>688</v>
      </c>
      <c r="H518" s="22"/>
      <c r="I518" s="22"/>
      <c r="J518" s="22"/>
      <c r="K518" s="22"/>
      <c r="L518" s="22"/>
      <c r="M518" s="22"/>
      <c r="N518" s="22"/>
      <c r="O518" s="22"/>
      <c r="P518" s="22"/>
      <c r="Q518" s="22"/>
    </row>
    <row r="519" ht="36.75" customHeight="1">
      <c r="A519" s="38" t="s">
        <v>689</v>
      </c>
      <c r="B519" s="24">
        <v>3.0</v>
      </c>
      <c r="C519" s="28">
        <v>2020.0</v>
      </c>
      <c r="D519" s="28" t="s">
        <v>13</v>
      </c>
      <c r="E519" s="29">
        <v>170.0</v>
      </c>
      <c r="F519" s="30" t="s">
        <v>14</v>
      </c>
      <c r="G519" s="39" t="s">
        <v>690</v>
      </c>
      <c r="H519" s="22"/>
      <c r="I519" s="22"/>
      <c r="J519" s="22"/>
      <c r="K519" s="22"/>
      <c r="L519" s="22"/>
      <c r="M519" s="22"/>
      <c r="N519" s="22"/>
      <c r="O519" s="22"/>
      <c r="P519" s="22"/>
      <c r="Q519" s="22"/>
    </row>
    <row r="520" ht="36.75" customHeight="1">
      <c r="A520" s="38" t="s">
        <v>691</v>
      </c>
      <c r="B520" s="24">
        <v>5.0</v>
      </c>
      <c r="C520" s="28">
        <v>2020.0</v>
      </c>
      <c r="D520" s="28" t="s">
        <v>13</v>
      </c>
      <c r="E520" s="29">
        <v>105.0</v>
      </c>
      <c r="F520" s="30" t="s">
        <v>14</v>
      </c>
      <c r="G520" s="39" t="s">
        <v>692</v>
      </c>
      <c r="H520" s="22"/>
      <c r="I520" s="22"/>
      <c r="J520" s="22"/>
      <c r="K520" s="22"/>
      <c r="L520" s="22"/>
      <c r="M520" s="22"/>
      <c r="N520" s="22"/>
      <c r="O520" s="22"/>
      <c r="P520" s="22"/>
      <c r="Q520" s="22"/>
    </row>
    <row r="521" ht="36.75" customHeight="1">
      <c r="A521" s="38" t="s">
        <v>693</v>
      </c>
      <c r="B521" s="24">
        <v>1.0</v>
      </c>
      <c r="C521" s="28">
        <v>2023.0</v>
      </c>
      <c r="D521" s="28" t="s">
        <v>40</v>
      </c>
      <c r="E521" s="29">
        <f>E522*12</f>
        <v>708</v>
      </c>
      <c r="F521" s="30" t="s">
        <v>14</v>
      </c>
      <c r="G521" s="39" t="s">
        <v>694</v>
      </c>
      <c r="H521" s="22"/>
      <c r="I521" s="22"/>
      <c r="J521" s="22"/>
      <c r="K521" s="22"/>
      <c r="L521" s="22"/>
      <c r="M521" s="22"/>
      <c r="N521" s="22"/>
      <c r="O521" s="22"/>
      <c r="P521" s="22"/>
      <c r="Q521" s="22"/>
    </row>
    <row r="522" ht="36.75" customHeight="1">
      <c r="A522" s="38" t="s">
        <v>693</v>
      </c>
      <c r="B522" s="24">
        <v>12.0</v>
      </c>
      <c r="C522" s="28">
        <v>2023.0</v>
      </c>
      <c r="D522" s="28" t="s">
        <v>13</v>
      </c>
      <c r="E522" s="29">
        <v>59.0</v>
      </c>
      <c r="F522" s="30" t="s">
        <v>14</v>
      </c>
      <c r="G522" s="39" t="s">
        <v>694</v>
      </c>
      <c r="H522" s="22"/>
      <c r="I522" s="22"/>
      <c r="J522" s="22"/>
      <c r="K522" s="22"/>
      <c r="L522" s="22"/>
      <c r="M522" s="22"/>
      <c r="N522" s="22"/>
      <c r="O522" s="22"/>
      <c r="P522" s="22"/>
      <c r="Q522" s="22"/>
    </row>
    <row r="523" ht="36.75" customHeight="1">
      <c r="A523" s="38" t="s">
        <v>695</v>
      </c>
      <c r="B523" s="19">
        <v>3.0</v>
      </c>
      <c r="C523" s="19">
        <v>2023.0</v>
      </c>
      <c r="D523" s="19" t="s">
        <v>13</v>
      </c>
      <c r="E523" s="20">
        <v>71.0</v>
      </c>
      <c r="F523" s="21" t="s">
        <v>19</v>
      </c>
      <c r="G523" s="41" t="s">
        <v>696</v>
      </c>
      <c r="H523" s="22"/>
      <c r="I523" s="22"/>
      <c r="J523" s="22"/>
      <c r="K523" s="22"/>
      <c r="L523" s="22"/>
      <c r="M523" s="22"/>
      <c r="N523" s="22"/>
      <c r="O523" s="22"/>
      <c r="P523" s="22"/>
      <c r="Q523" s="22"/>
    </row>
    <row r="524" ht="36.75" customHeight="1">
      <c r="A524" s="38" t="s">
        <v>697</v>
      </c>
      <c r="B524" s="24">
        <v>16.0</v>
      </c>
      <c r="C524" s="28" t="s">
        <v>336</v>
      </c>
      <c r="D524" s="19" t="s">
        <v>13</v>
      </c>
      <c r="E524" s="29">
        <v>37.0</v>
      </c>
      <c r="F524" s="21" t="s">
        <v>19</v>
      </c>
      <c r="G524" s="39" t="s">
        <v>698</v>
      </c>
      <c r="H524" s="22"/>
      <c r="I524" s="22"/>
      <c r="J524" s="22"/>
      <c r="K524" s="22"/>
      <c r="L524" s="22"/>
      <c r="M524" s="22"/>
      <c r="N524" s="22"/>
      <c r="O524" s="22"/>
      <c r="P524" s="22"/>
      <c r="Q524" s="22"/>
    </row>
    <row r="525" ht="36.75" customHeight="1">
      <c r="A525" s="38" t="s">
        <v>699</v>
      </c>
      <c r="B525" s="24">
        <v>1.0</v>
      </c>
      <c r="C525" s="28">
        <v>2023.0</v>
      </c>
      <c r="D525" s="19" t="s">
        <v>35</v>
      </c>
      <c r="E525" s="29">
        <f>E526*6</f>
        <v>360</v>
      </c>
      <c r="F525" s="21" t="s">
        <v>19</v>
      </c>
      <c r="G525" s="39" t="s">
        <v>700</v>
      </c>
      <c r="H525" s="22"/>
      <c r="I525" s="22"/>
      <c r="J525" s="22"/>
      <c r="K525" s="22"/>
      <c r="L525" s="22"/>
      <c r="M525" s="22"/>
      <c r="N525" s="22"/>
      <c r="O525" s="22"/>
      <c r="P525" s="22"/>
      <c r="Q525" s="22"/>
    </row>
    <row r="526" ht="36.75" customHeight="1">
      <c r="A526" s="38" t="s">
        <v>699</v>
      </c>
      <c r="B526" s="24">
        <v>6.0</v>
      </c>
      <c r="C526" s="28">
        <v>2023.0</v>
      </c>
      <c r="D526" s="19" t="s">
        <v>13</v>
      </c>
      <c r="E526" s="29">
        <v>60.0</v>
      </c>
      <c r="F526" s="21" t="s">
        <v>19</v>
      </c>
      <c r="G526" s="39" t="s">
        <v>700</v>
      </c>
      <c r="H526" s="22"/>
      <c r="I526" s="22"/>
      <c r="J526" s="22"/>
      <c r="K526" s="22"/>
      <c r="L526" s="22"/>
      <c r="M526" s="22"/>
      <c r="N526" s="22"/>
      <c r="O526" s="22"/>
      <c r="P526" s="22"/>
      <c r="Q526" s="22"/>
    </row>
    <row r="527" ht="36.75" customHeight="1">
      <c r="A527" s="38" t="s">
        <v>701</v>
      </c>
      <c r="B527" s="24">
        <v>3.0</v>
      </c>
      <c r="C527" s="28">
        <v>2018.0</v>
      </c>
      <c r="D527" s="19" t="s">
        <v>13</v>
      </c>
      <c r="E527" s="29">
        <v>65.0</v>
      </c>
      <c r="F527" s="21" t="s">
        <v>19</v>
      </c>
      <c r="G527" s="39" t="s">
        <v>702</v>
      </c>
      <c r="H527" s="22"/>
      <c r="I527" s="22"/>
      <c r="J527" s="22"/>
      <c r="K527" s="22"/>
      <c r="L527" s="22"/>
      <c r="M527" s="22"/>
      <c r="N527" s="22"/>
      <c r="O527" s="22"/>
      <c r="P527" s="22"/>
      <c r="Q527" s="22"/>
    </row>
    <row r="528" ht="36.75" customHeight="1">
      <c r="A528" s="38" t="s">
        <v>701</v>
      </c>
      <c r="B528" s="24">
        <v>1.0</v>
      </c>
      <c r="C528" s="28">
        <v>2019.0</v>
      </c>
      <c r="D528" s="19" t="s">
        <v>35</v>
      </c>
      <c r="E528" s="29">
        <f>E529*6</f>
        <v>378</v>
      </c>
      <c r="F528" s="21" t="s">
        <v>19</v>
      </c>
      <c r="G528" s="39" t="s">
        <v>702</v>
      </c>
      <c r="H528" s="22"/>
      <c r="I528" s="22"/>
      <c r="J528" s="22"/>
      <c r="K528" s="22"/>
      <c r="L528" s="22"/>
      <c r="M528" s="22"/>
      <c r="N528" s="22"/>
      <c r="O528" s="22"/>
      <c r="P528" s="22"/>
      <c r="Q528" s="22"/>
    </row>
    <row r="529" ht="36.75" customHeight="1">
      <c r="A529" s="38" t="s">
        <v>701</v>
      </c>
      <c r="B529" s="24">
        <v>9.0</v>
      </c>
      <c r="C529" s="28">
        <v>2019.0</v>
      </c>
      <c r="D529" s="19" t="s">
        <v>13</v>
      </c>
      <c r="E529" s="29">
        <v>63.0</v>
      </c>
      <c r="F529" s="21" t="s">
        <v>19</v>
      </c>
      <c r="G529" s="39" t="s">
        <v>702</v>
      </c>
      <c r="H529" s="22"/>
      <c r="I529" s="22"/>
      <c r="J529" s="22"/>
      <c r="K529" s="22"/>
      <c r="L529" s="22"/>
      <c r="M529" s="22"/>
      <c r="N529" s="22"/>
      <c r="O529" s="22"/>
      <c r="P529" s="22"/>
      <c r="Q529" s="22"/>
    </row>
    <row r="530" ht="36.75" customHeight="1">
      <c r="A530" s="38" t="s">
        <v>701</v>
      </c>
      <c r="B530" s="24">
        <v>4.0</v>
      </c>
      <c r="C530" s="28">
        <v>2020.0</v>
      </c>
      <c r="D530" s="19" t="s">
        <v>13</v>
      </c>
      <c r="E530" s="29">
        <v>63.0</v>
      </c>
      <c r="F530" s="21" t="s">
        <v>19</v>
      </c>
      <c r="G530" s="39" t="s">
        <v>702</v>
      </c>
      <c r="H530" s="22"/>
      <c r="I530" s="22"/>
      <c r="J530" s="22"/>
      <c r="K530" s="22"/>
      <c r="L530" s="22"/>
      <c r="M530" s="22"/>
      <c r="N530" s="22"/>
      <c r="O530" s="22"/>
      <c r="P530" s="22"/>
      <c r="Q530" s="22"/>
    </row>
    <row r="531" ht="36.75" customHeight="1">
      <c r="A531" s="38" t="s">
        <v>701</v>
      </c>
      <c r="B531" s="24">
        <v>2.0</v>
      </c>
      <c r="C531" s="28">
        <v>2021.0</v>
      </c>
      <c r="D531" s="19" t="s">
        <v>35</v>
      </c>
      <c r="E531" s="29">
        <f>E532*6</f>
        <v>372</v>
      </c>
      <c r="F531" s="21" t="s">
        <v>19</v>
      </c>
      <c r="G531" s="39" t="s">
        <v>702</v>
      </c>
      <c r="H531" s="22"/>
      <c r="I531" s="22"/>
      <c r="J531" s="22"/>
      <c r="K531" s="22"/>
      <c r="L531" s="22"/>
      <c r="M531" s="22"/>
      <c r="N531" s="22"/>
      <c r="O531" s="22"/>
      <c r="P531" s="22"/>
      <c r="Q531" s="22"/>
    </row>
    <row r="532" ht="36.75" customHeight="1">
      <c r="A532" s="38" t="s">
        <v>701</v>
      </c>
      <c r="B532" s="24">
        <v>12.0</v>
      </c>
      <c r="C532" s="28">
        <v>2021.0</v>
      </c>
      <c r="D532" s="19" t="s">
        <v>13</v>
      </c>
      <c r="E532" s="29">
        <v>62.0</v>
      </c>
      <c r="F532" s="21" t="s">
        <v>19</v>
      </c>
      <c r="G532" s="39" t="s">
        <v>702</v>
      </c>
      <c r="H532" s="22"/>
      <c r="I532" s="22"/>
      <c r="J532" s="22"/>
      <c r="K532" s="22"/>
      <c r="L532" s="22"/>
      <c r="M532" s="22"/>
      <c r="N532" s="22"/>
      <c r="O532" s="22"/>
      <c r="P532" s="22"/>
      <c r="Q532" s="22"/>
    </row>
    <row r="533" ht="36.75" customHeight="1">
      <c r="A533" s="38" t="s">
        <v>703</v>
      </c>
      <c r="B533" s="24">
        <v>1.0</v>
      </c>
      <c r="C533" s="28">
        <v>2022.0</v>
      </c>
      <c r="D533" s="19" t="s">
        <v>13</v>
      </c>
      <c r="E533" s="29">
        <v>170.0</v>
      </c>
      <c r="F533" s="21" t="s">
        <v>19</v>
      </c>
      <c r="G533" s="39" t="s">
        <v>704</v>
      </c>
      <c r="H533" s="22"/>
      <c r="I533" s="22"/>
      <c r="J533" s="22"/>
      <c r="K533" s="22"/>
      <c r="L533" s="22"/>
      <c r="M533" s="22"/>
      <c r="N533" s="22"/>
      <c r="O533" s="22"/>
      <c r="P533" s="22"/>
      <c r="Q533" s="22"/>
    </row>
    <row r="534" ht="36.75" customHeight="1">
      <c r="A534" s="38" t="s">
        <v>703</v>
      </c>
      <c r="B534" s="24">
        <v>1.0</v>
      </c>
      <c r="C534" s="28">
        <v>2023.0</v>
      </c>
      <c r="D534" s="19" t="s">
        <v>13</v>
      </c>
      <c r="E534" s="29">
        <v>170.0</v>
      </c>
      <c r="F534" s="21" t="s">
        <v>19</v>
      </c>
      <c r="G534" s="39" t="s">
        <v>704</v>
      </c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ht="36.75" customHeight="1">
      <c r="A535" s="38" t="s">
        <v>705</v>
      </c>
      <c r="B535" s="24">
        <v>2.0</v>
      </c>
      <c r="C535" s="28">
        <v>2017.0</v>
      </c>
      <c r="D535" s="19" t="s">
        <v>13</v>
      </c>
      <c r="E535" s="29">
        <v>160.0</v>
      </c>
      <c r="F535" s="21" t="s">
        <v>19</v>
      </c>
      <c r="G535" s="39" t="s">
        <v>706</v>
      </c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ht="36.75" customHeight="1">
      <c r="A536" s="38" t="s">
        <v>705</v>
      </c>
      <c r="B536" s="24">
        <v>6.0</v>
      </c>
      <c r="C536" s="28">
        <v>2018.0</v>
      </c>
      <c r="D536" s="28" t="s">
        <v>13</v>
      </c>
      <c r="E536" s="29">
        <v>148.5</v>
      </c>
      <c r="F536" s="21" t="s">
        <v>19</v>
      </c>
      <c r="G536" s="39" t="s">
        <v>706</v>
      </c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ht="36.75" customHeight="1">
      <c r="A537" s="38" t="s">
        <v>705</v>
      </c>
      <c r="B537" s="24">
        <v>1.0</v>
      </c>
      <c r="C537" s="28">
        <v>2019.0</v>
      </c>
      <c r="D537" s="28" t="s">
        <v>13</v>
      </c>
      <c r="E537" s="29">
        <v>185.0</v>
      </c>
      <c r="F537" s="21" t="s">
        <v>19</v>
      </c>
      <c r="G537" s="39" t="s">
        <v>706</v>
      </c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ht="36.75" customHeight="1">
      <c r="A538" s="38" t="s">
        <v>705</v>
      </c>
      <c r="B538" s="24">
        <v>1.0</v>
      </c>
      <c r="C538" s="28">
        <v>2020.0</v>
      </c>
      <c r="D538" s="28" t="s">
        <v>35</v>
      </c>
      <c r="E538" s="29">
        <f>E539*6</f>
        <v>900</v>
      </c>
      <c r="F538" s="21" t="s">
        <v>19</v>
      </c>
      <c r="G538" s="39" t="s">
        <v>706</v>
      </c>
      <c r="H538" s="22"/>
      <c r="I538" s="22"/>
      <c r="J538" s="22"/>
      <c r="K538" s="22"/>
      <c r="L538" s="22"/>
      <c r="M538" s="22"/>
      <c r="N538" s="22"/>
      <c r="O538" s="22"/>
      <c r="P538" s="22"/>
      <c r="Q538" s="22"/>
    </row>
    <row r="539" ht="36.75" customHeight="1">
      <c r="A539" s="38" t="s">
        <v>705</v>
      </c>
      <c r="B539" s="24">
        <v>6.0</v>
      </c>
      <c r="C539" s="28">
        <v>2020.0</v>
      </c>
      <c r="D539" s="28" t="s">
        <v>13</v>
      </c>
      <c r="E539" s="29">
        <v>150.0</v>
      </c>
      <c r="F539" s="21" t="s">
        <v>19</v>
      </c>
      <c r="G539" s="39" t="s">
        <v>706</v>
      </c>
      <c r="H539" s="22"/>
      <c r="I539" s="22"/>
      <c r="J539" s="22"/>
      <c r="K539" s="22"/>
      <c r="L539" s="22"/>
      <c r="M539" s="22"/>
      <c r="N539" s="22"/>
      <c r="O539" s="22"/>
      <c r="P539" s="22"/>
      <c r="Q539" s="22"/>
    </row>
    <row r="540" ht="36.75" customHeight="1">
      <c r="A540" s="38" t="s">
        <v>705</v>
      </c>
      <c r="B540" s="24">
        <v>16.0</v>
      </c>
      <c r="C540" s="28">
        <v>2021.0</v>
      </c>
      <c r="D540" s="28" t="s">
        <v>13</v>
      </c>
      <c r="E540" s="29">
        <v>144.0</v>
      </c>
      <c r="F540" s="21" t="s">
        <v>19</v>
      </c>
      <c r="G540" s="39" t="s">
        <v>706</v>
      </c>
      <c r="H540" s="22"/>
      <c r="I540" s="22"/>
      <c r="J540" s="22"/>
      <c r="K540" s="22"/>
      <c r="L540" s="22"/>
      <c r="M540" s="22"/>
      <c r="N540" s="22"/>
      <c r="O540" s="22"/>
      <c r="P540" s="22"/>
      <c r="Q540" s="22"/>
    </row>
    <row r="541" ht="36.75" customHeight="1">
      <c r="A541" s="38" t="s">
        <v>705</v>
      </c>
      <c r="B541" s="24">
        <v>1.0</v>
      </c>
      <c r="C541" s="28">
        <v>2023.0</v>
      </c>
      <c r="D541" s="28" t="s">
        <v>35</v>
      </c>
      <c r="E541" s="29">
        <f>E542*6</f>
        <v>780</v>
      </c>
      <c r="F541" s="21" t="s">
        <v>19</v>
      </c>
      <c r="G541" s="39" t="s">
        <v>706</v>
      </c>
      <c r="H541" s="22"/>
      <c r="I541" s="22"/>
      <c r="J541" s="22"/>
      <c r="K541" s="22"/>
      <c r="L541" s="22"/>
      <c r="M541" s="22"/>
      <c r="N541" s="22"/>
      <c r="O541" s="22"/>
      <c r="P541" s="22"/>
      <c r="Q541" s="22"/>
    </row>
    <row r="542" ht="36.75" customHeight="1">
      <c r="A542" s="38" t="s">
        <v>705</v>
      </c>
      <c r="B542" s="24">
        <v>6.0</v>
      </c>
      <c r="C542" s="28">
        <v>2023.0</v>
      </c>
      <c r="D542" s="28" t="s">
        <v>13</v>
      </c>
      <c r="E542" s="29">
        <v>130.0</v>
      </c>
      <c r="F542" s="21" t="s">
        <v>19</v>
      </c>
      <c r="G542" s="39" t="s">
        <v>706</v>
      </c>
      <c r="H542" s="22"/>
      <c r="I542" s="22"/>
      <c r="J542" s="22"/>
      <c r="K542" s="22"/>
      <c r="L542" s="22"/>
      <c r="M542" s="22"/>
      <c r="N542" s="22"/>
      <c r="O542" s="22"/>
      <c r="P542" s="22"/>
      <c r="Q542" s="22"/>
    </row>
    <row r="543" ht="36.75" customHeight="1">
      <c r="A543" s="38" t="s">
        <v>707</v>
      </c>
      <c r="B543" s="24">
        <v>2.0</v>
      </c>
      <c r="C543" s="28">
        <v>2023.0</v>
      </c>
      <c r="D543" s="28" t="s">
        <v>13</v>
      </c>
      <c r="E543" s="29">
        <v>175.0</v>
      </c>
      <c r="F543" s="21" t="s">
        <v>19</v>
      </c>
      <c r="G543" s="39" t="s">
        <v>708</v>
      </c>
      <c r="H543" s="22"/>
      <c r="I543" s="22"/>
      <c r="J543" s="22"/>
      <c r="K543" s="22"/>
      <c r="L543" s="22"/>
      <c r="M543" s="22"/>
      <c r="N543" s="22"/>
      <c r="O543" s="22"/>
      <c r="P543" s="22"/>
      <c r="Q543" s="22"/>
    </row>
    <row r="544" ht="36.75" customHeight="1">
      <c r="A544" s="38" t="s">
        <v>709</v>
      </c>
      <c r="B544" s="24">
        <v>6.0</v>
      </c>
      <c r="C544" s="28">
        <v>2020.0</v>
      </c>
      <c r="D544" s="28" t="s">
        <v>13</v>
      </c>
      <c r="E544" s="29">
        <v>280.0</v>
      </c>
      <c r="F544" s="21" t="s">
        <v>19</v>
      </c>
      <c r="G544" s="39" t="s">
        <v>710</v>
      </c>
      <c r="H544" s="22"/>
      <c r="I544" s="22"/>
      <c r="J544" s="22"/>
      <c r="K544" s="22"/>
      <c r="L544" s="22"/>
      <c r="M544" s="22"/>
      <c r="N544" s="22"/>
      <c r="O544" s="22"/>
      <c r="P544" s="22"/>
      <c r="Q544" s="22"/>
    </row>
    <row r="545" ht="36.75" customHeight="1">
      <c r="A545" s="38" t="s">
        <v>709</v>
      </c>
      <c r="B545" s="24">
        <v>2.0</v>
      </c>
      <c r="C545" s="28">
        <v>2022.0</v>
      </c>
      <c r="D545" s="28" t="s">
        <v>13</v>
      </c>
      <c r="E545" s="29">
        <v>240.0</v>
      </c>
      <c r="F545" s="21" t="s">
        <v>19</v>
      </c>
      <c r="G545" s="39" t="s">
        <v>710</v>
      </c>
      <c r="H545" s="22"/>
      <c r="I545" s="22"/>
      <c r="J545" s="22"/>
      <c r="K545" s="22"/>
      <c r="L545" s="22"/>
      <c r="M545" s="22"/>
      <c r="N545" s="22"/>
      <c r="O545" s="22"/>
      <c r="P545" s="22"/>
      <c r="Q545" s="22"/>
    </row>
    <row r="546" ht="36.75" customHeight="1">
      <c r="A546" s="38" t="s">
        <v>709</v>
      </c>
      <c r="B546" s="24">
        <v>3.0</v>
      </c>
      <c r="C546" s="28">
        <v>2023.0</v>
      </c>
      <c r="D546" s="28" t="s">
        <v>13</v>
      </c>
      <c r="E546" s="29">
        <v>230.0</v>
      </c>
      <c r="F546" s="21" t="s">
        <v>19</v>
      </c>
      <c r="G546" s="39" t="s">
        <v>710</v>
      </c>
      <c r="H546" s="22"/>
      <c r="I546" s="22"/>
      <c r="J546" s="22"/>
      <c r="K546" s="22"/>
      <c r="L546" s="22"/>
      <c r="M546" s="22"/>
      <c r="N546" s="22"/>
      <c r="O546" s="22"/>
      <c r="P546" s="22"/>
      <c r="Q546" s="22"/>
    </row>
    <row r="547" ht="36.75" customHeight="1">
      <c r="A547" s="38" t="s">
        <v>711</v>
      </c>
      <c r="B547" s="24">
        <v>1.0</v>
      </c>
      <c r="C547" s="28">
        <v>2020.0</v>
      </c>
      <c r="D547" s="28" t="s">
        <v>13</v>
      </c>
      <c r="E547" s="29">
        <v>230.0</v>
      </c>
      <c r="F547" s="21" t="s">
        <v>19</v>
      </c>
      <c r="G547" s="39" t="s">
        <v>712</v>
      </c>
      <c r="H547" s="22"/>
      <c r="I547" s="22"/>
      <c r="J547" s="22"/>
      <c r="K547" s="22"/>
      <c r="L547" s="22"/>
      <c r="M547" s="22"/>
      <c r="N547" s="22"/>
      <c r="O547" s="22"/>
      <c r="P547" s="22"/>
      <c r="Q547" s="22"/>
    </row>
    <row r="548" ht="36.75" customHeight="1">
      <c r="A548" s="38" t="s">
        <v>711</v>
      </c>
      <c r="B548" s="24">
        <v>1.0</v>
      </c>
      <c r="C548" s="28">
        <v>2022.0</v>
      </c>
      <c r="D548" s="28" t="s">
        <v>13</v>
      </c>
      <c r="E548" s="29">
        <v>195.0</v>
      </c>
      <c r="F548" s="21" t="s">
        <v>19</v>
      </c>
      <c r="G548" s="39" t="s">
        <v>712</v>
      </c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ht="36.75" customHeight="1">
      <c r="A549" s="38" t="s">
        <v>713</v>
      </c>
      <c r="B549" s="24">
        <v>3.0</v>
      </c>
      <c r="C549" s="28">
        <v>2020.0</v>
      </c>
      <c r="D549" s="28" t="s">
        <v>13</v>
      </c>
      <c r="E549" s="29">
        <v>370.0</v>
      </c>
      <c r="F549" s="21" t="s">
        <v>19</v>
      </c>
      <c r="G549" s="39" t="s">
        <v>714</v>
      </c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ht="36.75" customHeight="1">
      <c r="A550" s="38" t="s">
        <v>715</v>
      </c>
      <c r="B550" s="24">
        <v>2.0</v>
      </c>
      <c r="C550" s="28">
        <v>2018.0</v>
      </c>
      <c r="D550" s="28" t="s">
        <v>13</v>
      </c>
      <c r="E550" s="29">
        <v>225.0</v>
      </c>
      <c r="F550" s="21" t="s">
        <v>19</v>
      </c>
      <c r="G550" s="39" t="s">
        <v>716</v>
      </c>
      <c r="H550" s="22"/>
      <c r="I550" s="22"/>
      <c r="J550" s="22"/>
      <c r="K550" s="22"/>
      <c r="L550" s="22"/>
      <c r="M550" s="22"/>
      <c r="N550" s="22"/>
      <c r="O550" s="22"/>
      <c r="P550" s="22"/>
      <c r="Q550" s="22"/>
    </row>
    <row r="551" ht="36.75" customHeight="1">
      <c r="A551" s="38" t="s">
        <v>715</v>
      </c>
      <c r="B551" s="24">
        <v>2.0</v>
      </c>
      <c r="C551" s="28">
        <v>2019.0</v>
      </c>
      <c r="D551" s="28" t="s">
        <v>13</v>
      </c>
      <c r="E551" s="29">
        <v>235.0</v>
      </c>
      <c r="F551" s="21" t="s">
        <v>19</v>
      </c>
      <c r="G551" s="39" t="s">
        <v>716</v>
      </c>
      <c r="H551" s="22"/>
      <c r="I551" s="22"/>
      <c r="J551" s="22"/>
      <c r="K551" s="22"/>
      <c r="L551" s="22"/>
      <c r="M551" s="22"/>
      <c r="N551" s="22"/>
      <c r="O551" s="22"/>
      <c r="P551" s="22"/>
      <c r="Q551" s="22"/>
    </row>
    <row r="552" ht="36.75" customHeight="1">
      <c r="A552" s="38" t="s">
        <v>717</v>
      </c>
      <c r="B552" s="24">
        <v>1.0</v>
      </c>
      <c r="C552" s="28">
        <v>2017.0</v>
      </c>
      <c r="D552" s="28" t="s">
        <v>13</v>
      </c>
      <c r="E552" s="29">
        <v>240.0</v>
      </c>
      <c r="F552" s="21" t="s">
        <v>19</v>
      </c>
      <c r="G552" s="39" t="s">
        <v>718</v>
      </c>
      <c r="H552" s="22"/>
      <c r="I552" s="22"/>
      <c r="J552" s="22"/>
      <c r="K552" s="22"/>
      <c r="L552" s="22"/>
      <c r="M552" s="22"/>
      <c r="N552" s="22"/>
      <c r="O552" s="22"/>
      <c r="P552" s="22"/>
      <c r="Q552" s="22"/>
    </row>
    <row r="553" ht="36.75" customHeight="1">
      <c r="A553" s="38" t="s">
        <v>717</v>
      </c>
      <c r="B553" s="24">
        <v>1.0</v>
      </c>
      <c r="C553" s="28">
        <v>2018.0</v>
      </c>
      <c r="D553" s="28" t="s">
        <v>35</v>
      </c>
      <c r="E553" s="29">
        <f>E554*6</f>
        <v>1500</v>
      </c>
      <c r="F553" s="21" t="s">
        <v>19</v>
      </c>
      <c r="G553" s="39" t="s">
        <v>718</v>
      </c>
      <c r="H553" s="22"/>
      <c r="I553" s="22"/>
      <c r="J553" s="22"/>
      <c r="K553" s="22"/>
      <c r="L553" s="22"/>
      <c r="M553" s="22"/>
      <c r="N553" s="22"/>
      <c r="O553" s="22"/>
      <c r="P553" s="22"/>
      <c r="Q553" s="22"/>
    </row>
    <row r="554" ht="36.75" customHeight="1">
      <c r="A554" s="38" t="s">
        <v>717</v>
      </c>
      <c r="B554" s="24">
        <v>6.0</v>
      </c>
      <c r="C554" s="28">
        <v>2018.0</v>
      </c>
      <c r="D554" s="28" t="s">
        <v>13</v>
      </c>
      <c r="E554" s="29">
        <v>250.0</v>
      </c>
      <c r="F554" s="21" t="s">
        <v>19</v>
      </c>
      <c r="G554" s="39" t="s">
        <v>718</v>
      </c>
      <c r="H554" s="22"/>
      <c r="I554" s="22"/>
      <c r="J554" s="22"/>
      <c r="K554" s="22"/>
      <c r="L554" s="22"/>
      <c r="M554" s="22"/>
      <c r="N554" s="22"/>
      <c r="O554" s="22"/>
      <c r="P554" s="22"/>
      <c r="Q554" s="22"/>
    </row>
    <row r="555" ht="36.75" customHeight="1">
      <c r="A555" s="38" t="s">
        <v>717</v>
      </c>
      <c r="B555" s="24">
        <v>1.0</v>
      </c>
      <c r="C555" s="28">
        <v>2019.0</v>
      </c>
      <c r="D555" s="28" t="s">
        <v>13</v>
      </c>
      <c r="E555" s="29">
        <v>230.0</v>
      </c>
      <c r="F555" s="21" t="s">
        <v>19</v>
      </c>
      <c r="G555" s="39" t="s">
        <v>718</v>
      </c>
      <c r="H555" s="22"/>
      <c r="I555" s="22"/>
      <c r="J555" s="22"/>
      <c r="K555" s="22"/>
      <c r="L555" s="22"/>
      <c r="M555" s="22"/>
      <c r="N555" s="22"/>
      <c r="O555" s="22"/>
      <c r="P555" s="22"/>
      <c r="Q555" s="22"/>
    </row>
    <row r="556" ht="36.75" customHeight="1">
      <c r="A556" s="38" t="s">
        <v>717</v>
      </c>
      <c r="B556" s="24">
        <v>1.0</v>
      </c>
      <c r="C556" s="28">
        <v>2020.0</v>
      </c>
      <c r="D556" s="28" t="s">
        <v>35</v>
      </c>
      <c r="E556" s="29">
        <f>E557*6</f>
        <v>1560</v>
      </c>
      <c r="F556" s="21" t="s">
        <v>19</v>
      </c>
      <c r="G556" s="39" t="s">
        <v>718</v>
      </c>
      <c r="H556" s="22"/>
      <c r="I556" s="22"/>
      <c r="J556" s="22"/>
      <c r="K556" s="22"/>
      <c r="L556" s="22"/>
      <c r="M556" s="22"/>
      <c r="N556" s="22"/>
      <c r="O556" s="22"/>
      <c r="P556" s="22"/>
      <c r="Q556" s="22"/>
    </row>
    <row r="557" ht="36.75" customHeight="1">
      <c r="A557" s="38" t="s">
        <v>717</v>
      </c>
      <c r="B557" s="24">
        <v>6.0</v>
      </c>
      <c r="C557" s="28">
        <v>2020.0</v>
      </c>
      <c r="D557" s="28" t="s">
        <v>13</v>
      </c>
      <c r="E557" s="29">
        <v>260.0</v>
      </c>
      <c r="F557" s="21" t="s">
        <v>19</v>
      </c>
      <c r="G557" s="39" t="s">
        <v>718</v>
      </c>
      <c r="H557" s="22"/>
      <c r="I557" s="22"/>
      <c r="J557" s="22"/>
      <c r="K557" s="22"/>
      <c r="L557" s="22"/>
      <c r="M557" s="22"/>
      <c r="N557" s="22"/>
      <c r="O557" s="22"/>
      <c r="P557" s="22"/>
      <c r="Q557" s="22"/>
    </row>
    <row r="558" ht="36.75" customHeight="1">
      <c r="A558" s="38" t="s">
        <v>717</v>
      </c>
      <c r="B558" s="24">
        <v>1.0</v>
      </c>
      <c r="C558" s="28">
        <v>2022.0</v>
      </c>
      <c r="D558" s="28" t="s">
        <v>13</v>
      </c>
      <c r="E558" s="29">
        <v>210.0</v>
      </c>
      <c r="F558" s="21" t="s">
        <v>19</v>
      </c>
      <c r="G558" s="39" t="s">
        <v>718</v>
      </c>
      <c r="H558" s="22"/>
      <c r="I558" s="22"/>
      <c r="J558" s="22"/>
      <c r="K558" s="22"/>
      <c r="L558" s="22"/>
      <c r="M558" s="22"/>
      <c r="N558" s="22"/>
      <c r="O558" s="22"/>
      <c r="P558" s="22"/>
      <c r="Q558" s="22"/>
    </row>
    <row r="559" ht="36.75" customHeight="1">
      <c r="A559" s="38" t="s">
        <v>717</v>
      </c>
      <c r="B559" s="24">
        <v>6.0</v>
      </c>
      <c r="C559" s="28">
        <v>2023.0</v>
      </c>
      <c r="D559" s="28" t="s">
        <v>13</v>
      </c>
      <c r="E559" s="29">
        <v>195.0</v>
      </c>
      <c r="F559" s="21" t="s">
        <v>19</v>
      </c>
      <c r="G559" s="39" t="s">
        <v>718</v>
      </c>
      <c r="H559" s="22"/>
      <c r="I559" s="22"/>
      <c r="J559" s="22"/>
      <c r="K559" s="22"/>
      <c r="L559" s="22"/>
      <c r="M559" s="22"/>
      <c r="N559" s="22"/>
      <c r="O559" s="22"/>
      <c r="P559" s="22"/>
      <c r="Q559" s="22"/>
    </row>
    <row r="560" ht="36.75" customHeight="1">
      <c r="A560" s="38" t="s">
        <v>719</v>
      </c>
      <c r="B560" s="24">
        <v>1.0</v>
      </c>
      <c r="C560" s="28">
        <v>2019.0</v>
      </c>
      <c r="D560" s="28" t="s">
        <v>13</v>
      </c>
      <c r="E560" s="29">
        <v>240.0</v>
      </c>
      <c r="F560" s="21" t="s">
        <v>19</v>
      </c>
      <c r="G560" s="39" t="s">
        <v>720</v>
      </c>
      <c r="H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ht="36.75" customHeight="1">
      <c r="A561" s="38" t="s">
        <v>719</v>
      </c>
      <c r="B561" s="24">
        <v>1.0</v>
      </c>
      <c r="C561" s="28">
        <v>2021.0</v>
      </c>
      <c r="D561" s="28" t="s">
        <v>188</v>
      </c>
      <c r="E561" s="29">
        <f>E562*3</f>
        <v>525</v>
      </c>
      <c r="F561" s="21" t="s">
        <v>19</v>
      </c>
      <c r="G561" s="39" t="s">
        <v>720</v>
      </c>
      <c r="H561" s="22"/>
      <c r="I561" s="22"/>
      <c r="J561" s="22"/>
      <c r="K561" s="22"/>
      <c r="L561" s="22"/>
      <c r="M561" s="22"/>
      <c r="N561" s="22"/>
      <c r="O561" s="22"/>
      <c r="P561" s="22"/>
      <c r="Q561" s="22"/>
    </row>
    <row r="562" ht="36.75" customHeight="1">
      <c r="A562" s="38" t="s">
        <v>719</v>
      </c>
      <c r="B562" s="24">
        <v>3.0</v>
      </c>
      <c r="C562" s="28">
        <v>2021.0</v>
      </c>
      <c r="D562" s="28" t="s">
        <v>13</v>
      </c>
      <c r="E562" s="29">
        <v>175.0</v>
      </c>
      <c r="F562" s="21" t="s">
        <v>19</v>
      </c>
      <c r="G562" s="39" t="s">
        <v>720</v>
      </c>
      <c r="H562" s="22"/>
      <c r="I562" s="22"/>
      <c r="J562" s="22"/>
      <c r="K562" s="22"/>
      <c r="L562" s="22"/>
      <c r="M562" s="22"/>
      <c r="N562" s="22"/>
      <c r="O562" s="22"/>
      <c r="P562" s="22"/>
      <c r="Q562" s="22"/>
    </row>
    <row r="563" ht="36.75" customHeight="1">
      <c r="A563" s="38" t="s">
        <v>719</v>
      </c>
      <c r="B563" s="24">
        <v>2.0</v>
      </c>
      <c r="C563" s="28">
        <v>2023.0</v>
      </c>
      <c r="D563" s="28" t="s">
        <v>13</v>
      </c>
      <c r="E563" s="29">
        <v>145.0</v>
      </c>
      <c r="F563" s="21" t="s">
        <v>19</v>
      </c>
      <c r="G563" s="39" t="s">
        <v>720</v>
      </c>
      <c r="H563" s="22"/>
      <c r="I563" s="22"/>
      <c r="J563" s="22"/>
      <c r="K563" s="22"/>
      <c r="L563" s="22"/>
      <c r="M563" s="22"/>
      <c r="N563" s="22"/>
      <c r="O563" s="22"/>
      <c r="P563" s="22"/>
      <c r="Q563" s="22"/>
    </row>
    <row r="564" ht="36.75" customHeight="1">
      <c r="A564" s="38" t="s">
        <v>721</v>
      </c>
      <c r="B564" s="24">
        <v>1.0</v>
      </c>
      <c r="C564" s="28">
        <v>2022.0</v>
      </c>
      <c r="D564" s="28" t="s">
        <v>13</v>
      </c>
      <c r="E564" s="29">
        <v>180.0</v>
      </c>
      <c r="F564" s="21" t="s">
        <v>19</v>
      </c>
      <c r="G564" s="39" t="s">
        <v>722</v>
      </c>
      <c r="H564" s="22"/>
      <c r="I564" s="22"/>
      <c r="J564" s="22"/>
      <c r="K564" s="22"/>
      <c r="L564" s="22"/>
      <c r="M564" s="22"/>
      <c r="N564" s="22"/>
      <c r="O564" s="22"/>
      <c r="P564" s="22"/>
      <c r="Q564" s="22"/>
    </row>
    <row r="565" ht="36.75" customHeight="1">
      <c r="A565" s="38" t="s">
        <v>723</v>
      </c>
      <c r="B565" s="24">
        <v>1.0</v>
      </c>
      <c r="C565" s="28">
        <v>2018.0</v>
      </c>
      <c r="D565" s="28" t="s">
        <v>35</v>
      </c>
      <c r="E565" s="29">
        <v>265.0</v>
      </c>
      <c r="F565" s="21" t="s">
        <v>19</v>
      </c>
      <c r="G565" s="39" t="s">
        <v>724</v>
      </c>
      <c r="H565" s="22"/>
      <c r="I565" s="22"/>
      <c r="J565" s="22"/>
      <c r="K565" s="22"/>
      <c r="L565" s="22"/>
      <c r="M565" s="22"/>
      <c r="N565" s="22"/>
      <c r="O565" s="22"/>
      <c r="P565" s="22"/>
      <c r="Q565" s="22"/>
    </row>
    <row r="566" ht="36.75" customHeight="1">
      <c r="A566" s="38" t="s">
        <v>725</v>
      </c>
      <c r="B566" s="24">
        <v>1.0</v>
      </c>
      <c r="C566" s="28">
        <v>2019.0</v>
      </c>
      <c r="D566" s="28" t="s">
        <v>13</v>
      </c>
      <c r="E566" s="29">
        <v>290.0</v>
      </c>
      <c r="F566" s="21" t="s">
        <v>19</v>
      </c>
      <c r="G566" s="39" t="s">
        <v>726</v>
      </c>
      <c r="H566" s="22"/>
      <c r="I566" s="22"/>
      <c r="J566" s="22"/>
      <c r="K566" s="22"/>
      <c r="L566" s="22"/>
      <c r="M566" s="22"/>
      <c r="N566" s="22"/>
      <c r="O566" s="22"/>
      <c r="P566" s="22"/>
      <c r="Q566" s="22"/>
    </row>
    <row r="567" ht="36.75" customHeight="1">
      <c r="A567" s="38" t="s">
        <v>725</v>
      </c>
      <c r="B567" s="24">
        <v>2.0</v>
      </c>
      <c r="C567" s="28">
        <v>2023.0</v>
      </c>
      <c r="D567" s="28" t="s">
        <v>13</v>
      </c>
      <c r="E567" s="29">
        <v>320.0</v>
      </c>
      <c r="F567" s="21" t="s">
        <v>19</v>
      </c>
      <c r="G567" s="39" t="s">
        <v>726</v>
      </c>
      <c r="H567" s="22"/>
      <c r="I567" s="22"/>
      <c r="J567" s="22"/>
      <c r="K567" s="22"/>
      <c r="L567" s="22"/>
      <c r="M567" s="22"/>
      <c r="N567" s="22"/>
      <c r="O567" s="22"/>
      <c r="P567" s="22"/>
      <c r="Q567" s="22"/>
    </row>
    <row r="568" ht="36.75" customHeight="1">
      <c r="A568" s="38" t="s">
        <v>727</v>
      </c>
      <c r="B568" s="24">
        <v>1.0</v>
      </c>
      <c r="C568" s="28">
        <v>2017.0</v>
      </c>
      <c r="D568" s="28" t="s">
        <v>13</v>
      </c>
      <c r="E568" s="29">
        <v>450.0</v>
      </c>
      <c r="F568" s="21" t="s">
        <v>19</v>
      </c>
      <c r="G568" s="39" t="s">
        <v>728</v>
      </c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ht="36.75" customHeight="1">
      <c r="A569" s="38" t="s">
        <v>727</v>
      </c>
      <c r="B569" s="24">
        <v>1.0</v>
      </c>
      <c r="C569" s="28">
        <v>2018.0</v>
      </c>
      <c r="D569" s="28" t="s">
        <v>13</v>
      </c>
      <c r="E569" s="29">
        <v>290.0</v>
      </c>
      <c r="F569" s="21" t="s">
        <v>19</v>
      </c>
      <c r="G569" s="39" t="s">
        <v>728</v>
      </c>
      <c r="H569" s="22"/>
      <c r="I569" s="22"/>
      <c r="J569" s="22"/>
      <c r="K569" s="22"/>
      <c r="L569" s="22"/>
      <c r="M569" s="22"/>
      <c r="N569" s="22"/>
      <c r="O569" s="22"/>
      <c r="P569" s="22"/>
      <c r="Q569" s="22"/>
    </row>
    <row r="570" ht="36.75" customHeight="1">
      <c r="A570" s="38" t="s">
        <v>723</v>
      </c>
      <c r="B570" s="24">
        <v>5.0</v>
      </c>
      <c r="C570" s="28">
        <v>2018.0</v>
      </c>
      <c r="D570" s="28" t="s">
        <v>13</v>
      </c>
      <c r="E570" s="29">
        <v>265.0</v>
      </c>
      <c r="F570" s="30" t="s">
        <v>19</v>
      </c>
      <c r="G570" s="39" t="s">
        <v>724</v>
      </c>
      <c r="H570" s="22"/>
      <c r="I570" s="22"/>
      <c r="J570" s="22"/>
      <c r="K570" s="22"/>
      <c r="L570" s="22"/>
      <c r="M570" s="22"/>
      <c r="N570" s="22"/>
      <c r="O570" s="22"/>
      <c r="P570" s="22"/>
      <c r="Q570" s="22"/>
    </row>
    <row r="571" ht="36.75" customHeight="1">
      <c r="A571" s="40" t="s">
        <v>729</v>
      </c>
      <c r="B571" s="19">
        <v>1.0</v>
      </c>
      <c r="C571" s="19">
        <v>2020.0</v>
      </c>
      <c r="D571" s="19" t="s">
        <v>35</v>
      </c>
      <c r="E571" s="20">
        <f>E572*6</f>
        <v>1200</v>
      </c>
      <c r="F571" s="21" t="s">
        <v>19</v>
      </c>
      <c r="G571" s="41" t="s">
        <v>730</v>
      </c>
      <c r="H571" s="22"/>
      <c r="I571" s="22"/>
      <c r="J571" s="22"/>
      <c r="K571" s="22"/>
      <c r="L571" s="22"/>
      <c r="M571" s="22"/>
      <c r="N571" s="22"/>
      <c r="O571" s="22"/>
      <c r="P571" s="22"/>
      <c r="Q571" s="22"/>
    </row>
    <row r="572" ht="36.75" customHeight="1">
      <c r="A572" s="40" t="s">
        <v>729</v>
      </c>
      <c r="B572" s="19">
        <v>9.0</v>
      </c>
      <c r="C572" s="19">
        <v>2020.0</v>
      </c>
      <c r="D572" s="19" t="s">
        <v>13</v>
      </c>
      <c r="E572" s="20">
        <v>200.0</v>
      </c>
      <c r="F572" s="21" t="s">
        <v>19</v>
      </c>
      <c r="G572" s="41" t="s">
        <v>730</v>
      </c>
      <c r="H572" s="22"/>
      <c r="I572" s="22"/>
      <c r="J572" s="22"/>
      <c r="K572" s="22"/>
      <c r="L572" s="22"/>
      <c r="M572" s="22"/>
      <c r="N572" s="22"/>
      <c r="O572" s="22"/>
      <c r="P572" s="22"/>
      <c r="Q572" s="22"/>
    </row>
    <row r="573" ht="36.75" customHeight="1">
      <c r="A573" s="40" t="s">
        <v>731</v>
      </c>
      <c r="B573" s="19">
        <v>1.0</v>
      </c>
      <c r="C573" s="19">
        <v>2018.0</v>
      </c>
      <c r="D573" s="19" t="s">
        <v>13</v>
      </c>
      <c r="E573" s="20">
        <v>140.0</v>
      </c>
      <c r="F573" s="21" t="s">
        <v>19</v>
      </c>
      <c r="G573" s="41" t="s">
        <v>732</v>
      </c>
      <c r="H573" s="22"/>
      <c r="I573" s="22"/>
      <c r="J573" s="22"/>
      <c r="K573" s="22"/>
      <c r="L573" s="22"/>
      <c r="M573" s="22"/>
      <c r="N573" s="22"/>
      <c r="O573" s="22"/>
      <c r="P573" s="22"/>
      <c r="Q573" s="22"/>
    </row>
    <row r="574" ht="36.75" customHeight="1">
      <c r="A574" s="40" t="s">
        <v>733</v>
      </c>
      <c r="B574" s="19">
        <v>3.0</v>
      </c>
      <c r="C574" s="19">
        <v>2020.0</v>
      </c>
      <c r="D574" s="19" t="s">
        <v>13</v>
      </c>
      <c r="E574" s="20">
        <v>119.0</v>
      </c>
      <c r="F574" s="21" t="s">
        <v>19</v>
      </c>
      <c r="G574" s="41" t="s">
        <v>732</v>
      </c>
      <c r="H574" s="22"/>
      <c r="I574" s="22"/>
      <c r="J574" s="22"/>
      <c r="K574" s="22"/>
      <c r="L574" s="22"/>
      <c r="M574" s="22"/>
      <c r="N574" s="22"/>
      <c r="O574" s="22"/>
      <c r="P574" s="22"/>
      <c r="Q574" s="22"/>
    </row>
    <row r="575" ht="36.75" customHeight="1">
      <c r="A575" s="40" t="s">
        <v>733</v>
      </c>
      <c r="B575" s="19">
        <v>1.0</v>
      </c>
      <c r="C575" s="19">
        <v>2023.0</v>
      </c>
      <c r="D575" s="19" t="s">
        <v>35</v>
      </c>
      <c r="E575" s="20">
        <f>E576*6</f>
        <v>510</v>
      </c>
      <c r="F575" s="21" t="s">
        <v>19</v>
      </c>
      <c r="G575" s="41" t="s">
        <v>732</v>
      </c>
      <c r="H575" s="22"/>
      <c r="I575" s="22"/>
      <c r="J575" s="22"/>
      <c r="K575" s="22"/>
      <c r="L575" s="22"/>
      <c r="M575" s="22"/>
      <c r="N575" s="22"/>
      <c r="O575" s="22"/>
      <c r="P575" s="22"/>
      <c r="Q575" s="22"/>
    </row>
    <row r="576" ht="36.75" customHeight="1">
      <c r="A576" s="40" t="s">
        <v>733</v>
      </c>
      <c r="B576" s="19">
        <v>9.0</v>
      </c>
      <c r="C576" s="19">
        <v>2023.0</v>
      </c>
      <c r="D576" s="19" t="s">
        <v>13</v>
      </c>
      <c r="E576" s="20">
        <v>85.0</v>
      </c>
      <c r="F576" s="21" t="s">
        <v>19</v>
      </c>
      <c r="G576" s="41" t="s">
        <v>732</v>
      </c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ht="36.75" customHeight="1">
      <c r="A577" s="40" t="s">
        <v>734</v>
      </c>
      <c r="B577" s="19">
        <v>5.0</v>
      </c>
      <c r="C577" s="19">
        <v>2016.0</v>
      </c>
      <c r="D577" s="19" t="s">
        <v>13</v>
      </c>
      <c r="E577" s="20">
        <v>150.0</v>
      </c>
      <c r="F577" s="21" t="s">
        <v>19</v>
      </c>
      <c r="G577" s="41" t="s">
        <v>735</v>
      </c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ht="36.75" customHeight="1">
      <c r="A578" s="40" t="s">
        <v>736</v>
      </c>
      <c r="B578" s="19">
        <v>1.0</v>
      </c>
      <c r="C578" s="19">
        <v>2014.0</v>
      </c>
      <c r="D578" s="19" t="s">
        <v>166</v>
      </c>
      <c r="E578" s="20">
        <v>195.0</v>
      </c>
      <c r="F578" s="21" t="s">
        <v>19</v>
      </c>
      <c r="G578" s="41" t="s">
        <v>737</v>
      </c>
      <c r="H578" s="22"/>
      <c r="I578" s="22"/>
      <c r="J578" s="22"/>
      <c r="K578" s="22"/>
      <c r="L578" s="22"/>
      <c r="M578" s="22"/>
      <c r="N578" s="22"/>
      <c r="O578" s="22"/>
      <c r="P578" s="22"/>
      <c r="Q578" s="22"/>
    </row>
    <row r="579" ht="36.75" customHeight="1">
      <c r="A579" s="40" t="s">
        <v>736</v>
      </c>
      <c r="B579" s="19">
        <v>1.0</v>
      </c>
      <c r="C579" s="19">
        <v>2017.0</v>
      </c>
      <c r="D579" s="19" t="s">
        <v>35</v>
      </c>
      <c r="E579" s="20">
        <f>E580*6</f>
        <v>1080</v>
      </c>
      <c r="F579" s="21" t="s">
        <v>19</v>
      </c>
      <c r="G579" s="41" t="s">
        <v>737</v>
      </c>
      <c r="H579" s="22"/>
      <c r="I579" s="22"/>
      <c r="J579" s="22"/>
      <c r="K579" s="22"/>
      <c r="L579" s="22"/>
      <c r="M579" s="22"/>
      <c r="N579" s="22"/>
      <c r="O579" s="22"/>
      <c r="P579" s="22"/>
      <c r="Q579" s="22"/>
    </row>
    <row r="580" ht="36.75" customHeight="1">
      <c r="A580" s="40" t="s">
        <v>736</v>
      </c>
      <c r="B580" s="19">
        <v>6.0</v>
      </c>
      <c r="C580" s="19">
        <v>2017.0</v>
      </c>
      <c r="D580" s="19" t="s">
        <v>13</v>
      </c>
      <c r="E580" s="20">
        <v>180.0</v>
      </c>
      <c r="F580" s="21" t="s">
        <v>19</v>
      </c>
      <c r="G580" s="41" t="s">
        <v>737</v>
      </c>
      <c r="H580" s="22"/>
      <c r="I580" s="22"/>
      <c r="J580" s="22"/>
      <c r="K580" s="22"/>
      <c r="L580" s="22"/>
      <c r="M580" s="22"/>
      <c r="N580" s="22"/>
      <c r="O580" s="22"/>
      <c r="P580" s="22"/>
      <c r="Q580" s="22"/>
    </row>
    <row r="581" ht="36.75" customHeight="1">
      <c r="A581" s="40" t="s">
        <v>738</v>
      </c>
      <c r="B581" s="19">
        <v>1.0</v>
      </c>
      <c r="C581" s="19">
        <v>2017.0</v>
      </c>
      <c r="D581" s="19" t="s">
        <v>35</v>
      </c>
      <c r="E581" s="20">
        <f>E582*6</f>
        <v>1140</v>
      </c>
      <c r="F581" s="21" t="s">
        <v>19</v>
      </c>
      <c r="G581" s="41" t="s">
        <v>735</v>
      </c>
      <c r="H581" s="22"/>
      <c r="I581" s="22"/>
      <c r="J581" s="22"/>
      <c r="K581" s="22"/>
      <c r="L581" s="22"/>
      <c r="M581" s="22"/>
      <c r="N581" s="22"/>
      <c r="O581" s="22"/>
      <c r="P581" s="22"/>
      <c r="Q581" s="22"/>
    </row>
    <row r="582" ht="36.75" customHeight="1">
      <c r="A582" s="40" t="s">
        <v>738</v>
      </c>
      <c r="B582" s="19">
        <v>6.0</v>
      </c>
      <c r="C582" s="19">
        <v>2017.0</v>
      </c>
      <c r="D582" s="19" t="s">
        <v>13</v>
      </c>
      <c r="E582" s="20">
        <v>190.0</v>
      </c>
      <c r="F582" s="21" t="s">
        <v>19</v>
      </c>
      <c r="G582" s="41" t="s">
        <v>735</v>
      </c>
      <c r="H582" s="22"/>
      <c r="I582" s="22"/>
      <c r="J582" s="22"/>
      <c r="K582" s="22"/>
      <c r="L582" s="22"/>
      <c r="M582" s="22"/>
      <c r="N582" s="22"/>
      <c r="O582" s="22"/>
      <c r="P582" s="22"/>
      <c r="Q582" s="22"/>
    </row>
    <row r="583" ht="36.75" customHeight="1">
      <c r="A583" s="40" t="s">
        <v>738</v>
      </c>
      <c r="B583" s="19">
        <v>4.0</v>
      </c>
      <c r="C583" s="19">
        <v>2019.0</v>
      </c>
      <c r="D583" s="19" t="s">
        <v>13</v>
      </c>
      <c r="E583" s="20">
        <v>135.0</v>
      </c>
      <c r="F583" s="21" t="s">
        <v>19</v>
      </c>
      <c r="G583" s="41" t="s">
        <v>735</v>
      </c>
      <c r="H583" s="22"/>
      <c r="I583" s="22"/>
      <c r="J583" s="22"/>
      <c r="K583" s="22"/>
      <c r="L583" s="22"/>
      <c r="M583" s="22"/>
      <c r="N583" s="22"/>
      <c r="O583" s="22"/>
      <c r="P583" s="22"/>
      <c r="Q583" s="22"/>
    </row>
    <row r="584" ht="36.75" customHeight="1">
      <c r="A584" s="40" t="s">
        <v>738</v>
      </c>
      <c r="B584" s="19">
        <v>1.0</v>
      </c>
      <c r="C584" s="19">
        <v>2021.0</v>
      </c>
      <c r="D584" s="19" t="s">
        <v>188</v>
      </c>
      <c r="E584" s="20">
        <f>E585*3</f>
        <v>390</v>
      </c>
      <c r="F584" s="21" t="s">
        <v>19</v>
      </c>
      <c r="G584" s="41" t="s">
        <v>735</v>
      </c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ht="36.75" customHeight="1">
      <c r="A585" s="40" t="s">
        <v>738</v>
      </c>
      <c r="B585" s="19">
        <v>3.0</v>
      </c>
      <c r="C585" s="19">
        <v>2021.0</v>
      </c>
      <c r="D585" s="19" t="s">
        <v>13</v>
      </c>
      <c r="E585" s="20">
        <v>130.0</v>
      </c>
      <c r="F585" s="21" t="s">
        <v>19</v>
      </c>
      <c r="G585" s="41" t="s">
        <v>735</v>
      </c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ht="36.75" customHeight="1">
      <c r="A586" s="40" t="s">
        <v>738</v>
      </c>
      <c r="B586" s="19">
        <v>3.0</v>
      </c>
      <c r="C586" s="19">
        <v>2023.0</v>
      </c>
      <c r="D586" s="19" t="s">
        <v>13</v>
      </c>
      <c r="E586" s="20">
        <v>105.0</v>
      </c>
      <c r="F586" s="21" t="s">
        <v>19</v>
      </c>
      <c r="G586" s="41" t="s">
        <v>735</v>
      </c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ht="36.75" customHeight="1">
      <c r="A587" s="43" t="s">
        <v>739</v>
      </c>
      <c r="B587" s="18">
        <v>3.0</v>
      </c>
      <c r="C587" s="18">
        <v>2023.0</v>
      </c>
      <c r="D587" s="19" t="s">
        <v>13</v>
      </c>
      <c r="E587" s="20">
        <v>145.0</v>
      </c>
      <c r="F587" s="26" t="s">
        <v>19</v>
      </c>
      <c r="G587" s="45" t="s">
        <v>740</v>
      </c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ht="36.75" customHeight="1">
      <c r="A588" s="43" t="s">
        <v>741</v>
      </c>
      <c r="B588" s="18">
        <v>1.0</v>
      </c>
      <c r="C588" s="18">
        <v>2019.0</v>
      </c>
      <c r="D588" s="19" t="s">
        <v>13</v>
      </c>
      <c r="E588" s="20">
        <v>180.0</v>
      </c>
      <c r="F588" s="26" t="s">
        <v>19</v>
      </c>
      <c r="G588" s="45" t="s">
        <v>742</v>
      </c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ht="36.75" customHeight="1">
      <c r="A589" s="43" t="s">
        <v>741</v>
      </c>
      <c r="B589" s="18">
        <v>4.0</v>
      </c>
      <c r="C589" s="18">
        <v>2021.0</v>
      </c>
      <c r="D589" s="19" t="s">
        <v>13</v>
      </c>
      <c r="E589" s="20">
        <v>130.0</v>
      </c>
      <c r="F589" s="26" t="s">
        <v>19</v>
      </c>
      <c r="G589" s="45" t="s">
        <v>742</v>
      </c>
      <c r="H589" s="22"/>
      <c r="I589" s="22"/>
      <c r="J589" s="22"/>
      <c r="K589" s="22"/>
      <c r="L589" s="22"/>
      <c r="M589" s="22"/>
      <c r="N589" s="22"/>
      <c r="O589" s="22"/>
      <c r="P589" s="22"/>
      <c r="Q589" s="22"/>
    </row>
    <row r="590" ht="36.75" customHeight="1">
      <c r="A590" s="43" t="s">
        <v>741</v>
      </c>
      <c r="B590" s="18">
        <v>2.0</v>
      </c>
      <c r="C590" s="18">
        <v>2023.0</v>
      </c>
      <c r="D590" s="19" t="s">
        <v>13</v>
      </c>
      <c r="E590" s="20">
        <v>120.0</v>
      </c>
      <c r="F590" s="26" t="s">
        <v>19</v>
      </c>
      <c r="G590" s="45" t="s">
        <v>742</v>
      </c>
      <c r="H590" s="22"/>
      <c r="I590" s="22"/>
      <c r="J590" s="22"/>
      <c r="K590" s="22"/>
      <c r="L590" s="22"/>
      <c r="M590" s="22"/>
      <c r="N590" s="22"/>
      <c r="O590" s="22"/>
      <c r="P590" s="22"/>
      <c r="Q590" s="22"/>
    </row>
    <row r="591" ht="36.75" customHeight="1">
      <c r="A591" s="43" t="s">
        <v>743</v>
      </c>
      <c r="B591" s="18">
        <v>1.0</v>
      </c>
      <c r="C591" s="18">
        <v>2020.0</v>
      </c>
      <c r="D591" s="19" t="s">
        <v>13</v>
      </c>
      <c r="E591" s="20">
        <v>170.0</v>
      </c>
      <c r="F591" s="26" t="s">
        <v>14</v>
      </c>
      <c r="G591" s="45" t="s">
        <v>744</v>
      </c>
      <c r="H591" s="22"/>
      <c r="I591" s="22"/>
      <c r="J591" s="22"/>
      <c r="K591" s="22"/>
      <c r="L591" s="22"/>
      <c r="M591" s="22"/>
      <c r="N591" s="22"/>
      <c r="O591" s="22"/>
      <c r="P591" s="22"/>
      <c r="Q591" s="22"/>
    </row>
    <row r="592" ht="36.75" customHeight="1">
      <c r="A592" s="46" t="s">
        <v>745</v>
      </c>
      <c r="B592" s="47">
        <v>4.0</v>
      </c>
      <c r="C592" s="48">
        <v>2022.0</v>
      </c>
      <c r="D592" s="19" t="s">
        <v>13</v>
      </c>
      <c r="E592" s="49">
        <v>400.0</v>
      </c>
      <c r="F592" s="50" t="s">
        <v>14</v>
      </c>
      <c r="G592" s="51" t="s">
        <v>746</v>
      </c>
      <c r="H592" s="22"/>
      <c r="I592" s="22"/>
      <c r="J592" s="22"/>
      <c r="K592" s="22"/>
      <c r="L592" s="22"/>
      <c r="M592" s="22"/>
      <c r="N592" s="22"/>
      <c r="O592" s="22"/>
      <c r="P592" s="22"/>
      <c r="Q592" s="22"/>
    </row>
    <row r="593" ht="36.75" customHeight="1">
      <c r="A593" s="46" t="s">
        <v>747</v>
      </c>
      <c r="B593" s="47">
        <v>12.0</v>
      </c>
      <c r="C593" s="48">
        <v>2020.0</v>
      </c>
      <c r="D593" s="28" t="s">
        <v>166</v>
      </c>
      <c r="E593" s="49">
        <v>20.0</v>
      </c>
      <c r="F593" s="50" t="s">
        <v>14</v>
      </c>
      <c r="G593" s="51" t="s">
        <v>748</v>
      </c>
      <c r="H593" s="22"/>
      <c r="I593" s="22"/>
      <c r="J593" s="22"/>
      <c r="K593" s="22"/>
      <c r="L593" s="22"/>
      <c r="M593" s="22"/>
      <c r="N593" s="22"/>
      <c r="O593" s="22"/>
      <c r="P593" s="22"/>
      <c r="Q593" s="22"/>
    </row>
    <row r="594" ht="36.75" customHeight="1">
      <c r="A594" s="46" t="s">
        <v>749</v>
      </c>
      <c r="B594" s="47">
        <v>6.0</v>
      </c>
      <c r="C594" s="48">
        <v>2014.0</v>
      </c>
      <c r="D594" s="28" t="s">
        <v>26</v>
      </c>
      <c r="E594" s="49">
        <v>165.0</v>
      </c>
      <c r="F594" s="50" t="s">
        <v>19</v>
      </c>
      <c r="G594" s="51" t="s">
        <v>750</v>
      </c>
      <c r="H594" s="22"/>
      <c r="I594" s="22"/>
      <c r="J594" s="22"/>
      <c r="K594" s="22"/>
      <c r="L594" s="22"/>
      <c r="M594" s="22"/>
      <c r="N594" s="22"/>
      <c r="O594" s="22"/>
      <c r="P594" s="22"/>
      <c r="Q594" s="22"/>
    </row>
    <row r="595" ht="36.75" customHeight="1">
      <c r="A595" s="46" t="s">
        <v>751</v>
      </c>
      <c r="B595" s="47">
        <v>4.0</v>
      </c>
      <c r="C595" s="48">
        <v>2016.0</v>
      </c>
      <c r="D595" s="28" t="s">
        <v>13</v>
      </c>
      <c r="E595" s="49">
        <v>80.0</v>
      </c>
      <c r="F595" s="50" t="s">
        <v>19</v>
      </c>
      <c r="G595" s="51" t="s">
        <v>752</v>
      </c>
      <c r="H595" s="22"/>
      <c r="I595" s="22"/>
      <c r="J595" s="22"/>
      <c r="K595" s="22"/>
      <c r="L595" s="22"/>
      <c r="M595" s="22"/>
      <c r="N595" s="22"/>
      <c r="O595" s="22"/>
      <c r="P595" s="22"/>
      <c r="Q595" s="22"/>
    </row>
    <row r="596" ht="36.75" customHeight="1">
      <c r="A596" s="46" t="s">
        <v>751</v>
      </c>
      <c r="B596" s="47">
        <v>1.0</v>
      </c>
      <c r="C596" s="48">
        <v>2017.0</v>
      </c>
      <c r="D596" s="48" t="s">
        <v>13</v>
      </c>
      <c r="E596" s="49">
        <v>85.0</v>
      </c>
      <c r="F596" s="50" t="s">
        <v>19</v>
      </c>
      <c r="G596" s="51" t="s">
        <v>752</v>
      </c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ht="36.75" customHeight="1">
      <c r="A597" s="46" t="s">
        <v>753</v>
      </c>
      <c r="B597" s="47">
        <v>1.0</v>
      </c>
      <c r="C597" s="48">
        <v>2017.0</v>
      </c>
      <c r="D597" s="28" t="s">
        <v>13</v>
      </c>
      <c r="E597" s="49">
        <v>120.0</v>
      </c>
      <c r="F597" s="50" t="s">
        <v>19</v>
      </c>
      <c r="G597" s="51" t="s">
        <v>754</v>
      </c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ht="36.75" customHeight="1">
      <c r="A598" s="46" t="s">
        <v>755</v>
      </c>
      <c r="B598" s="47">
        <v>2.0</v>
      </c>
      <c r="C598" s="48" t="s">
        <v>336</v>
      </c>
      <c r="D598" s="48" t="s">
        <v>35</v>
      </c>
      <c r="E598" s="49">
        <f>E599*6</f>
        <v>222</v>
      </c>
      <c r="F598" s="50" t="s">
        <v>19</v>
      </c>
      <c r="G598" s="51" t="s">
        <v>756</v>
      </c>
      <c r="H598" s="22"/>
      <c r="I598" s="22"/>
      <c r="J598" s="22"/>
      <c r="K598" s="22"/>
      <c r="L598" s="22"/>
      <c r="M598" s="22"/>
      <c r="N598" s="22"/>
      <c r="O598" s="22"/>
      <c r="P598" s="22"/>
      <c r="Q598" s="22"/>
    </row>
    <row r="599" ht="36.75" customHeight="1">
      <c r="A599" s="46" t="s">
        <v>755</v>
      </c>
      <c r="B599" s="47">
        <v>12.0</v>
      </c>
      <c r="C599" s="48" t="s">
        <v>336</v>
      </c>
      <c r="D599" s="48" t="s">
        <v>13</v>
      </c>
      <c r="E599" s="49">
        <v>37.0</v>
      </c>
      <c r="F599" s="50" t="s">
        <v>19</v>
      </c>
      <c r="G599" s="51" t="s">
        <v>756</v>
      </c>
      <c r="H599" s="22"/>
      <c r="I599" s="22"/>
      <c r="J599" s="22"/>
      <c r="K599" s="22"/>
      <c r="L599" s="22"/>
      <c r="M599" s="22"/>
      <c r="N599" s="22"/>
      <c r="O599" s="22"/>
      <c r="P599" s="22"/>
      <c r="Q599" s="22"/>
    </row>
    <row r="600" ht="36.75" customHeight="1">
      <c r="A600" s="46" t="s">
        <v>757</v>
      </c>
      <c r="B600" s="47">
        <v>6.0</v>
      </c>
      <c r="C600" s="48">
        <v>2018.0</v>
      </c>
      <c r="D600" s="48" t="s">
        <v>13</v>
      </c>
      <c r="E600" s="49">
        <v>69.0</v>
      </c>
      <c r="F600" s="50" t="s">
        <v>19</v>
      </c>
      <c r="G600" s="51" t="s">
        <v>758</v>
      </c>
      <c r="H600" s="22"/>
      <c r="I600" s="22"/>
      <c r="J600" s="22"/>
      <c r="K600" s="22"/>
      <c r="L600" s="22"/>
      <c r="M600" s="22"/>
      <c r="N600" s="22"/>
      <c r="O600" s="22"/>
      <c r="P600" s="22"/>
      <c r="Q600" s="22"/>
    </row>
    <row r="601" ht="36.75" customHeight="1">
      <c r="A601" s="46" t="s">
        <v>757</v>
      </c>
      <c r="B601" s="47">
        <v>1.0</v>
      </c>
      <c r="C601" s="48">
        <v>2018.0</v>
      </c>
      <c r="D601" s="48" t="s">
        <v>35</v>
      </c>
      <c r="E601" s="49">
        <f>E600*6</f>
        <v>414</v>
      </c>
      <c r="F601" s="50" t="s">
        <v>19</v>
      </c>
      <c r="G601" s="51" t="s">
        <v>758</v>
      </c>
      <c r="H601" s="22"/>
      <c r="I601" s="22"/>
      <c r="J601" s="22"/>
      <c r="K601" s="22"/>
      <c r="L601" s="22"/>
      <c r="M601" s="22"/>
      <c r="N601" s="22"/>
      <c r="O601" s="22"/>
      <c r="P601" s="22"/>
      <c r="Q601" s="22"/>
    </row>
    <row r="602" ht="36.75" customHeight="1">
      <c r="A602" s="46" t="s">
        <v>757</v>
      </c>
      <c r="B602" s="47">
        <v>1.0</v>
      </c>
      <c r="C602" s="48">
        <v>2019.0</v>
      </c>
      <c r="D602" s="48" t="s">
        <v>35</v>
      </c>
      <c r="E602" s="49">
        <f>E603*6</f>
        <v>414</v>
      </c>
      <c r="F602" s="50" t="s">
        <v>19</v>
      </c>
      <c r="G602" s="51" t="s">
        <v>758</v>
      </c>
      <c r="H602" s="22"/>
      <c r="I602" s="22"/>
      <c r="J602" s="22"/>
      <c r="K602" s="22"/>
      <c r="L602" s="22"/>
      <c r="M602" s="22"/>
      <c r="N602" s="22"/>
      <c r="O602" s="22"/>
      <c r="P602" s="22"/>
      <c r="Q602" s="22"/>
    </row>
    <row r="603" ht="36.75" customHeight="1">
      <c r="A603" s="46" t="s">
        <v>757</v>
      </c>
      <c r="B603" s="47">
        <v>6.0</v>
      </c>
      <c r="C603" s="48">
        <v>2019.0</v>
      </c>
      <c r="D603" s="52" t="s">
        <v>13</v>
      </c>
      <c r="E603" s="49">
        <v>69.0</v>
      </c>
      <c r="F603" s="50" t="s">
        <v>19</v>
      </c>
      <c r="G603" s="51" t="s">
        <v>758</v>
      </c>
      <c r="H603" s="22"/>
      <c r="I603" s="22"/>
      <c r="J603" s="22"/>
      <c r="K603" s="22"/>
      <c r="L603" s="22"/>
      <c r="M603" s="22"/>
      <c r="N603" s="22"/>
      <c r="O603" s="22"/>
      <c r="P603" s="22"/>
      <c r="Q603" s="22"/>
    </row>
    <row r="604" ht="36.75" customHeight="1">
      <c r="A604" s="53" t="s">
        <v>757</v>
      </c>
      <c r="B604" s="52">
        <v>1.0</v>
      </c>
      <c r="C604" s="52">
        <v>2020.0</v>
      </c>
      <c r="D604" s="52" t="s">
        <v>35</v>
      </c>
      <c r="E604" s="54">
        <f>E605*6</f>
        <v>414</v>
      </c>
      <c r="F604" s="55" t="s">
        <v>19</v>
      </c>
      <c r="G604" s="51" t="s">
        <v>758</v>
      </c>
      <c r="H604" s="22"/>
      <c r="I604" s="22"/>
      <c r="J604" s="22"/>
      <c r="K604" s="22"/>
      <c r="L604" s="22"/>
      <c r="M604" s="22"/>
      <c r="N604" s="22"/>
      <c r="O604" s="22"/>
      <c r="P604" s="22"/>
      <c r="Q604" s="22"/>
    </row>
    <row r="605" ht="36.75" customHeight="1">
      <c r="A605" s="53" t="s">
        <v>757</v>
      </c>
      <c r="B605" s="52">
        <v>6.0</v>
      </c>
      <c r="C605" s="52">
        <v>2020.0</v>
      </c>
      <c r="D605" s="52" t="s">
        <v>13</v>
      </c>
      <c r="E605" s="54">
        <v>69.0</v>
      </c>
      <c r="F605" s="55" t="s">
        <v>19</v>
      </c>
      <c r="G605" s="51" t="s">
        <v>758</v>
      </c>
      <c r="H605" s="22"/>
      <c r="I605" s="22"/>
      <c r="J605" s="22"/>
      <c r="K605" s="22"/>
      <c r="L605" s="22"/>
      <c r="M605" s="22"/>
      <c r="N605" s="22"/>
      <c r="O605" s="22"/>
      <c r="P605" s="22"/>
      <c r="Q605" s="22"/>
    </row>
    <row r="606" ht="36.75" customHeight="1">
      <c r="A606" s="53" t="s">
        <v>757</v>
      </c>
      <c r="B606" s="52">
        <v>1.0</v>
      </c>
      <c r="C606" s="52">
        <v>2021.0</v>
      </c>
      <c r="D606" s="52" t="s">
        <v>35</v>
      </c>
      <c r="E606" s="54">
        <f>E607*6</f>
        <v>450</v>
      </c>
      <c r="F606" s="55" t="s">
        <v>19</v>
      </c>
      <c r="G606" s="34" t="s">
        <v>758</v>
      </c>
      <c r="H606" s="22"/>
      <c r="I606" s="22"/>
      <c r="J606" s="22"/>
      <c r="K606" s="22"/>
      <c r="L606" s="22"/>
      <c r="M606" s="22"/>
      <c r="N606" s="22"/>
      <c r="O606" s="22"/>
      <c r="P606" s="22"/>
      <c r="Q606" s="22"/>
    </row>
    <row r="607" ht="36.75" customHeight="1">
      <c r="A607" s="53" t="s">
        <v>757</v>
      </c>
      <c r="B607" s="52">
        <v>6.0</v>
      </c>
      <c r="C607" s="52">
        <v>2021.0</v>
      </c>
      <c r="D607" s="52" t="s">
        <v>13</v>
      </c>
      <c r="E607" s="54">
        <v>75.0</v>
      </c>
      <c r="F607" s="55" t="s">
        <v>19</v>
      </c>
      <c r="G607" s="34" t="s">
        <v>758</v>
      </c>
      <c r="H607" s="22"/>
      <c r="I607" s="22"/>
      <c r="J607" s="22"/>
      <c r="K607" s="22"/>
      <c r="L607" s="22"/>
      <c r="M607" s="22"/>
      <c r="N607" s="22"/>
      <c r="O607" s="22"/>
      <c r="P607" s="22"/>
      <c r="Q607" s="22"/>
    </row>
    <row r="608" ht="36.75" customHeight="1">
      <c r="A608" s="53" t="s">
        <v>759</v>
      </c>
      <c r="B608" s="52">
        <v>5.0</v>
      </c>
      <c r="C608" s="52">
        <v>2015.0</v>
      </c>
      <c r="D608" s="52" t="s">
        <v>13</v>
      </c>
      <c r="E608" s="54">
        <v>80.0</v>
      </c>
      <c r="F608" s="55" t="s">
        <v>19</v>
      </c>
      <c r="G608" s="34" t="s">
        <v>760</v>
      </c>
      <c r="H608" s="22"/>
      <c r="I608" s="22"/>
      <c r="J608" s="22"/>
      <c r="K608" s="22"/>
      <c r="L608" s="22"/>
      <c r="M608" s="22"/>
      <c r="N608" s="22"/>
      <c r="O608" s="22"/>
      <c r="P608" s="22"/>
      <c r="Q608" s="22"/>
    </row>
    <row r="609" ht="36.75" customHeight="1">
      <c r="A609" s="53" t="s">
        <v>759</v>
      </c>
      <c r="B609" s="52">
        <v>5.0</v>
      </c>
      <c r="C609" s="52">
        <v>2016.0</v>
      </c>
      <c r="D609" s="52" t="s">
        <v>13</v>
      </c>
      <c r="E609" s="54">
        <v>90.0</v>
      </c>
      <c r="F609" s="55" t="s">
        <v>19</v>
      </c>
      <c r="G609" s="34" t="s">
        <v>760</v>
      </c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ht="36.75" customHeight="1">
      <c r="A610" s="53" t="s">
        <v>759</v>
      </c>
      <c r="B610" s="52">
        <v>2.0</v>
      </c>
      <c r="C610" s="52">
        <v>2017.0</v>
      </c>
      <c r="D610" s="52" t="s">
        <v>13</v>
      </c>
      <c r="E610" s="54">
        <v>90.0</v>
      </c>
      <c r="F610" s="55" t="s">
        <v>19</v>
      </c>
      <c r="G610" s="34" t="s">
        <v>760</v>
      </c>
      <c r="H610" s="22"/>
      <c r="I610" s="22"/>
      <c r="J610" s="22"/>
      <c r="K610" s="22"/>
      <c r="L610" s="22"/>
      <c r="M610" s="22"/>
      <c r="N610" s="22"/>
      <c r="O610" s="22"/>
      <c r="P610" s="22"/>
      <c r="Q610" s="22"/>
    </row>
    <row r="611" ht="36.75" customHeight="1">
      <c r="A611" s="46" t="s">
        <v>761</v>
      </c>
      <c r="B611" s="47">
        <v>3.0</v>
      </c>
      <c r="C611" s="48">
        <v>2021.0</v>
      </c>
      <c r="D611" s="48" t="s">
        <v>35</v>
      </c>
      <c r="E611" s="49">
        <f>E612*6</f>
        <v>240</v>
      </c>
      <c r="F611" s="50" t="s">
        <v>14</v>
      </c>
      <c r="G611" s="51" t="s">
        <v>762</v>
      </c>
      <c r="H611" s="22"/>
      <c r="I611" s="22"/>
      <c r="J611" s="22"/>
      <c r="K611" s="22"/>
      <c r="L611" s="22"/>
      <c r="M611" s="22"/>
      <c r="N611" s="22"/>
      <c r="O611" s="22"/>
      <c r="P611" s="22"/>
      <c r="Q611" s="22"/>
    </row>
    <row r="612" ht="36.75" customHeight="1">
      <c r="A612" s="46" t="s">
        <v>761</v>
      </c>
      <c r="B612" s="47">
        <v>18.0</v>
      </c>
      <c r="C612" s="48">
        <v>2021.0</v>
      </c>
      <c r="D612" s="48" t="s">
        <v>13</v>
      </c>
      <c r="E612" s="49">
        <v>40.0</v>
      </c>
      <c r="F612" s="50" t="s">
        <v>14</v>
      </c>
      <c r="G612" s="51" t="s">
        <v>762</v>
      </c>
      <c r="H612" s="22"/>
      <c r="I612" s="22"/>
      <c r="J612" s="22"/>
      <c r="K612" s="22"/>
      <c r="L612" s="22"/>
      <c r="M612" s="22"/>
      <c r="N612" s="22"/>
      <c r="O612" s="22"/>
      <c r="P612" s="22"/>
      <c r="Q612" s="22"/>
    </row>
    <row r="613" ht="36.75" customHeight="1">
      <c r="A613" s="53" t="s">
        <v>763</v>
      </c>
      <c r="B613" s="52">
        <v>1.0</v>
      </c>
      <c r="C613" s="52" t="s">
        <v>336</v>
      </c>
      <c r="D613" s="48" t="s">
        <v>13</v>
      </c>
      <c r="E613" s="54">
        <v>50.0</v>
      </c>
      <c r="F613" s="55" t="s">
        <v>19</v>
      </c>
      <c r="G613" s="34" t="s">
        <v>764</v>
      </c>
      <c r="H613" s="22"/>
      <c r="I613" s="22"/>
      <c r="J613" s="22"/>
      <c r="K613" s="22"/>
      <c r="L613" s="22"/>
      <c r="M613" s="22"/>
      <c r="N613" s="22"/>
      <c r="O613" s="22"/>
      <c r="P613" s="22"/>
      <c r="Q613" s="22"/>
    </row>
    <row r="614" ht="36.75" customHeight="1">
      <c r="A614" s="53" t="s">
        <v>765</v>
      </c>
      <c r="B614" s="52">
        <v>9.0</v>
      </c>
      <c r="C614" s="52">
        <v>2022.0</v>
      </c>
      <c r="D614" s="48" t="s">
        <v>13</v>
      </c>
      <c r="E614" s="54">
        <v>55.0</v>
      </c>
      <c r="F614" s="55" t="s">
        <v>19</v>
      </c>
      <c r="G614" s="34" t="s">
        <v>766</v>
      </c>
      <c r="H614" s="22"/>
      <c r="I614" s="22"/>
      <c r="J614" s="22"/>
      <c r="K614" s="22"/>
      <c r="L614" s="22"/>
      <c r="M614" s="22"/>
      <c r="N614" s="22"/>
      <c r="O614" s="22"/>
      <c r="P614" s="22"/>
      <c r="Q614" s="22"/>
    </row>
    <row r="615" ht="36.75" customHeight="1">
      <c r="A615" s="53" t="s">
        <v>767</v>
      </c>
      <c r="B615" s="52">
        <v>2.0</v>
      </c>
      <c r="C615" s="52">
        <v>2022.0</v>
      </c>
      <c r="D615" s="52" t="s">
        <v>13</v>
      </c>
      <c r="E615" s="54">
        <v>90.0</v>
      </c>
      <c r="F615" s="55" t="s">
        <v>19</v>
      </c>
      <c r="G615" s="34" t="s">
        <v>768</v>
      </c>
      <c r="H615" s="22"/>
      <c r="I615" s="22"/>
      <c r="J615" s="22"/>
      <c r="K615" s="22"/>
      <c r="L615" s="22"/>
      <c r="M615" s="22"/>
      <c r="N615" s="22"/>
      <c r="O615" s="22"/>
      <c r="P615" s="22"/>
      <c r="Q615" s="22"/>
    </row>
    <row r="616" ht="36.75" customHeight="1">
      <c r="A616" s="53" t="s">
        <v>769</v>
      </c>
      <c r="B616" s="52">
        <v>12.0</v>
      </c>
      <c r="C616" s="52">
        <v>2021.0</v>
      </c>
      <c r="D616" s="52" t="s">
        <v>13</v>
      </c>
      <c r="E616" s="54">
        <v>35.0</v>
      </c>
      <c r="F616" s="55" t="s">
        <v>14</v>
      </c>
      <c r="G616" s="34" t="s">
        <v>770</v>
      </c>
      <c r="H616" s="22"/>
      <c r="I616" s="22"/>
      <c r="J616" s="22"/>
      <c r="K616" s="22"/>
      <c r="L616" s="22"/>
      <c r="M616" s="22"/>
      <c r="N616" s="22"/>
      <c r="O616" s="22"/>
      <c r="P616" s="22"/>
      <c r="Q616" s="22"/>
    </row>
    <row r="617" ht="36.75" customHeight="1">
      <c r="A617" s="53" t="s">
        <v>769</v>
      </c>
      <c r="B617" s="52">
        <v>3.0</v>
      </c>
      <c r="C617" s="52">
        <v>2021.0</v>
      </c>
      <c r="D617" s="52" t="s">
        <v>61</v>
      </c>
      <c r="E617" s="54">
        <v>100.0</v>
      </c>
      <c r="F617" s="55" t="s">
        <v>14</v>
      </c>
      <c r="G617" s="34" t="s">
        <v>770</v>
      </c>
      <c r="H617" s="22"/>
      <c r="I617" s="22"/>
      <c r="J617" s="22"/>
      <c r="K617" s="22"/>
      <c r="L617" s="22"/>
      <c r="M617" s="22"/>
      <c r="N617" s="22"/>
      <c r="O617" s="22"/>
      <c r="P617" s="22"/>
      <c r="Q617" s="22"/>
    </row>
    <row r="618" ht="36.75" customHeight="1">
      <c r="A618" s="53" t="s">
        <v>769</v>
      </c>
      <c r="B618" s="52">
        <v>8.0</v>
      </c>
      <c r="C618" s="52">
        <v>2022.0</v>
      </c>
      <c r="D618" s="52" t="s">
        <v>13</v>
      </c>
      <c r="E618" s="54">
        <v>34.0</v>
      </c>
      <c r="F618" s="55" t="s">
        <v>14</v>
      </c>
      <c r="G618" s="34" t="s">
        <v>770</v>
      </c>
      <c r="H618" s="22"/>
      <c r="I618" s="22"/>
      <c r="J618" s="22"/>
      <c r="K618" s="22"/>
      <c r="L618" s="22"/>
      <c r="M618" s="22"/>
      <c r="N618" s="22"/>
      <c r="O618" s="22"/>
      <c r="P618" s="22"/>
      <c r="Q618" s="22"/>
    </row>
    <row r="619" ht="36.75" customHeight="1">
      <c r="A619" s="53" t="s">
        <v>771</v>
      </c>
      <c r="B619" s="52">
        <v>2.0</v>
      </c>
      <c r="C619" s="52">
        <v>2020.0</v>
      </c>
      <c r="D619" s="52" t="s">
        <v>13</v>
      </c>
      <c r="E619" s="54">
        <v>30.0</v>
      </c>
      <c r="F619" s="55" t="s">
        <v>14</v>
      </c>
      <c r="G619" s="34" t="s">
        <v>772</v>
      </c>
      <c r="H619" s="22"/>
      <c r="I619" s="22"/>
      <c r="J619" s="22"/>
      <c r="K619" s="22"/>
      <c r="L619" s="22"/>
      <c r="M619" s="22"/>
      <c r="N619" s="22"/>
      <c r="O619" s="22"/>
      <c r="P619" s="22"/>
      <c r="Q619" s="22"/>
    </row>
    <row r="620" ht="36.75" customHeight="1">
      <c r="A620" s="46" t="s">
        <v>773</v>
      </c>
      <c r="B620" s="47">
        <v>11.0</v>
      </c>
      <c r="C620" s="48">
        <v>2015.0</v>
      </c>
      <c r="D620" s="48" t="s">
        <v>13</v>
      </c>
      <c r="E620" s="49">
        <v>25.0</v>
      </c>
      <c r="F620" s="50" t="s">
        <v>14</v>
      </c>
      <c r="G620" s="51" t="s">
        <v>774</v>
      </c>
      <c r="H620" s="22"/>
      <c r="I620" s="22"/>
      <c r="J620" s="22"/>
      <c r="K620" s="22"/>
      <c r="L620" s="22"/>
      <c r="M620" s="22"/>
      <c r="N620" s="22"/>
      <c r="O620" s="22"/>
      <c r="P620" s="22"/>
      <c r="Q620" s="22"/>
    </row>
    <row r="621" ht="36.75" customHeight="1">
      <c r="A621" s="46" t="s">
        <v>775</v>
      </c>
      <c r="B621" s="47">
        <v>2.0</v>
      </c>
      <c r="C621" s="48">
        <v>2021.0</v>
      </c>
      <c r="D621" s="48" t="s">
        <v>13</v>
      </c>
      <c r="E621" s="49">
        <v>65.0</v>
      </c>
      <c r="F621" s="50" t="s">
        <v>19</v>
      </c>
      <c r="G621" s="51" t="s">
        <v>776</v>
      </c>
      <c r="H621" s="22"/>
      <c r="I621" s="22"/>
      <c r="J621" s="22"/>
      <c r="K621" s="22"/>
      <c r="L621" s="22"/>
      <c r="M621" s="22"/>
      <c r="N621" s="22"/>
      <c r="O621" s="22"/>
      <c r="P621" s="22"/>
      <c r="Q621" s="22"/>
    </row>
    <row r="622" ht="36.75" customHeight="1">
      <c r="A622" s="46" t="s">
        <v>777</v>
      </c>
      <c r="B622" s="47">
        <v>1.0</v>
      </c>
      <c r="C622" s="48">
        <v>2018.0</v>
      </c>
      <c r="D622" s="48" t="s">
        <v>35</v>
      </c>
      <c r="E622" s="49">
        <f>E623*6</f>
        <v>150</v>
      </c>
      <c r="F622" s="50" t="s">
        <v>19</v>
      </c>
      <c r="G622" s="51" t="s">
        <v>778</v>
      </c>
      <c r="H622" s="22"/>
      <c r="I622" s="22"/>
      <c r="J622" s="22"/>
      <c r="K622" s="22"/>
      <c r="L622" s="22"/>
      <c r="M622" s="22"/>
      <c r="N622" s="22"/>
      <c r="O622" s="22"/>
      <c r="P622" s="22"/>
      <c r="Q622" s="22"/>
    </row>
    <row r="623" ht="36.75" customHeight="1">
      <c r="A623" s="46" t="s">
        <v>777</v>
      </c>
      <c r="B623" s="47">
        <v>6.0</v>
      </c>
      <c r="C623" s="48">
        <v>2018.0</v>
      </c>
      <c r="D623" s="48" t="s">
        <v>13</v>
      </c>
      <c r="E623" s="49">
        <v>25.0</v>
      </c>
      <c r="F623" s="50" t="s">
        <v>19</v>
      </c>
      <c r="G623" s="51" t="s">
        <v>778</v>
      </c>
      <c r="H623" s="22"/>
      <c r="I623" s="22"/>
      <c r="J623" s="22"/>
      <c r="K623" s="22"/>
      <c r="L623" s="22"/>
      <c r="M623" s="22"/>
      <c r="N623" s="22"/>
      <c r="O623" s="22"/>
      <c r="P623" s="22"/>
      <c r="Q623" s="22"/>
    </row>
    <row r="624" ht="36.75" customHeight="1">
      <c r="A624" s="46" t="s">
        <v>779</v>
      </c>
      <c r="B624" s="47">
        <v>1.0</v>
      </c>
      <c r="C624" s="48">
        <v>2018.0</v>
      </c>
      <c r="D624" s="48" t="s">
        <v>13</v>
      </c>
      <c r="E624" s="49">
        <v>160.0</v>
      </c>
      <c r="F624" s="50" t="s">
        <v>14</v>
      </c>
      <c r="G624" s="51" t="s">
        <v>780</v>
      </c>
      <c r="H624" s="22"/>
      <c r="I624" s="22"/>
      <c r="J624" s="22"/>
      <c r="K624" s="22"/>
      <c r="L624" s="22"/>
      <c r="M624" s="22"/>
      <c r="N624" s="22"/>
      <c r="O624" s="22"/>
      <c r="P624" s="22"/>
      <c r="Q624" s="22"/>
    </row>
    <row r="625" ht="36.75" customHeight="1">
      <c r="A625" s="46" t="s">
        <v>781</v>
      </c>
      <c r="B625" s="47">
        <v>1.0</v>
      </c>
      <c r="C625" s="48">
        <v>2019.0</v>
      </c>
      <c r="D625" s="48" t="s">
        <v>35</v>
      </c>
      <c r="E625" s="49">
        <f>E626*6</f>
        <v>750</v>
      </c>
      <c r="F625" s="50" t="s">
        <v>14</v>
      </c>
      <c r="G625" s="51" t="s">
        <v>782</v>
      </c>
      <c r="H625" s="22"/>
      <c r="I625" s="22"/>
      <c r="J625" s="22"/>
      <c r="K625" s="22"/>
      <c r="L625" s="22"/>
      <c r="M625" s="22"/>
      <c r="N625" s="22"/>
      <c r="O625" s="22"/>
      <c r="P625" s="22"/>
      <c r="Q625" s="22"/>
    </row>
    <row r="626" ht="36.75" customHeight="1">
      <c r="A626" s="46" t="s">
        <v>781</v>
      </c>
      <c r="B626" s="47">
        <v>7.0</v>
      </c>
      <c r="C626" s="48">
        <v>2019.0</v>
      </c>
      <c r="D626" s="48" t="s">
        <v>13</v>
      </c>
      <c r="E626" s="49">
        <v>125.0</v>
      </c>
      <c r="F626" s="50" t="s">
        <v>14</v>
      </c>
      <c r="G626" s="51" t="s">
        <v>782</v>
      </c>
      <c r="H626" s="22"/>
      <c r="I626" s="22"/>
      <c r="J626" s="22"/>
      <c r="K626" s="22"/>
      <c r="L626" s="22"/>
      <c r="M626" s="22"/>
      <c r="N626" s="22"/>
      <c r="O626" s="22"/>
      <c r="P626" s="22"/>
      <c r="Q626" s="22"/>
    </row>
    <row r="627" ht="36.75" customHeight="1">
      <c r="A627" s="46" t="s">
        <v>783</v>
      </c>
      <c r="B627" s="47">
        <v>1.0</v>
      </c>
      <c r="C627" s="48">
        <v>2022.0</v>
      </c>
      <c r="D627" s="48" t="s">
        <v>13</v>
      </c>
      <c r="E627" s="49">
        <v>190.0</v>
      </c>
      <c r="F627" s="50" t="s">
        <v>14</v>
      </c>
      <c r="G627" s="51" t="s">
        <v>784</v>
      </c>
      <c r="H627" s="22"/>
      <c r="I627" s="22"/>
      <c r="J627" s="22"/>
      <c r="K627" s="22"/>
      <c r="L627" s="22"/>
      <c r="M627" s="22"/>
      <c r="N627" s="22"/>
      <c r="O627" s="22"/>
      <c r="P627" s="22"/>
      <c r="Q627" s="22"/>
    </row>
    <row r="628" ht="36.75" customHeight="1">
      <c r="A628" s="46" t="s">
        <v>783</v>
      </c>
      <c r="B628" s="47">
        <v>2.0</v>
      </c>
      <c r="C628" s="48">
        <v>2023.0</v>
      </c>
      <c r="D628" s="48" t="s">
        <v>35</v>
      </c>
      <c r="E628" s="49">
        <f>E629*6</f>
        <v>1020</v>
      </c>
      <c r="F628" s="50" t="s">
        <v>14</v>
      </c>
      <c r="G628" s="51" t="s">
        <v>784</v>
      </c>
      <c r="H628" s="22"/>
      <c r="I628" s="22"/>
      <c r="J628" s="22"/>
      <c r="K628" s="22"/>
      <c r="L628" s="22"/>
      <c r="M628" s="22"/>
      <c r="N628" s="22"/>
      <c r="O628" s="22"/>
      <c r="P628" s="22"/>
      <c r="Q628" s="22"/>
    </row>
    <row r="629" ht="36.75" customHeight="1">
      <c r="A629" s="46" t="s">
        <v>783</v>
      </c>
      <c r="B629" s="47">
        <v>6.0</v>
      </c>
      <c r="C629" s="48">
        <v>2023.0</v>
      </c>
      <c r="D629" s="48" t="s">
        <v>13</v>
      </c>
      <c r="E629" s="49">
        <v>170.0</v>
      </c>
      <c r="F629" s="50" t="s">
        <v>14</v>
      </c>
      <c r="G629" s="51" t="s">
        <v>784</v>
      </c>
      <c r="H629" s="22"/>
      <c r="I629" s="22"/>
      <c r="J629" s="22"/>
      <c r="K629" s="22"/>
      <c r="L629" s="22"/>
      <c r="M629" s="22"/>
      <c r="N629" s="22"/>
      <c r="O629" s="22"/>
      <c r="P629" s="22"/>
      <c r="Q629" s="22"/>
    </row>
    <row r="630" ht="36.75" customHeight="1">
      <c r="A630" s="46" t="s">
        <v>785</v>
      </c>
      <c r="B630" s="47">
        <v>1.0</v>
      </c>
      <c r="C630" s="48">
        <v>2023.0</v>
      </c>
      <c r="D630" s="48" t="s">
        <v>35</v>
      </c>
      <c r="E630" s="49">
        <f>E631*6</f>
        <v>1140</v>
      </c>
      <c r="F630" s="50" t="s">
        <v>14</v>
      </c>
      <c r="G630" s="51" t="s">
        <v>786</v>
      </c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 ht="36.75" customHeight="1">
      <c r="A631" s="46" t="s">
        <v>785</v>
      </c>
      <c r="B631" s="47">
        <v>11.0</v>
      </c>
      <c r="C631" s="48">
        <v>2023.0</v>
      </c>
      <c r="D631" s="48" t="s">
        <v>13</v>
      </c>
      <c r="E631" s="49">
        <v>190.0</v>
      </c>
      <c r="F631" s="50" t="s">
        <v>14</v>
      </c>
      <c r="G631" s="51" t="s">
        <v>786</v>
      </c>
      <c r="H631" s="22"/>
      <c r="I631" s="22"/>
      <c r="J631" s="22"/>
      <c r="K631" s="22"/>
      <c r="L631" s="22"/>
      <c r="M631" s="22"/>
      <c r="N631" s="22"/>
      <c r="O631" s="22"/>
      <c r="P631" s="22"/>
      <c r="Q631" s="22"/>
    </row>
    <row r="632" ht="36.75" customHeight="1">
      <c r="A632" s="46" t="s">
        <v>787</v>
      </c>
      <c r="B632" s="47">
        <v>1.0</v>
      </c>
      <c r="C632" s="48">
        <v>2019.0</v>
      </c>
      <c r="D632" s="48" t="s">
        <v>13</v>
      </c>
      <c r="E632" s="49">
        <v>260.0</v>
      </c>
      <c r="F632" s="50" t="s">
        <v>19</v>
      </c>
      <c r="G632" s="51" t="s">
        <v>788</v>
      </c>
      <c r="H632" s="22"/>
      <c r="I632" s="22"/>
      <c r="J632" s="22"/>
      <c r="K632" s="22"/>
      <c r="L632" s="22"/>
      <c r="M632" s="22"/>
      <c r="N632" s="22"/>
      <c r="O632" s="22"/>
      <c r="P632" s="22"/>
      <c r="Q632" s="22"/>
    </row>
    <row r="633" ht="36.75" customHeight="1">
      <c r="A633" s="46" t="s">
        <v>789</v>
      </c>
      <c r="B633" s="47">
        <v>1.0</v>
      </c>
      <c r="C633" s="48">
        <v>2018.0</v>
      </c>
      <c r="D633" s="48" t="s">
        <v>13</v>
      </c>
      <c r="E633" s="49">
        <v>140.0</v>
      </c>
      <c r="F633" s="50" t="s">
        <v>19</v>
      </c>
      <c r="G633" s="51" t="s">
        <v>790</v>
      </c>
      <c r="H633" s="22"/>
      <c r="I633" s="22"/>
      <c r="J633" s="22"/>
      <c r="K633" s="22"/>
      <c r="L633" s="22"/>
      <c r="M633" s="22"/>
      <c r="N633" s="22"/>
      <c r="O633" s="22"/>
      <c r="P633" s="22"/>
      <c r="Q633" s="22"/>
    </row>
    <row r="634" ht="36.75" customHeight="1">
      <c r="A634" s="46" t="s">
        <v>791</v>
      </c>
      <c r="B634" s="47">
        <v>1.0</v>
      </c>
      <c r="C634" s="48">
        <v>2016.0</v>
      </c>
      <c r="D634" s="48" t="s">
        <v>13</v>
      </c>
      <c r="E634" s="49">
        <v>39.0</v>
      </c>
      <c r="F634" s="50" t="s">
        <v>14</v>
      </c>
      <c r="G634" s="51" t="s">
        <v>792</v>
      </c>
      <c r="H634" s="22"/>
      <c r="I634" s="22"/>
      <c r="J634" s="22"/>
      <c r="K634" s="22"/>
      <c r="L634" s="22"/>
      <c r="M634" s="22"/>
      <c r="N634" s="22"/>
      <c r="O634" s="22"/>
      <c r="P634" s="22"/>
      <c r="Q634" s="22"/>
    </row>
    <row r="635" ht="36.75" customHeight="1">
      <c r="A635" s="46" t="s">
        <v>793</v>
      </c>
      <c r="B635" s="47">
        <v>12.0</v>
      </c>
      <c r="C635" s="48">
        <v>2020.0</v>
      </c>
      <c r="D635" s="48" t="s">
        <v>13</v>
      </c>
      <c r="E635" s="49">
        <v>27.0</v>
      </c>
      <c r="F635" s="50" t="s">
        <v>14</v>
      </c>
      <c r="G635" s="51" t="s">
        <v>794</v>
      </c>
      <c r="H635" s="22"/>
      <c r="I635" s="22"/>
      <c r="J635" s="22"/>
      <c r="K635" s="22"/>
      <c r="L635" s="22"/>
      <c r="M635" s="22"/>
      <c r="N635" s="22"/>
      <c r="O635" s="22"/>
      <c r="P635" s="22"/>
      <c r="Q635" s="22"/>
    </row>
    <row r="636" ht="36.75" customHeight="1">
      <c r="A636" s="46" t="s">
        <v>795</v>
      </c>
      <c r="B636" s="47">
        <v>1.0</v>
      </c>
      <c r="C636" s="48">
        <v>2022.0</v>
      </c>
      <c r="D636" s="48" t="s">
        <v>13</v>
      </c>
      <c r="E636" s="49">
        <v>190.0</v>
      </c>
      <c r="F636" s="50" t="s">
        <v>19</v>
      </c>
      <c r="G636" s="51" t="s">
        <v>796</v>
      </c>
      <c r="H636" s="22"/>
      <c r="I636" s="22"/>
      <c r="J636" s="22"/>
      <c r="K636" s="22"/>
      <c r="L636" s="22"/>
      <c r="M636" s="22"/>
      <c r="N636" s="22"/>
      <c r="O636" s="22"/>
      <c r="P636" s="22"/>
      <c r="Q636" s="22"/>
    </row>
    <row r="637" ht="36.75" customHeight="1">
      <c r="A637" s="46" t="s">
        <v>795</v>
      </c>
      <c r="B637" s="47">
        <v>1.0</v>
      </c>
      <c r="C637" s="48">
        <v>2023.0</v>
      </c>
      <c r="D637" s="48" t="s">
        <v>13</v>
      </c>
      <c r="E637" s="49">
        <v>205.0</v>
      </c>
      <c r="F637" s="50" t="s">
        <v>19</v>
      </c>
      <c r="G637" s="51" t="s">
        <v>796</v>
      </c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 ht="36.75" customHeight="1">
      <c r="A638" s="53" t="s">
        <v>797</v>
      </c>
      <c r="B638" s="52">
        <v>2.0</v>
      </c>
      <c r="C638" s="52">
        <v>2018.0</v>
      </c>
      <c r="D638" s="52" t="s">
        <v>13</v>
      </c>
      <c r="E638" s="54">
        <v>85.0</v>
      </c>
      <c r="F638" s="55" t="s">
        <v>19</v>
      </c>
      <c r="G638" s="34" t="s">
        <v>798</v>
      </c>
      <c r="H638" s="22"/>
      <c r="I638" s="22"/>
      <c r="J638" s="22"/>
      <c r="K638" s="22"/>
      <c r="L638" s="22"/>
      <c r="M638" s="22"/>
      <c r="N638" s="22"/>
      <c r="O638" s="22"/>
      <c r="P638" s="22"/>
      <c r="Q638" s="22"/>
    </row>
    <row r="639" ht="36.75" customHeight="1">
      <c r="A639" s="53" t="s">
        <v>797</v>
      </c>
      <c r="B639" s="52">
        <v>6.0</v>
      </c>
      <c r="C639" s="52">
        <v>2020.0</v>
      </c>
      <c r="D639" s="52" t="s">
        <v>13</v>
      </c>
      <c r="E639" s="54">
        <v>70.0</v>
      </c>
      <c r="F639" s="55" t="s">
        <v>19</v>
      </c>
      <c r="G639" s="34" t="s">
        <v>798</v>
      </c>
      <c r="H639" s="22"/>
      <c r="I639" s="22"/>
      <c r="J639" s="22"/>
      <c r="K639" s="22"/>
      <c r="L639" s="22"/>
      <c r="M639" s="22"/>
      <c r="N639" s="22"/>
      <c r="O639" s="22"/>
      <c r="P639" s="22"/>
      <c r="Q639" s="22"/>
    </row>
    <row r="640" ht="36.75" customHeight="1">
      <c r="A640" s="53" t="s">
        <v>797</v>
      </c>
      <c r="B640" s="52">
        <v>6.0</v>
      </c>
      <c r="C640" s="52">
        <v>2021.0</v>
      </c>
      <c r="D640" s="52" t="s">
        <v>13</v>
      </c>
      <c r="E640" s="54">
        <v>70.0</v>
      </c>
      <c r="F640" s="55" t="s">
        <v>19</v>
      </c>
      <c r="G640" s="34" t="s">
        <v>798</v>
      </c>
      <c r="H640" s="22"/>
      <c r="I640" s="22"/>
      <c r="J640" s="22"/>
      <c r="K640" s="22"/>
      <c r="L640" s="22"/>
      <c r="M640" s="22"/>
      <c r="N640" s="22"/>
      <c r="O640" s="22"/>
      <c r="P640" s="22"/>
      <c r="Q640" s="22"/>
    </row>
    <row r="641" ht="36.75" customHeight="1">
      <c r="A641" s="53" t="s">
        <v>799</v>
      </c>
      <c r="B641" s="52">
        <v>1.0</v>
      </c>
      <c r="C641" s="52">
        <v>2022.0</v>
      </c>
      <c r="D641" s="52" t="s">
        <v>13</v>
      </c>
      <c r="E641" s="54">
        <v>245.0</v>
      </c>
      <c r="F641" s="55" t="s">
        <v>19</v>
      </c>
      <c r="G641" s="34" t="s">
        <v>800</v>
      </c>
      <c r="H641" s="22"/>
      <c r="I641" s="22"/>
      <c r="J641" s="22"/>
      <c r="K641" s="22"/>
      <c r="L641" s="22"/>
      <c r="M641" s="22"/>
      <c r="N641" s="22"/>
      <c r="O641" s="22"/>
      <c r="P641" s="22"/>
      <c r="Q641" s="22"/>
    </row>
    <row r="642" ht="36.75" customHeight="1">
      <c r="A642" s="53" t="s">
        <v>799</v>
      </c>
      <c r="B642" s="52">
        <v>6.0</v>
      </c>
      <c r="C642" s="52">
        <v>2023.0</v>
      </c>
      <c r="D642" s="52" t="s">
        <v>13</v>
      </c>
      <c r="E642" s="54">
        <v>250.0</v>
      </c>
      <c r="F642" s="55" t="s">
        <v>19</v>
      </c>
      <c r="G642" s="34" t="s">
        <v>800</v>
      </c>
      <c r="H642" s="22"/>
      <c r="I642" s="22"/>
      <c r="J642" s="22"/>
      <c r="K642" s="22"/>
      <c r="L642" s="22"/>
      <c r="M642" s="22"/>
      <c r="N642" s="22"/>
      <c r="O642" s="22"/>
      <c r="P642" s="22"/>
      <c r="Q642" s="22"/>
    </row>
    <row r="643" ht="36.75" customHeight="1">
      <c r="A643" s="46" t="s">
        <v>801</v>
      </c>
      <c r="B643" s="47">
        <v>1.0</v>
      </c>
      <c r="C643" s="48">
        <v>2021.0</v>
      </c>
      <c r="D643" s="48" t="s">
        <v>13</v>
      </c>
      <c r="E643" s="49">
        <v>125.0</v>
      </c>
      <c r="F643" s="50" t="s">
        <v>19</v>
      </c>
      <c r="G643" s="51" t="s">
        <v>802</v>
      </c>
      <c r="H643" s="22"/>
      <c r="I643" s="22"/>
      <c r="J643" s="22"/>
      <c r="K643" s="22"/>
      <c r="L643" s="22"/>
      <c r="M643" s="22"/>
      <c r="N643" s="22"/>
      <c r="O643" s="22"/>
      <c r="P643" s="22"/>
      <c r="Q643" s="22"/>
    </row>
    <row r="644" ht="36.75" customHeight="1">
      <c r="A644" s="46" t="s">
        <v>803</v>
      </c>
      <c r="B644" s="47">
        <v>6.0</v>
      </c>
      <c r="C644" s="48">
        <v>2020.0</v>
      </c>
      <c r="D644" s="48" t="s">
        <v>13</v>
      </c>
      <c r="E644" s="49">
        <v>99.0</v>
      </c>
      <c r="F644" s="50" t="s">
        <v>19</v>
      </c>
      <c r="G644" s="51" t="s">
        <v>804</v>
      </c>
      <c r="H644" s="22"/>
      <c r="I644" s="22"/>
      <c r="J644" s="22"/>
      <c r="K644" s="22"/>
      <c r="L644" s="22"/>
      <c r="M644" s="22"/>
      <c r="N644" s="22"/>
      <c r="O644" s="22"/>
      <c r="P644" s="22"/>
      <c r="Q644" s="22"/>
    </row>
    <row r="645" ht="36.75" customHeight="1">
      <c r="A645" s="46" t="s">
        <v>805</v>
      </c>
      <c r="B645" s="47">
        <v>1.0</v>
      </c>
      <c r="C645" s="48">
        <v>2022.0</v>
      </c>
      <c r="D645" s="48" t="s">
        <v>13</v>
      </c>
      <c r="E645" s="49">
        <v>65.0</v>
      </c>
      <c r="F645" s="50" t="s">
        <v>19</v>
      </c>
      <c r="G645" s="51" t="s">
        <v>806</v>
      </c>
      <c r="H645" s="22"/>
      <c r="I645" s="22"/>
      <c r="J645" s="22"/>
      <c r="K645" s="22"/>
      <c r="L645" s="22"/>
      <c r="M645" s="22"/>
      <c r="N645" s="22"/>
      <c r="O645" s="22"/>
      <c r="P645" s="22"/>
      <c r="Q645" s="22"/>
    </row>
    <row r="646" ht="36.75" customHeight="1">
      <c r="A646" s="46" t="s">
        <v>807</v>
      </c>
      <c r="B646" s="47">
        <v>1.0</v>
      </c>
      <c r="C646" s="48">
        <v>2022.0</v>
      </c>
      <c r="D646" s="48" t="s">
        <v>35</v>
      </c>
      <c r="E646" s="49">
        <f>E647*6</f>
        <v>510</v>
      </c>
      <c r="F646" s="50" t="s">
        <v>14</v>
      </c>
      <c r="G646" s="51" t="s">
        <v>808</v>
      </c>
      <c r="H646" s="22"/>
      <c r="I646" s="22"/>
      <c r="J646" s="22"/>
      <c r="K646" s="22"/>
      <c r="L646" s="22"/>
      <c r="M646" s="22"/>
      <c r="N646" s="22"/>
      <c r="O646" s="22"/>
      <c r="P646" s="22"/>
      <c r="Q646" s="22"/>
    </row>
    <row r="647" ht="36.75" customHeight="1">
      <c r="A647" s="46" t="s">
        <v>807</v>
      </c>
      <c r="B647" s="47">
        <v>8.0</v>
      </c>
      <c r="C647" s="48">
        <v>2022.0</v>
      </c>
      <c r="D647" s="48" t="s">
        <v>13</v>
      </c>
      <c r="E647" s="49">
        <v>85.0</v>
      </c>
      <c r="F647" s="50" t="s">
        <v>14</v>
      </c>
      <c r="G647" s="51" t="s">
        <v>808</v>
      </c>
      <c r="H647" s="22"/>
      <c r="I647" s="22"/>
      <c r="J647" s="22"/>
      <c r="K647" s="22"/>
      <c r="L647" s="22"/>
      <c r="M647" s="22"/>
      <c r="N647" s="22"/>
      <c r="O647" s="22"/>
      <c r="P647" s="22"/>
      <c r="Q647" s="22"/>
    </row>
    <row r="648" ht="36.75" customHeight="1">
      <c r="A648" s="46" t="s">
        <v>809</v>
      </c>
      <c r="B648" s="47">
        <v>1.0</v>
      </c>
      <c r="C648" s="48">
        <v>2022.0</v>
      </c>
      <c r="D648" s="48" t="s">
        <v>61</v>
      </c>
      <c r="E648" s="49">
        <v>60.0</v>
      </c>
      <c r="F648" s="50" t="s">
        <v>19</v>
      </c>
      <c r="G648" s="51" t="s">
        <v>810</v>
      </c>
      <c r="H648" s="22"/>
      <c r="I648" s="22"/>
      <c r="J648" s="22"/>
      <c r="K648" s="22"/>
      <c r="L648" s="22"/>
      <c r="M648" s="22"/>
      <c r="N648" s="22"/>
      <c r="O648" s="22"/>
      <c r="P648" s="22"/>
      <c r="Q648" s="22"/>
    </row>
    <row r="649" ht="36.75" customHeight="1">
      <c r="A649" s="46" t="s">
        <v>811</v>
      </c>
      <c r="B649" s="47">
        <v>1.0</v>
      </c>
      <c r="C649" s="48">
        <v>2021.0</v>
      </c>
      <c r="D649" s="48" t="s">
        <v>35</v>
      </c>
      <c r="E649" s="49">
        <f>E650*6</f>
        <v>198</v>
      </c>
      <c r="F649" s="50" t="s">
        <v>19</v>
      </c>
      <c r="G649" s="51" t="s">
        <v>812</v>
      </c>
      <c r="H649" s="22"/>
      <c r="I649" s="22"/>
      <c r="J649" s="22"/>
      <c r="K649" s="22"/>
      <c r="L649" s="22"/>
      <c r="M649" s="22"/>
      <c r="N649" s="22"/>
      <c r="O649" s="22"/>
      <c r="P649" s="22"/>
      <c r="Q649" s="22"/>
    </row>
    <row r="650" ht="36.75" customHeight="1">
      <c r="A650" s="46" t="s">
        <v>811</v>
      </c>
      <c r="B650" s="47">
        <v>6.0</v>
      </c>
      <c r="C650" s="48">
        <v>2021.0</v>
      </c>
      <c r="D650" s="56" t="s">
        <v>13</v>
      </c>
      <c r="E650" s="49">
        <v>33.0</v>
      </c>
      <c r="F650" s="50" t="s">
        <v>19</v>
      </c>
      <c r="G650" s="51" t="s">
        <v>812</v>
      </c>
      <c r="H650" s="22"/>
      <c r="I650" s="22"/>
      <c r="J650" s="22"/>
      <c r="K650" s="22"/>
      <c r="L650" s="22"/>
      <c r="M650" s="22"/>
      <c r="N650" s="22"/>
      <c r="O650" s="22"/>
      <c r="P650" s="22"/>
      <c r="Q650" s="22"/>
    </row>
    <row r="651" ht="36.75" customHeight="1">
      <c r="A651" s="53" t="s">
        <v>813</v>
      </c>
      <c r="B651" s="52">
        <v>2.0</v>
      </c>
      <c r="C651" s="52">
        <v>2021.0</v>
      </c>
      <c r="D651" s="52" t="s">
        <v>61</v>
      </c>
      <c r="E651" s="54">
        <v>72.0</v>
      </c>
      <c r="F651" s="55" t="s">
        <v>19</v>
      </c>
      <c r="G651" s="34" t="s">
        <v>814</v>
      </c>
      <c r="H651" s="22"/>
      <c r="I651" s="22"/>
      <c r="J651" s="22"/>
      <c r="K651" s="22"/>
      <c r="L651" s="22"/>
      <c r="M651" s="22"/>
      <c r="N651" s="22"/>
      <c r="O651" s="22"/>
      <c r="P651" s="22"/>
      <c r="Q651" s="22"/>
    </row>
    <row r="652" ht="36.75" customHeight="1">
      <c r="A652" s="46" t="s">
        <v>815</v>
      </c>
      <c r="B652" s="47">
        <v>1.0</v>
      </c>
      <c r="C652" s="48">
        <v>2021.0</v>
      </c>
      <c r="D652" s="48" t="s">
        <v>61</v>
      </c>
      <c r="E652" s="49">
        <v>72.0</v>
      </c>
      <c r="F652" s="50" t="s">
        <v>19</v>
      </c>
      <c r="G652" s="51" t="s">
        <v>816</v>
      </c>
      <c r="H652" s="22"/>
      <c r="I652" s="22"/>
      <c r="J652" s="22"/>
      <c r="K652" s="22"/>
      <c r="L652" s="22"/>
      <c r="M652" s="22"/>
      <c r="N652" s="22"/>
      <c r="O652" s="22"/>
      <c r="P652" s="22"/>
      <c r="Q652" s="22"/>
    </row>
    <row r="653" ht="36.75" customHeight="1">
      <c r="A653" s="46" t="s">
        <v>817</v>
      </c>
      <c r="B653" s="47">
        <v>1.0</v>
      </c>
      <c r="C653" s="48">
        <v>2021.0</v>
      </c>
      <c r="D653" s="48" t="s">
        <v>61</v>
      </c>
      <c r="E653" s="49">
        <v>85.0</v>
      </c>
      <c r="F653" s="50" t="s">
        <v>19</v>
      </c>
      <c r="G653" s="51" t="s">
        <v>812</v>
      </c>
      <c r="H653" s="22"/>
      <c r="I653" s="22"/>
      <c r="J653" s="22"/>
      <c r="K653" s="22"/>
      <c r="L653" s="22"/>
      <c r="M653" s="22"/>
      <c r="N653" s="22"/>
      <c r="O653" s="22"/>
      <c r="P653" s="22"/>
      <c r="Q653" s="22"/>
    </row>
    <row r="654" ht="36.75" customHeight="1">
      <c r="A654" s="57" t="s">
        <v>818</v>
      </c>
      <c r="B654" s="58">
        <v>11.0</v>
      </c>
      <c r="C654" s="59">
        <v>2021.0</v>
      </c>
      <c r="D654" s="59" t="s">
        <v>13</v>
      </c>
      <c r="E654" s="60">
        <v>58.0</v>
      </c>
      <c r="F654" s="61" t="s">
        <v>14</v>
      </c>
      <c r="G654" s="62" t="s">
        <v>819</v>
      </c>
      <c r="H654" s="22"/>
      <c r="I654" s="22"/>
      <c r="J654" s="22"/>
      <c r="K654" s="22"/>
      <c r="L654" s="22"/>
      <c r="M654" s="22"/>
      <c r="N654" s="22"/>
      <c r="O654" s="22"/>
      <c r="P654" s="22"/>
      <c r="Q654" s="22"/>
    </row>
    <row r="655">
      <c r="A655" s="63"/>
      <c r="B655" s="22"/>
      <c r="C655" s="64"/>
      <c r="D655" s="64"/>
      <c r="E655" s="64"/>
      <c r="F655" s="64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</row>
    <row r="656">
      <c r="A656" s="63"/>
      <c r="B656" s="22"/>
      <c r="C656" s="64"/>
      <c r="D656" s="64"/>
      <c r="E656" s="64"/>
      <c r="F656" s="64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</row>
    <row r="657">
      <c r="A657" s="65" t="s">
        <v>820</v>
      </c>
      <c r="B657" s="22"/>
      <c r="C657" s="64"/>
      <c r="D657" s="64"/>
      <c r="E657" s="64"/>
      <c r="F657" s="64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</row>
    <row r="658">
      <c r="A658" s="66"/>
      <c r="B658" s="22"/>
      <c r="C658" s="64"/>
      <c r="D658" s="64"/>
      <c r="E658" s="64"/>
      <c r="F658" s="64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</row>
    <row r="659">
      <c r="A659" s="66" t="s">
        <v>821</v>
      </c>
      <c r="B659" s="22"/>
      <c r="C659" s="64"/>
      <c r="D659" s="64"/>
      <c r="E659" s="64"/>
      <c r="F659" s="64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</row>
    <row r="660">
      <c r="A660" s="66" t="s">
        <v>822</v>
      </c>
      <c r="B660" s="22"/>
      <c r="C660" s="64"/>
      <c r="D660" s="64"/>
      <c r="E660" s="64"/>
      <c r="F660" s="64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</row>
    <row r="661">
      <c r="A661" s="66"/>
      <c r="B661" s="22"/>
      <c r="C661" s="64"/>
      <c r="D661" s="64"/>
      <c r="E661" s="64"/>
      <c r="F661" s="64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</row>
    <row r="662">
      <c r="A662" s="67" t="s">
        <v>823</v>
      </c>
      <c r="B662" s="22"/>
      <c r="C662" s="64"/>
      <c r="D662" s="64"/>
      <c r="E662" s="64"/>
      <c r="F662" s="64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</row>
    <row r="663">
      <c r="A663" s="67" t="s">
        <v>824</v>
      </c>
      <c r="B663" s="22"/>
      <c r="C663" s="64"/>
      <c r="D663" s="64"/>
      <c r="E663" s="64"/>
      <c r="F663" s="64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</row>
    <row r="664">
      <c r="A664" s="68">
        <v>46091.0</v>
      </c>
      <c r="B664" s="22"/>
      <c r="C664" s="64"/>
      <c r="D664" s="64"/>
      <c r="E664" s="64"/>
      <c r="F664" s="64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</row>
    <row r="665">
      <c r="A665" s="69" t="s">
        <v>825</v>
      </c>
      <c r="B665" s="22"/>
      <c r="C665" s="64"/>
      <c r="D665" s="64"/>
      <c r="E665" s="64"/>
      <c r="F665" s="64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</row>
    <row r="666">
      <c r="A666" s="70" t="s">
        <v>826</v>
      </c>
      <c r="B666" s="22"/>
      <c r="C666" s="64"/>
      <c r="D666" s="64"/>
      <c r="E666" s="64"/>
      <c r="F666" s="64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</row>
    <row r="667">
      <c r="A667" s="66" t="s">
        <v>827</v>
      </c>
      <c r="B667" s="22"/>
      <c r="C667" s="64"/>
      <c r="D667" s="64"/>
      <c r="E667" s="64"/>
      <c r="F667" s="64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</row>
    <row r="668">
      <c r="A668" s="68"/>
      <c r="B668" s="22"/>
      <c r="C668" s="64"/>
      <c r="D668" s="64"/>
      <c r="E668" s="64"/>
      <c r="F668" s="64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</row>
  </sheetData>
  <mergeCells count="1">
    <mergeCell ref="B1:G5"/>
  </mergeCells>
  <hyperlinks>
    <hyperlink r:id="rId1" ref="A1"/>
    <hyperlink r:id="rId2" ref="A2"/>
    <hyperlink r:id="rId3" ref="A4"/>
  </hyperlinks>
  <printOptions/>
  <pageMargins bottom="0.75" footer="0.0" header="0.0" left="0.7" right="0.7" top="0.75"/>
  <pageSetup paperSize="9" orientation="portrait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2022-09-05T14:55:16Z</dcterms:created>
  <dc:creator>Hugues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0x010100867DF353760A9C43AD7ADF6B93AF38D4</vt:lpwstr>
  </property>
</Properties>
</file>