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showSheetTabs="0" xWindow="240" yWindow="105" windowWidth="14805" windowHeight="8010" tabRatio="114"/>
  </bookViews>
  <sheets>
    <sheet name="Insructions" sheetId="1" r:id="rId1"/>
    <sheet name="School" sheetId="2" r:id="rId2"/>
    <sheet name="Student" sheetId="3" r:id="rId3"/>
    <sheet name="Patrak-A First Page" sheetId="11" r:id="rId4"/>
    <sheet name="8 Guj" sheetId="4" r:id="rId5"/>
    <sheet name="8 Maths" sheetId="12" r:id="rId6"/>
    <sheet name="8 Sci" sheetId="13" r:id="rId7"/>
    <sheet name="8 SS" sheetId="24" r:id="rId8"/>
    <sheet name="8 Hindi" sheetId="22" r:id="rId9"/>
    <sheet name="8 Eng" sheetId="23" r:id="rId10"/>
    <sheet name="8 Sanskrit" sheetId="25" r:id="rId11"/>
    <sheet name="8 Guj (2)" sheetId="17" r:id="rId12"/>
    <sheet name="8 Maths (2)" sheetId="18" r:id="rId13"/>
    <sheet name=" 8 Sci (2)" sheetId="19" r:id="rId14"/>
    <sheet name="8 SS (2)" sheetId="26" r:id="rId15"/>
    <sheet name="8 Hindi (2)" sheetId="20" r:id="rId16"/>
    <sheet name="8 Eng (2)" sheetId="21" r:id="rId17"/>
    <sheet name="8 Sans (2)" sheetId="27" r:id="rId18"/>
  </sheets>
  <definedNames>
    <definedName name="_xlnm._FilterDatabase" localSheetId="13" hidden="1">' 8 Sci (2)'!$A$9:$A$104</definedName>
    <definedName name="_xlnm._FilterDatabase" localSheetId="9" hidden="1">'8 Eng'!$A$9:$A$104</definedName>
    <definedName name="_xlnm._FilterDatabase" localSheetId="16" hidden="1">'8 Eng (2)'!$A$8:$A$103</definedName>
    <definedName name="_xlnm._FilterDatabase" localSheetId="4" hidden="1">'8 Guj'!$A$9:$A$104</definedName>
    <definedName name="_xlnm._FilterDatabase" localSheetId="11" hidden="1">'8 Guj (2)'!$A$9:$A$104</definedName>
    <definedName name="_xlnm._FilterDatabase" localSheetId="8" hidden="1">'8 Hindi'!$A$9:$A$104</definedName>
    <definedName name="_xlnm._FilterDatabase" localSheetId="15" hidden="1">'8 Hindi (2)'!$A$8:$A$103</definedName>
    <definedName name="_xlnm._FilterDatabase" localSheetId="5" hidden="1">'8 Maths'!$A$9:$A$104</definedName>
    <definedName name="_xlnm._FilterDatabase" localSheetId="12" hidden="1">'8 Maths (2)'!$A$9:$A$104</definedName>
    <definedName name="_xlnm._FilterDatabase" localSheetId="17" hidden="1">'8 Sans (2)'!$A$9:$A$104</definedName>
    <definedName name="_xlnm._FilterDatabase" localSheetId="10" hidden="1">'8 Sanskrit'!$A$9:$A$104</definedName>
    <definedName name="_xlnm._FilterDatabase" localSheetId="6" hidden="1">'8 Sci'!$A$9:$A$104</definedName>
    <definedName name="_xlnm._FilterDatabase" localSheetId="7" hidden="1">'8 SS'!$A$9:$A$104</definedName>
    <definedName name="_xlnm._FilterDatabase" localSheetId="14" hidden="1">'8 SS (2)'!$A$9:$A$104</definedName>
    <definedName name="_xlnm.Print_Area" localSheetId="13">' 8 Sci (2)'!$A$1:$Z$108</definedName>
    <definedName name="_xlnm.Print_Area" localSheetId="9">'8 Eng'!$A$1:$Z$108</definedName>
    <definedName name="_xlnm.Print_Area" localSheetId="16">'8 Eng (2)'!$A$1:$Z$107</definedName>
    <definedName name="_xlnm.Print_Area" localSheetId="4">'8 Guj'!$A$1:$Z$107</definedName>
    <definedName name="_xlnm.Print_Area" localSheetId="11">'8 Guj (2)'!$A$1:$Z$107</definedName>
    <definedName name="_xlnm.Print_Area" localSheetId="8">'8 Hindi'!$A$1:$Z$107</definedName>
    <definedName name="_xlnm.Print_Area" localSheetId="15">'8 Hindi (2)'!$A$1:$Z$106</definedName>
    <definedName name="_xlnm.Print_Area" localSheetId="5">'8 Maths'!$A$1:$Z$108</definedName>
    <definedName name="_xlnm.Print_Area" localSheetId="12">'8 Maths (2)'!$A$1:$Z$108</definedName>
    <definedName name="_xlnm.Print_Area" localSheetId="17">'8 Sans (2)'!$A$1:$Z$107</definedName>
    <definedName name="_xlnm.Print_Area" localSheetId="10">'8 Sanskrit'!$A$1:$Z$107</definedName>
    <definedName name="_xlnm.Print_Area" localSheetId="6">'8 Sci'!$A$1:$Z$107</definedName>
    <definedName name="_xlnm.Print_Area" localSheetId="7">'8 SS'!$A$1:$Z$108</definedName>
    <definedName name="_xlnm.Print_Area" localSheetId="14">'8 SS (2)'!$A$1:$Z$108</definedName>
    <definedName name="_xlnm.Print_Area" localSheetId="3">'Patrak-A First Page'!$A$1:$N$39</definedName>
    <definedName name="_xlnm.Print_Titles" localSheetId="13">' 8 Sci (2)'!$7:$8</definedName>
    <definedName name="_xlnm.Print_Titles" localSheetId="9">'8 Eng'!$7:$8</definedName>
    <definedName name="_xlnm.Print_Titles" localSheetId="16">'8 Eng (2)'!$6:$7</definedName>
    <definedName name="_xlnm.Print_Titles" localSheetId="4">'8 Guj'!$7:$8</definedName>
    <definedName name="_xlnm.Print_Titles" localSheetId="11">'8 Guj (2)'!$7:$8</definedName>
    <definedName name="_xlnm.Print_Titles" localSheetId="8">'8 Hindi'!$7:$8</definedName>
    <definedName name="_xlnm.Print_Titles" localSheetId="15">'8 Hindi (2)'!$6:$7</definedName>
    <definedName name="_xlnm.Print_Titles" localSheetId="5">'8 Maths'!$7:$8</definedName>
    <definedName name="_xlnm.Print_Titles" localSheetId="12">'8 Maths (2)'!$7:$8</definedName>
    <definedName name="_xlnm.Print_Titles" localSheetId="17">'8 Sans (2)'!$7:$8</definedName>
    <definedName name="_xlnm.Print_Titles" localSheetId="10">'8 Sanskrit'!$7:$8</definedName>
    <definedName name="_xlnm.Print_Titles" localSheetId="6">'8 Sci'!$7:$7</definedName>
    <definedName name="_xlnm.Print_Titles" localSheetId="7">'8 SS'!$7:$8</definedName>
    <definedName name="_xlnm.Print_Titles" localSheetId="14">'8 SS (2)'!$7:$8</definedName>
  </definedNames>
  <calcPr calcId="125725"/>
</workbook>
</file>

<file path=xl/calcChain.xml><?xml version="1.0" encoding="utf-8"?>
<calcChain xmlns="http://schemas.openxmlformats.org/spreadsheetml/2006/main">
  <c r="Z104" i="27"/>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Y9"/>
  <c r="X9"/>
  <c r="W9"/>
  <c r="Z9" s="1"/>
  <c r="Z104" i="18"/>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W10" i="17"/>
  <c r="X10"/>
  <c r="Y10"/>
  <c r="Z10"/>
  <c r="W11"/>
  <c r="X11"/>
  <c r="Y11"/>
  <c r="Z11"/>
  <c r="W12"/>
  <c r="X12"/>
  <c r="Y12"/>
  <c r="Z12"/>
  <c r="W13"/>
  <c r="X13"/>
  <c r="Y13"/>
  <c r="Z13"/>
  <c r="W14"/>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W27"/>
  <c r="X27"/>
  <c r="Y27"/>
  <c r="Z27"/>
  <c r="W28"/>
  <c r="X28"/>
  <c r="Y28"/>
  <c r="Z28"/>
  <c r="W29"/>
  <c r="X29"/>
  <c r="Y29"/>
  <c r="Z29"/>
  <c r="W30"/>
  <c r="X30"/>
  <c r="Y30"/>
  <c r="Z30"/>
  <c r="W31"/>
  <c r="X31"/>
  <c r="Y31"/>
  <c r="Z31"/>
  <c r="W32"/>
  <c r="X32"/>
  <c r="Y32"/>
  <c r="Z32"/>
  <c r="W33"/>
  <c r="X33"/>
  <c r="Y33"/>
  <c r="Z33"/>
  <c r="W34"/>
  <c r="X34"/>
  <c r="Y34"/>
  <c r="Z34"/>
  <c r="W35"/>
  <c r="X35"/>
  <c r="Y35"/>
  <c r="Z35"/>
  <c r="W36"/>
  <c r="X36"/>
  <c r="Y36"/>
  <c r="Z36"/>
  <c r="W37"/>
  <c r="X37"/>
  <c r="Y37"/>
  <c r="Z37"/>
  <c r="W38"/>
  <c r="X38"/>
  <c r="Y38"/>
  <c r="Z38"/>
  <c r="W39"/>
  <c r="X39"/>
  <c r="Y39"/>
  <c r="Z39"/>
  <c r="W40"/>
  <c r="X40"/>
  <c r="Y40"/>
  <c r="Z40"/>
  <c r="W41"/>
  <c r="X41"/>
  <c r="Y41"/>
  <c r="Z41"/>
  <c r="W42"/>
  <c r="X42"/>
  <c r="Y42"/>
  <c r="Z42"/>
  <c r="W43"/>
  <c r="X43"/>
  <c r="Y43"/>
  <c r="Z43"/>
  <c r="W44"/>
  <c r="X44"/>
  <c r="Y44"/>
  <c r="Z44"/>
  <c r="W45"/>
  <c r="X45"/>
  <c r="Y45"/>
  <c r="Z45"/>
  <c r="W46"/>
  <c r="X46"/>
  <c r="Y46"/>
  <c r="Z46"/>
  <c r="W47"/>
  <c r="X47"/>
  <c r="Y47"/>
  <c r="Z47"/>
  <c r="W48"/>
  <c r="X48"/>
  <c r="Y48"/>
  <c r="Z48"/>
  <c r="W49"/>
  <c r="X49"/>
  <c r="Y49"/>
  <c r="Z49"/>
  <c r="W50"/>
  <c r="X50"/>
  <c r="Y50"/>
  <c r="Z50"/>
  <c r="W51"/>
  <c r="X51"/>
  <c r="Y51"/>
  <c r="Z51"/>
  <c r="W52"/>
  <c r="X52"/>
  <c r="Y52"/>
  <c r="Z52"/>
  <c r="W53"/>
  <c r="X53"/>
  <c r="Y53"/>
  <c r="Z53"/>
  <c r="W54"/>
  <c r="X54"/>
  <c r="Y54"/>
  <c r="Z54"/>
  <c r="W55"/>
  <c r="X55"/>
  <c r="Y55"/>
  <c r="Z55"/>
  <c r="W56"/>
  <c r="X56"/>
  <c r="Y56"/>
  <c r="Z56"/>
  <c r="W57"/>
  <c r="X57"/>
  <c r="Y57"/>
  <c r="Z57"/>
  <c r="W58"/>
  <c r="X58"/>
  <c r="Y58"/>
  <c r="Z58"/>
  <c r="W59"/>
  <c r="X59"/>
  <c r="Y59"/>
  <c r="Z59"/>
  <c r="W60"/>
  <c r="X60"/>
  <c r="Y60"/>
  <c r="Z60"/>
  <c r="W61"/>
  <c r="X61"/>
  <c r="Y61"/>
  <c r="Z61"/>
  <c r="W62"/>
  <c r="X62"/>
  <c r="Y62"/>
  <c r="Z62"/>
  <c r="W63"/>
  <c r="X63"/>
  <c r="Y63"/>
  <c r="Z63"/>
  <c r="W64"/>
  <c r="X64"/>
  <c r="Y64"/>
  <c r="Z64"/>
  <c r="W65"/>
  <c r="X65"/>
  <c r="Y65"/>
  <c r="Z65"/>
  <c r="W66"/>
  <c r="X66"/>
  <c r="Y66"/>
  <c r="Z66"/>
  <c r="W67"/>
  <c r="X67"/>
  <c r="Y67"/>
  <c r="Z67"/>
  <c r="W68"/>
  <c r="X68"/>
  <c r="Y68"/>
  <c r="Z68"/>
  <c r="W69"/>
  <c r="X69"/>
  <c r="Y69"/>
  <c r="Z69"/>
  <c r="W70"/>
  <c r="X70"/>
  <c r="Y70"/>
  <c r="Z70"/>
  <c r="W71"/>
  <c r="X71"/>
  <c r="Y71"/>
  <c r="Z71"/>
  <c r="W72"/>
  <c r="X72"/>
  <c r="Y72"/>
  <c r="Z72"/>
  <c r="W73"/>
  <c r="X73"/>
  <c r="Y73"/>
  <c r="Z73"/>
  <c r="W74"/>
  <c r="X74"/>
  <c r="Y74"/>
  <c r="Z74"/>
  <c r="W75"/>
  <c r="X75"/>
  <c r="Y75"/>
  <c r="Z75"/>
  <c r="W76"/>
  <c r="X76"/>
  <c r="Y76"/>
  <c r="Z76"/>
  <c r="W77"/>
  <c r="X77"/>
  <c r="Y77"/>
  <c r="Z77"/>
  <c r="W78"/>
  <c r="X78"/>
  <c r="Y78"/>
  <c r="Z78"/>
  <c r="W79"/>
  <c r="X79"/>
  <c r="Y79"/>
  <c r="Z79"/>
  <c r="W80"/>
  <c r="X80"/>
  <c r="Y80"/>
  <c r="Z80"/>
  <c r="W81"/>
  <c r="X81"/>
  <c r="Y81"/>
  <c r="Z81"/>
  <c r="W82"/>
  <c r="X82"/>
  <c r="Y82"/>
  <c r="Z82"/>
  <c r="W83"/>
  <c r="X83"/>
  <c r="Y83"/>
  <c r="Z83"/>
  <c r="W84"/>
  <c r="X84"/>
  <c r="Y84"/>
  <c r="Z84"/>
  <c r="W85"/>
  <c r="X85"/>
  <c r="Y85"/>
  <c r="Z85"/>
  <c r="W86"/>
  <c r="X86"/>
  <c r="Y86"/>
  <c r="Z86"/>
  <c r="W87"/>
  <c r="X87"/>
  <c r="Y87"/>
  <c r="Z87"/>
  <c r="W88"/>
  <c r="X88"/>
  <c r="Y88"/>
  <c r="Z88"/>
  <c r="W89"/>
  <c r="X89"/>
  <c r="Y89"/>
  <c r="Z89"/>
  <c r="W90"/>
  <c r="X90"/>
  <c r="Y90"/>
  <c r="Z90"/>
  <c r="W91"/>
  <c r="X91"/>
  <c r="Y91"/>
  <c r="Z91"/>
  <c r="W92"/>
  <c r="X92"/>
  <c r="Y92"/>
  <c r="Z92"/>
  <c r="W93"/>
  <c r="X93"/>
  <c r="Y93"/>
  <c r="Z93"/>
  <c r="W94"/>
  <c r="X94"/>
  <c r="Y94"/>
  <c r="Z94"/>
  <c r="W95"/>
  <c r="X95"/>
  <c r="Y95"/>
  <c r="Z95"/>
  <c r="W96"/>
  <c r="X96"/>
  <c r="Y96"/>
  <c r="Z96"/>
  <c r="W97"/>
  <c r="X97"/>
  <c r="Y97"/>
  <c r="Z97"/>
  <c r="W98"/>
  <c r="X98"/>
  <c r="Y98"/>
  <c r="Z98"/>
  <c r="W99"/>
  <c r="X99"/>
  <c r="Y99"/>
  <c r="Z99"/>
  <c r="W100"/>
  <c r="X100"/>
  <c r="Y100"/>
  <c r="Z100"/>
  <c r="W101"/>
  <c r="X101"/>
  <c r="Y101"/>
  <c r="Z101"/>
  <c r="W102"/>
  <c r="X102"/>
  <c r="Y102"/>
  <c r="Z102"/>
  <c r="W103"/>
  <c r="X103"/>
  <c r="Y103"/>
  <c r="Z103"/>
  <c r="W104"/>
  <c r="X104"/>
  <c r="Y104"/>
  <c r="Z104"/>
  <c r="Y9"/>
  <c r="X9"/>
  <c r="W9"/>
  <c r="Z9"/>
  <c r="Z103" i="21"/>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Z8"/>
  <c r="Y8"/>
  <c r="X8"/>
  <c r="W8"/>
  <c r="Z103" i="20"/>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Y8"/>
  <c r="X8"/>
  <c r="W8"/>
  <c r="Z8" s="1"/>
  <c r="Z104" i="26"/>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Z104" i="19"/>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Z104" i="25"/>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Y9"/>
  <c r="X9"/>
  <c r="W9"/>
  <c r="Z9" s="1"/>
  <c r="Z104" i="23"/>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Z104" i="22"/>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Y9"/>
  <c r="X9"/>
  <c r="W9"/>
  <c r="Z9" s="1"/>
  <c r="Z104" i="24"/>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Y9"/>
  <c r="X9"/>
  <c r="W9"/>
  <c r="Z9" s="1"/>
  <c r="Z104" i="13"/>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Z104" i="12"/>
  <c r="Y104"/>
  <c r="X104"/>
  <c r="W104"/>
  <c r="Z103"/>
  <c r="Y103"/>
  <c r="X103"/>
  <c r="W103"/>
  <c r="Z102"/>
  <c r="Y102"/>
  <c r="X102"/>
  <c r="W102"/>
  <c r="Z101"/>
  <c r="Y101"/>
  <c r="X101"/>
  <c r="W101"/>
  <c r="Z100"/>
  <c r="Y100"/>
  <c r="X100"/>
  <c r="W100"/>
  <c r="Z99"/>
  <c r="Y99"/>
  <c r="X99"/>
  <c r="W99"/>
  <c r="Z98"/>
  <c r="Y98"/>
  <c r="X98"/>
  <c r="W98"/>
  <c r="Z97"/>
  <c r="Y97"/>
  <c r="X97"/>
  <c r="W97"/>
  <c r="Z96"/>
  <c r="Y96"/>
  <c r="X96"/>
  <c r="W96"/>
  <c r="Z95"/>
  <c r="Y95"/>
  <c r="X95"/>
  <c r="W95"/>
  <c r="Z94"/>
  <c r="Y94"/>
  <c r="X94"/>
  <c r="W94"/>
  <c r="Z93"/>
  <c r="Y93"/>
  <c r="X93"/>
  <c r="W93"/>
  <c r="Z92"/>
  <c r="Y92"/>
  <c r="X92"/>
  <c r="W92"/>
  <c r="Z91"/>
  <c r="Y91"/>
  <c r="X91"/>
  <c r="W91"/>
  <c r="Z90"/>
  <c r="Y90"/>
  <c r="X90"/>
  <c r="W90"/>
  <c r="Z89"/>
  <c r="Y89"/>
  <c r="X89"/>
  <c r="W89"/>
  <c r="Z88"/>
  <c r="Y88"/>
  <c r="X88"/>
  <c r="W88"/>
  <c r="Z87"/>
  <c r="Y87"/>
  <c r="X87"/>
  <c r="W87"/>
  <c r="Z86"/>
  <c r="Y86"/>
  <c r="X86"/>
  <c r="W86"/>
  <c r="Z85"/>
  <c r="Y85"/>
  <c r="X85"/>
  <c r="W85"/>
  <c r="Z84"/>
  <c r="Y84"/>
  <c r="X84"/>
  <c r="W84"/>
  <c r="Z83"/>
  <c r="Y83"/>
  <c r="X83"/>
  <c r="W83"/>
  <c r="Z82"/>
  <c r="Y82"/>
  <c r="X82"/>
  <c r="W82"/>
  <c r="Z81"/>
  <c r="Y81"/>
  <c r="X81"/>
  <c r="W81"/>
  <c r="Z80"/>
  <c r="Y80"/>
  <c r="X80"/>
  <c r="W80"/>
  <c r="Z79"/>
  <c r="Y79"/>
  <c r="X79"/>
  <c r="W79"/>
  <c r="Z78"/>
  <c r="Y78"/>
  <c r="X78"/>
  <c r="W78"/>
  <c r="Z77"/>
  <c r="Y77"/>
  <c r="X77"/>
  <c r="W77"/>
  <c r="Z76"/>
  <c r="Y76"/>
  <c r="X76"/>
  <c r="W76"/>
  <c r="Z75"/>
  <c r="Y75"/>
  <c r="X75"/>
  <c r="W75"/>
  <c r="Z74"/>
  <c r="Y74"/>
  <c r="X74"/>
  <c r="W74"/>
  <c r="Z73"/>
  <c r="Y73"/>
  <c r="X73"/>
  <c r="W73"/>
  <c r="Z72"/>
  <c r="Y72"/>
  <c r="X72"/>
  <c r="W72"/>
  <c r="Z71"/>
  <c r="Y71"/>
  <c r="X71"/>
  <c r="W71"/>
  <c r="Z70"/>
  <c r="Y70"/>
  <c r="X70"/>
  <c r="W70"/>
  <c r="Z69"/>
  <c r="Y69"/>
  <c r="X69"/>
  <c r="W69"/>
  <c r="Z68"/>
  <c r="Y68"/>
  <c r="X68"/>
  <c r="W68"/>
  <c r="Z67"/>
  <c r="Y67"/>
  <c r="X67"/>
  <c r="W67"/>
  <c r="Z66"/>
  <c r="Y66"/>
  <c r="X66"/>
  <c r="W66"/>
  <c r="Z65"/>
  <c r="Y65"/>
  <c r="X65"/>
  <c r="W65"/>
  <c r="Z64"/>
  <c r="Y64"/>
  <c r="X64"/>
  <c r="W64"/>
  <c r="Z63"/>
  <c r="Y63"/>
  <c r="X63"/>
  <c r="W63"/>
  <c r="Z62"/>
  <c r="Y62"/>
  <c r="X62"/>
  <c r="W62"/>
  <c r="Z61"/>
  <c r="Y61"/>
  <c r="X61"/>
  <c r="W61"/>
  <c r="Z60"/>
  <c r="Y60"/>
  <c r="X60"/>
  <c r="W60"/>
  <c r="Z59"/>
  <c r="Y59"/>
  <c r="X59"/>
  <c r="W59"/>
  <c r="Z58"/>
  <c r="Y58"/>
  <c r="X58"/>
  <c r="W58"/>
  <c r="Z57"/>
  <c r="Y57"/>
  <c r="X57"/>
  <c r="W57"/>
  <c r="Z56"/>
  <c r="Y56"/>
  <c r="X56"/>
  <c r="W56"/>
  <c r="Z55"/>
  <c r="Y55"/>
  <c r="X55"/>
  <c r="W55"/>
  <c r="Z54"/>
  <c r="Y54"/>
  <c r="X54"/>
  <c r="W54"/>
  <c r="Z53"/>
  <c r="Y53"/>
  <c r="X53"/>
  <c r="W53"/>
  <c r="Z52"/>
  <c r="Y52"/>
  <c r="X52"/>
  <c r="W52"/>
  <c r="Z51"/>
  <c r="Y51"/>
  <c r="X51"/>
  <c r="W51"/>
  <c r="Z50"/>
  <c r="Y50"/>
  <c r="X50"/>
  <c r="W50"/>
  <c r="Z49"/>
  <c r="Y49"/>
  <c r="X49"/>
  <c r="W49"/>
  <c r="Z48"/>
  <c r="Y48"/>
  <c r="X48"/>
  <c r="W48"/>
  <c r="Z47"/>
  <c r="Y47"/>
  <c r="X47"/>
  <c r="W47"/>
  <c r="Z46"/>
  <c r="Y46"/>
  <c r="X46"/>
  <c r="W46"/>
  <c r="Z45"/>
  <c r="Y45"/>
  <c r="X45"/>
  <c r="W45"/>
  <c r="Z44"/>
  <c r="Y44"/>
  <c r="X44"/>
  <c r="W44"/>
  <c r="Z43"/>
  <c r="Y43"/>
  <c r="X43"/>
  <c r="W43"/>
  <c r="Z42"/>
  <c r="Y42"/>
  <c r="X42"/>
  <c r="W42"/>
  <c r="Z41"/>
  <c r="Y41"/>
  <c r="X41"/>
  <c r="W41"/>
  <c r="Z40"/>
  <c r="Y40"/>
  <c r="X40"/>
  <c r="W40"/>
  <c r="Z39"/>
  <c r="Y39"/>
  <c r="X39"/>
  <c r="W39"/>
  <c r="Z38"/>
  <c r="Y38"/>
  <c r="X38"/>
  <c r="W38"/>
  <c r="Z37"/>
  <c r="Y37"/>
  <c r="X37"/>
  <c r="W37"/>
  <c r="Z36"/>
  <c r="Y36"/>
  <c r="X36"/>
  <c r="W36"/>
  <c r="Z35"/>
  <c r="Y35"/>
  <c r="X35"/>
  <c r="W35"/>
  <c r="Z34"/>
  <c r="Y34"/>
  <c r="X34"/>
  <c r="W34"/>
  <c r="Z33"/>
  <c r="Y33"/>
  <c r="X33"/>
  <c r="W33"/>
  <c r="Z32"/>
  <c r="Y32"/>
  <c r="X32"/>
  <c r="W32"/>
  <c r="Z31"/>
  <c r="Y31"/>
  <c r="X31"/>
  <c r="W31"/>
  <c r="Z30"/>
  <c r="Y30"/>
  <c r="X30"/>
  <c r="W30"/>
  <c r="Z29"/>
  <c r="Y29"/>
  <c r="X29"/>
  <c r="W29"/>
  <c r="Z28"/>
  <c r="Y28"/>
  <c r="X28"/>
  <c r="W28"/>
  <c r="Z27"/>
  <c r="Y27"/>
  <c r="X27"/>
  <c r="W27"/>
  <c r="Z26"/>
  <c r="Y26"/>
  <c r="X26"/>
  <c r="W26"/>
  <c r="Z25"/>
  <c r="Y25"/>
  <c r="X25"/>
  <c r="W25"/>
  <c r="Z24"/>
  <c r="Y24"/>
  <c r="X24"/>
  <c r="W24"/>
  <c r="Z23"/>
  <c r="Y23"/>
  <c r="X23"/>
  <c r="W23"/>
  <c r="Z22"/>
  <c r="Y22"/>
  <c r="X22"/>
  <c r="W22"/>
  <c r="Z21"/>
  <c r="Y21"/>
  <c r="X21"/>
  <c r="W21"/>
  <c r="Z20"/>
  <c r="Y20"/>
  <c r="X20"/>
  <c r="W20"/>
  <c r="Z19"/>
  <c r="Y19"/>
  <c r="X19"/>
  <c r="W19"/>
  <c r="Z18"/>
  <c r="Y18"/>
  <c r="X18"/>
  <c r="W18"/>
  <c r="Z17"/>
  <c r="Y17"/>
  <c r="X17"/>
  <c r="W17"/>
  <c r="Z16"/>
  <c r="Y16"/>
  <c r="X16"/>
  <c r="W16"/>
  <c r="Z15"/>
  <c r="Y15"/>
  <c r="X15"/>
  <c r="W15"/>
  <c r="Z14"/>
  <c r="Y14"/>
  <c r="X14"/>
  <c r="W14"/>
  <c r="Z13"/>
  <c r="Y13"/>
  <c r="X13"/>
  <c r="W13"/>
  <c r="Z12"/>
  <c r="Y12"/>
  <c r="X12"/>
  <c r="W12"/>
  <c r="Z11"/>
  <c r="Y11"/>
  <c r="X11"/>
  <c r="W11"/>
  <c r="Z10"/>
  <c r="Y10"/>
  <c r="X10"/>
  <c r="W10"/>
  <c r="Z9"/>
  <c r="Y9"/>
  <c r="X9"/>
  <c r="W9"/>
  <c r="W10" i="4"/>
  <c r="X10"/>
  <c r="Y10"/>
  <c r="Z10"/>
  <c r="W11"/>
  <c r="X11"/>
  <c r="Y11"/>
  <c r="Z11"/>
  <c r="W12"/>
  <c r="X12"/>
  <c r="Y12"/>
  <c r="Z12"/>
  <c r="W13"/>
  <c r="X13"/>
  <c r="Y13"/>
  <c r="Z13"/>
  <c r="W14"/>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W27"/>
  <c r="X27"/>
  <c r="Y27"/>
  <c r="Z27"/>
  <c r="W28"/>
  <c r="X28"/>
  <c r="Y28"/>
  <c r="Z28"/>
  <c r="W29"/>
  <c r="X29"/>
  <c r="Y29"/>
  <c r="Z29"/>
  <c r="W30"/>
  <c r="X30"/>
  <c r="Y30"/>
  <c r="Z30"/>
  <c r="W31"/>
  <c r="X31"/>
  <c r="Y31"/>
  <c r="Z31"/>
  <c r="W32"/>
  <c r="X32"/>
  <c r="Y32"/>
  <c r="Z32"/>
  <c r="W33"/>
  <c r="X33"/>
  <c r="Y33"/>
  <c r="Z33"/>
  <c r="W34"/>
  <c r="X34"/>
  <c r="Y34"/>
  <c r="Z34"/>
  <c r="W35"/>
  <c r="X35"/>
  <c r="Y35"/>
  <c r="Z35"/>
  <c r="W36"/>
  <c r="X36"/>
  <c r="Y36"/>
  <c r="Z36"/>
  <c r="W37"/>
  <c r="X37"/>
  <c r="Y37"/>
  <c r="Z37"/>
  <c r="W38"/>
  <c r="X38"/>
  <c r="Y38"/>
  <c r="Z38"/>
  <c r="W39"/>
  <c r="X39"/>
  <c r="Y39"/>
  <c r="Z39"/>
  <c r="W40"/>
  <c r="X40"/>
  <c r="Y40"/>
  <c r="Z40"/>
  <c r="W41"/>
  <c r="X41"/>
  <c r="Y41"/>
  <c r="Z41"/>
  <c r="W42"/>
  <c r="X42"/>
  <c r="Y42"/>
  <c r="Z42"/>
  <c r="W43"/>
  <c r="X43"/>
  <c r="Y43"/>
  <c r="Z43"/>
  <c r="W44"/>
  <c r="X44"/>
  <c r="Y44"/>
  <c r="Z44"/>
  <c r="W45"/>
  <c r="X45"/>
  <c r="Y45"/>
  <c r="Z45"/>
  <c r="W46"/>
  <c r="X46"/>
  <c r="Y46"/>
  <c r="Z46"/>
  <c r="W47"/>
  <c r="X47"/>
  <c r="Y47"/>
  <c r="Z47"/>
  <c r="W48"/>
  <c r="X48"/>
  <c r="Y48"/>
  <c r="Z48"/>
  <c r="W49"/>
  <c r="X49"/>
  <c r="Y49"/>
  <c r="Z49"/>
  <c r="W50"/>
  <c r="X50"/>
  <c r="Y50"/>
  <c r="Z50"/>
  <c r="W51"/>
  <c r="X51"/>
  <c r="Y51"/>
  <c r="Z51"/>
  <c r="W52"/>
  <c r="X52"/>
  <c r="Y52"/>
  <c r="Z52"/>
  <c r="W53"/>
  <c r="X53"/>
  <c r="Y53"/>
  <c r="Z53"/>
  <c r="W54"/>
  <c r="X54"/>
  <c r="Y54"/>
  <c r="Z54"/>
  <c r="W55"/>
  <c r="X55"/>
  <c r="Y55"/>
  <c r="Z55"/>
  <c r="W56"/>
  <c r="X56"/>
  <c r="Y56"/>
  <c r="Z56"/>
  <c r="W57"/>
  <c r="X57"/>
  <c r="Y57"/>
  <c r="Z57"/>
  <c r="W58"/>
  <c r="X58"/>
  <c r="Y58"/>
  <c r="Z58"/>
  <c r="W59"/>
  <c r="X59"/>
  <c r="Y59"/>
  <c r="Z59"/>
  <c r="W60"/>
  <c r="X60"/>
  <c r="Y60"/>
  <c r="Z60"/>
  <c r="W61"/>
  <c r="X61"/>
  <c r="Y61"/>
  <c r="Z61"/>
  <c r="W62"/>
  <c r="X62"/>
  <c r="Y62"/>
  <c r="Z62"/>
  <c r="W63"/>
  <c r="X63"/>
  <c r="Y63"/>
  <c r="Z63"/>
  <c r="W64"/>
  <c r="X64"/>
  <c r="Y64"/>
  <c r="Z64"/>
  <c r="W65"/>
  <c r="X65"/>
  <c r="Y65"/>
  <c r="Z65"/>
  <c r="W66"/>
  <c r="X66"/>
  <c r="Y66"/>
  <c r="Z66"/>
  <c r="W67"/>
  <c r="X67"/>
  <c r="Y67"/>
  <c r="Z67"/>
  <c r="W68"/>
  <c r="X68"/>
  <c r="Y68"/>
  <c r="Z68"/>
  <c r="W69"/>
  <c r="X69"/>
  <c r="Y69"/>
  <c r="Z69"/>
  <c r="W70"/>
  <c r="X70"/>
  <c r="Y70"/>
  <c r="Z70"/>
  <c r="W71"/>
  <c r="X71"/>
  <c r="Y71"/>
  <c r="Z71"/>
  <c r="W72"/>
  <c r="X72"/>
  <c r="Y72"/>
  <c r="Z72"/>
  <c r="W73"/>
  <c r="X73"/>
  <c r="Y73"/>
  <c r="Z73"/>
  <c r="W74"/>
  <c r="X74"/>
  <c r="Y74"/>
  <c r="Z74"/>
  <c r="W75"/>
  <c r="X75"/>
  <c r="Y75"/>
  <c r="Z75"/>
  <c r="W76"/>
  <c r="X76"/>
  <c r="Y76"/>
  <c r="Z76"/>
  <c r="W77"/>
  <c r="X77"/>
  <c r="Y77"/>
  <c r="Z77"/>
  <c r="W78"/>
  <c r="X78"/>
  <c r="Y78"/>
  <c r="Z78"/>
  <c r="W79"/>
  <c r="X79"/>
  <c r="Y79"/>
  <c r="Z79"/>
  <c r="W80"/>
  <c r="X80"/>
  <c r="Y80"/>
  <c r="Z80"/>
  <c r="W81"/>
  <c r="X81"/>
  <c r="Y81"/>
  <c r="Z81"/>
  <c r="W82"/>
  <c r="X82"/>
  <c r="Y82"/>
  <c r="Z82"/>
  <c r="W83"/>
  <c r="X83"/>
  <c r="Y83"/>
  <c r="Z83"/>
  <c r="W84"/>
  <c r="X84"/>
  <c r="Y84"/>
  <c r="Z84"/>
  <c r="W85"/>
  <c r="X85"/>
  <c r="Y85"/>
  <c r="Z85"/>
  <c r="W86"/>
  <c r="X86"/>
  <c r="Y86"/>
  <c r="Z86"/>
  <c r="W87"/>
  <c r="X87"/>
  <c r="Y87"/>
  <c r="Z87"/>
  <c r="W88"/>
  <c r="X88"/>
  <c r="Y88"/>
  <c r="Z88"/>
  <c r="W89"/>
  <c r="X89"/>
  <c r="Y89"/>
  <c r="Z89"/>
  <c r="W90"/>
  <c r="X90"/>
  <c r="Y90"/>
  <c r="Z90"/>
  <c r="W91"/>
  <c r="X91"/>
  <c r="Y91"/>
  <c r="Z91"/>
  <c r="W92"/>
  <c r="X92"/>
  <c r="Y92"/>
  <c r="Z92"/>
  <c r="W93"/>
  <c r="X93"/>
  <c r="Y93"/>
  <c r="Z93"/>
  <c r="W94"/>
  <c r="X94"/>
  <c r="Y94"/>
  <c r="Z94"/>
  <c r="W95"/>
  <c r="X95"/>
  <c r="Y95"/>
  <c r="Z95"/>
  <c r="W96"/>
  <c r="X96"/>
  <c r="Y96"/>
  <c r="Z96"/>
  <c r="W97"/>
  <c r="X97"/>
  <c r="Y97"/>
  <c r="Z97"/>
  <c r="W98"/>
  <c r="X98"/>
  <c r="Y98"/>
  <c r="Z98"/>
  <c r="W99"/>
  <c r="X99"/>
  <c r="Y99"/>
  <c r="Z99"/>
  <c r="W100"/>
  <c r="X100"/>
  <c r="Y100"/>
  <c r="Z100"/>
  <c r="W101"/>
  <c r="X101"/>
  <c r="Y101"/>
  <c r="Z101"/>
  <c r="W102"/>
  <c r="X102"/>
  <c r="Y102"/>
  <c r="Z102"/>
  <c r="W103"/>
  <c r="X103"/>
  <c r="Y103"/>
  <c r="Z103"/>
  <c r="W104"/>
  <c r="X104"/>
  <c r="Y104"/>
  <c r="Z104"/>
  <c r="Z9"/>
  <c r="Y9"/>
  <c r="X9"/>
  <c r="W9"/>
  <c r="V3" i="26"/>
  <c r="C3"/>
  <c r="V3" i="19"/>
  <c r="C3"/>
  <c r="V3" i="18"/>
  <c r="C3"/>
  <c r="V3" i="24"/>
  <c r="C3"/>
  <c r="V3" i="13"/>
  <c r="C3"/>
  <c r="V3" i="12"/>
  <c r="C3"/>
  <c r="V3" i="27"/>
  <c r="C3"/>
  <c r="V3" i="21"/>
  <c r="C3"/>
  <c r="V3" i="20"/>
  <c r="C3"/>
  <c r="V3" i="17"/>
  <c r="C3"/>
  <c r="V3" i="25"/>
  <c r="C3"/>
  <c r="V3" i="23"/>
  <c r="C3"/>
  <c r="V3" i="22"/>
  <c r="C3"/>
  <c r="V3" i="4" l="1"/>
  <c r="C3"/>
  <c r="K28" i="11"/>
  <c r="F28"/>
  <c r="J26"/>
  <c r="F26"/>
  <c r="J24"/>
  <c r="H24"/>
  <c r="E24"/>
  <c r="F22"/>
  <c r="G19"/>
  <c r="H15"/>
  <c r="A3" i="3"/>
  <c r="A4" s="1"/>
  <c r="E2"/>
  <c r="A9" i="4" l="1"/>
  <c r="B9" s="1"/>
  <c r="A5" i="3"/>
  <c r="A11" i="27" s="1"/>
  <c r="B11" s="1"/>
  <c r="A10"/>
  <c r="B10" s="1"/>
  <c r="A9" i="21"/>
  <c r="B9" s="1"/>
  <c r="A9" i="20"/>
  <c r="B9" s="1"/>
  <c r="A10" i="26"/>
  <c r="B10" s="1"/>
  <c r="A10" i="19"/>
  <c r="B10" s="1"/>
  <c r="A10" i="18"/>
  <c r="B10" s="1"/>
  <c r="A10" i="24"/>
  <c r="B10" s="1"/>
  <c r="A10" i="17"/>
  <c r="B10" s="1"/>
  <c r="A10" i="25"/>
  <c r="B10" s="1"/>
  <c r="A10" i="23"/>
  <c r="B10" s="1"/>
  <c r="A10" i="22"/>
  <c r="B10" s="1"/>
  <c r="A9" i="19"/>
  <c r="B9" s="1"/>
  <c r="A9" i="18"/>
  <c r="B9" s="1"/>
  <c r="A9" i="17"/>
  <c r="B9" s="1"/>
  <c r="A9" i="25"/>
  <c r="B9" s="1"/>
  <c r="A9" i="23"/>
  <c r="B9" s="1"/>
  <c r="A9" i="22"/>
  <c r="B9" s="1"/>
  <c r="A9" i="24"/>
  <c r="B9" s="1"/>
  <c r="A9" i="27"/>
  <c r="B9" s="1"/>
  <c r="A8" i="21"/>
  <c r="B8" s="1"/>
  <c r="A8" i="20"/>
  <c r="B8" s="1"/>
  <c r="A9" i="26"/>
  <c r="B9" s="1"/>
  <c r="A10" i="4"/>
  <c r="A10" i="13" s="1"/>
  <c r="B10" s="1"/>
  <c r="A9" l="1"/>
  <c r="B9" s="1"/>
  <c r="A9" i="12"/>
  <c r="B9" s="1"/>
  <c r="A11" i="19"/>
  <c r="B11" s="1"/>
  <c r="A11" i="23"/>
  <c r="B11" s="1"/>
  <c r="A11" i="22"/>
  <c r="B11" s="1"/>
  <c r="A10" i="21"/>
  <c r="B10" s="1"/>
  <c r="A11" i="24"/>
  <c r="B11" s="1"/>
  <c r="A10" i="20"/>
  <c r="B10" s="1"/>
  <c r="A11" i="26"/>
  <c r="B11" s="1"/>
  <c r="A6" i="3"/>
  <c r="A7" s="1"/>
  <c r="A11" i="18"/>
  <c r="B11" s="1"/>
  <c r="A11" i="4"/>
  <c r="A11" i="17"/>
  <c r="B11" s="1"/>
  <c r="A11" i="25"/>
  <c r="B11" s="1"/>
  <c r="A10" i="12"/>
  <c r="B10" s="1"/>
  <c r="B10" i="4"/>
  <c r="A13" l="1"/>
  <c r="A13" i="17"/>
  <c r="B13" s="1"/>
  <c r="A13" i="26"/>
  <c r="B13" s="1"/>
  <c r="A12" i="20"/>
  <c r="B12" s="1"/>
  <c r="A12" i="21"/>
  <c r="B12" s="1"/>
  <c r="A13" i="27"/>
  <c r="B13" s="1"/>
  <c r="A13" i="22"/>
  <c r="B13" s="1"/>
  <c r="A13" i="23"/>
  <c r="B13" s="1"/>
  <c r="A13" i="18"/>
  <c r="B13" s="1"/>
  <c r="A13" i="25"/>
  <c r="B13" s="1"/>
  <c r="A13" i="19"/>
  <c r="B13" s="1"/>
  <c r="A13" i="24"/>
  <c r="B13" s="1"/>
  <c r="A8" i="3"/>
  <c r="A12" i="23"/>
  <c r="B12" s="1"/>
  <c r="A12" i="24"/>
  <c r="B12" s="1"/>
  <c r="A12" i="25"/>
  <c r="B12" s="1"/>
  <c r="A12" i="18"/>
  <c r="B12" s="1"/>
  <c r="A12" i="17"/>
  <c r="B12" s="1"/>
  <c r="A12" i="19"/>
  <c r="B12" s="1"/>
  <c r="A12" i="26"/>
  <c r="B12" s="1"/>
  <c r="A11" i="20"/>
  <c r="B11" s="1"/>
  <c r="A11" i="21"/>
  <c r="B11" s="1"/>
  <c r="A12" i="4"/>
  <c r="A12" i="27"/>
  <c r="B12" s="1"/>
  <c r="A12" i="22"/>
  <c r="B12" s="1"/>
  <c r="B11" i="4"/>
  <c r="A11" i="12"/>
  <c r="B11" s="1"/>
  <c r="A11" i="13"/>
  <c r="B11" s="1"/>
  <c r="A9" i="3"/>
  <c r="B12" i="4" l="1"/>
  <c r="A12" i="12"/>
  <c r="B12" s="1"/>
  <c r="A12" i="13"/>
  <c r="B12" s="1"/>
  <c r="B13" i="4"/>
  <c r="A13" i="13"/>
  <c r="B13" s="1"/>
  <c r="A13" i="12"/>
  <c r="B13" s="1"/>
  <c r="A15" i="4"/>
  <c r="A15" i="23"/>
  <c r="B15" s="1"/>
  <c r="A15" i="25"/>
  <c r="B15" s="1"/>
  <c r="A15" i="24"/>
  <c r="B15" s="1"/>
  <c r="A15" i="17"/>
  <c r="B15" s="1"/>
  <c r="A15" i="19"/>
  <c r="B15" s="1"/>
  <c r="A15" i="18"/>
  <c r="B15" s="1"/>
  <c r="A15" i="26"/>
  <c r="B15" s="1"/>
  <c r="A14" i="20"/>
  <c r="B14" s="1"/>
  <c r="A14" i="21"/>
  <c r="B14" s="1"/>
  <c r="A15" i="27"/>
  <c r="B15" s="1"/>
  <c r="A15" i="22"/>
  <c r="B15" s="1"/>
  <c r="A14" i="4"/>
  <c r="A14" i="26"/>
  <c r="B14" s="1"/>
  <c r="A13" i="20"/>
  <c r="B13" s="1"/>
  <c r="A13" i="21"/>
  <c r="B13" s="1"/>
  <c r="A14" i="27"/>
  <c r="B14" s="1"/>
  <c r="A14" i="22"/>
  <c r="B14" s="1"/>
  <c r="A14" i="23"/>
  <c r="B14" s="1"/>
  <c r="A14" i="25"/>
  <c r="B14" s="1"/>
  <c r="A14" i="24"/>
  <c r="B14" s="1"/>
  <c r="A14" i="17"/>
  <c r="B14" s="1"/>
  <c r="A14" i="19"/>
  <c r="B14" s="1"/>
  <c r="A14" i="18"/>
  <c r="B14" s="1"/>
  <c r="A10" i="3"/>
  <c r="A16" i="4" l="1"/>
  <c r="A16" i="23"/>
  <c r="B16" s="1"/>
  <c r="A16" i="25"/>
  <c r="B16" s="1"/>
  <c r="A16" i="17"/>
  <c r="B16" s="1"/>
  <c r="A16" i="26"/>
  <c r="B16" s="1"/>
  <c r="A16" i="18"/>
  <c r="B16" s="1"/>
  <c r="A15" i="20"/>
  <c r="B15" s="1"/>
  <c r="A15" i="21"/>
  <c r="B15" s="1"/>
  <c r="A16" i="19"/>
  <c r="B16" s="1"/>
  <c r="A16" i="27"/>
  <c r="B16" s="1"/>
  <c r="A16" i="24"/>
  <c r="B16" s="1"/>
  <c r="A16" i="22"/>
  <c r="B16" s="1"/>
  <c r="B15" i="4"/>
  <c r="A15" i="13"/>
  <c r="B15" s="1"/>
  <c r="A15" i="12"/>
  <c r="B15" s="1"/>
  <c r="B14" i="4"/>
  <c r="A14" i="12"/>
  <c r="B14" s="1"/>
  <c r="A14" i="13"/>
  <c r="B14" s="1"/>
  <c r="A11" i="3"/>
  <c r="A17" i="4" l="1"/>
  <c r="A17" i="18"/>
  <c r="B17" s="1"/>
  <c r="A16" i="20"/>
  <c r="B16" s="1"/>
  <c r="A17" i="19"/>
  <c r="B17" s="1"/>
  <c r="A16" i="21"/>
  <c r="B16" s="1"/>
  <c r="A17" i="27"/>
  <c r="B17" s="1"/>
  <c r="A17" i="24"/>
  <c r="B17" s="1"/>
  <c r="A17" i="22"/>
  <c r="B17" s="1"/>
  <c r="A17" i="23"/>
  <c r="B17" s="1"/>
  <c r="A17" i="25"/>
  <c r="B17" s="1"/>
  <c r="A17" i="17"/>
  <c r="B17" s="1"/>
  <c r="A17" i="26"/>
  <c r="B17" s="1"/>
  <c r="B16" i="4"/>
  <c r="A16" i="12"/>
  <c r="B16" s="1"/>
  <c r="A16" i="13"/>
  <c r="B16" s="1"/>
  <c r="A12" i="3"/>
  <c r="A18" i="25" l="1"/>
  <c r="B18" s="1"/>
  <c r="A18" i="17"/>
  <c r="B18" s="1"/>
  <c r="A18" i="18"/>
  <c r="B18" s="1"/>
  <c r="A18" i="19"/>
  <c r="B18" s="1"/>
  <c r="A18" i="26"/>
  <c r="B18" s="1"/>
  <c r="A17" i="20"/>
  <c r="B17" s="1"/>
  <c r="A18" i="24"/>
  <c r="B18" s="1"/>
  <c r="A18" i="4"/>
  <c r="A17" i="21"/>
  <c r="B17" s="1"/>
  <c r="A18" i="22"/>
  <c r="B18" s="1"/>
  <c r="A18" i="27"/>
  <c r="B18" s="1"/>
  <c r="A18" i="23"/>
  <c r="B18" s="1"/>
  <c r="A13" i="3"/>
  <c r="A17" i="12"/>
  <c r="B17" s="1"/>
  <c r="A17" i="13"/>
  <c r="B17" s="1"/>
  <c r="B17" i="4"/>
  <c r="A18" i="13" l="1"/>
  <c r="B18" s="1"/>
  <c r="A18" i="12"/>
  <c r="B18" s="1"/>
  <c r="B18" i="4"/>
  <c r="A19" i="18"/>
  <c r="B19" s="1"/>
  <c r="A19" i="19"/>
  <c r="B19" s="1"/>
  <c r="A19" i="4"/>
  <c r="A19" i="26"/>
  <c r="B19" s="1"/>
  <c r="A18" i="20"/>
  <c r="B18" s="1"/>
  <c r="A19" i="24"/>
  <c r="B19" s="1"/>
  <c r="A18" i="21"/>
  <c r="B18" s="1"/>
  <c r="A19" i="22"/>
  <c r="B19" s="1"/>
  <c r="A19" i="27"/>
  <c r="B19" s="1"/>
  <c r="A19" i="23"/>
  <c r="B19" s="1"/>
  <c r="A19" i="25"/>
  <c r="B19" s="1"/>
  <c r="A19" i="17"/>
  <c r="B19" s="1"/>
  <c r="A14" i="3"/>
  <c r="B19" i="4" l="1"/>
  <c r="A19" i="12"/>
  <c r="B19" s="1"/>
  <c r="A19" i="13"/>
  <c r="B19" s="1"/>
  <c r="A20" i="4"/>
  <c r="A20" i="22"/>
  <c r="B20" s="1"/>
  <c r="A20" i="23"/>
  <c r="B20" s="1"/>
  <c r="A20" i="25"/>
  <c r="B20" s="1"/>
  <c r="A20" i="24"/>
  <c r="B20" s="1"/>
  <c r="A20" i="17"/>
  <c r="B20" s="1"/>
  <c r="A20" i="19"/>
  <c r="B20" s="1"/>
  <c r="A20" i="26"/>
  <c r="B20" s="1"/>
  <c r="A19" i="20"/>
  <c r="B19" s="1"/>
  <c r="A19" i="21"/>
  <c r="B19" s="1"/>
  <c r="A20" i="27"/>
  <c r="B20" s="1"/>
  <c r="A20" i="18"/>
  <c r="B20" s="1"/>
  <c r="A15" i="3"/>
  <c r="B20" i="4" l="1"/>
  <c r="A20" i="13"/>
  <c r="B20" s="1"/>
  <c r="A20" i="12"/>
  <c r="B20" s="1"/>
  <c r="A21" i="4"/>
  <c r="A20" i="20"/>
  <c r="B20" s="1"/>
  <c r="A20" i="21"/>
  <c r="B20" s="1"/>
  <c r="A21" i="27"/>
  <c r="B21" s="1"/>
  <c r="A21" i="22"/>
  <c r="B21" s="1"/>
  <c r="A21" i="23"/>
  <c r="B21" s="1"/>
  <c r="A21" i="18"/>
  <c r="B21" s="1"/>
  <c r="A21" i="25"/>
  <c r="B21" s="1"/>
  <c r="A21" i="24"/>
  <c r="B21" s="1"/>
  <c r="A21" i="17"/>
  <c r="B21" s="1"/>
  <c r="A21" i="19"/>
  <c r="B21" s="1"/>
  <c r="A21" i="26"/>
  <c r="B21" s="1"/>
  <c r="A16" i="3"/>
  <c r="A22" i="4" l="1"/>
  <c r="A22" i="25"/>
  <c r="B22" s="1"/>
  <c r="A22" i="19"/>
  <c r="B22" s="1"/>
  <c r="A22" i="17"/>
  <c r="B22" s="1"/>
  <c r="A22" i="26"/>
  <c r="B22" s="1"/>
  <c r="A22" i="18"/>
  <c r="B22" s="1"/>
  <c r="A21" i="20"/>
  <c r="B21" s="1"/>
  <c r="A21" i="21"/>
  <c r="B21" s="1"/>
  <c r="A22" i="27"/>
  <c r="B22" s="1"/>
  <c r="A22" i="24"/>
  <c r="B22" s="1"/>
  <c r="A22" i="22"/>
  <c r="B22" s="1"/>
  <c r="A22" i="23"/>
  <c r="B22" s="1"/>
  <c r="A17" i="3"/>
  <c r="A21" i="13"/>
  <c r="B21" s="1"/>
  <c r="B21" i="4"/>
  <c r="A21" i="12"/>
  <c r="B21" s="1"/>
  <c r="B22" i="4" l="1"/>
  <c r="A22" i="12"/>
  <c r="B22" s="1"/>
  <c r="A22" i="13"/>
  <c r="B22" s="1"/>
  <c r="A23" i="4"/>
  <c r="A22" i="20"/>
  <c r="B22" s="1"/>
  <c r="A22" i="21"/>
  <c r="B22" s="1"/>
  <c r="A23" i="27"/>
  <c r="B23" s="1"/>
  <c r="A23" i="24"/>
  <c r="B23" s="1"/>
  <c r="A23" i="22"/>
  <c r="B23" s="1"/>
  <c r="A23" i="23"/>
  <c r="B23" s="1"/>
  <c r="A23" i="25"/>
  <c r="B23" s="1"/>
  <c r="A23" i="19"/>
  <c r="B23" s="1"/>
  <c r="A23" i="17"/>
  <c r="B23" s="1"/>
  <c r="A23" i="26"/>
  <c r="B23" s="1"/>
  <c r="A23" i="18"/>
  <c r="B23" s="1"/>
  <c r="A18" i="3"/>
  <c r="B23" i="4" l="1"/>
  <c r="A23" i="12"/>
  <c r="B23" s="1"/>
  <c r="A23" i="13"/>
  <c r="B23" s="1"/>
  <c r="A24" i="4"/>
  <c r="A24" i="18"/>
  <c r="B24" s="1"/>
  <c r="A24" i="19"/>
  <c r="B24" s="1"/>
  <c r="A23" i="21"/>
  <c r="B23" s="1"/>
  <c r="A24" i="27"/>
  <c r="B24" s="1"/>
  <c r="A24" i="24"/>
  <c r="B24" s="1"/>
  <c r="A24" i="22"/>
  <c r="B24" s="1"/>
  <c r="A24" i="23"/>
  <c r="B24" s="1"/>
  <c r="A24" i="25"/>
  <c r="B24" s="1"/>
  <c r="A24" i="17"/>
  <c r="B24" s="1"/>
  <c r="A24" i="26"/>
  <c r="B24" s="1"/>
  <c r="A23" i="20"/>
  <c r="B23" s="1"/>
  <c r="A19" i="3"/>
  <c r="B24" i="4" l="1"/>
  <c r="A24" i="12"/>
  <c r="B24" s="1"/>
  <c r="A24" i="13"/>
  <c r="B24" s="1"/>
  <c r="A25" i="4"/>
  <c r="A25" i="24"/>
  <c r="B25" s="1"/>
  <c r="A25" i="22"/>
  <c r="B25" s="1"/>
  <c r="A25" i="23"/>
  <c r="B25" s="1"/>
  <c r="A25" i="25"/>
  <c r="B25" s="1"/>
  <c r="A25" i="17"/>
  <c r="B25" s="1"/>
  <c r="A25" i="26"/>
  <c r="B25" s="1"/>
  <c r="A25" i="18"/>
  <c r="B25" s="1"/>
  <c r="A24" i="20"/>
  <c r="B24" s="1"/>
  <c r="A25" i="19"/>
  <c r="B25" s="1"/>
  <c r="A24" i="21"/>
  <c r="B24" s="1"/>
  <c r="A25" i="27"/>
  <c r="B25" s="1"/>
  <c r="A20" i="3"/>
  <c r="B25" i="4" l="1"/>
  <c r="A25" i="12"/>
  <c r="B25" s="1"/>
  <c r="A25" i="13"/>
  <c r="B25" s="1"/>
  <c r="A26" i="22"/>
  <c r="B26" s="1"/>
  <c r="A25" i="20"/>
  <c r="B25" s="1"/>
  <c r="A25" i="21"/>
  <c r="B25" s="1"/>
  <c r="A26" i="23"/>
  <c r="B26" s="1"/>
  <c r="A26" i="27"/>
  <c r="B26" s="1"/>
  <c r="A26" i="25"/>
  <c r="B26" s="1"/>
  <c r="A26" i="17"/>
  <c r="B26" s="1"/>
  <c r="A26" i="4"/>
  <c r="A26" i="24"/>
  <c r="B26" s="1"/>
  <c r="A26" i="18"/>
  <c r="B26" s="1"/>
  <c r="A26" i="19"/>
  <c r="B26" s="1"/>
  <c r="A26" i="26"/>
  <c r="B26" s="1"/>
  <c r="A21" i="3"/>
  <c r="B26" i="4" l="1"/>
  <c r="A26" i="12"/>
  <c r="B26" s="1"/>
  <c r="A26" i="13"/>
  <c r="B26" s="1"/>
  <c r="A27" i="4"/>
  <c r="A26" i="20"/>
  <c r="B26" s="1"/>
  <c r="A26" i="21"/>
  <c r="B26" s="1"/>
  <c r="A27" i="22"/>
  <c r="B27" s="1"/>
  <c r="A27" i="27"/>
  <c r="B27" s="1"/>
  <c r="A27" i="23"/>
  <c r="B27" s="1"/>
  <c r="A27" i="25"/>
  <c r="B27" s="1"/>
  <c r="A27" i="17"/>
  <c r="B27" s="1"/>
  <c r="A27" i="18"/>
  <c r="B27" s="1"/>
  <c r="A27" i="19"/>
  <c r="B27" s="1"/>
  <c r="A27" i="26"/>
  <c r="B27" s="1"/>
  <c r="A27" i="24"/>
  <c r="B27" s="1"/>
  <c r="A22" i="3"/>
  <c r="B27" i="4" l="1"/>
  <c r="A27" i="12"/>
  <c r="B27" s="1"/>
  <c r="A27" i="13"/>
  <c r="B27" s="1"/>
  <c r="A28" i="17"/>
  <c r="B28" s="1"/>
  <c r="A28" i="19"/>
  <c r="B28" s="1"/>
  <c r="A28" i="26"/>
  <c r="B28" s="1"/>
  <c r="A27" i="20"/>
  <c r="B27" s="1"/>
  <c r="A27" i="21"/>
  <c r="B27" s="1"/>
  <c r="A28" i="27"/>
  <c r="B28" s="1"/>
  <c r="A28" i="24"/>
  <c r="B28" s="1"/>
  <c r="A28" i="4"/>
  <c r="A28" i="23"/>
  <c r="B28" s="1"/>
  <c r="A28" i="22"/>
  <c r="B28" s="1"/>
  <c r="A28" i="25"/>
  <c r="B28" s="1"/>
  <c r="A28" i="18"/>
  <c r="B28" s="1"/>
  <c r="A23" i="3"/>
  <c r="B28" i="4" l="1"/>
  <c r="A28" i="13"/>
  <c r="B28" s="1"/>
  <c r="A28" i="12"/>
  <c r="B28" s="1"/>
  <c r="A29" i="17"/>
  <c r="B29" s="1"/>
  <c r="A29" i="26"/>
  <c r="B29" s="1"/>
  <c r="A28" i="20"/>
  <c r="B28" s="1"/>
  <c r="A28" i="21"/>
  <c r="B28" s="1"/>
  <c r="A29" i="27"/>
  <c r="B29" s="1"/>
  <c r="A29" i="24"/>
  <c r="B29" s="1"/>
  <c r="A29" i="22"/>
  <c r="B29" s="1"/>
  <c r="A29" i="23"/>
  <c r="B29" s="1"/>
  <c r="A29" i="18"/>
  <c r="B29" s="1"/>
  <c r="A29" i="4"/>
  <c r="A29" i="25"/>
  <c r="B29" s="1"/>
  <c r="A29" i="19"/>
  <c r="B29" s="1"/>
  <c r="A24" i="3"/>
  <c r="B29" i="4" l="1"/>
  <c r="A29" i="13"/>
  <c r="B29" s="1"/>
  <c r="A29" i="12"/>
  <c r="B29" s="1"/>
  <c r="A30" i="4"/>
  <c r="A30" i="23"/>
  <c r="B30" s="1"/>
  <c r="A30" i="25"/>
  <c r="B30" s="1"/>
  <c r="A30" i="19"/>
  <c r="B30" s="1"/>
  <c r="A30" i="17"/>
  <c r="B30" s="1"/>
  <c r="A30" i="26"/>
  <c r="B30" s="1"/>
  <c r="A30" i="18"/>
  <c r="B30" s="1"/>
  <c r="A29" i="20"/>
  <c r="B29" s="1"/>
  <c r="A29" i="21"/>
  <c r="B29" s="1"/>
  <c r="A30" i="27"/>
  <c r="B30" s="1"/>
  <c r="A30" i="24"/>
  <c r="B30" s="1"/>
  <c r="A30" i="22"/>
  <c r="B30" s="1"/>
  <c r="A25" i="3"/>
  <c r="B30" i="4" l="1"/>
  <c r="A30" i="12"/>
  <c r="B30" s="1"/>
  <c r="A30" i="13"/>
  <c r="B30" s="1"/>
  <c r="A31" i="4"/>
  <c r="A31" i="24"/>
  <c r="B31" s="1"/>
  <c r="A31" i="22"/>
  <c r="B31" s="1"/>
  <c r="A31" i="23"/>
  <c r="B31" s="1"/>
  <c r="A31" i="25"/>
  <c r="B31" s="1"/>
  <c r="A31" i="19"/>
  <c r="B31" s="1"/>
  <c r="A31" i="26"/>
  <c r="B31" s="1"/>
  <c r="A31" i="17"/>
  <c r="B31" s="1"/>
  <c r="A31" i="18"/>
  <c r="B31" s="1"/>
  <c r="A30" i="20"/>
  <c r="B30" s="1"/>
  <c r="A30" i="21"/>
  <c r="B30" s="1"/>
  <c r="A31" i="27"/>
  <c r="B31" s="1"/>
  <c r="A26" i="3"/>
  <c r="B31" i="4" l="1"/>
  <c r="A31" i="12"/>
  <c r="B31" s="1"/>
  <c r="A31" i="13"/>
  <c r="B31" s="1"/>
  <c r="A32" i="4"/>
  <c r="A32" i="24"/>
  <c r="B32" s="1"/>
  <c r="A32" i="22"/>
  <c r="B32" s="1"/>
  <c r="A32" i="23"/>
  <c r="B32" s="1"/>
  <c r="A32" i="25"/>
  <c r="B32" s="1"/>
  <c r="A32" i="26"/>
  <c r="B32" s="1"/>
  <c r="A32" i="17"/>
  <c r="B32" s="1"/>
  <c r="A32" i="18"/>
  <c r="B32" s="1"/>
  <c r="A31" i="20"/>
  <c r="B31" s="1"/>
  <c r="A32" i="19"/>
  <c r="B32" s="1"/>
  <c r="A31" i="21"/>
  <c r="B31" s="1"/>
  <c r="A32" i="27"/>
  <c r="B32" s="1"/>
  <c r="A27" i="3"/>
  <c r="B32" i="4" l="1"/>
  <c r="A32" i="12"/>
  <c r="B32" s="1"/>
  <c r="A32" i="13"/>
  <c r="B32" s="1"/>
  <c r="A33" i="4"/>
  <c r="A33" i="17"/>
  <c r="B33" s="1"/>
  <c r="A33" i="26"/>
  <c r="B33" s="1"/>
  <c r="A33" i="18"/>
  <c r="B33" s="1"/>
  <c r="A32" i="20"/>
  <c r="B32" s="1"/>
  <c r="A33" i="19"/>
  <c r="B33" s="1"/>
  <c r="A32" i="21"/>
  <c r="B32" s="1"/>
  <c r="A33" i="27"/>
  <c r="B33" s="1"/>
  <c r="A33" i="24"/>
  <c r="B33" s="1"/>
  <c r="A33" i="22"/>
  <c r="B33" s="1"/>
  <c r="A33" i="23"/>
  <c r="B33" s="1"/>
  <c r="A33" i="25"/>
  <c r="B33" s="1"/>
  <c r="A28" i="3"/>
  <c r="A33" i="12" l="1"/>
  <c r="B33" s="1"/>
  <c r="A33" i="13"/>
  <c r="B33" s="1"/>
  <c r="B33" i="4"/>
  <c r="A34" i="25"/>
  <c r="B34" s="1"/>
  <c r="A34" i="17"/>
  <c r="B34" s="1"/>
  <c r="A34" i="18"/>
  <c r="B34" s="1"/>
  <c r="A34" i="19"/>
  <c r="B34" s="1"/>
  <c r="A34" i="4"/>
  <c r="A34" i="26"/>
  <c r="B34" s="1"/>
  <c r="A33" i="20"/>
  <c r="B33" s="1"/>
  <c r="A34" i="24"/>
  <c r="B34" s="1"/>
  <c r="A33" i="21"/>
  <c r="B33" s="1"/>
  <c r="A34" i="22"/>
  <c r="B34" s="1"/>
  <c r="A34" i="27"/>
  <c r="B34" s="1"/>
  <c r="A34" i="23"/>
  <c r="B34" s="1"/>
  <c r="A29" i="3"/>
  <c r="A35" i="17" l="1"/>
  <c r="B35" s="1"/>
  <c r="A35" i="18"/>
  <c r="B35" s="1"/>
  <c r="A35" i="19"/>
  <c r="B35" s="1"/>
  <c r="A35" i="26"/>
  <c r="B35" s="1"/>
  <c r="A34" i="20"/>
  <c r="B34" s="1"/>
  <c r="A35" i="24"/>
  <c r="B35" s="1"/>
  <c r="A34" i="21"/>
  <c r="B34" s="1"/>
  <c r="A35" i="22"/>
  <c r="B35" s="1"/>
  <c r="A35" i="27"/>
  <c r="B35" s="1"/>
  <c r="A35" i="23"/>
  <c r="B35" s="1"/>
  <c r="A35" i="4"/>
  <c r="A35" i="25"/>
  <c r="B35" s="1"/>
  <c r="A30" i="3"/>
  <c r="A34" i="13"/>
  <c r="B34" s="1"/>
  <c r="B34" i="4"/>
  <c r="A34" i="12"/>
  <c r="B34" s="1"/>
  <c r="A60" i="3"/>
  <c r="B35" i="4" l="1"/>
  <c r="A35" i="12"/>
  <c r="B35" s="1"/>
  <c r="A35" i="13"/>
  <c r="B35" s="1"/>
  <c r="A35" i="20"/>
  <c r="B35" s="1"/>
  <c r="A35" i="21"/>
  <c r="B35" s="1"/>
  <c r="A36" i="27"/>
  <c r="B36" s="1"/>
  <c r="A36" i="22"/>
  <c r="B36" s="1"/>
  <c r="A36" i="23"/>
  <c r="B36" s="1"/>
  <c r="A36" i="24"/>
  <c r="B36" s="1"/>
  <c r="A36" i="4"/>
  <c r="A36" i="25"/>
  <c r="B36" s="1"/>
  <c r="A36" i="18"/>
  <c r="B36" s="1"/>
  <c r="A36" i="17"/>
  <c r="B36" s="1"/>
  <c r="A36" i="19"/>
  <c r="B36" s="1"/>
  <c r="A36" i="26"/>
  <c r="B36" s="1"/>
  <c r="A31" i="3"/>
  <c r="A65" i="21"/>
  <c r="B65" s="1"/>
  <c r="A66" i="23"/>
  <c r="B66" s="1"/>
  <c r="A66" i="27"/>
  <c r="B66" s="1"/>
  <c r="A66" i="25"/>
  <c r="B66" s="1"/>
  <c r="A66" i="26"/>
  <c r="B66" s="1"/>
  <c r="A66" i="19"/>
  <c r="B66" s="1"/>
  <c r="A66" i="18"/>
  <c r="B66" s="1"/>
  <c r="A66" i="17"/>
  <c r="B66" s="1"/>
  <c r="A66" i="24"/>
  <c r="B66" s="1"/>
  <c r="A65" i="20"/>
  <c r="B65" s="1"/>
  <c r="A66" i="22"/>
  <c r="B66" s="1"/>
  <c r="A66" i="4"/>
  <c r="A61" i="3"/>
  <c r="B36" i="4" l="1"/>
  <c r="A36" i="13"/>
  <c r="B36" s="1"/>
  <c r="A36" i="12"/>
  <c r="B36" s="1"/>
  <c r="A37" i="4"/>
  <c r="A36" i="21"/>
  <c r="B36" s="1"/>
  <c r="A37" i="27"/>
  <c r="B37" s="1"/>
  <c r="A37" i="22"/>
  <c r="B37" s="1"/>
  <c r="A37" i="23"/>
  <c r="B37" s="1"/>
  <c r="A37" i="18"/>
  <c r="B37" s="1"/>
  <c r="A37" i="25"/>
  <c r="B37" s="1"/>
  <c r="A37" i="19"/>
  <c r="B37" s="1"/>
  <c r="A37" i="17"/>
  <c r="B37" s="1"/>
  <c r="A37" i="24"/>
  <c r="B37" s="1"/>
  <c r="A37" i="26"/>
  <c r="B37" s="1"/>
  <c r="A36" i="20"/>
  <c r="B36" s="1"/>
  <c r="A32" i="3"/>
  <c r="A66" i="12"/>
  <c r="B66" s="1"/>
  <c r="B66" i="4"/>
  <c r="A66" i="13"/>
  <c r="B66" s="1"/>
  <c r="A67" i="18"/>
  <c r="B67" s="1"/>
  <c r="A66" i="21"/>
  <c r="B66" s="1"/>
  <c r="A67" i="23"/>
  <c r="B67" s="1"/>
  <c r="A67" i="26"/>
  <c r="B67" s="1"/>
  <c r="A67" i="24"/>
  <c r="B67" s="1"/>
  <c r="A67" i="27"/>
  <c r="B67" s="1"/>
  <c r="A67" i="25"/>
  <c r="B67" s="1"/>
  <c r="A67" i="19"/>
  <c r="B67" s="1"/>
  <c r="A67" i="17"/>
  <c r="B67" s="1"/>
  <c r="A66" i="20"/>
  <c r="B66" s="1"/>
  <c r="A67" i="22"/>
  <c r="B67" s="1"/>
  <c r="A67" i="4"/>
  <c r="A62" i="3"/>
  <c r="A37" i="13" l="1"/>
  <c r="B37" s="1"/>
  <c r="B37" i="4"/>
  <c r="A37" i="12"/>
  <c r="B37" s="1"/>
  <c r="A38" i="25"/>
  <c r="B38" s="1"/>
  <c r="A38" i="19"/>
  <c r="B38" s="1"/>
  <c r="A38" i="17"/>
  <c r="B38" s="1"/>
  <c r="A38" i="26"/>
  <c r="B38" s="1"/>
  <c r="A38" i="18"/>
  <c r="B38" s="1"/>
  <c r="A37" i="20"/>
  <c r="B37" s="1"/>
  <c r="A38" i="4"/>
  <c r="A37" i="21"/>
  <c r="B37" s="1"/>
  <c r="A38" i="27"/>
  <c r="B38" s="1"/>
  <c r="A38" i="24"/>
  <c r="B38" s="1"/>
  <c r="A38" i="22"/>
  <c r="B38" s="1"/>
  <c r="A38" i="23"/>
  <c r="B38" s="1"/>
  <c r="A33" i="3"/>
  <c r="B67" i="4"/>
  <c r="A67" i="12"/>
  <c r="B67" s="1"/>
  <c r="A67" i="13"/>
  <c r="B67" s="1"/>
  <c r="A67" i="20"/>
  <c r="B67" s="1"/>
  <c r="A68" i="22"/>
  <c r="B68" s="1"/>
  <c r="A67" i="21"/>
  <c r="B67" s="1"/>
  <c r="A68" i="23"/>
  <c r="B68" s="1"/>
  <c r="A68" i="27"/>
  <c r="B68" s="1"/>
  <c r="A68" i="25"/>
  <c r="B68" s="1"/>
  <c r="A68" i="26"/>
  <c r="B68" s="1"/>
  <c r="A68" i="19"/>
  <c r="B68" s="1"/>
  <c r="A68" i="18"/>
  <c r="B68" s="1"/>
  <c r="A68" i="17"/>
  <c r="B68" s="1"/>
  <c r="A68" i="24"/>
  <c r="B68" s="1"/>
  <c r="A68" i="4"/>
  <c r="A63" i="3"/>
  <c r="B38" i="4" l="1"/>
  <c r="A38" i="12"/>
  <c r="B38" s="1"/>
  <c r="A38" i="13"/>
  <c r="B38" s="1"/>
  <c r="A39" i="26"/>
  <c r="B39" s="1"/>
  <c r="A39" i="17"/>
  <c r="B39" s="1"/>
  <c r="A39" i="18"/>
  <c r="B39" s="1"/>
  <c r="A39" i="19"/>
  <c r="B39" s="1"/>
  <c r="A39" i="25"/>
  <c r="B39" s="1"/>
  <c r="A39" i="27"/>
  <c r="B39" s="1"/>
  <c r="A39" i="24"/>
  <c r="B39" s="1"/>
  <c r="A39" i="23"/>
  <c r="B39" s="1"/>
  <c r="A39" i="22"/>
  <c r="B39" s="1"/>
  <c r="A38" i="20"/>
  <c r="B38" s="1"/>
  <c r="A39" i="4"/>
  <c r="A38" i="21"/>
  <c r="B38" s="1"/>
  <c r="A34" i="3"/>
  <c r="B68" i="4"/>
  <c r="A68" i="12"/>
  <c r="B68" s="1"/>
  <c r="A68" i="13"/>
  <c r="B68" s="1"/>
  <c r="A68" i="20"/>
  <c r="B68" s="1"/>
  <c r="A69" i="22"/>
  <c r="B69" s="1"/>
  <c r="A69" i="25"/>
  <c r="B69" s="1"/>
  <c r="A68" i="21"/>
  <c r="B68" s="1"/>
  <c r="A69" i="23"/>
  <c r="B69" s="1"/>
  <c r="A69" i="27"/>
  <c r="B69" s="1"/>
  <c r="A69" i="26"/>
  <c r="B69" s="1"/>
  <c r="A69" i="19"/>
  <c r="B69" s="1"/>
  <c r="A69" i="18"/>
  <c r="B69" s="1"/>
  <c r="A69" i="17"/>
  <c r="B69" s="1"/>
  <c r="A69" i="24"/>
  <c r="B69" s="1"/>
  <c r="A69" i="4"/>
  <c r="A64" i="3"/>
  <c r="A40" i="4" l="1"/>
  <c r="A40" i="22"/>
  <c r="B40" s="1"/>
  <c r="A39" i="20"/>
  <c r="B39" s="1"/>
  <c r="A40" i="24"/>
  <c r="B40" s="1"/>
  <c r="A40" i="17"/>
  <c r="B40" s="1"/>
  <c r="A40" i="18"/>
  <c r="B40" s="1"/>
  <c r="A40" i="19"/>
  <c r="B40" s="1"/>
  <c r="A40" i="26"/>
  <c r="B40" s="1"/>
  <c r="A40" i="23"/>
  <c r="B40" s="1"/>
  <c r="A40" i="25"/>
  <c r="B40" s="1"/>
  <c r="A39" i="21"/>
  <c r="B39" s="1"/>
  <c r="A40" i="27"/>
  <c r="B40" s="1"/>
  <c r="A35" i="3"/>
  <c r="B39" i="4"/>
  <c r="A39" i="13"/>
  <c r="B39" s="1"/>
  <c r="A39" i="12"/>
  <c r="B39" s="1"/>
  <c r="A69"/>
  <c r="B69" s="1"/>
  <c r="B69" i="4"/>
  <c r="A69" i="13"/>
  <c r="B69" s="1"/>
  <c r="A70" i="26"/>
  <c r="B70" s="1"/>
  <c r="A70" i="19"/>
  <c r="B70" s="1"/>
  <c r="A70" i="18"/>
  <c r="B70" s="1"/>
  <c r="A70" i="17"/>
  <c r="B70" s="1"/>
  <c r="A70" i="24"/>
  <c r="B70" s="1"/>
  <c r="A69" i="20"/>
  <c r="B69" s="1"/>
  <c r="A70" i="22"/>
  <c r="B70" s="1"/>
  <c r="A69" i="21"/>
  <c r="B69" s="1"/>
  <c r="A70" i="23"/>
  <c r="B70" s="1"/>
  <c r="A70" i="27"/>
  <c r="B70" s="1"/>
  <c r="A70" i="25"/>
  <c r="B70" s="1"/>
  <c r="A70" i="4"/>
  <c r="A65" i="3"/>
  <c r="B40" i="4" l="1"/>
  <c r="A40" i="13"/>
  <c r="B40" s="1"/>
  <c r="A40" i="12"/>
  <c r="B40" s="1"/>
  <c r="A41" i="26"/>
  <c r="B41" s="1"/>
  <c r="A41" i="24"/>
  <c r="B41" s="1"/>
  <c r="A41" i="25"/>
  <c r="B41" s="1"/>
  <c r="A41" i="23"/>
  <c r="B41" s="1"/>
  <c r="A41" i="4"/>
  <c r="A41" i="27"/>
  <c r="B41" s="1"/>
  <c r="A40" i="21"/>
  <c r="B40" s="1"/>
  <c r="A40" i="20"/>
  <c r="B40" s="1"/>
  <c r="A41" i="22"/>
  <c r="B41" s="1"/>
  <c r="A41" i="17"/>
  <c r="B41" s="1"/>
  <c r="A41" i="18"/>
  <c r="B41" s="1"/>
  <c r="A41" i="19"/>
  <c r="B41" s="1"/>
  <c r="A36" i="3"/>
  <c r="B70" i="4"/>
  <c r="A70" i="13"/>
  <c r="B70" s="1"/>
  <c r="A70" i="12"/>
  <c r="B70" s="1"/>
  <c r="A71" i="26"/>
  <c r="B71" s="1"/>
  <c r="A71" i="19"/>
  <c r="B71" s="1"/>
  <c r="A71" i="18"/>
  <c r="B71" s="1"/>
  <c r="A71" i="17"/>
  <c r="B71" s="1"/>
  <c r="A71" i="24"/>
  <c r="B71" s="1"/>
  <c r="A71" i="23"/>
  <c r="B71" s="1"/>
  <c r="A70" i="20"/>
  <c r="B70" s="1"/>
  <c r="A71" i="22"/>
  <c r="B71" s="1"/>
  <c r="A70" i="21"/>
  <c r="B70" s="1"/>
  <c r="A71" i="27"/>
  <c r="B71" s="1"/>
  <c r="A71" i="25"/>
  <c r="B71" s="1"/>
  <c r="A71" i="4"/>
  <c r="A66" i="3"/>
  <c r="A42" i="23" l="1"/>
  <c r="B42" s="1"/>
  <c r="A41" i="20"/>
  <c r="B41" s="1"/>
  <c r="A41" i="21"/>
  <c r="B41" s="1"/>
  <c r="A42" i="24"/>
  <c r="B42" s="1"/>
  <c r="A42" i="17"/>
  <c r="B42" s="1"/>
  <c r="A42" i="18"/>
  <c r="B42" s="1"/>
  <c r="A42" i="27"/>
  <c r="B42" s="1"/>
  <c r="A42" i="22"/>
  <c r="B42" s="1"/>
  <c r="A42" i="19"/>
  <c r="B42" s="1"/>
  <c r="A42" i="26"/>
  <c r="B42" s="1"/>
  <c r="A42" i="25"/>
  <c r="B42" s="1"/>
  <c r="A42" i="4"/>
  <c r="A37" i="3"/>
  <c r="A41" i="13"/>
  <c r="B41" s="1"/>
  <c r="B41" i="4"/>
  <c r="A41" i="12"/>
  <c r="B41" s="1"/>
  <c r="B71" i="4"/>
  <c r="A71" i="13"/>
  <c r="B71" s="1"/>
  <c r="A71" i="12"/>
  <c r="B71" s="1"/>
  <c r="A72" i="27"/>
  <c r="B72" s="1"/>
  <c r="A72" i="25"/>
  <c r="B72" s="1"/>
  <c r="A72" i="26"/>
  <c r="B72" s="1"/>
  <c r="A72" i="19"/>
  <c r="B72" s="1"/>
  <c r="A72" i="18"/>
  <c r="B72" s="1"/>
  <c r="A72" i="17"/>
  <c r="B72" s="1"/>
  <c r="A72" i="24"/>
  <c r="B72" s="1"/>
  <c r="A71" i="20"/>
  <c r="B71" s="1"/>
  <c r="A72" i="22"/>
  <c r="B72" s="1"/>
  <c r="A71" i="21"/>
  <c r="B71" s="1"/>
  <c r="A72" i="23"/>
  <c r="B72" s="1"/>
  <c r="A72" i="4"/>
  <c r="A67" i="3"/>
  <c r="B42" i="4" l="1"/>
  <c r="A42" i="13"/>
  <c r="B42" s="1"/>
  <c r="A42" i="12"/>
  <c r="B42" s="1"/>
  <c r="A43" i="23"/>
  <c r="B43" s="1"/>
  <c r="A43" i="4"/>
  <c r="A42" i="21"/>
  <c r="B42" s="1"/>
  <c r="A43" i="17"/>
  <c r="B43" s="1"/>
  <c r="A43" i="22"/>
  <c r="B43" s="1"/>
  <c r="A42" i="20"/>
  <c r="B42" s="1"/>
  <c r="A43" i="18"/>
  <c r="B43" s="1"/>
  <c r="A43" i="19"/>
  <c r="B43" s="1"/>
  <c r="A43" i="24"/>
  <c r="B43" s="1"/>
  <c r="A43" i="26"/>
  <c r="B43" s="1"/>
  <c r="A43" i="25"/>
  <c r="B43" s="1"/>
  <c r="A43" i="27"/>
  <c r="B43" s="1"/>
  <c r="A38" i="3"/>
  <c r="B72" i="4"/>
  <c r="A72" i="12"/>
  <c r="B72" s="1"/>
  <c r="A72" i="13"/>
  <c r="B72" s="1"/>
  <c r="A73" i="27"/>
  <c r="B73" s="1"/>
  <c r="A73" i="25"/>
  <c r="B73" s="1"/>
  <c r="A72" i="20"/>
  <c r="B72" s="1"/>
  <c r="A73" i="26"/>
  <c r="B73" s="1"/>
  <c r="A73" i="19"/>
  <c r="B73" s="1"/>
  <c r="A73" i="18"/>
  <c r="B73" s="1"/>
  <c r="A73" i="17"/>
  <c r="B73" s="1"/>
  <c r="A73" i="24"/>
  <c r="B73" s="1"/>
  <c r="A73" i="22"/>
  <c r="B73" s="1"/>
  <c r="A72" i="21"/>
  <c r="B72" s="1"/>
  <c r="A73" i="23"/>
  <c r="B73" s="1"/>
  <c r="A73" i="4"/>
  <c r="A68" i="3"/>
  <c r="A43" i="12" l="1"/>
  <c r="B43" s="1"/>
  <c r="A43" i="13"/>
  <c r="B43" s="1"/>
  <c r="B43" i="4"/>
  <c r="A43" i="21"/>
  <c r="B43" s="1"/>
  <c r="A44" i="24"/>
  <c r="B44" s="1"/>
  <c r="A44" i="22"/>
  <c r="B44" s="1"/>
  <c r="A44" i="17"/>
  <c r="B44" s="1"/>
  <c r="A43" i="20"/>
  <c r="B43" s="1"/>
  <c r="A44" i="18"/>
  <c r="B44" s="1"/>
  <c r="A44" i="19"/>
  <c r="B44" s="1"/>
  <c r="A44" i="23"/>
  <c r="B44" s="1"/>
  <c r="A44" i="26"/>
  <c r="B44" s="1"/>
  <c r="A44" i="25"/>
  <c r="B44" s="1"/>
  <c r="A44" i="27"/>
  <c r="B44" s="1"/>
  <c r="A44" i="4"/>
  <c r="A39" i="3"/>
  <c r="A73" i="12"/>
  <c r="B73" s="1"/>
  <c r="B73" i="4"/>
  <c r="A73" i="13"/>
  <c r="B73" s="1"/>
  <c r="A73" i="21"/>
  <c r="B73" s="1"/>
  <c r="A74" i="23"/>
  <c r="B74" s="1"/>
  <c r="A74" i="27"/>
  <c r="B74" s="1"/>
  <c r="A74" i="25"/>
  <c r="B74" s="1"/>
  <c r="A74" i="26"/>
  <c r="B74" s="1"/>
  <c r="A74" i="19"/>
  <c r="B74" s="1"/>
  <c r="A74" i="18"/>
  <c r="B74" s="1"/>
  <c r="A74" i="17"/>
  <c r="B74" s="1"/>
  <c r="A74" i="24"/>
  <c r="B74" s="1"/>
  <c r="A73" i="20"/>
  <c r="B73" s="1"/>
  <c r="A74" i="22"/>
  <c r="B74" s="1"/>
  <c r="A74" i="4"/>
  <c r="A69" i="3"/>
  <c r="A44" i="12" l="1"/>
  <c r="B44" s="1"/>
  <c r="B44" i="4"/>
  <c r="A44" i="13"/>
  <c r="B44" s="1"/>
  <c r="A45" i="19"/>
  <c r="B45" s="1"/>
  <c r="A45" i="26"/>
  <c r="B45" s="1"/>
  <c r="A45" i="23"/>
  <c r="B45" s="1"/>
  <c r="A45" i="22"/>
  <c r="B45" s="1"/>
  <c r="A45" i="25"/>
  <c r="B45" s="1"/>
  <c r="A44" i="20"/>
  <c r="B44" s="1"/>
  <c r="A45" i="24"/>
  <c r="B45" s="1"/>
  <c r="A45" i="27"/>
  <c r="B45" s="1"/>
  <c r="A45" i="17"/>
  <c r="B45" s="1"/>
  <c r="A45" i="18"/>
  <c r="B45" s="1"/>
  <c r="A44" i="21"/>
  <c r="B44" s="1"/>
  <c r="A45" i="4"/>
  <c r="A40" i="3"/>
  <c r="A74" i="12"/>
  <c r="B74" s="1"/>
  <c r="B74" i="4"/>
  <c r="A74" i="13"/>
  <c r="B74" s="1"/>
  <c r="A75" i="19"/>
  <c r="B75" s="1"/>
  <c r="A75" i="24"/>
  <c r="B75" s="1"/>
  <c r="A74" i="21"/>
  <c r="B74" s="1"/>
  <c r="A75" i="23"/>
  <c r="B75" s="1"/>
  <c r="A75" i="26"/>
  <c r="B75" s="1"/>
  <c r="A75" i="18"/>
  <c r="B75" s="1"/>
  <c r="A75" i="17"/>
  <c r="B75" s="1"/>
  <c r="A75" i="27"/>
  <c r="B75" s="1"/>
  <c r="A75" i="25"/>
  <c r="B75" s="1"/>
  <c r="A74" i="20"/>
  <c r="B74" s="1"/>
  <c r="A75" i="22"/>
  <c r="B75" s="1"/>
  <c r="A75" i="4"/>
  <c r="A70" i="3"/>
  <c r="A45" i="13" l="1"/>
  <c r="B45" s="1"/>
  <c r="B45" i="4"/>
  <c r="A45" i="12"/>
  <c r="B45" s="1"/>
  <c r="A46" i="22"/>
  <c r="B46" s="1"/>
  <c r="A45" i="20"/>
  <c r="B45" s="1"/>
  <c r="A46" i="24"/>
  <c r="B46" s="1"/>
  <c r="A46" i="17"/>
  <c r="B46" s="1"/>
  <c r="A46" i="4"/>
  <c r="A46" i="26"/>
  <c r="B46" s="1"/>
  <c r="A46" i="18"/>
  <c r="B46" s="1"/>
  <c r="A46" i="25"/>
  <c r="B46" s="1"/>
  <c r="A46" i="19"/>
  <c r="B46" s="1"/>
  <c r="A46" i="27"/>
  <c r="B46" s="1"/>
  <c r="A46" i="23"/>
  <c r="B46" s="1"/>
  <c r="A45" i="21"/>
  <c r="B45" s="1"/>
  <c r="A41" i="3"/>
  <c r="B75" i="4"/>
  <c r="A75" i="12"/>
  <c r="B75" s="1"/>
  <c r="A75" i="13"/>
  <c r="B75" s="1"/>
  <c r="A75" i="20"/>
  <c r="B75" s="1"/>
  <c r="A76" i="22"/>
  <c r="B76" s="1"/>
  <c r="A75" i="21"/>
  <c r="B75" s="1"/>
  <c r="A76" i="23"/>
  <c r="B76" s="1"/>
  <c r="A76" i="27"/>
  <c r="B76" s="1"/>
  <c r="A76" i="25"/>
  <c r="B76" s="1"/>
  <c r="A76" i="26"/>
  <c r="B76" s="1"/>
  <c r="A76" i="19"/>
  <c r="B76" s="1"/>
  <c r="A76" i="18"/>
  <c r="B76" s="1"/>
  <c r="A76" i="17"/>
  <c r="B76" s="1"/>
  <c r="A76" i="24"/>
  <c r="B76" s="1"/>
  <c r="A76" i="4"/>
  <c r="A71" i="3"/>
  <c r="A47" i="24" l="1"/>
  <c r="B47" s="1"/>
  <c r="A47" i="17"/>
  <c r="B47" s="1"/>
  <c r="A47" i="4"/>
  <c r="A47" i="18"/>
  <c r="B47" s="1"/>
  <c r="A47" i="25"/>
  <c r="B47" s="1"/>
  <c r="A47" i="26"/>
  <c r="B47" s="1"/>
  <c r="A47" i="23"/>
  <c r="B47" s="1"/>
  <c r="A47" i="22"/>
  <c r="B47" s="1"/>
  <c r="A46" i="20"/>
  <c r="B46" s="1"/>
  <c r="A46" i="21"/>
  <c r="B46" s="1"/>
  <c r="A47" i="19"/>
  <c r="B47" s="1"/>
  <c r="A47" i="27"/>
  <c r="B47" s="1"/>
  <c r="A42" i="3"/>
  <c r="B46" i="4"/>
  <c r="A46" i="12"/>
  <c r="B46" s="1"/>
  <c r="A46" i="13"/>
  <c r="B46" s="1"/>
  <c r="B76" i="4"/>
  <c r="A76" i="13"/>
  <c r="B76" s="1"/>
  <c r="A76" i="12"/>
  <c r="B76" s="1"/>
  <c r="A76" i="20"/>
  <c r="B76" s="1"/>
  <c r="A77" i="22"/>
  <c r="B77" s="1"/>
  <c r="A76" i="21"/>
  <c r="B76" s="1"/>
  <c r="A77" i="23"/>
  <c r="B77" s="1"/>
  <c r="A77" i="25"/>
  <c r="B77" s="1"/>
  <c r="A77" i="27"/>
  <c r="B77" s="1"/>
  <c r="A77" i="26"/>
  <c r="B77" s="1"/>
  <c r="A77" i="19"/>
  <c r="B77" s="1"/>
  <c r="A77" i="18"/>
  <c r="B77" s="1"/>
  <c r="A77" i="17"/>
  <c r="B77" s="1"/>
  <c r="A77" i="24"/>
  <c r="B77" s="1"/>
  <c r="A77" i="4"/>
  <c r="A72" i="3"/>
  <c r="A47" i="13" l="1"/>
  <c r="B47" s="1"/>
  <c r="B47" i="4"/>
  <c r="A47" i="12"/>
  <c r="B47" s="1"/>
  <c r="A48" i="24"/>
  <c r="B48" s="1"/>
  <c r="A48" i="17"/>
  <c r="B48" s="1"/>
  <c r="A48" i="18"/>
  <c r="B48" s="1"/>
  <c r="A48" i="19"/>
  <c r="B48" s="1"/>
  <c r="A48" i="4"/>
  <c r="A48" i="26"/>
  <c r="B48" s="1"/>
  <c r="A48" i="23"/>
  <c r="B48" s="1"/>
  <c r="A48" i="25"/>
  <c r="B48" s="1"/>
  <c r="A47" i="21"/>
  <c r="B47" s="1"/>
  <c r="A48" i="27"/>
  <c r="B48" s="1"/>
  <c r="A48" i="22"/>
  <c r="B48" s="1"/>
  <c r="A47" i="20"/>
  <c r="B47" s="1"/>
  <c r="A43" i="3"/>
  <c r="A77" i="12"/>
  <c r="B77" s="1"/>
  <c r="B77" i="4"/>
  <c r="A77" i="13"/>
  <c r="B77" s="1"/>
  <c r="A78" i="26"/>
  <c r="B78" s="1"/>
  <c r="A78" i="19"/>
  <c r="B78" s="1"/>
  <c r="A78" i="18"/>
  <c r="B78" s="1"/>
  <c r="A78" i="17"/>
  <c r="B78" s="1"/>
  <c r="A78" i="24"/>
  <c r="B78" s="1"/>
  <c r="A77" i="20"/>
  <c r="B77" s="1"/>
  <c r="A78" i="22"/>
  <c r="B78" s="1"/>
  <c r="A77" i="21"/>
  <c r="B77" s="1"/>
  <c r="A78" i="23"/>
  <c r="B78" s="1"/>
  <c r="A78" i="27"/>
  <c r="B78" s="1"/>
  <c r="A78" i="25"/>
  <c r="B78" s="1"/>
  <c r="A78" i="4"/>
  <c r="A73" i="3"/>
  <c r="A49" i="26" l="1"/>
  <c r="B49" s="1"/>
  <c r="A49" i="4"/>
  <c r="A49" i="25"/>
  <c r="B49" s="1"/>
  <c r="A49" i="27"/>
  <c r="B49" s="1"/>
  <c r="A49" i="24"/>
  <c r="B49" s="1"/>
  <c r="A49" i="18"/>
  <c r="B49" s="1"/>
  <c r="A49" i="22"/>
  <c r="B49" s="1"/>
  <c r="A49" i="23"/>
  <c r="B49" s="1"/>
  <c r="A48" i="21"/>
  <c r="B48" s="1"/>
  <c r="A48" i="20"/>
  <c r="B48" s="1"/>
  <c r="A49" i="17"/>
  <c r="B49" s="1"/>
  <c r="A49" i="19"/>
  <c r="B49" s="1"/>
  <c r="A44" i="3"/>
  <c r="A48" i="12"/>
  <c r="B48" s="1"/>
  <c r="A48" i="13"/>
  <c r="B48" s="1"/>
  <c r="B48" i="4"/>
  <c r="B78"/>
  <c r="A78" i="13"/>
  <c r="B78" s="1"/>
  <c r="A78" i="12"/>
  <c r="B78" s="1"/>
  <c r="A79" i="24"/>
  <c r="B79" s="1"/>
  <c r="A78" i="21"/>
  <c r="B78" s="1"/>
  <c r="A79" i="26"/>
  <c r="B79" s="1"/>
  <c r="A79" i="19"/>
  <c r="B79" s="1"/>
  <c r="A79" i="18"/>
  <c r="B79" s="1"/>
  <c r="A79" i="17"/>
  <c r="B79" s="1"/>
  <c r="A78" i="20"/>
  <c r="B78" s="1"/>
  <c r="A79" i="22"/>
  <c r="B79" s="1"/>
  <c r="A79" i="23"/>
  <c r="B79" s="1"/>
  <c r="A79" i="27"/>
  <c r="B79" s="1"/>
  <c r="A79" i="25"/>
  <c r="B79" s="1"/>
  <c r="A79" i="4"/>
  <c r="A74" i="3"/>
  <c r="A49" i="13" l="1"/>
  <c r="B49" s="1"/>
  <c r="A49" i="12"/>
  <c r="B49" s="1"/>
  <c r="B49" i="4"/>
  <c r="A50" i="25"/>
  <c r="B50" s="1"/>
  <c r="A50" i="4"/>
  <c r="A49" i="21"/>
  <c r="B49" s="1"/>
  <c r="A50" i="18"/>
  <c r="B50" s="1"/>
  <c r="A50" i="26"/>
  <c r="B50" s="1"/>
  <c r="A50" i="24"/>
  <c r="B50" s="1"/>
  <c r="A50" i="27"/>
  <c r="B50" s="1"/>
  <c r="A50" i="22"/>
  <c r="B50" s="1"/>
  <c r="A50" i="23"/>
  <c r="B50" s="1"/>
  <c r="A49" i="20"/>
  <c r="B49" s="1"/>
  <c r="A50" i="17"/>
  <c r="B50" s="1"/>
  <c r="A50" i="19"/>
  <c r="B50" s="1"/>
  <c r="A45" i="3"/>
  <c r="B79" i="4"/>
  <c r="A79" i="12"/>
  <c r="B79" s="1"/>
  <c r="A79" i="13"/>
  <c r="B79" s="1"/>
  <c r="A80" i="27"/>
  <c r="B80" s="1"/>
  <c r="A80" i="25"/>
  <c r="B80" s="1"/>
  <c r="A80" i="26"/>
  <c r="B80" s="1"/>
  <c r="A80" i="19"/>
  <c r="B80" s="1"/>
  <c r="A80" i="18"/>
  <c r="B80" s="1"/>
  <c r="A80" i="17"/>
  <c r="B80" s="1"/>
  <c r="A80" i="24"/>
  <c r="B80" s="1"/>
  <c r="A79" i="20"/>
  <c r="B79" s="1"/>
  <c r="A80" i="22"/>
  <c r="B80" s="1"/>
  <c r="A79" i="21"/>
  <c r="B79" s="1"/>
  <c r="A80" i="23"/>
  <c r="B80" s="1"/>
  <c r="A80" i="4"/>
  <c r="A75" i="3"/>
  <c r="B50" i="4" l="1"/>
  <c r="A50" i="13"/>
  <c r="B50" s="1"/>
  <c r="A50" i="12"/>
  <c r="B50" s="1"/>
  <c r="A51" i="27"/>
  <c r="B51" s="1"/>
  <c r="A51" i="22"/>
  <c r="B51" s="1"/>
  <c r="A51" i="26"/>
  <c r="B51" s="1"/>
  <c r="A51" i="17"/>
  <c r="B51" s="1"/>
  <c r="A51" i="4"/>
  <c r="A51" i="24"/>
  <c r="B51" s="1"/>
  <c r="A51" i="25"/>
  <c r="B51" s="1"/>
  <c r="A51" i="23"/>
  <c r="B51" s="1"/>
  <c r="A50" i="20"/>
  <c r="B50" s="1"/>
  <c r="A50" i="21"/>
  <c r="B50" s="1"/>
  <c r="A51" i="18"/>
  <c r="B51" s="1"/>
  <c r="A51" i="19"/>
  <c r="B51" s="1"/>
  <c r="A46" i="3"/>
  <c r="B80" i="4"/>
  <c r="A80" i="13"/>
  <c r="B80" s="1"/>
  <c r="A80" i="12"/>
  <c r="B80" s="1"/>
  <c r="A80" i="20"/>
  <c r="B80" s="1"/>
  <c r="A81" i="27"/>
  <c r="B81" s="1"/>
  <c r="A81" i="25"/>
  <c r="B81" s="1"/>
  <c r="A81" i="22"/>
  <c r="B81" s="1"/>
  <c r="A81" i="26"/>
  <c r="B81" s="1"/>
  <c r="A81" i="19"/>
  <c r="B81" s="1"/>
  <c r="A81" i="18"/>
  <c r="B81" s="1"/>
  <c r="A81" i="17"/>
  <c r="B81" s="1"/>
  <c r="A81" i="24"/>
  <c r="B81" s="1"/>
  <c r="A80" i="21"/>
  <c r="B80" s="1"/>
  <c r="A81" i="23"/>
  <c r="B81" s="1"/>
  <c r="A81" i="4"/>
  <c r="A76" i="3"/>
  <c r="A52" i="19" l="1"/>
  <c r="B52" s="1"/>
  <c r="A52" i="26"/>
  <c r="B52" s="1"/>
  <c r="A52" i="25"/>
  <c r="B52" s="1"/>
  <c r="A52" i="17"/>
  <c r="B52" s="1"/>
  <c r="A51" i="20"/>
  <c r="B51" s="1"/>
  <c r="A52" i="27"/>
  <c r="B52" s="1"/>
  <c r="A52" i="22"/>
  <c r="B52" s="1"/>
  <c r="A52" i="18"/>
  <c r="B52" s="1"/>
  <c r="A52" i="23"/>
  <c r="B52" s="1"/>
  <c r="A52" i="4"/>
  <c r="A51" i="21"/>
  <c r="B51" s="1"/>
  <c r="A52" i="24"/>
  <c r="B52" s="1"/>
  <c r="A47" i="3"/>
  <c r="A51" i="13"/>
  <c r="B51" s="1"/>
  <c r="A51" i="12"/>
  <c r="B51" s="1"/>
  <c r="B51" i="4"/>
  <c r="A81" i="12"/>
  <c r="B81" s="1"/>
  <c r="B81" i="4"/>
  <c r="A81" i="13"/>
  <c r="B81" s="1"/>
  <c r="A81" i="21"/>
  <c r="B81" s="1"/>
  <c r="A82" i="23"/>
  <c r="B82" s="1"/>
  <c r="A82" i="27"/>
  <c r="B82" s="1"/>
  <c r="A82" i="25"/>
  <c r="B82" s="1"/>
  <c r="A82" i="24"/>
  <c r="B82" s="1"/>
  <c r="A82" i="26"/>
  <c r="B82" s="1"/>
  <c r="A82" i="19"/>
  <c r="B82" s="1"/>
  <c r="A82" i="18"/>
  <c r="B82" s="1"/>
  <c r="A82" i="17"/>
  <c r="B82" s="1"/>
  <c r="A81" i="20"/>
  <c r="B81" s="1"/>
  <c r="A82" i="22"/>
  <c r="B82" s="1"/>
  <c r="A82" i="4"/>
  <c r="A77" i="3"/>
  <c r="A52" i="12" l="1"/>
  <c r="B52" s="1"/>
  <c r="A52" i="13"/>
  <c r="B52" s="1"/>
  <c r="B52" i="4"/>
  <c r="A53" i="26"/>
  <c r="B53" s="1"/>
  <c r="A53" i="25"/>
  <c r="B53" s="1"/>
  <c r="A52" i="21"/>
  <c r="B52" s="1"/>
  <c r="A53" i="17"/>
  <c r="B53" s="1"/>
  <c r="A53" i="24"/>
  <c r="B53" s="1"/>
  <c r="A53" i="22"/>
  <c r="B53" s="1"/>
  <c r="A53" i="18"/>
  <c r="B53" s="1"/>
  <c r="A53" i="27"/>
  <c r="B53" s="1"/>
  <c r="A52" i="20"/>
  <c r="B52" s="1"/>
  <c r="A53" i="19"/>
  <c r="B53" s="1"/>
  <c r="A53" i="23"/>
  <c r="B53" s="1"/>
  <c r="A53" i="4"/>
  <c r="A48" i="3"/>
  <c r="B82" i="4"/>
  <c r="A82" i="12"/>
  <c r="B82" s="1"/>
  <c r="A82" i="13"/>
  <c r="B82" s="1"/>
  <c r="A82" i="21"/>
  <c r="B82" s="1"/>
  <c r="A83" i="23"/>
  <c r="B83" s="1"/>
  <c r="A83" i="27"/>
  <c r="B83" s="1"/>
  <c r="A83" i="25"/>
  <c r="B83" s="1"/>
  <c r="A83" i="19"/>
  <c r="B83" s="1"/>
  <c r="A83" i="17"/>
  <c r="B83" s="1"/>
  <c r="A83" i="26"/>
  <c r="B83" s="1"/>
  <c r="A83" i="18"/>
  <c r="B83" s="1"/>
  <c r="A83" i="24"/>
  <c r="B83" s="1"/>
  <c r="A82" i="20"/>
  <c r="B82" s="1"/>
  <c r="A83" i="22"/>
  <c r="B83" s="1"/>
  <c r="A83" i="4"/>
  <c r="A78" i="3"/>
  <c r="A53" i="13" l="1"/>
  <c r="B53" s="1"/>
  <c r="B53" i="4"/>
  <c r="A53" i="12"/>
  <c r="B53" s="1"/>
  <c r="A54" i="26"/>
  <c r="B54" s="1"/>
  <c r="A54" i="23"/>
  <c r="B54" s="1"/>
  <c r="A53" i="21"/>
  <c r="B53" s="1"/>
  <c r="A54" i="24"/>
  <c r="B54" s="1"/>
  <c r="A54" i="22"/>
  <c r="B54" s="1"/>
  <c r="A53" i="20"/>
  <c r="B53" s="1"/>
  <c r="A54" i="25"/>
  <c r="B54" s="1"/>
  <c r="A54" i="19"/>
  <c r="B54" s="1"/>
  <c r="A54" i="4"/>
  <c r="A54" i="27"/>
  <c r="B54" s="1"/>
  <c r="A54" i="17"/>
  <c r="B54" s="1"/>
  <c r="A54" i="18"/>
  <c r="B54" s="1"/>
  <c r="A49" i="3"/>
  <c r="B83" i="4"/>
  <c r="A83" i="12"/>
  <c r="B83" s="1"/>
  <c r="A83" i="13"/>
  <c r="B83" s="1"/>
  <c r="A83" i="20"/>
  <c r="B83" s="1"/>
  <c r="A84" i="22"/>
  <c r="B84" s="1"/>
  <c r="A83" i="21"/>
  <c r="B83" s="1"/>
  <c r="A84" i="23"/>
  <c r="B84" s="1"/>
  <c r="A84" i="27"/>
  <c r="B84" s="1"/>
  <c r="A84" i="25"/>
  <c r="B84" s="1"/>
  <c r="A84" i="26"/>
  <c r="B84" s="1"/>
  <c r="A84" i="19"/>
  <c r="B84" s="1"/>
  <c r="A84" i="18"/>
  <c r="B84" s="1"/>
  <c r="A84" i="17"/>
  <c r="B84" s="1"/>
  <c r="A84" i="24"/>
  <c r="B84" s="1"/>
  <c r="A84" i="4"/>
  <c r="A79" i="3"/>
  <c r="A54" i="12" l="1"/>
  <c r="B54" s="1"/>
  <c r="A54" i="13"/>
  <c r="B54" s="1"/>
  <c r="B54" i="4"/>
  <c r="A55" i="22"/>
  <c r="B55" s="1"/>
  <c r="A55" i="17"/>
  <c r="B55" s="1"/>
  <c r="A55" i="19"/>
  <c r="B55" s="1"/>
  <c r="A55" i="25"/>
  <c r="B55" s="1"/>
  <c r="A55" i="27"/>
  <c r="B55" s="1"/>
  <c r="A54" i="20"/>
  <c r="B54" s="1"/>
  <c r="A55" i="4"/>
  <c r="A55" i="23"/>
  <c r="B55" s="1"/>
  <c r="A55" i="26"/>
  <c r="B55" s="1"/>
  <c r="A55" i="24"/>
  <c r="B55" s="1"/>
  <c r="A55" i="18"/>
  <c r="B55" s="1"/>
  <c r="A54" i="21"/>
  <c r="B54" s="1"/>
  <c r="A50" i="3"/>
  <c r="B84" i="4"/>
  <c r="A84" i="13"/>
  <c r="B84" s="1"/>
  <c r="A84" i="12"/>
  <c r="B84" s="1"/>
  <c r="A85" i="25"/>
  <c r="B85" s="1"/>
  <c r="A84" i="20"/>
  <c r="B84" s="1"/>
  <c r="A85" i="22"/>
  <c r="B85" s="1"/>
  <c r="A85" i="27"/>
  <c r="B85" s="1"/>
  <c r="A84" i="21"/>
  <c r="B84" s="1"/>
  <c r="A85" i="23"/>
  <c r="B85" s="1"/>
  <c r="A85" i="26"/>
  <c r="B85" s="1"/>
  <c r="A85" i="19"/>
  <c r="B85" s="1"/>
  <c r="A85" i="18"/>
  <c r="B85" s="1"/>
  <c r="A85" i="17"/>
  <c r="B85" s="1"/>
  <c r="A85" i="24"/>
  <c r="B85" s="1"/>
  <c r="A85" i="4"/>
  <c r="A80" i="3"/>
  <c r="A55" i="13" l="1"/>
  <c r="B55" s="1"/>
  <c r="A55" i="12"/>
  <c r="B55" s="1"/>
  <c r="B55" i="4"/>
  <c r="A55" i="20"/>
  <c r="B55" s="1"/>
  <c r="A56" i="19"/>
  <c r="B56" s="1"/>
  <c r="A56" i="26"/>
  <c r="B56" s="1"/>
  <c r="A56" i="24"/>
  <c r="B56" s="1"/>
  <c r="A56" i="17"/>
  <c r="B56" s="1"/>
  <c r="A56" i="18"/>
  <c r="B56" s="1"/>
  <c r="A56" i="4"/>
  <c r="A56" i="23"/>
  <c r="B56" s="1"/>
  <c r="A56" i="25"/>
  <c r="B56" s="1"/>
  <c r="A55" i="21"/>
  <c r="B55" s="1"/>
  <c r="A56" i="27"/>
  <c r="B56" s="1"/>
  <c r="A56" i="22"/>
  <c r="B56" s="1"/>
  <c r="A51" i="3"/>
  <c r="B85" i="4"/>
  <c r="A85" i="13"/>
  <c r="B85" s="1"/>
  <c r="A85" i="12"/>
  <c r="B85" s="1"/>
  <c r="A86" i="26"/>
  <c r="B86" s="1"/>
  <c r="A86" i="19"/>
  <c r="B86" s="1"/>
  <c r="A86" i="18"/>
  <c r="B86" s="1"/>
  <c r="A86" i="17"/>
  <c r="B86" s="1"/>
  <c r="A86" i="24"/>
  <c r="B86" s="1"/>
  <c r="A85" i="20"/>
  <c r="B85" s="1"/>
  <c r="A86" i="22"/>
  <c r="B86" s="1"/>
  <c r="A85" i="21"/>
  <c r="B85" s="1"/>
  <c r="A86" i="23"/>
  <c r="B86" s="1"/>
  <c r="A86" i="27"/>
  <c r="B86" s="1"/>
  <c r="A86" i="25"/>
  <c r="B86" s="1"/>
  <c r="A86" i="4"/>
  <c r="A81" i="3"/>
  <c r="A56" i="13" l="1"/>
  <c r="B56" s="1"/>
  <c r="A56" i="12"/>
  <c r="B56" s="1"/>
  <c r="B56" i="4"/>
  <c r="A57" i="17"/>
  <c r="B57" s="1"/>
  <c r="A57" i="18"/>
  <c r="B57" s="1"/>
  <c r="A57" i="19"/>
  <c r="B57" s="1"/>
  <c r="A57" i="26"/>
  <c r="B57" s="1"/>
  <c r="A57" i="24"/>
  <c r="B57" s="1"/>
  <c r="A57" i="4"/>
  <c r="A57" i="23"/>
  <c r="B57" s="1"/>
  <c r="A56" i="20"/>
  <c r="B56" s="1"/>
  <c r="A57" i="25"/>
  <c r="B57" s="1"/>
  <c r="A56" i="21"/>
  <c r="B56" s="1"/>
  <c r="A57" i="27"/>
  <c r="B57" s="1"/>
  <c r="A57" i="22"/>
  <c r="B57" s="1"/>
  <c r="A52" i="3"/>
  <c r="B86" i="4"/>
  <c r="A86" i="12"/>
  <c r="B86" s="1"/>
  <c r="A86" i="13"/>
  <c r="B86" s="1"/>
  <c r="A87" i="26"/>
  <c r="B87" s="1"/>
  <c r="A87" i="19"/>
  <c r="B87" s="1"/>
  <c r="A87" i="18"/>
  <c r="B87" s="1"/>
  <c r="A87" i="17"/>
  <c r="B87" s="1"/>
  <c r="A87" i="24"/>
  <c r="B87" s="1"/>
  <c r="A86" i="21"/>
  <c r="B86" s="1"/>
  <c r="A87" i="23"/>
  <c r="B87" s="1"/>
  <c r="A86" i="20"/>
  <c r="B86" s="1"/>
  <c r="A87" i="22"/>
  <c r="B87" s="1"/>
  <c r="A87" i="27"/>
  <c r="B87" s="1"/>
  <c r="A87" i="25"/>
  <c r="B87" s="1"/>
  <c r="A87" i="4"/>
  <c r="A82" i="3"/>
  <c r="A57" i="12" l="1"/>
  <c r="B57" s="1"/>
  <c r="A57" i="13"/>
  <c r="B57" s="1"/>
  <c r="B57" i="4"/>
  <c r="A57" i="21"/>
  <c r="B57" s="1"/>
  <c r="A58" i="24"/>
  <c r="B58" s="1"/>
  <c r="A58" i="18"/>
  <c r="B58" s="1"/>
  <c r="A58" i="25"/>
  <c r="B58" s="1"/>
  <c r="A58" i="17"/>
  <c r="B58" s="1"/>
  <c r="A58" i="19"/>
  <c r="B58" s="1"/>
  <c r="A58" i="26"/>
  <c r="B58" s="1"/>
  <c r="A58" i="27"/>
  <c r="B58" s="1"/>
  <c r="A58" i="4"/>
  <c r="A58" i="22"/>
  <c r="B58" s="1"/>
  <c r="A58" i="23"/>
  <c r="B58" s="1"/>
  <c r="A57" i="20"/>
  <c r="B57" s="1"/>
  <c r="A53" i="3"/>
  <c r="B87" i="4"/>
  <c r="A87" i="12"/>
  <c r="B87" s="1"/>
  <c r="A87" i="13"/>
  <c r="B87" s="1"/>
  <c r="A88" i="27"/>
  <c r="B88" s="1"/>
  <c r="A88" i="25"/>
  <c r="B88" s="1"/>
  <c r="A88" i="26"/>
  <c r="B88" s="1"/>
  <c r="A88" i="19"/>
  <c r="B88" s="1"/>
  <c r="A88" i="18"/>
  <c r="B88" s="1"/>
  <c r="A88" i="17"/>
  <c r="B88" s="1"/>
  <c r="A88" i="24"/>
  <c r="B88" s="1"/>
  <c r="A87" i="20"/>
  <c r="B87" s="1"/>
  <c r="A88" i="22"/>
  <c r="B88" s="1"/>
  <c r="A87" i="21"/>
  <c r="B87" s="1"/>
  <c r="A88" i="23"/>
  <c r="B88" s="1"/>
  <c r="A88" i="4"/>
  <c r="A83" i="3"/>
  <c r="A58" i="13" l="1"/>
  <c r="B58" s="1"/>
  <c r="B58" i="4"/>
  <c r="A58" i="12"/>
  <c r="B58" s="1"/>
  <c r="A59" i="17"/>
  <c r="B59" s="1"/>
  <c r="A59" i="19"/>
  <c r="B59" s="1"/>
  <c r="A59" i="25"/>
  <c r="B59" s="1"/>
  <c r="A59" i="18"/>
  <c r="B59" s="1"/>
  <c r="A58" i="21"/>
  <c r="B58" s="1"/>
  <c r="A59" i="27"/>
  <c r="B59" s="1"/>
  <c r="A59" i="4"/>
  <c r="A58" i="20"/>
  <c r="B58" s="1"/>
  <c r="A59" i="26"/>
  <c r="B59" s="1"/>
  <c r="A59" i="22"/>
  <c r="B59" s="1"/>
  <c r="A59" i="23"/>
  <c r="B59" s="1"/>
  <c r="A59" i="24"/>
  <c r="B59" s="1"/>
  <c r="A54" i="3"/>
  <c r="B88" i="4"/>
  <c r="A88" i="12"/>
  <c r="B88" s="1"/>
  <c r="A88" i="13"/>
  <c r="B88" s="1"/>
  <c r="A89" i="27"/>
  <c r="B89" s="1"/>
  <c r="A89" i="25"/>
  <c r="B89" s="1"/>
  <c r="A89" i="26"/>
  <c r="B89" s="1"/>
  <c r="A89" i="19"/>
  <c r="B89" s="1"/>
  <c r="A89" i="18"/>
  <c r="B89" s="1"/>
  <c r="A89" i="17"/>
  <c r="B89" s="1"/>
  <c r="A89" i="24"/>
  <c r="B89" s="1"/>
  <c r="A88" i="20"/>
  <c r="B88" s="1"/>
  <c r="A89" i="22"/>
  <c r="B89" s="1"/>
  <c r="A88" i="21"/>
  <c r="B88" s="1"/>
  <c r="A89" i="23"/>
  <c r="B89" s="1"/>
  <c r="A89" i="4"/>
  <c r="A84" i="3"/>
  <c r="A59" i="12" l="1"/>
  <c r="B59" s="1"/>
  <c r="A59" i="13"/>
  <c r="B59" s="1"/>
  <c r="B59" i="4"/>
  <c r="A59" i="20"/>
  <c r="B59" s="1"/>
  <c r="A60" i="18"/>
  <c r="B60" s="1"/>
  <c r="A60" i="19"/>
  <c r="B60" s="1"/>
  <c r="A60" i="26"/>
  <c r="B60" s="1"/>
  <c r="A60" i="25"/>
  <c r="B60" s="1"/>
  <c r="A60" i="27"/>
  <c r="B60" s="1"/>
  <c r="A60" i="23"/>
  <c r="B60" s="1"/>
  <c r="A60" i="24"/>
  <c r="B60" s="1"/>
  <c r="A60" i="22"/>
  <c r="B60" s="1"/>
  <c r="A60" i="17"/>
  <c r="B60" s="1"/>
  <c r="A59" i="21"/>
  <c r="B59" s="1"/>
  <c r="A60" i="4"/>
  <c r="A55" i="3"/>
  <c r="B89" i="4"/>
  <c r="A89" i="12"/>
  <c r="B89" s="1"/>
  <c r="A89" i="13"/>
  <c r="B89" s="1"/>
  <c r="A89" i="21"/>
  <c r="B89" s="1"/>
  <c r="A90" i="23"/>
  <c r="B90" s="1"/>
  <c r="A90" i="27"/>
  <c r="B90" s="1"/>
  <c r="A90" i="25"/>
  <c r="B90" s="1"/>
  <c r="A90" i="26"/>
  <c r="B90" s="1"/>
  <c r="A90" i="19"/>
  <c r="B90" s="1"/>
  <c r="A90" i="18"/>
  <c r="B90" s="1"/>
  <c r="A90" i="17"/>
  <c r="B90" s="1"/>
  <c r="A90" i="24"/>
  <c r="B90" s="1"/>
  <c r="A89" i="20"/>
  <c r="B89" s="1"/>
  <c r="A90" i="22"/>
  <c r="B90" s="1"/>
  <c r="A90" i="4"/>
  <c r="A85" i="3"/>
  <c r="A60" i="12" l="1"/>
  <c r="B60" s="1"/>
  <c r="A60" i="13"/>
  <c r="B60" s="1"/>
  <c r="B60" i="4"/>
  <c r="A60" i="20"/>
  <c r="B60" s="1"/>
  <c r="A61" i="18"/>
  <c r="B61" s="1"/>
  <c r="A61" i="19"/>
  <c r="B61" s="1"/>
  <c r="A61" i="26"/>
  <c r="B61" s="1"/>
  <c r="A61" i="23"/>
  <c r="B61" s="1"/>
  <c r="A61" i="25"/>
  <c r="B61" s="1"/>
  <c r="A61" i="27"/>
  <c r="B61" s="1"/>
  <c r="A61" i="24"/>
  <c r="B61" s="1"/>
  <c r="A60" i="21"/>
  <c r="B60" s="1"/>
  <c r="A61" i="22"/>
  <c r="B61" s="1"/>
  <c r="A61" i="17"/>
  <c r="B61" s="1"/>
  <c r="A61" i="4"/>
  <c r="A56" i="3"/>
  <c r="B90" i="4"/>
  <c r="A90" i="13"/>
  <c r="B90" s="1"/>
  <c r="A90" i="12"/>
  <c r="B90" s="1"/>
  <c r="A90" i="21"/>
  <c r="B90" s="1"/>
  <c r="A91" i="23"/>
  <c r="B91" s="1"/>
  <c r="A91" i="19"/>
  <c r="B91" s="1"/>
  <c r="A91" i="17"/>
  <c r="B91" s="1"/>
  <c r="A91" i="27"/>
  <c r="B91" s="1"/>
  <c r="A91" i="25"/>
  <c r="B91" s="1"/>
  <c r="A91" i="26"/>
  <c r="B91" s="1"/>
  <c r="A91" i="24"/>
  <c r="B91" s="1"/>
  <c r="A91" i="18"/>
  <c r="B91" s="1"/>
  <c r="A90" i="20"/>
  <c r="B90" s="1"/>
  <c r="A91" i="22"/>
  <c r="B91" s="1"/>
  <c r="A91" i="4"/>
  <c r="A86" i="3"/>
  <c r="A61" i="13" l="1"/>
  <c r="B61" s="1"/>
  <c r="B61" i="4"/>
  <c r="A61" i="12"/>
  <c r="B61" s="1"/>
  <c r="A61" i="21"/>
  <c r="B61" s="1"/>
  <c r="A62" i="22"/>
  <c r="B62" s="1"/>
  <c r="A61" i="20"/>
  <c r="B61" s="1"/>
  <c r="A62" i="24"/>
  <c r="B62" s="1"/>
  <c r="A62" i="4"/>
  <c r="A62" i="26"/>
  <c r="B62" s="1"/>
  <c r="A62" i="19"/>
  <c r="B62" s="1"/>
  <c r="A62" i="27"/>
  <c r="B62" s="1"/>
  <c r="A62" i="17"/>
  <c r="B62" s="1"/>
  <c r="A62" i="18"/>
  <c r="B62" s="1"/>
  <c r="A62" i="25"/>
  <c r="B62" s="1"/>
  <c r="A62" i="23"/>
  <c r="B62" s="1"/>
  <c r="A57" i="3"/>
  <c r="B91" i="4"/>
  <c r="A91" i="12"/>
  <c r="B91" s="1"/>
  <c r="A91" i="13"/>
  <c r="B91" s="1"/>
  <c r="A91" i="20"/>
  <c r="B91" s="1"/>
  <c r="A92" i="22"/>
  <c r="B92" s="1"/>
  <c r="A91" i="21"/>
  <c r="B91" s="1"/>
  <c r="A92" i="23"/>
  <c r="B92" s="1"/>
  <c r="A92" i="27"/>
  <c r="B92" s="1"/>
  <c r="A92" i="25"/>
  <c r="B92" s="1"/>
  <c r="A92" i="26"/>
  <c r="B92" s="1"/>
  <c r="A92" i="19"/>
  <c r="B92" s="1"/>
  <c r="A92" i="18"/>
  <c r="B92" s="1"/>
  <c r="A92" i="17"/>
  <c r="B92" s="1"/>
  <c r="A92" i="24"/>
  <c r="B92" s="1"/>
  <c r="A92" i="4"/>
  <c r="A87" i="3"/>
  <c r="A63" i="22" l="1"/>
  <c r="B63" s="1"/>
  <c r="A62" i="20"/>
  <c r="B62" s="1"/>
  <c r="A63" i="24"/>
  <c r="B63" s="1"/>
  <c r="A63" i="17"/>
  <c r="B63" s="1"/>
  <c r="A63" i="19"/>
  <c r="B63" s="1"/>
  <c r="A63" i="25"/>
  <c r="B63" s="1"/>
  <c r="A62" i="21"/>
  <c r="B62" s="1"/>
  <c r="A63" i="18"/>
  <c r="B63" s="1"/>
  <c r="A63" i="4"/>
  <c r="A63" i="23"/>
  <c r="B63" s="1"/>
  <c r="A63" i="27"/>
  <c r="B63" s="1"/>
  <c r="A63" i="26"/>
  <c r="B63" s="1"/>
  <c r="A58" i="3"/>
  <c r="A62" i="13"/>
  <c r="B62" s="1"/>
  <c r="A62" i="12"/>
  <c r="B62" s="1"/>
  <c r="B62" i="4"/>
  <c r="B92"/>
  <c r="A92" i="12"/>
  <c r="B92" s="1"/>
  <c r="A92" i="13"/>
  <c r="B92" s="1"/>
  <c r="A93" i="27"/>
  <c r="B93" s="1"/>
  <c r="A92" i="20"/>
  <c r="B92" s="1"/>
  <c r="A93" i="22"/>
  <c r="B93" s="1"/>
  <c r="A93" i="25"/>
  <c r="B93" s="1"/>
  <c r="A92" i="21"/>
  <c r="B92" s="1"/>
  <c r="A93" i="23"/>
  <c r="B93" s="1"/>
  <c r="A93" i="26"/>
  <c r="B93" s="1"/>
  <c r="A93" i="19"/>
  <c r="B93" s="1"/>
  <c r="A93" i="18"/>
  <c r="B93" s="1"/>
  <c r="A93" i="17"/>
  <c r="B93" s="1"/>
  <c r="A93" i="24"/>
  <c r="B93" s="1"/>
  <c r="A93" i="4"/>
  <c r="A88" i="3"/>
  <c r="A63" i="13" l="1"/>
  <c r="B63" s="1"/>
  <c r="A63" i="12"/>
  <c r="B63" s="1"/>
  <c r="B63" i="4"/>
  <c r="A63" i="20"/>
  <c r="B63" s="1"/>
  <c r="A64" i="17"/>
  <c r="B64" s="1"/>
  <c r="A64" i="18"/>
  <c r="B64" s="1"/>
  <c r="A64" i="19"/>
  <c r="B64" s="1"/>
  <c r="A64" i="24"/>
  <c r="B64" s="1"/>
  <c r="A64" i="25"/>
  <c r="B64" s="1"/>
  <c r="A63" i="21"/>
  <c r="B63" s="1"/>
  <c r="A64" i="4"/>
  <c r="A64" i="26"/>
  <c r="B64" s="1"/>
  <c r="A64" i="23"/>
  <c r="B64" s="1"/>
  <c r="A64" i="27"/>
  <c r="B64" s="1"/>
  <c r="A64" i="22"/>
  <c r="B64" s="1"/>
  <c r="A59" i="3"/>
  <c r="B93" i="4"/>
  <c r="A93" i="13"/>
  <c r="B93" s="1"/>
  <c r="A93" i="12"/>
  <c r="B93" s="1"/>
  <c r="A94" i="26"/>
  <c r="B94" s="1"/>
  <c r="A94" i="19"/>
  <c r="B94" s="1"/>
  <c r="A94" i="18"/>
  <c r="B94" s="1"/>
  <c r="A94" i="17"/>
  <c r="B94" s="1"/>
  <c r="A94" i="24"/>
  <c r="B94" s="1"/>
  <c r="A93" i="20"/>
  <c r="B93" s="1"/>
  <c r="A94" i="22"/>
  <c r="B94" s="1"/>
  <c r="A93" i="21"/>
  <c r="B93" s="1"/>
  <c r="A94" i="23"/>
  <c r="B94" s="1"/>
  <c r="A94" i="27"/>
  <c r="B94" s="1"/>
  <c r="A94" i="25"/>
  <c r="B94" s="1"/>
  <c r="A94" i="4"/>
  <c r="A89" i="3"/>
  <c r="A64" i="13" l="1"/>
  <c r="B64" s="1"/>
  <c r="A64" i="12"/>
  <c r="B64" s="1"/>
  <c r="B64" i="4"/>
  <c r="A65" i="22"/>
  <c r="B65" s="1"/>
  <c r="A65" i="24"/>
  <c r="B65" s="1"/>
  <c r="A65" i="17"/>
  <c r="B65" s="1"/>
  <c r="A65" i="19"/>
  <c r="B65" s="1"/>
  <c r="A65" i="4"/>
  <c r="A65" i="18"/>
  <c r="B65" s="1"/>
  <c r="A65" i="27"/>
  <c r="B65" s="1"/>
  <c r="A64" i="20"/>
  <c r="B64" s="1"/>
  <c r="A65" i="26"/>
  <c r="B65" s="1"/>
  <c r="A65" i="23"/>
  <c r="B65" s="1"/>
  <c r="A65" i="25"/>
  <c r="B65" s="1"/>
  <c r="A64" i="21"/>
  <c r="B64" s="1"/>
  <c r="B94" i="4"/>
  <c r="A94" i="13"/>
  <c r="B94" s="1"/>
  <c r="A94" i="12"/>
  <c r="B94" s="1"/>
  <c r="A95" i="26"/>
  <c r="B95" s="1"/>
  <c r="A95" i="19"/>
  <c r="B95" s="1"/>
  <c r="A95" i="18"/>
  <c r="B95" s="1"/>
  <c r="A95" i="17"/>
  <c r="B95" s="1"/>
  <c r="A95" i="24"/>
  <c r="B95" s="1"/>
  <c r="A94" i="21"/>
  <c r="B94" s="1"/>
  <c r="A94" i="20"/>
  <c r="B94" s="1"/>
  <c r="A95" i="22"/>
  <c r="B95" s="1"/>
  <c r="A95" i="23"/>
  <c r="B95" s="1"/>
  <c r="A95" i="27"/>
  <c r="B95" s="1"/>
  <c r="A95" i="25"/>
  <c r="B95" s="1"/>
  <c r="A95" i="4"/>
  <c r="A90" i="3"/>
  <c r="A65" i="12" l="1"/>
  <c r="B65" s="1"/>
  <c r="A65" i="13"/>
  <c r="B65" s="1"/>
  <c r="B65" i="4"/>
  <c r="B95"/>
  <c r="A95" i="13"/>
  <c r="B95" s="1"/>
  <c r="A95" i="12"/>
  <c r="B95" s="1"/>
  <c r="A96" i="27"/>
  <c r="B96" s="1"/>
  <c r="A96" i="25"/>
  <c r="B96" s="1"/>
  <c r="A96" i="26"/>
  <c r="B96" s="1"/>
  <c r="A96" i="19"/>
  <c r="B96" s="1"/>
  <c r="A96" i="18"/>
  <c r="B96" s="1"/>
  <c r="A96" i="17"/>
  <c r="B96" s="1"/>
  <c r="A96" i="24"/>
  <c r="B96" s="1"/>
  <c r="A95" i="20"/>
  <c r="B95" s="1"/>
  <c r="A96" i="22"/>
  <c r="B96" s="1"/>
  <c r="A95" i="21"/>
  <c r="B95" s="1"/>
  <c r="A96" i="23"/>
  <c r="B96" s="1"/>
  <c r="A96" i="4"/>
  <c r="A91" i="3"/>
  <c r="B96" i="4" l="1"/>
  <c r="A96" i="12"/>
  <c r="B96" s="1"/>
  <c r="A96" i="13"/>
  <c r="B96" s="1"/>
  <c r="A97" i="27"/>
  <c r="B97" s="1"/>
  <c r="A97" i="25"/>
  <c r="B97" s="1"/>
  <c r="A97" i="22"/>
  <c r="B97" s="1"/>
  <c r="A97" i="26"/>
  <c r="B97" s="1"/>
  <c r="A97" i="19"/>
  <c r="B97" s="1"/>
  <c r="A97" i="18"/>
  <c r="B97" s="1"/>
  <c r="A97" i="17"/>
  <c r="B97" s="1"/>
  <c r="A97" i="24"/>
  <c r="B97" s="1"/>
  <c r="A96" i="20"/>
  <c r="B96" s="1"/>
  <c r="A96" i="21"/>
  <c r="B96" s="1"/>
  <c r="A97" i="23"/>
  <c r="B97" s="1"/>
  <c r="A97" i="4"/>
  <c r="A92" i="3"/>
  <c r="B97" i="4" l="1"/>
  <c r="A97" i="12"/>
  <c r="B97" s="1"/>
  <c r="A97" i="13"/>
  <c r="B97" s="1"/>
  <c r="A97" i="21"/>
  <c r="B97" s="1"/>
  <c r="A98" i="23"/>
  <c r="B98" s="1"/>
  <c r="A98" i="27"/>
  <c r="B98" s="1"/>
  <c r="A98" i="25"/>
  <c r="B98" s="1"/>
  <c r="A98" i="26"/>
  <c r="B98" s="1"/>
  <c r="A98" i="19"/>
  <c r="B98" s="1"/>
  <c r="A98" i="18"/>
  <c r="B98" s="1"/>
  <c r="A98" i="17"/>
  <c r="B98" s="1"/>
  <c r="A98" i="24"/>
  <c r="B98" s="1"/>
  <c r="A97" i="20"/>
  <c r="B97" s="1"/>
  <c r="A98" i="22"/>
  <c r="B98" s="1"/>
  <c r="A98" i="4"/>
  <c r="A93" i="3"/>
  <c r="B98" i="4" l="1"/>
  <c r="A98" i="12"/>
  <c r="B98" s="1"/>
  <c r="A98" i="13"/>
  <c r="B98" s="1"/>
  <c r="A99" i="26"/>
  <c r="B99" s="1"/>
  <c r="A99" i="17"/>
  <c r="B99" s="1"/>
  <c r="A98" i="21"/>
  <c r="B98" s="1"/>
  <c r="A99" i="23"/>
  <c r="B99" s="1"/>
  <c r="A99" i="24"/>
  <c r="B99" s="1"/>
  <c r="A99" i="19"/>
  <c r="B99" s="1"/>
  <c r="A99" i="27"/>
  <c r="B99" s="1"/>
  <c r="A99" i="25"/>
  <c r="B99" s="1"/>
  <c r="A99" i="18"/>
  <c r="B99" s="1"/>
  <c r="A98" i="20"/>
  <c r="B98" s="1"/>
  <c r="A99" i="22"/>
  <c r="B99" s="1"/>
  <c r="A99" i="4"/>
  <c r="A94" i="3"/>
  <c r="B99" i="4" l="1"/>
  <c r="A99" i="13"/>
  <c r="B99" s="1"/>
  <c r="A99" i="12"/>
  <c r="B99" s="1"/>
  <c r="A99" i="20"/>
  <c r="B99" s="1"/>
  <c r="A100" i="22"/>
  <c r="B100" s="1"/>
  <c r="A99" i="21"/>
  <c r="B99" s="1"/>
  <c r="A100" i="23"/>
  <c r="B100" s="1"/>
  <c r="A100" i="27"/>
  <c r="B100" s="1"/>
  <c r="A100" i="25"/>
  <c r="B100" s="1"/>
  <c r="A100" i="26"/>
  <c r="B100" s="1"/>
  <c r="A100" i="19"/>
  <c r="B100" s="1"/>
  <c r="A100" i="18"/>
  <c r="B100" s="1"/>
  <c r="A100" i="17"/>
  <c r="B100" s="1"/>
  <c r="A100" i="24"/>
  <c r="B100" s="1"/>
  <c r="A100" i="4"/>
  <c r="A95" i="3"/>
  <c r="B100" i="4" l="1"/>
  <c r="A100" i="13"/>
  <c r="B100" s="1"/>
  <c r="A100" i="12"/>
  <c r="B100" s="1"/>
  <c r="A100" i="20"/>
  <c r="B100" s="1"/>
  <c r="A101" i="22"/>
  <c r="B101" s="1"/>
  <c r="A100" i="21"/>
  <c r="B100" s="1"/>
  <c r="A101" i="23"/>
  <c r="B101" s="1"/>
  <c r="A101" i="27"/>
  <c r="B101" s="1"/>
  <c r="A101" i="25"/>
  <c r="B101" s="1"/>
  <c r="A101" i="26"/>
  <c r="B101" s="1"/>
  <c r="A101" i="19"/>
  <c r="B101" s="1"/>
  <c r="A101" i="18"/>
  <c r="B101" s="1"/>
  <c r="A101" i="17"/>
  <c r="B101" s="1"/>
  <c r="A101" i="24"/>
  <c r="B101" s="1"/>
  <c r="A101" i="4"/>
  <c r="A96" i="3"/>
  <c r="B101" i="4" l="1"/>
  <c r="A101" i="12"/>
  <c r="B101" s="1"/>
  <c r="A101" i="13"/>
  <c r="B101" s="1"/>
  <c r="A102" i="26"/>
  <c r="B102" s="1"/>
  <c r="A102" i="19"/>
  <c r="B102" s="1"/>
  <c r="A102" i="18"/>
  <c r="B102" s="1"/>
  <c r="A102" i="17"/>
  <c r="B102" s="1"/>
  <c r="A102" i="24"/>
  <c r="B102" s="1"/>
  <c r="A101" i="20"/>
  <c r="B101" s="1"/>
  <c r="A102" i="22"/>
  <c r="B102" s="1"/>
  <c r="A101" i="21"/>
  <c r="B101" s="1"/>
  <c r="A102" i="23"/>
  <c r="B102" s="1"/>
  <c r="A102" i="27"/>
  <c r="B102" s="1"/>
  <c r="A102" i="25"/>
  <c r="B102" s="1"/>
  <c r="A102" i="4"/>
  <c r="A97" i="3"/>
  <c r="B102" i="4" l="1"/>
  <c r="A102" i="12"/>
  <c r="B102" s="1"/>
  <c r="A102" i="13"/>
  <c r="B102" s="1"/>
  <c r="A103" i="26"/>
  <c r="B103" s="1"/>
  <c r="A103" i="19"/>
  <c r="B103" s="1"/>
  <c r="A103" i="18"/>
  <c r="B103" s="1"/>
  <c r="A103" i="17"/>
  <c r="B103" s="1"/>
  <c r="A103" i="24"/>
  <c r="B103" s="1"/>
  <c r="A102" i="20"/>
  <c r="B102" s="1"/>
  <c r="A103" i="22"/>
  <c r="B103" s="1"/>
  <c r="A103" i="23"/>
  <c r="B103" s="1"/>
  <c r="A102" i="21"/>
  <c r="B102" s="1"/>
  <c r="A103" i="27"/>
  <c r="B103" s="1"/>
  <c r="A103" i="25"/>
  <c r="B103" s="1"/>
  <c r="A103" i="4"/>
  <c r="A98" i="3"/>
  <c r="B103" i="4" l="1"/>
  <c r="A103" i="12"/>
  <c r="B103" s="1"/>
  <c r="A103" i="13"/>
  <c r="B103" s="1"/>
  <c r="A104" i="27"/>
  <c r="B104" s="1"/>
  <c r="A104" i="25"/>
  <c r="B104" s="1"/>
  <c r="A104" i="26"/>
  <c r="B104" s="1"/>
  <c r="A104" i="19"/>
  <c r="B104" s="1"/>
  <c r="A104" i="18"/>
  <c r="B104" s="1"/>
  <c r="A104" i="17"/>
  <c r="B104" s="1"/>
  <c r="A104" i="24"/>
  <c r="B104" s="1"/>
  <c r="A103" i="20"/>
  <c r="B103" s="1"/>
  <c r="A104" i="22"/>
  <c r="B104" s="1"/>
  <c r="A103" i="21"/>
  <c r="B103" s="1"/>
  <c r="A104" i="23"/>
  <c r="B104" s="1"/>
  <c r="A104" i="4"/>
  <c r="A99" i="3"/>
  <c r="A100" s="1"/>
  <c r="A101" s="1"/>
  <c r="A102" s="1"/>
  <c r="B104" i="4" l="1"/>
  <c r="A104" i="12"/>
  <c r="B104" s="1"/>
  <c r="A104" i="13"/>
  <c r="B104" s="1"/>
</calcChain>
</file>

<file path=xl/sharedStrings.xml><?xml version="1.0" encoding="utf-8"?>
<sst xmlns="http://schemas.openxmlformats.org/spreadsheetml/2006/main" count="678" uniqueCount="429">
  <si>
    <t xml:space="preserve">શાળાનું નામ :- </t>
  </si>
  <si>
    <t xml:space="preserve">ગામનું નામ :- </t>
  </si>
  <si>
    <t>શાળાનો ડાયસકોડ :-</t>
  </si>
  <si>
    <t>તાલુકો :-</t>
  </si>
  <si>
    <t>જિલ્લો :-</t>
  </si>
  <si>
    <t>સી.આર.સી. :-</t>
  </si>
  <si>
    <t xml:space="preserve">ધોરણ અને વર્ગ :- </t>
  </si>
  <si>
    <t>શૈક્ષણિક વર્ષ :-</t>
  </si>
  <si>
    <t xml:space="preserve">શાળાની માહિતી </t>
  </si>
  <si>
    <t>ક્રમ</t>
  </si>
  <si>
    <t>વિદ્યાર્થીનું નામ</t>
  </si>
  <si>
    <t>ધોરણ અને વર્ગ :-</t>
  </si>
  <si>
    <t xml:space="preserve">વિદ્યાર્થીની માહિતી </t>
  </si>
  <si>
    <t xml:space="preserve">આ શીટમાં ફક્ત વિદ્યાર્થીઓના નામ લખો ક્રમ આપમેળે આવી જશે. </t>
  </si>
  <si>
    <t>અભ્યાસક્રમ પ્રમાણે પ્રતિનિધિત્વરૂપ હેતુઓ (મહત્તમ :- ૨૦)</t>
  </si>
  <si>
    <t>√</t>
  </si>
  <si>
    <t>×</t>
  </si>
  <si>
    <t>40 માંથી મેળવેલ ગુણ</t>
  </si>
  <si>
    <t>વિષય :-</t>
  </si>
  <si>
    <t>સત્ર :-</t>
  </si>
  <si>
    <t>વર્ષ :-</t>
  </si>
  <si>
    <t>પરિશિષ્ટ - A</t>
  </si>
  <si>
    <t xml:space="preserve">રચનાત્મક મૂલ્યાંકન </t>
  </si>
  <si>
    <t>શાળાકીય સર્વગ્રાહી મૂલ્યાંકન</t>
  </si>
  <si>
    <t>(SCE)</t>
  </si>
  <si>
    <t xml:space="preserve">પત્રક - અ </t>
  </si>
  <si>
    <t>ધોરણ :-</t>
  </si>
  <si>
    <t>રચનાત્મક મૂલ્યાંકન પત્રક</t>
  </si>
  <si>
    <t>શાળાનું નામ :-</t>
  </si>
  <si>
    <t>ગામ :-</t>
  </si>
  <si>
    <t>પરિણામની તારીખ :-</t>
  </si>
  <si>
    <t>સી.આર.સી :-</t>
  </si>
  <si>
    <t>વર્ગ શિક્ષકનું નામ :-</t>
  </si>
  <si>
    <t>વર્ગ શિક્ષકની સહી</t>
  </si>
  <si>
    <t>આચાર્યશ્રીની સહી/સિક્કા</t>
  </si>
  <si>
    <t xml:space="preserve">પરિણામની તારીખ :- </t>
  </si>
  <si>
    <t xml:space="preserve">MADE BY </t>
  </si>
  <si>
    <t>Pradipsinh.P.Sisodiya</t>
  </si>
  <si>
    <t>Jafarpura Primary School</t>
  </si>
  <si>
    <t>Ta :- Jhalod, Di :- Dahod</t>
  </si>
  <si>
    <t>Contect No. :- 9428313097</t>
  </si>
  <si>
    <t xml:space="preserve">? </t>
  </si>
  <si>
    <t>વિષય શિક્ષકની સહી</t>
  </si>
  <si>
    <t>આચાર્યની સહી/સિક્કા</t>
  </si>
  <si>
    <r>
      <t xml:space="preserve">દરેક વિષયની sheets માં ક્રમ નંબર 1 પર </t>
    </r>
    <r>
      <rPr>
        <sz val="14"/>
        <color rgb="FFFF0000"/>
        <rFont val="Arial Unicode MS"/>
        <family val="2"/>
      </rPr>
      <t>filter</t>
    </r>
    <r>
      <rPr>
        <sz val="14"/>
        <color rgb="FF002060"/>
        <rFont val="Arial Unicode MS"/>
        <family val="2"/>
      </rPr>
      <t xml:space="preserve"> માટે બટન આપેલ છે જેના પર ક્લિક કરી </t>
    </r>
    <r>
      <rPr>
        <sz val="14"/>
        <color rgb="FFFF0000"/>
        <rFont val="Arial Unicode MS"/>
        <family val="2"/>
      </rPr>
      <t>Balnk</t>
    </r>
    <r>
      <rPr>
        <sz val="14"/>
        <color rgb="FF002060"/>
        <rFont val="Arial Unicode MS"/>
        <family val="2"/>
      </rPr>
      <t xml:space="preserve"> ની સામે રહેલ ખરાની નિશાની દુર કરી </t>
    </r>
    <r>
      <rPr>
        <sz val="14"/>
        <color rgb="FFFF0000"/>
        <rFont val="Arial Unicode MS"/>
        <family val="2"/>
      </rPr>
      <t>OK</t>
    </r>
    <r>
      <rPr>
        <sz val="14"/>
        <color rgb="FF002060"/>
        <rFont val="Arial Unicode MS"/>
        <family val="2"/>
      </rPr>
      <t xml:space="preserve"> બટન પર ક્લિક કરવાથી જેટલા વિદ્યાર્થીઓ હશે તેટલી જ રો ખુલશે અને વધારાની કોરી રો હાઇડ થઇ જશે તેથી જરૂર જેટલા જ પેજ પ્રિન્ટ થશે.</t>
    </r>
  </si>
  <si>
    <r>
      <t xml:space="preserve">દરેક વિષયની જરૂરિયાત મુજબ </t>
    </r>
    <r>
      <rPr>
        <sz val="14"/>
        <color rgb="FFFF0000"/>
        <rFont val="Arial Unicode MS"/>
        <family val="2"/>
      </rPr>
      <t>A4</t>
    </r>
    <r>
      <rPr>
        <sz val="14"/>
        <color rgb="FF002060"/>
        <rFont val="Arial Unicode MS"/>
        <family val="2"/>
      </rPr>
      <t xml:space="preserve"> સાઇઝના કાગળ પર પ્રિંટ કાઢી શકાશે.</t>
    </r>
  </si>
  <si>
    <t>આ sheet ના ઉપયોગ માટેના સામાન્ય સૂચનો :-</t>
  </si>
  <si>
    <t>પ્રથમ</t>
  </si>
  <si>
    <t>ગુજરાતી</t>
  </si>
  <si>
    <t>ગણિત</t>
  </si>
  <si>
    <t>દ્વિતીય</t>
  </si>
  <si>
    <t>અર્થગ્રહણ</t>
  </si>
  <si>
    <t>હિન્દી</t>
  </si>
  <si>
    <t>અંગ્રેજી</t>
  </si>
  <si>
    <t>દરેક વિષયની અધ્યયન નિષ્પત્તિઓ SAS પોર્ટલ પરથી લેવામાં આવી છે જેથી ભવિષ્યમાં ઓનલાઈન કરવું પડે તો સરળતા રહે.</t>
  </si>
  <si>
    <t>સત્રાંતે વિદ્યાર્થીઓએ મેળવેલ જે તે  નિશાનીઓની સંખ્યા</t>
  </si>
  <si>
    <t>વિજ્ઞાન</t>
  </si>
  <si>
    <t>સામાજિક વિજ્ઞાન</t>
  </si>
  <si>
    <t>સંસ્કૃત</t>
  </si>
  <si>
    <t>સંખ્યા સાથે રમત</t>
  </si>
  <si>
    <t>પ્રાદેશિક ગીતો અને કથાઓ જાણશે તથા સમજી શકશે.</t>
  </si>
  <si>
    <t>વાર્તા,પત્રો તથા નિબંધ લખી શકશે.</t>
  </si>
  <si>
    <t>સ્થાનિક વિશેષ વ્યક્તિની મુલાકાત લઈ તેનું જીવનચરિત્ર લખી શકશે.</t>
  </si>
  <si>
    <t>કમ્પ્યુટર પરથી જરૂરી વિગતો શોધી તેની નોંધ કરી શકશે.</t>
  </si>
  <si>
    <t>વ્યક્તિગત અને જૂથમાં સક્રિય ભાગીદારી લેશે અને પોતાની વાત રજૂ કરી શકશે</t>
  </si>
  <si>
    <t>સારી નરસી બાબતો અંગે ચિંતન કરી યોગ્ય નિર્ણય લઈ શકશે</t>
  </si>
  <si>
    <t> ઘાત અને ઘાતાંક</t>
  </si>
  <si>
    <t>ફકરાનું અનુલેખન કરી શકશે</t>
  </si>
  <si>
    <t>શ્રવણ </t>
  </si>
  <si>
    <t>કથન</t>
  </si>
  <si>
    <t>વાંચન</t>
  </si>
  <si>
    <t>લેખન</t>
  </si>
  <si>
    <t>વ્યાવહારિક વ્યાકરણ</t>
  </si>
  <si>
    <t>પોતાનો પરિચય આપી શકાશે.</t>
  </si>
  <si>
    <t>બોલચાલની ભાષામાં વ્યાકરણને ઓળખી શકશે.</t>
  </si>
  <si>
    <t> અભિવ્યક્તિ અને પ્રત્યાયન</t>
  </si>
  <si>
    <t> સર્જનાત્મકતા</t>
  </si>
  <si>
    <t> વ્યવહારિક ઉપયોજન</t>
  </si>
  <si>
    <t> તાર્કિક ચિંતન</t>
  </si>
  <si>
    <t>4.માન્ય જોડણી, વિરામચિહ્નોના ઉપયોગથી શ્રુતલેખન કરે તથા સાંભળેલી બાબતો, વાર્તાઓ કે પ્રસંગો વિશે સારલેખન કરી શકશે.</t>
  </si>
  <si>
    <t> બેઝિક પદાવલિ અને નિત્યસમ</t>
  </si>
  <si>
    <t>ઘનાકારો નું પ્રત્યક્ષીકરણ</t>
  </si>
  <si>
    <t>માપન</t>
  </si>
  <si>
    <t>ગુણોત્તર</t>
  </si>
  <si>
    <t>અવયવીકરણ</t>
  </si>
  <si>
    <t>આલેખનો પરિચય</t>
  </si>
  <si>
    <t>સામાન્ય વાતચીતમાં ઉપયોગી વ્યાકરણના મુદ્દાઓ જાણશે.</t>
  </si>
  <si>
    <t>સરળ પધો (સુભાષિતો, પ્રહેલિકા, ગીતો)’ ટૂંકી વાર્તા, બોધકથા, પ્રસંગકથા સાંભળીને સમજી શકશે.</t>
  </si>
  <si>
    <t>સરળ ૫દ્યો(સુભાષિતોમ્ પ્રહેલિકા, ગીતો)નો શુદ્ધ પાઠ કરે અને ટૂંકી વાર્તા, બોધકથા’ પ્રસંગકથા સમજીને</t>
  </si>
  <si>
    <t>સાદી સરળ વાતચીત અને વર્ણન સંસ્કૃતમાં કરશે.</t>
  </si>
  <si>
    <t>સાદા તથા જોડાક્ષરયુક્ત પરિચ્છેદનું અનુલેખન કરશે.</t>
  </si>
  <si>
    <t>સાદા તથા જોડાક્ષરયુક્ત પદો સાથેના પરિચછેદનું શ્રુતલેખન કરશે.</t>
  </si>
  <si>
    <t>દિનચર્યાં, પ્રસંગવર્ણન તથા કથાનું સ્વતંત્ર લેખન કરશે.</t>
  </si>
  <si>
    <t>વિવિધ સાહિત્ય સ્વરૂપો સાંભળશે.</t>
  </si>
  <si>
    <t>રમતો, પ્રવૃત્તિઓ, મુલાકાતો, પ્રોજેક્ટ વર્ક દ્રારા સમજ કેળવશે.</t>
  </si>
  <si>
    <t>વેબસાઇટ, ઇમેઇલ SMS. દ્રારા જ઼રૂરી માહિતી મેળવશે અને સમજશે.</t>
  </si>
  <si>
    <t>આશરે 5000 શબ્દો જાણે અને શબ્દકોશનો ઉપયોગ કરી વ્યાવહારિક વ્યાકરણ જાણી શકશે.</t>
  </si>
  <si>
    <t>પરિચિત, અપરિચિત પરિસ્થિતિમાં વર્ણન અને વિશ્લેષણ કરી શકશે.</t>
  </si>
  <si>
    <t>કાવ્યને મુખપાઠ કરી ભાવવાહી પઠન કરે અને સાર રજૂ કરી શકશે.</t>
  </si>
  <si>
    <t>પરિસંવાદ, ચર્ચામાં ભાગ લે અને પોતાના અભિપ્રાય રજૂ કરે અને જે-તે સંદર્ભમાં પ્રશ્નો પૂછશે.</t>
  </si>
  <si>
    <t xml:space="preserve"> ચિત્ર વર્ણન કરીને લખી શકશે.</t>
  </si>
  <si>
    <t>ગઘાંશ પરથી સારાંશ, શીર્ષક પરથી વાર્તા, કહેવત પરથી વાર્તા સર્જન કરી શકશે.</t>
  </si>
  <si>
    <t>સુવિચાર, સુભાષિત, કહેવત, કાવ્યપંક્તિઓનો વિચાર કરી વિસ્તાર કરી શકશે.</t>
  </si>
  <si>
    <t>શિક્ષકની મદદથી વેબસાઇટ, ઇ-મેઇલ દ્વારા જરૂરી માહિતી એકત્ર કરી શકશે</t>
  </si>
  <si>
    <t>શબ્દ-શબ્દ વચ્ચેનો સંબંધ, શબ્દનો અર્થ, સંધિ, અલંકાર, સમાસ. સંયોજન, રૂઢિપ્રયોગો, કહેવતો સહિત વ્યાવહારિક વ્યાકરણનો ઉપયોગ કરી શકશે.</t>
  </si>
  <si>
    <t>વાંચેલી સામગ્રીમાંથી કાર્યકારણ સંબંધોને આધારે વધુ માહિતી મેળવવા (કઈ રીતે અને કેવી રીતે, શા માટે? )જેવા પ્રશ્નો પૂછી શકશે.</t>
  </si>
  <si>
    <t>પદાવલિના પ્રકારો તેમજ તેના સરવાળા બાદબાકી કરી શકે છે</t>
  </si>
  <si>
    <t>બહુપદીઓના ગુણાકાર કરી શકે છે</t>
  </si>
  <si>
    <t>નિત્યસમની સમજ પ્રમાણિત નિત્યસમ અને ઉપયોગીતા સમજે છે.</t>
  </si>
  <si>
    <t>દ્રિપરિમાણય અને ત્રિપરિમાણીય આકારો વિશેનો ખ્યાલ મેળવી</t>
  </si>
  <si>
    <t>બહુફલક તેમજ તેના પ્રકારો સમજે છે</t>
  </si>
  <si>
    <t>યુલર સંબંધ ચકાસી શકે છે</t>
  </si>
  <si>
    <t>ચોરસ અને લંબચોરસ આકૃતિઓના ક્ષેત્રફળ શોધે છે</t>
  </si>
  <si>
    <t>સમાંતરબાજુ ચતુષ્કોણ અને સમલંબના ક્ષેત્રફળ શોધે છે</t>
  </si>
  <si>
    <t>ઘન ,લંબઘન  તેમજ નળાકારનું પૃષ્ઠફળ શોઘે છે.</t>
  </si>
  <si>
    <t>પૂર્ણાંક ઘાતાંકના નિયમો જાણે અને નિયમોનો ઉપયોગ કરે છે</t>
  </si>
  <si>
    <t>વિધાનો માં દર્શાવેલ સંખ્યાને પ્રમાણિત સ્વરૂપે લખી શકે છે</t>
  </si>
  <si>
    <t>ગુણોત્તર તથા સમ પ્રમાણ અને વ્યસ્ત પ્રમાણ સમજે છે</t>
  </si>
  <si>
    <t>સમપ્રમાણ અને વ્યસ્ત પ્રમાણને લગતા કોયડા ઉકેલે છે</t>
  </si>
  <si>
    <t>અવયવીકરણની સમજ તેમજ નિત્યસમનો ઉપયોગ જાણે છે.</t>
  </si>
  <si>
    <t xml:space="preserve">બેઝિક પદાવલીઓના ભાગાકાર કરે છે. </t>
  </si>
  <si>
    <t>બેઝિક નિયમોનો ઉપયોગ કરી પદાવલિના અવયવ પાડે છે</t>
  </si>
  <si>
    <t>લંબ આલેખ અને વર્તુળ આલેખ પરની માહિતીનું અર્થઘટન કરે છે</t>
  </si>
  <si>
    <t>લંબ આલેખ અને વર્તુળ આલેખની રચના કરી શકે છે</t>
  </si>
  <si>
    <t>સંખ્યામાં વ્યાપક સ્વરૂપ સમજે છે તેમજ તેના આધારિત કોયડા ઉકેલે</t>
  </si>
  <si>
    <t>વિભાજ્યતાની ચાવીઓ જાણે અને ઉપયોગ કરે છે</t>
  </si>
  <si>
    <t>તરુણાવસ્થામાં થતા શારીરિક ફેરફારો અને તેનુ મહત્વ સમજે છે</t>
  </si>
  <si>
    <t>મનુષ્યમાં પ્રજનનકાળની અવધિ અને સંતતિનું લિંગ નિશ્ચયનમા રંગસૂત્રોની ભૂમિકા સમજે છે</t>
  </si>
  <si>
    <t>બળ વિશે ઊંડાણપૂર્વક સમજી પ્રક્રિયાઓ ઘટનાઓ સમજાવે છે.</t>
  </si>
  <si>
    <t>બળ- દબાણ ને લગતા વ્યવહારો ઉપયોગને સમજે છે અને પ્રયોગ કરી શકે છે</t>
  </si>
  <si>
    <t>ઘર્ષણ બળ અને તેના ઉપર અસર કરતા પરિબળો, તેમજ તેના લાભાલાભ જાણે છે</t>
  </si>
  <si>
    <t>ઘર્ષણબળના વિવિધ પ્રકારો સમજે અને વ્યવહારમા ઉપયોગ કરે છે.</t>
  </si>
  <si>
    <t>ધ્વનિનું મહત્વ જાણે અને માધ્યમની સમજ કેળવે છે ધ્વનિ આધારિત વિવિધ નમૂનાનો નિર્માણ કરે છે દા.ત.ટેલિફોન</t>
  </si>
  <si>
    <t>કંપનવિસ્તાર આવર્તકાળ આવૃત્તિ શ્રાવ્ય-અશ્રાવ્ય ધ્વનિ સંગીત વગેરે વિશે જાણે છે</t>
  </si>
  <si>
    <t>ધ્વનિ પ્રદૂષણ તેમજ તેને અટકાવવાના ઉપાયો સમજે અને વ્યવહારમાં ઉપયોગ કરે છે</t>
  </si>
  <si>
    <t>વિધુત પ્રવાહની રાસાયણિક અસરો જાણે ઇલેક્ટ્રો પ્લેટિંગનું મહત્વ સમજે છે</t>
  </si>
  <si>
    <t>ઇલેક્ટ્રોમેગ્નેટિક ટેસ્ટર  તેમજ વ્યવહારમાં ઉપયોગી ઇલેક્ટ્રિક સાધનોના વપરાશના કાળજીના પગલા જાણે છે</t>
  </si>
  <si>
    <t>વીજળી ભૂકંપ જેવી ઘટનાઓ થવાના કારણો જાણે છે.</t>
  </si>
  <si>
    <t>કુદરતી આફતો સામે પોતાના રક્ષણ માટેના પગલા સમજે છે</t>
  </si>
  <si>
    <t>પ્રકાશના પરાવર્તનના નિયમો જાણે તેનાથી મળતા પ્રતિબિંબ વિશે સમજે છે</t>
  </si>
  <si>
    <t>પ્રકાશીય સાધનો તેના ઉપયોગ તેમજ આંખની દેખભાળ વિશે સજાગ રહે અને વ્યવહારુ જીવનમાં ઉપયોગ કરે છે</t>
  </si>
  <si>
    <t>સૌર મંડળના વિવિધ અવકાશી પદાર્થો અને તેમની લાક્ષણિકતા વિશે સમજે છે</t>
  </si>
  <si>
    <t>પ્રદૂષણ ગ્રીન હાઉસ અસર ગ્લોબલ વોર્મિંગની માહિતી જાણે છે</t>
  </si>
  <si>
    <t>પ્રદૂષણ નિયંત્રણ અને અટકાવવાના ઉપાયો સમજે છે</t>
  </si>
  <si>
    <t>कहानी चुटकुले पत्र सुनकर और पढ़कर समझ सकेंगे</t>
  </si>
  <si>
    <t>गीत कविता दोहे पहेलियां सुनकर और पढ़कर समझ सकेंगे </t>
  </si>
  <si>
    <t>छपी हुई और हस्तलिखित पाठ्य सामग्री पढ़कर समझ सकेंगे</t>
  </si>
  <si>
    <t xml:space="preserve"> तकनीकी साधनों में माध्यम से सुनकर और पढ़ कर समझ सकेंगे </t>
  </si>
  <si>
    <t>शब्दकोश का उपयोग कर सकेंगे </t>
  </si>
  <si>
    <t>सरल एवं संयुक्त वाक्य और परिषद का शुद्ध रूप से उच्चारण एवं लेखन कर सकेंगे </t>
  </si>
  <si>
    <t>मौखिक एवं लिखित रूप में प्रश्नों के उत्तर दे सकेंगे </t>
  </si>
  <si>
    <t>आवश्यकता अनुसार किसी भी विषय पर पत्र लिख सकेंगे </t>
  </si>
  <si>
    <t>काव्य और परिच्छेद पढ़कर समीक्षा कर सकेंगे </t>
  </si>
  <si>
    <t>अपूर्ण काव्य एवं कहानी को पूर्ण कर सकेंगे </t>
  </si>
  <si>
    <t>पहेलियां और चुटकुलों का निर्माण कर सकेंगे </t>
  </si>
  <si>
    <t>समानार्थी शब्द विरुधार्थी शब्द कहावतों का वाक्यमें प्रयोग कर सकेंगे </t>
  </si>
  <si>
    <t>वाक्यमें संज्ञा सर्वनाम विशेषण को पहचान कर आवश्यकतानुसार का उपयोग कर सकेंगे </t>
  </si>
  <si>
    <t>राष्ट्रभाषा से मात्र भाषा में और मातृभाषा से राष्ट्र भाषा में अनुवाद कर सकेंगे </t>
  </si>
  <si>
    <t>शब्दकोश का उपयोग कर सकेंगे</t>
  </si>
  <si>
    <t>प्रशासकीय शब्दावली का प्रयोग कर सकेंगे </t>
  </si>
  <si>
    <t>अपूर्ण कहानी को मौलिक रूप में पूर्ण कर सकेंगे</t>
  </si>
  <si>
    <t>समूह चर्चा के दौरान किसी भी मत को कारण से स्वीकार या अस्वीकार कर सकेंगे </t>
  </si>
  <si>
    <t>किसी भी विषय पर वाद संवाद में हिस्सा ले सकेंगे</t>
  </si>
  <si>
    <t xml:space="preserve"> शराब व्यायामाचे सामग्री में अंतर्निहित मूल्यों का खोज सकेंगे</t>
  </si>
  <si>
    <t>પરિચ્છેદમાની અતાર્કિક વિગતો ઉતારવી શકશે અને તેને સુધારી શકશે</t>
  </si>
  <si>
    <t>ચિત્રો ટેબલ કે પરિચિતોને સરખામણી કરી શકશે </t>
  </si>
  <si>
    <t>ચિત્રો ટેબલ કે પરિચિતોને સરખામણી કરી શકશે વર્ગીકરણ કરી શકશે</t>
  </si>
  <si>
    <t>ઘટના વાર્તાના પાત્રો પાત્રોની લાક્ષણિકતા સ્થળો મુખ્યઘટના ઘટનાક્રમની વિગતો તારવી શકશે</t>
  </si>
  <si>
    <t>ચોક્કસ પ્રક્રિયા માટેની સૂચનાઓ અનુસરી શકશે અને આ પ્રકારની સુચનાઓ આપી શકશે</t>
  </si>
  <si>
    <t>સાધન સામગ્રી પરની સૂચનાઓ વિગતોનું ઉપયોજન કરી શકશે</t>
  </si>
  <si>
    <t>નાટકીય અને વ્યવહારિક સંવાદો કરી શકશે</t>
  </si>
  <si>
    <t>ઘટના કે પ્રક્રિયાની વિગતો તાર્કિક ક્રમમાં ગોઠવી શકશે</t>
  </si>
  <si>
    <t xml:space="preserve"> અનુભવો અને અવલોકનોના આદાન-પ્રદાન દ્વારા નવા ક્ષેત્રની વિગતો જાણી શકશે અને રજૂ કરી શકશે</t>
  </si>
  <si>
    <t>ભવિષ્યની સંભાવના અને આયોજનનું વર્ણન કરી શકશે</t>
  </si>
  <si>
    <t>સ્થાનિક ક્ષેત્ર ઉપરાંતના વ્યવસાયકારોનો પરિચય મેળવી શકશે</t>
  </si>
  <si>
    <t>ટેબલ,ગ્રાફ ,નકશાકાર્ડ અને પરિચ્છેદની માહિતી આ પ્રકારના બીજા સ્વરૂપમાં રજૂ કરી શકશે</t>
  </si>
  <si>
    <t>પત્ર કે ઇમેઇલ લખી શકશે અને તેનો જવાબ આપી શકશે</t>
  </si>
  <si>
    <t>ભૌગોલિક વિગતો વહીવટી તંત્રના સ્થળો પદાધિકારીઓ વ્યવહારમાં વપરાતી સંકલ્પના ઓળખી શકશે</t>
  </si>
  <si>
    <t>ઘટના વાર્તાની મુખ્ય વિગતો અને કાર્યકારણ સંબંધ તારવી શકશે</t>
  </si>
  <si>
    <t>શબ્દો શબ્દસમૂહો અને અન્ય માહિતી પરથી પરિચ્છેદ લખી શકશે</t>
  </si>
  <si>
    <t>વાર્તા અહેવાલ કે વર્ણન લખી શકશે</t>
  </si>
  <si>
    <t xml:space="preserve"> અધૂરી વાર્તાના વિકાસ માટે આગળની ઘટનાઓ રજુ કરી શકશે અને વાર્તા પૂરી કરી શકે છે</t>
  </si>
  <si>
    <t>વાર્તા અને ઘટનાના પાત્રોની અદલાબદલી  કરી તેને નવા સ્વરૂપે રજૂ કરી શકશે</t>
  </si>
  <si>
    <t>પરિચિત તથા કાલ્પનિક પરિસ્થિતિમાં થતા સામાન્ય સંવાદો સમજપૂર્વક સાંભળીને સમજી શકે</t>
  </si>
  <si>
    <t>સાદી સરળ વાતચીત અને વર્ણન સમજપૂર્વક સાંભળીને સમજી શકે છે</t>
  </si>
  <si>
    <t>1 થી 100 સુધીની સંખ્યા સાંભળીને સમજશે.</t>
  </si>
  <si>
    <t>પરિચિત તેમજ કાલ્પનિક પરિસ્થિતિમાં સામાન્ય સંવાદો બોલશે.</t>
  </si>
  <si>
    <t>1થી 100 સુધીની સંખ્યા સમજીને બોલશે.</t>
  </si>
  <si>
    <t>પાઠયપુસ્તક સંબંધિત સંસ્કૃતમાં પૂચાયેલા પ્રશ્નોના ઉત્તર સંસ્કૃતમાં જ બે-ત્રણ વાકયોમાં આપશે.</t>
  </si>
  <si>
    <t>સંધિયુક્ત શબ્દો સાથેનાં સ્વતંત્ર વાક્યોં તેમજ નાના ફકરાઑનું શુઘ્ઘ વાચન કરશે.</t>
  </si>
  <si>
    <t xml:space="preserve"> સુભાષિતો, સ્તુતિ, ગીતોનું સસ્વર લયબદ્ધ પઠન અને ગાન કરશે.</t>
  </si>
  <si>
    <t>ગઘાંશોનું આરોહ અવરોહ, હાવભાવ અને શુદ્ધ ઉચ્ચાર સાથે મુખવાંચન કરશે.</t>
  </si>
  <si>
    <t xml:space="preserve"> 1 થી 100 સુધીની સંખ્યા અંકોમાં અને શબ્દોમાં લખશે.</t>
  </si>
  <si>
    <t>પાઠયપુસ્તક સંબંધિત પ્રશ્નોના જવાબ સંસ્કૃતમાં લખશે.</t>
  </si>
  <si>
    <t>આ શીટમાં શક્ય હોય ત્યાં સુધી શ્રુતિ ફોન્ટમાં જ માહિતી ભરવી. (બીજા ફોન્ટમાં માહિતી ભરી શકાશે.)</t>
  </si>
  <si>
    <r>
      <t xml:space="preserve"> '</t>
    </r>
    <r>
      <rPr>
        <sz val="14"/>
        <color rgb="FFFF0000"/>
        <rFont val="Arial Unicode MS"/>
        <family val="2"/>
      </rPr>
      <t>શાળા</t>
    </r>
    <r>
      <rPr>
        <sz val="14"/>
        <color rgb="FF002060"/>
        <rFont val="Arial Unicode MS"/>
        <family val="2"/>
      </rPr>
      <t>' અને '</t>
    </r>
    <r>
      <rPr>
        <sz val="14"/>
        <color rgb="FFFF0000"/>
        <rFont val="Arial Unicode MS"/>
        <family val="2"/>
      </rPr>
      <t>વિદ્યાર્થીઓની</t>
    </r>
    <r>
      <rPr>
        <sz val="14"/>
        <color rgb="FF002060"/>
        <rFont val="Arial Unicode MS"/>
        <family val="2"/>
      </rPr>
      <t>' ની શીટ માં જરૂરી માહિતી ભરી દો. જે બીજી શીટ માટે આધાર છે.</t>
    </r>
  </si>
  <si>
    <t>આપ આ sheet માં વધુમાં વધુ '૯૫' વિદ્યાર્થીઓની માહિતી ભરી શકશો.</t>
  </si>
  <si>
    <t xml:space="preserve"> જે તે પેજ પર જવા માટે આપેલ બટન પર ક્લિક કરો.</t>
  </si>
  <si>
    <t xml:space="preserve"> "Sheet"ની વિશેષતા એ છે કે આપ 'Auto' અને 'Blank' બંને રીતે ઉપયોગ કરી શકો છો.</t>
  </si>
  <si>
    <t>જ્યાં સુધી 'Whatsapp' થી ચાલે એમ હોય, ત્યાં સુધી ફોન કરવો નહિ. શાળા સમયમાં ફોન કરશો નહિ.</t>
  </si>
  <si>
    <t>નોધ :- ફાઈલને મોબાઈલમાં ખોલવી નહિ. તેથી ફાઈલ કરપ્ટ થવાની સંભાવના રહેલી છે. જેથી સાચી ગણતરી ના પણ થાય.!!</t>
  </si>
  <si>
    <t>ગુજરાતી ગૂગલ ફોન્ટ (શ્રુતિ ફોન્ટ) ડાઉનલોડ કરવા અહી ક્લિક કરો.</t>
  </si>
  <si>
    <t>http://rajbhasha.net/download2/index.php/GoogleInputToolsGujarati.exe</t>
  </si>
  <si>
    <t>નોધ :- પેજ ઓપન થતાં 'I'm not  robot' ની આગળ એક ખાલી બોક્ષ આવશે. જેમાં ક્લિક કરતા ખરાની નિશાની આવી જશે પછી 'Submit' પર ક્લિક કરતા એક ફાઈલ ડાઉનલોડ થશે જેને install કરી શ્રુતિ ભાષામાં લખી શકાશે.</t>
  </si>
  <si>
    <t>જાફરપુરા પ્રાથમિક શાળા</t>
  </si>
  <si>
    <t>જાફરપુરા</t>
  </si>
  <si>
    <t>ઝાલોદ</t>
  </si>
  <si>
    <t>દાહોદ</t>
  </si>
  <si>
    <t>કાયદા ઘડવાની પ્રક્રિયાનું વર્ણન કરે છે.</t>
  </si>
  <si>
    <t>રાજ્ય અને સંઘ સરકાર વચ્ચેનો તફાવત સમજે છે.</t>
  </si>
  <si>
    <t>સંમેય સંખ્યાઓ</t>
  </si>
  <si>
    <t>ચતુષ્કોણની સમજ</t>
  </si>
  <si>
    <t>વર્ગ અને વર્ગમૂળ</t>
  </si>
  <si>
    <t>ઘન અને ઘનમૂળ</t>
  </si>
  <si>
    <t>પાક ઉત્પાદન અને વ્યવસ્થાપન</t>
  </si>
  <si>
    <t>દહન અને જ્યોત</t>
  </si>
  <si>
    <t>તરુણાવસ્થા તરફ</t>
  </si>
  <si>
    <t>બળ અને દબાણ</t>
  </si>
  <si>
    <t>ઘર્ષણ</t>
  </si>
  <si>
    <t>ધ્વનિ</t>
  </si>
  <si>
    <t>વિદ્યુત પ્રવાહની રસાયણિક અસરો</t>
  </si>
  <si>
    <t>કેટલીક કુદરતી ઘટનાઓ</t>
  </si>
  <si>
    <t>પ્રકાશ</t>
  </si>
  <si>
    <t>તારાઓ અને સૂર્યમંડળ</t>
  </si>
  <si>
    <t>હવા ને પાણીનું પ્રદુષણ</t>
  </si>
  <si>
    <t>તારાઓ ના પ્રકાર વિશે જાણકારી મેળવે.</t>
  </si>
  <si>
    <t>વસ્તી ગણતરીના આધારે પ્રમાણ જાતીય પરીક્ષણ પ્રતિબંધ, લગ્ન પ્રતિબંધ વગેરે માંથી એક વિષય પર અંક બનાવે છે.</t>
  </si>
  <si>
    <t>એકમ ૫</t>
  </si>
  <si>
    <t xml:space="preserve">ભારતમાં નવીશિક્ષણ પદ્ધતિમાં સ્થાયીકરણનું વિશ્લેષણ કરે છે. </t>
  </si>
  <si>
    <t>જાતિવાદ, વિધવા લગ્ન, બાળલગ્ન ના સુધારણા માટેના કાયદાઓનું વિશ્લેષણ કરે છે.</t>
  </si>
  <si>
    <t>ઈ.સ. ૧૮૭૦ થી આઝાદીકાળ સુધીના ચળવળના સીમા ચિહ્નો દર્શાવે છે.</t>
  </si>
  <si>
    <t>એકમ ૬</t>
  </si>
  <si>
    <t>એકમ ૧૩</t>
  </si>
  <si>
    <t>દુનિયાના નકશામાં વસતીના અસામાન વિસ્તરણનું અર્થ ઘટન કરે છે.</t>
  </si>
  <si>
    <t>વિવિધ દેશોની વસતી દર્શાવતો સ્તંભ આલેખ દોરે છે.</t>
  </si>
  <si>
    <t>ભારતના વિવિધ રાજ્યોની વસ્તીના આંકડાને આધારે આલેખ બનાવી શકે છે.</t>
  </si>
  <si>
    <t>વસતી વધારાના કારણે સર્જાતી સમસ્યાઓ વિશે જાણકારી મેળવી સમજાવી શકે છે.</t>
  </si>
  <si>
    <t>આધુનિક સમયમાં કલા ક્ષેત્રમાં થયેલ વિકસના સીમાચિહન રૂપ બિંદુ સમજી શકે છે.</t>
  </si>
  <si>
    <t>એકમ ૭</t>
  </si>
  <si>
    <t>એકમ ૧૭</t>
  </si>
  <si>
    <t>ભારતીય ન્યાય પ્રણાલીની પદ્ધતિઓ ને સમજવાનો પ્રયત્ન કરે છે.</t>
  </si>
  <si>
    <t>FIR કઈ રીતે નોધાય તેનું નિદર્શન કરે છે.</t>
  </si>
  <si>
    <t>ઘરેલું હિંસાઓના, RTE, RTI વગેરે જેવા કાયદાઓ વિશે જાણી સમજાવે છે.</t>
  </si>
  <si>
    <t>રાષ્ટ્રનિર્માણની પ્રક્રિયામાં સીમાચિહન રૂપ કાર્યોનું વિશ્લેષણ કરે છે.</t>
  </si>
  <si>
    <t>ભારતના મહાન નેતાઓ વિષે જાણકારી મેળવે અને મહત્વ સમજે.</t>
  </si>
  <si>
    <t>એકમ ૮</t>
  </si>
  <si>
    <t>ભારતના સ્વતંત્રતામાં મહિલાઓના યોગદાનની નોધ કરે.</t>
  </si>
  <si>
    <t>એકમ ૧૮</t>
  </si>
  <si>
    <t>પોતાના વિસ્તારના વંચિતો અને પીડિતોના કારણોનું પૃથાથ્કરણ કરે.</t>
  </si>
  <si>
    <t>એકમ ૧૯</t>
  </si>
  <si>
    <t>પાણી, સ્વચ્છતા, માર્ગ, વીજળી વગેરે જેવી જાહેર સુવિધાઓ પૂરી પાડવામાં સરકારની ભૂમિકા ઓળખે છે.</t>
  </si>
  <si>
    <t>એકમ ૧૪</t>
  </si>
  <si>
    <t>કુદરતી અને માનવ સર્જિત આફતો વિશે સમજ કેળવે.</t>
  </si>
  <si>
    <t>કુદરતી કે માનવ સર્જિત આફતો સામે રક્ષણ મેળવવાના ઉપાયો જાણે અને સમજાવે.</t>
  </si>
  <si>
    <t>દાવાનળ, ભૂસ્ખલન અને ઐધયોગિક હોનારતોના ભયસ્થાનો નું માપન કરી તેના ઉપાયો શોધશે.</t>
  </si>
  <si>
    <t>એક ચલ સુરેખ સમીકરણ</t>
  </si>
  <si>
    <t>માહિતીનું નિયમન</t>
  </si>
  <si>
    <t>આપેલ સંખ્યાઓની વચ્ચે આવેલ શક્ય એટલી સંમેય સંખ્યાઓ શોધે છે.</t>
  </si>
  <si>
    <t>એક બાજુ સુરેખ પદાવલી અને બીજી બાજુ સંખ્યા હોય તેવા સમીકરણનો ઉકેલ મેળવે છે.</t>
  </si>
  <si>
    <t>બંને બાજુ ચલ હોય તેવા સમીકરણનો ઉકેલ મેળવે છે.</t>
  </si>
  <si>
    <t>એક ચલ સુરેખ સમીકરણ સંબંધી વ્યવહારૂ કોયડા ઉકેલે છે.</t>
  </si>
  <si>
    <t>બહુકોણ અને તેના વિવિધ પ્રકારો વિશે સમજે છે.</t>
  </si>
  <si>
    <t>ચતુષ્કોણના ગુણધર્મોના આધારે તેના પ્રકારો ઓળખે છે.</t>
  </si>
  <si>
    <t>ચતુષ્કોણના ખૂણાઓ અને બાજુઓના માપના ગુણધર્મોનો ઉપયોગ કરી કોયડા ઉકેલે છે.</t>
  </si>
  <si>
    <t>આપેલ માહિતી પરથી સ્તંભ આલેખ દોરે છે.</t>
  </si>
  <si>
    <t>આપેલ માહિતી પરથી વર્તુળ આલેખ દોરે છે.</t>
  </si>
  <si>
    <t>તક અને સંભાવના વચ્ચેનો સંબંધ જણાવે છે.</t>
  </si>
  <si>
    <t>તક અને સંભાવનાના વ્યવહારિક કોયડા ઉકેલે છે.</t>
  </si>
  <si>
    <t>વર્ગ સંખ્યા અને તેની વિવિધ લાક્ષણિકતાઓ જણાવે છે.</t>
  </si>
  <si>
    <t>વિવિધ રીતો દ્વારા આપેલ સંખ્યાના વર્ગ કરે છે.</t>
  </si>
  <si>
    <t>આપેલ સંખ્યાને નાનામાં નાની કઈ સંખ્યા વડે ગુણવાથી કે ભાગવાથી પૂર્ણવર્ગ સંખ્યા મળે તે શોધે છે.</t>
  </si>
  <si>
    <t>આપેલ સંખ્યા ધરાવતી પાયથાગોરિયન ત્રિપુટી શોધે છે.</t>
  </si>
  <si>
    <t>ઘન સંખ્યા અને તેની વિવિધ લાક્ષણિકતાઓ જણાવે છે.</t>
  </si>
  <si>
    <t>અવિભાજ્ય અવયવીકરણની મદદથી ઘનમૂળ શોધી શકે છે.</t>
  </si>
  <si>
    <t>અનુમાનની રીતે ઘનમૂળ શોધે છે.</t>
  </si>
  <si>
    <t>આપેલ સંખ્યાને નાનામાં નાની કઈ સંખ્યા વડે ગુણવાથી કે ભાગવાથી પૂર્ણઘન સંખ્યા મળે તે શોધે છે.</t>
  </si>
  <si>
    <t>પેટર્ન/ઉદાહરણ દ્વારા સંમેય સંખ્યાઓના બેઝીક ક્રિયાઓ વિશેના ગુણધર્મોનું સામાન્યીકરણ કરે છે અને ગુણધર્મોનો ઉપયોગ કરી સાદુરૂપ આપે છે.</t>
  </si>
  <si>
    <t>સૂક્ષ્મજીવો મિત્ર અને શત્રુ</t>
  </si>
  <si>
    <t>કોલસો અને પેટ્રોલિયમ</t>
  </si>
  <si>
    <t>વનસ્પતિઓ અને પ્રાણીઓનું સંરક્ષણ</t>
  </si>
  <si>
    <t>પ્રાણીઓમાં પ્રજનન</t>
  </si>
  <si>
    <t>પદાર્થો અને સજીવોને તેમના ગુણધર્મો, લાક્ષણિકતાના આધારે વર્ગીકૃત કરે છે.</t>
  </si>
  <si>
    <t>શીખેલા વૈજ્ઞાનિક ખ્યાલોને રોજિંદા જીવનમાં લાગુ કરે છે.</t>
  </si>
  <si>
    <t>પર્યાવરણના રક્ષણ માટે પ્રયત્ન કરે છે.</t>
  </si>
  <si>
    <t>પ્રશ્નોના જવાબ મેળવવા માટે સરળ તપાસ હાથ ધરે છે.</t>
  </si>
  <si>
    <t>સૂક્ષ્મજીવો, ડુંગળીના કોષ, ગાલના કોષ વગેરેની સ્લાઇડ તૈયાર કરે છે અને તેમના સૂક્ષ્મદર્શિત લક્ષણોનું વર્ણન કરે છે.</t>
  </si>
  <si>
    <t>પ્રક્રિયા અને સજીવોની નામનિદર્શન વાળી આકૃતિ/ફ્લોચાર્ટ દોરે છે.</t>
  </si>
  <si>
    <t>વૈજ્ઞાનિક શોધ વાર્તાઓની ચર્ચા અને કદર કરે છે.</t>
  </si>
  <si>
    <t>પ્રક્રિયા અને ઘટનાઓને સમજાવે છે.</t>
  </si>
  <si>
    <t>પોતાની આસપાસમાંથી મળી આવતી વસ્તુનો ઉપયોગ કરી નમૂનાઓનું નિર્માણ કરે છે અને તેની કાર્યપદ્ધતિ વર્ણવે છે.</t>
  </si>
  <si>
    <t>રચના, આયોજન અને પ્રાપ્ય સંસાધનોના ઉપયોગમાં સર્જનાત્મકતા પ્રદર્શિત કરે છે.</t>
  </si>
  <si>
    <t>પદાર્થ અને સજીવોને તેમના ગુણધર્મો, રચના અને કાર્યના આધારે જુદા પાડે છે.</t>
  </si>
  <si>
    <t>બજારમાં</t>
  </si>
  <si>
    <t>એક જ દે ચિનગારી</t>
  </si>
  <si>
    <t>જુમો ભીસ્તી</t>
  </si>
  <si>
    <t>તને ઓળખુ છું, મા</t>
  </si>
  <si>
    <t>એક મુલાકાત</t>
  </si>
  <si>
    <t>ધૂળિયે મારગ</t>
  </si>
  <si>
    <t>દેશભક્ત જગડુશા</t>
  </si>
  <si>
    <t>આજ આનંદ</t>
  </si>
  <si>
    <t>દીકરાનો મારનાર</t>
  </si>
  <si>
    <t>અઢી આના</t>
  </si>
  <si>
    <t>રમતો, પ્રવૃત્તિઓ, મુલાકાતો, ઈન્ટરવ્યૂ, પ્રોજેકટકાર્ય દ્વારા સમજ કેળવે છે.</t>
  </si>
  <si>
    <t>વેબસાઇટ, ઇ-મેઇલ, SMS તથા ન્યૂઝ રિપોર્ટનું નિર્માણ કરી તેનું આદાન પ્રદાન કરી શકે છે.</t>
  </si>
  <si>
    <t>વિવિધ સાહિત્ય સ્વરૂપો સાંભળે છે, સમજે છે અને અભિવ્યક્ત કરે છે.</t>
  </si>
  <si>
    <t xml:space="preserve">કાવ્યપંક્તિઓનું પદ્યમાંથી ગદ્યમાં અને ગદ્યમાંથી પદ્યમાં લેખન કરે છે. </t>
  </si>
  <si>
    <t>ટૂચકાઓ, કિસ્સાઓ જાતે બનાવી ક્રમશ: રજૂ કરશે અને જૂથચર્ચા, પ્રશ્નોત્તરી સ્પર્ધામાં ભાગ લઈ રજૂઆત કરે છે.</t>
  </si>
  <si>
    <t>અનુભવેલી સારી બાબતો અંગે ચિંતન કરી વિકટ પરિસ્થિતિમાંથી યોગ્ય ઉકેલ શોધીને લખે છે.</t>
  </si>
  <si>
    <t xml:space="preserve">વિશેષ વ્યક્તિ, સંસ્થા, પ્રસંગો, સ્થળોની મુલાકાત લઇ પોતાના વિચારો આત્મવિશ્વાસપૂર્વક રજૂ કરે છે. </t>
  </si>
  <si>
    <t xml:space="preserve">વ્યાવહારિક વ્યાકરણ જાણે છે અને તેનો ઉપયોગ કરે છે. </t>
  </si>
  <si>
    <t xml:space="preserve">શિક્ષકની મદદથી દૃશ્ય શ્રાવ્ય સાધનો અને આધુનિક ઇન્ફર્મેશન ટેફ્નોલૉજીની સમજ કેળવે છે. </t>
  </si>
  <si>
    <t>વેબસાઇટ, ઇ-મેઇલ, SMS તથા ન્યૂઝનું નિર્માણ કરી તેનું આદાન-પ્રદાન કરે છે.</t>
  </si>
  <si>
    <t xml:space="preserve">પરિચિત કે અપરિચિત પરિસ્થિતિમાં સંવાદ ચર્ચા, વર્ણન, વિશ્લેષણ કરી પોતાના અભિપ્રાયો વ્યક્ત કરે છે. </t>
  </si>
  <si>
    <t>લોકગીતો, લોકસાહિત્યની કથાઓ, નાટકો, સ્થાનિક કક્ષાના સંવાદની લેખિત રજૂઆત કરે છે.</t>
  </si>
  <si>
    <t>આશરે 5000 જેટલા શબ્દો જાણે છે અને શબ્દકોશ, જોડણીનો તથા વ્યા. વ્યાકરણનો ઉપયોગ કરે છે.</t>
  </si>
  <si>
    <t>ગદ્ય તથા પદ્યનું સ્વતંત્ર લેખન કરે છે. (નિબંધલેખન, વાર્તા, કાવ્ય, ઉખાણાં,  ડાયરી વગેરે) લખે છે.</t>
  </si>
  <si>
    <t>વિવિધ સામા. પરિસ્થિતિ સંદર્ભે મેળા-ઉત્સવોમાં ભાષામાં થતી રજૂઆત સાંભળે અને સમજે છે.</t>
  </si>
  <si>
    <t>સાંભળેલી કે વાંચેલી સામગ્રીમાંથી યોગ્ય તારણ કાઢી પ્રશ્નોના જવાબ લખે અને પ્રશ્નો પૂછીને જવાબ આપે છે.</t>
  </si>
  <si>
    <t>तेरी है जमीं</t>
  </si>
  <si>
    <t xml:space="preserve">ईदगाह </t>
  </si>
  <si>
    <t>अंतरिक्षपरी  सुनीता विलियम्स</t>
  </si>
  <si>
    <t>उठो, धरा के अमर सपूतो</t>
  </si>
  <si>
    <t>सवाल बालमन के</t>
  </si>
  <si>
    <t xml:space="preserve">भरत </t>
  </si>
  <si>
    <t>सोच अपनी अपनी</t>
  </si>
  <si>
    <t xml:space="preserve">मां! कह एक कहानी </t>
  </si>
  <si>
    <t>ममता</t>
  </si>
  <si>
    <t>अपरिचित शब्द, वाक्य, बातचीत और संवाद सुनकर एवं पढ़कर समझते हैं ।</t>
  </si>
  <si>
    <t>‘क्या', 'कौन', 'कब', 'कहाँ', 'क्यों', 'कैसे' वाले प्रश्नों के उत्तर मौखिक और लिखित रूप से देते हैं ।</t>
  </si>
  <si>
    <t>छपी हुई और हस्त लिखित पाठ्यसामग्री पढ़कर उसके भावार्थ को समझते हैं ।</t>
  </si>
  <si>
    <t>परिचित विषय पर अपने विचार मौखिक एवं लिखित रूप से व्यक्त करते हैं ।</t>
  </si>
  <si>
    <t>सरल एवं संयुक्त वाक्य और परिच्छेद का शुद्ध रूप से पठन एवं लेखन करते हैं ।</t>
  </si>
  <si>
    <t>चित्र का अवलोकन करके कहानी, काव्य आदि मौलिक रूप में लिखते हैं ।</t>
  </si>
  <si>
    <t>गीत, कविता, पहेलियाँ और दोहे सुनकर एवं पढ़कर समझते हैं ।</t>
  </si>
  <si>
    <t>काव्य और परिच्छेद पढ़कर समीक्षा करते हैं ।</t>
  </si>
  <si>
    <t>कोई घटना, प्रसंग, संवाद, चुटकुले और कहानी को मौलिक भाषा में अभिव्यक्त करते हैं ।</t>
  </si>
  <si>
    <t>विरामचिह्नों का योग्य स्थान पर प्रयोग करते हैं ।</t>
  </si>
  <si>
    <t>कहानियाँ, चुटकुले, एकांकी, पत्र और वर्णन सुनकर एवं पढ़कर समझते हैं ।</t>
  </si>
  <si>
    <t>शब्द के लिंग परिवर्तन के नियमानुसार वाक्य प्रयोग करते हैं ।</t>
  </si>
  <si>
    <t>परिच्छेद को पढकर समझते हैं ।</t>
  </si>
  <si>
    <t>उपसर्ग एवं प्रत्यय का अर्थ समझकर उनका उपयोग करके नए शब्द की संरचना करते हैं |</t>
  </si>
  <si>
    <t>किसी मत को कारण सहित स्वीकार या अस्वीकार करते हैं |</t>
  </si>
  <si>
    <t>अपूर्ण काव्य एवं कहानी को पूर्ण करते हैं ।</t>
  </si>
  <si>
    <t>समानार्थी शब्द, विरुद्धार्थी शब्द, मुहावरों और कहावतों का वाक्य में प्रयोग करते हैं ।</t>
  </si>
  <si>
    <t>घटना या प्रसंग के कारणों का अनुमान करते हैं |</t>
  </si>
  <si>
    <t>शब्द के वचन परिवर्तन के नियमानुसार वाक्य प्रयोग करते हैं ।</t>
  </si>
  <si>
    <t>क्रिया के काल एवं उनके प्रकार को जानकर उसका प्रयोग करते हैं |</t>
  </si>
  <si>
    <t xml:space="preserve">Q for Question </t>
  </si>
  <si>
    <t>LMBB : Learn more to be brighter</t>
  </si>
  <si>
    <t>What Where You Doing?</t>
  </si>
  <si>
    <t>Sun - Tour</t>
  </si>
  <si>
    <t>વાર્તા, પરિચ્છેદ અને કાવ્યને સમજી અર્થગ્રહણ કરે છે.</t>
  </si>
  <si>
    <t xml:space="preserve">ઘટના તેમજ વાર્તાના પાત્રોની લાક્ષણિકતા, સ્થળો અને ઘટનાક્રમની વિગતો તારવે છે. </t>
  </si>
  <si>
    <t>સ્થાનિક પર્યાવરણમાં ઉપલબ્ધ અંગ્રેજી વાંચે છે.</t>
  </si>
  <si>
    <t>શબ્દકોશનો ઉપયોગ કરે છે.</t>
  </si>
  <si>
    <t>વાર્તા, ઘટનાઓ, પાત્રોની અદલા-બદલી કરી તેને નવીન સ્વરૂપે રજૂ કરી શકે છે.</t>
  </si>
  <si>
    <t>માહિતી મેળવવા Wh ( Who, Where, What, When, Why, H.m)પ્રશ્નો પૂછે છે અને જવાબ આપે છે.</t>
  </si>
  <si>
    <t>વાચન અને ઉચ્ચાર વચ્ચેનો સંબંધ તારવે છે.</t>
  </si>
  <si>
    <t>પુસ્તકાલયમાંથી વાર્તાના પુસ્તકો બાળ સામાયિકો, વર્તમાન પત્રો વાંચે છે અને ઈન્ટરનેટનો ઉપયોગ કરે છે.</t>
  </si>
  <si>
    <t>ટેબલ, ગ્રાફ, નકશા, કાર્ડ, ફોર્મની માહિતીને પરિચ્છેદ સ્વરૂપે લખે છે.</t>
  </si>
  <si>
    <t>પોતાના પર્યાવરણની સંદર્ભિત બાબતોની તુલના કરી રજૂઆત કરે છે.</t>
  </si>
  <si>
    <t>ચિત્રોના આધારે વાર્તાઓ વાંચી પોતાના શબ્દોમાં વાર્તા લખે છે.</t>
  </si>
  <si>
    <t>ચિત્ર, ગ્રાફ, નકશા, વાર્તા અને પરિચ્છેદની વિગતોનું વર્ગીકરણ કરે છે.</t>
  </si>
  <si>
    <t>લોનવર્ડ્સ સહીત આશરે 800 જેટલા નવા શબ્દો જાણે છે અને તેનો ઉપયોગ કરે છે.</t>
  </si>
  <si>
    <t>પત્ર, ઈ-મેલ લખે છે અને તેનો જવાબ આપે છે.</t>
  </si>
  <si>
    <t>વાક્યોને અને વિગતોને and અને but વડે જોડે છે.</t>
  </si>
  <si>
    <t>ઉલટ પ્રશ્નો (Inversion question) પૂછે છે અને તેવા પ્રશ્નોના જવાબ આપે છે.</t>
  </si>
  <si>
    <t>વ્યવહારિક અને નાટકીય સંવાદ કરે છે.</t>
  </si>
  <si>
    <t xml:space="preserve">પોતાના પરિચિત ક્ષેત્રમાં બનતી ક્રિયા અને બનેલા પ્રસંગોની ટૂંકમાં રજૂઆત કરે છે </t>
  </si>
  <si>
    <t xml:space="preserve">ચિત્ર કે વસ્તુઓનું ફકરા સ્વરૂપે વર્ણન કરે છે. </t>
  </si>
  <si>
    <t>શબ્દો, શબ્દસમુહો અન્ય માહિતી પરથી પરિચ્છેદ લખે છે.</t>
  </si>
  <si>
    <t>चित्रपदानि १,२</t>
  </si>
  <si>
    <t>आत्मश्रध्धाया: प्रभाव:</t>
  </si>
  <si>
    <t>एहि सुधिर</t>
  </si>
  <si>
    <t xml:space="preserve">शिलाया: प्रवास: </t>
  </si>
  <si>
    <t>विनोदपधानि</t>
  </si>
  <si>
    <t>सड्ख्या</t>
  </si>
  <si>
    <t xml:space="preserve">मम दिनचर्या </t>
  </si>
  <si>
    <t>भाषा सज्जता</t>
  </si>
  <si>
    <t>પરિચિત તેમજ કાલ્પનિક પરિસ્થિતિમાં સંવાદોમાંના વાકયો બોલી શકે છે.</t>
  </si>
  <si>
    <t>ઉદાહરણના આધારે સંસ્કૃત ભાષામાં નવા શબ્દો તથા વાક્યો લખી શકે છે.</t>
  </si>
  <si>
    <t>ચિત્રોના આધારે એ વસ્તુનું નામ કે ક્રિયા ઓળખે અને સંસ્કૃતમાં લખી શકે છે.</t>
  </si>
  <si>
    <t>સરળ પદ્યો (સુભાષિતો, પ્રહેલિકા, ગીતો) ટૂંકીવાર્તા, બોધ કથા, પ્રસંગ કથા સાંભળીને સમજી શકે છે.</t>
  </si>
  <si>
    <t>ગદ્યઅંશોનું આરોહ-અવરોહ અને હાવભાવ સાથે વાંચન કરી શકે છે.</t>
  </si>
  <si>
    <t>સરળ પદ્યો (સુભાષિતો, પ્રહેલિકા અને ગીતો) નો શુદ્ધ પાઠ કરી શકશે.</t>
  </si>
  <si>
    <t>પા.પુ.ના આધારે તેમજ વાતચીત, ફકરા, કા.પંક્તિના આધારે પૂછેલા પ્રશ્નોના જવાબ સંસ્કૃતમાં લખી શકે છે.</t>
  </si>
  <si>
    <t>સાદી સરળ વાતચીત અને વર્ણન સાંભળીને સમજી શકે છે.</t>
  </si>
  <si>
    <t>સરળ ગુજરાતી શબ્દો તથા વાક્યોનો સંસ્કૃતમાં અનુવાદ કરી શકે છે.</t>
  </si>
  <si>
    <t>સાદી સરળ વાતચીત અને વર્ણનને લગતા ચાર વાકયો બોલી શકે છે.</t>
  </si>
  <si>
    <t>સાદી સરળ વાતચીત અને વર્ણનને લગતા ચાર જેટલા પદવાળા વાક્યો વાંચી શકે છે.</t>
  </si>
  <si>
    <t>સાદા તેમજ જોડાક્ષર યુક્ત પદો સાથેના પરિચ્છેદનું શ્રુતલેખન કરી શકે છે.</t>
  </si>
  <si>
    <t>1 થી 100 સુધીની સંખ્યા સાંભળીને સમજી શકે છે.</t>
  </si>
  <si>
    <t>એક થી સો સુધીની સંખ્યા વાંચી શકે છે.</t>
  </si>
  <si>
    <t>એક થી સો સુધીની સંખ્યા શબ્દોમાં અને અંકોમાં લખી શકે છે.</t>
  </si>
  <si>
    <t>પાંચ કે દશ મિનિટ વધારે કે ઓછી હોય તે સાથેનો સમય સાંભળીને સમજી શકે છે.</t>
  </si>
  <si>
    <t>દિનચર્યા, પ્રસંગ વર્ણન તથા કથાને લગતા વાક્યોનું સ્વતંત્રલેખન કરી શકે છે.</t>
  </si>
  <si>
    <t>પાંચ અને દસ મિનિટ વધારે કે ઓછા હોય તેવા સમયનું લેખન શબ્દોમાં અને અંકોમાં કરી શકે છે.</t>
  </si>
  <si>
    <t>સંસ્કૃત ભાષામાં સામાન્ય વ્યવહારમાં ઉપયોગી સંભાષણ કરી શકે છે.</t>
  </si>
  <si>
    <t>સંસ્કૃત ભાષાના વ્યા. વ્યાકરણ અને માતૃભાષાના વ્યાકરણ વચ્ચેની સામ્યતા જાણી શકે છે.</t>
  </si>
  <si>
    <t>ભારતમાં યુરોપિયનો અને અંગ્રેજી શાસનની સ્થાપના</t>
  </si>
  <si>
    <t>સંસાધન</t>
  </si>
  <si>
    <t>ભારતમાં બ્રિટિશ શાસન</t>
  </si>
  <si>
    <t>ખનિજ અને ઊર્જા</t>
  </si>
  <si>
    <t>ભારતીય બંધારણ</t>
  </si>
  <si>
    <t>ભારતનો પ્રથમ સ્વાતંત્ર્યસંગ્રામ</t>
  </si>
  <si>
    <t>ખેતી</t>
  </si>
  <si>
    <t>સંસદ અને કાયદો</t>
  </si>
  <si>
    <t>અંગ્રેજ સમયનાં શહેરો</t>
  </si>
  <si>
    <t>ઉધોગ</t>
  </si>
  <si>
    <t>બ્રિટીશ ઇસ્ટ ઇન્ડિયા કંપની ભારતમાં સર્વોચ્ચ સત્તા કઈ રીતે બની તે સમજે છે અને સમજ પ્રદર્શિત કરે છે.</t>
  </si>
  <si>
    <t>અંગ્રેજ શાસનના વહીવટી તંત્રને જાણે છે.</t>
  </si>
  <si>
    <t>પૃથ્વી પરના માનવીય અને કુદરતી સંસાધનોના અસમાન વિતરણનું વિશ્લેષણ કરે છે.</t>
  </si>
  <si>
    <t>તમામ વિસ્તારના વિકાસને જાળવી રાખવા માટે કુદરતી સંસાધનોના ન્યાયિક ઉપયોગને દર્શાવે છે.</t>
  </si>
  <si>
    <t xml:space="preserve">સંસાધનોના સંરક્ષણના ઉપાયો જાણે છે. </t>
  </si>
  <si>
    <t>ભારતના વિવિધ પ્રાંતોમાં બ્રિટીશ સરકારની ખેતી વિષયક ભેદભાવની નીતિની અસર સમજે છે</t>
  </si>
  <si>
    <t>જનજાતિના સમૂહોની પ્રવૃતિઓ જાણે છે.</t>
  </si>
  <si>
    <t>અગત્યના કુદરતી ખનીજોનું વર્ગીકરણ દર્શાવે છે. (દા.ત.કોલસો અને ખનીજતેલના કેન્દ્રોને દર્શાવે છે)</t>
  </si>
  <si>
    <t>ઉર્જાના બિનપરંપરાગત સ્ત્રોતનો ઉપયોગ જાણે છે.</t>
  </si>
  <si>
    <t>ભારતીય બંધારણના સંદર્ભમાં પોતાના મૂળભૂત હકો અને ફરજોને યોગ્ય ઉદાહરણો સાથે સમજે છે.</t>
  </si>
  <si>
    <t xml:space="preserve">આપેલ પરિસ્થિતિમાં પ્રોત્સાહન, રક્ષણ અને ઉલ્લંઘનના સંદર્ભમાં મૂળભૂત અધિકારોની જાણકારીનો ઉપયોગ કરે છે.  </t>
  </si>
  <si>
    <t>1857ના સ્વાતંત્ર્યસંગ્રામના કારણો, તેનું સ્વરૂપ, તેનો ફેલાવો અને મળેલ પદાર્થ પાઠનું વર્ણન કરે છે.</t>
  </si>
  <si>
    <t xml:space="preserve">જુદા જુદા પાકોના ઉત્પાદન માટે જાણીતા મહત્ત્વના દેશોમાં જવાબદાર પરિબળોનું  વિશ્લેષણ કરે છે. </t>
  </si>
  <si>
    <t xml:space="preserve">નકશામાં વિવિધ દેશો વચ્ચે ખેતી અને વિકાસ માટેની વિવિધતા દર્શાવતા રંગો પૂરે. </t>
  </si>
  <si>
    <t xml:space="preserve">લોકસભા ચૂંટણી પધ્ધતિ વર્ણવે છે, </t>
  </si>
  <si>
    <t xml:space="preserve">સંસદીય મતક્ષેત્રોને નકશામાં જોઈ પોતાના મતક્ષેત્રની શોધ કરી સ્થાનિક સંસદસભ્યનું નામ આપે છે. </t>
  </si>
  <si>
    <t>સંસદના બન્ને ગૃહો વિશે જાણે છે.</t>
  </si>
  <si>
    <t>સંસ્થાનવાદ સમયે ભારતમાં હસ્તકલા ઉદ્યોગ અને નવા શહેરીકરણનું પૃથક્કરણ કરે છે</t>
  </si>
  <si>
    <t>વિવિધ ઉદ્યોગોનું તેના કદ, કાચામાલ અને માલિકીના આધારે વર્ગીકરણ કરે છે.</t>
  </si>
  <si>
    <t>2023 - '24</t>
  </si>
</sst>
</file>

<file path=xl/styles.xml><?xml version="1.0" encoding="utf-8"?>
<styleSheet xmlns="http://schemas.openxmlformats.org/spreadsheetml/2006/main">
  <numFmts count="1">
    <numFmt numFmtId="164" formatCode="[$-7000447]0"/>
  </numFmts>
  <fonts count="61">
    <font>
      <sz val="11"/>
      <color theme="1"/>
      <name val="Calibri"/>
      <family val="2"/>
      <scheme val="minor"/>
    </font>
    <font>
      <sz val="12"/>
      <color theme="1"/>
      <name val="Arial Unicode MS"/>
      <family val="2"/>
    </font>
    <font>
      <sz val="14"/>
      <color theme="1"/>
      <name val="Arial Unicode MS"/>
      <family val="2"/>
    </font>
    <font>
      <sz val="16"/>
      <color theme="1"/>
      <name val="Arial Unicode MS"/>
      <family val="2"/>
    </font>
    <font>
      <b/>
      <sz val="14"/>
      <name val="Arial Unicode MS"/>
      <family val="2"/>
    </font>
    <font>
      <b/>
      <sz val="12"/>
      <color theme="1"/>
      <name val="Arial Unicode MS"/>
      <family val="2"/>
    </font>
    <font>
      <b/>
      <sz val="14"/>
      <color theme="1"/>
      <name val="Arial Unicode MS"/>
      <family val="2"/>
    </font>
    <font>
      <b/>
      <sz val="20"/>
      <color rgb="FF0070C0"/>
      <name val="Arial Unicode MS"/>
      <family val="2"/>
    </font>
    <font>
      <sz val="14"/>
      <color theme="1"/>
      <name val="Calibri"/>
      <family val="2"/>
      <scheme val="minor"/>
    </font>
    <font>
      <b/>
      <sz val="18"/>
      <color theme="1"/>
      <name val="Arial Unicode MS"/>
      <family val="2"/>
    </font>
    <font>
      <sz val="14"/>
      <color rgb="FFFFFF00"/>
      <name val="Arial Unicode MS"/>
      <family val="2"/>
    </font>
    <font>
      <sz val="24"/>
      <color rgb="FFFF0000"/>
      <name val="Arial Unicode MS"/>
      <family val="2"/>
    </font>
    <font>
      <sz val="11"/>
      <color indexed="8"/>
      <name val="Shruti"/>
      <family val="2"/>
    </font>
    <font>
      <b/>
      <sz val="36"/>
      <color indexed="8"/>
      <name val="Arial Unicode MS"/>
      <family val="2"/>
    </font>
    <font>
      <b/>
      <sz val="16"/>
      <color indexed="8"/>
      <name val="Arial Unicode MS"/>
      <family val="2"/>
    </font>
    <font>
      <sz val="11"/>
      <color indexed="8"/>
      <name val="Arial Unicode MS"/>
      <family val="2"/>
    </font>
    <font>
      <b/>
      <sz val="24"/>
      <color indexed="8"/>
      <name val="Arial Unicode MS"/>
      <family val="2"/>
    </font>
    <font>
      <sz val="14"/>
      <color indexed="8"/>
      <name val="Arial Unicode MS"/>
      <family val="2"/>
    </font>
    <font>
      <sz val="16"/>
      <color indexed="8"/>
      <name val="Arial Unicode MS"/>
      <family val="2"/>
    </font>
    <font>
      <b/>
      <sz val="18"/>
      <color indexed="8"/>
      <name val="Arial Unicode MS"/>
      <family val="2"/>
    </font>
    <font>
      <b/>
      <sz val="22"/>
      <color indexed="8"/>
      <name val="Arial Unicode MS"/>
      <family val="2"/>
    </font>
    <font>
      <sz val="16"/>
      <color rgb="FF002060"/>
      <name val="Arial Unicode MS"/>
      <family val="2"/>
    </font>
    <font>
      <b/>
      <u/>
      <sz val="18"/>
      <color rgb="FFC00000"/>
      <name val="Arial Unicode MS"/>
      <family val="2"/>
    </font>
    <font>
      <sz val="13"/>
      <name val="Arial Unicode MS"/>
      <family val="2"/>
    </font>
    <font>
      <b/>
      <u/>
      <sz val="14"/>
      <color theme="1"/>
      <name val="Arial Unicode MS"/>
      <family val="2"/>
    </font>
    <font>
      <b/>
      <sz val="13"/>
      <color theme="1"/>
      <name val="Arial Unicode MS"/>
      <family val="2"/>
    </font>
    <font>
      <sz val="10"/>
      <color theme="1"/>
      <name val="Arial Unicode MS"/>
      <family val="2"/>
    </font>
    <font>
      <sz val="13"/>
      <color theme="1"/>
      <name val="Arial Unicode MS"/>
      <family val="2"/>
    </font>
    <font>
      <sz val="14"/>
      <color rgb="FFC00000"/>
      <name val="Arial Unicode MS"/>
      <family val="2"/>
    </font>
    <font>
      <b/>
      <sz val="12"/>
      <color theme="1"/>
      <name val="Cambria"/>
      <family val="1"/>
      <scheme val="major"/>
    </font>
    <font>
      <sz val="14"/>
      <color rgb="FF002060"/>
      <name val="Arial Unicode MS"/>
      <family val="2"/>
    </font>
    <font>
      <sz val="14"/>
      <color rgb="FFFF0000"/>
      <name val="Arial Unicode MS"/>
      <family val="2"/>
    </font>
    <font>
      <sz val="11"/>
      <color theme="1"/>
      <name val="Arial Unicode MS"/>
      <family val="2"/>
    </font>
    <font>
      <b/>
      <i/>
      <sz val="16"/>
      <color theme="0"/>
      <name val="Monotype Corsiva"/>
      <family val="4"/>
    </font>
    <font>
      <sz val="16"/>
      <color theme="0"/>
      <name val="Arial Rounded MT Bold"/>
      <family val="2"/>
    </font>
    <font>
      <b/>
      <sz val="16"/>
      <color rgb="FFFF0000"/>
      <name val="Arial Unicode MS"/>
      <family val="2"/>
    </font>
    <font>
      <b/>
      <sz val="14"/>
      <color rgb="FFFF0000"/>
      <name val="Arial Unicode MS"/>
      <family val="2"/>
    </font>
    <font>
      <b/>
      <sz val="16"/>
      <color rgb="FF00B050"/>
      <name val="Arial Unicode MS"/>
      <family val="2"/>
    </font>
    <font>
      <b/>
      <sz val="13"/>
      <name val="Arial Unicode MS"/>
      <family val="2"/>
    </font>
    <font>
      <u/>
      <sz val="11"/>
      <color theme="10"/>
      <name val="Calibri"/>
      <family val="2"/>
    </font>
    <font>
      <u/>
      <sz val="14"/>
      <color theme="10"/>
      <name val="Calibri"/>
      <family val="2"/>
    </font>
    <font>
      <sz val="9"/>
      <color theme="1"/>
      <name val="Arial Unicode MS"/>
      <family val="2"/>
    </font>
    <font>
      <sz val="8"/>
      <color theme="1"/>
      <name val="Arial Unicode MS"/>
      <family val="2"/>
    </font>
    <font>
      <sz val="14"/>
      <color theme="1"/>
      <name val="Cambria"/>
      <family val="1"/>
      <scheme val="major"/>
    </font>
    <font>
      <sz val="10"/>
      <color rgb="FF000000"/>
      <name val="Arial Unicode MS"/>
      <family val="2"/>
    </font>
    <font>
      <b/>
      <sz val="10"/>
      <color theme="1"/>
      <name val="Arial Unicode MS"/>
      <family val="2"/>
    </font>
    <font>
      <sz val="10"/>
      <name val="Arial Unicode MS"/>
      <family val="2"/>
    </font>
    <font>
      <sz val="8"/>
      <name val="Arial Unicode MS"/>
      <family val="2"/>
    </font>
    <font>
      <sz val="9"/>
      <name val="Arial Unicode MS"/>
      <family val="2"/>
    </font>
    <font>
      <sz val="11"/>
      <name val="Arial Unicode MS"/>
      <family val="2"/>
    </font>
    <font>
      <sz val="6"/>
      <color theme="1"/>
      <name val="Arial Unicode MS"/>
      <family val="2"/>
    </font>
    <font>
      <sz val="8"/>
      <color rgb="FF000000"/>
      <name val="Arial Unicode MS"/>
      <family val="2"/>
    </font>
    <font>
      <sz val="8"/>
      <color rgb="FF000000"/>
      <name val="Cambria"/>
      <family val="1"/>
      <scheme val="major"/>
    </font>
    <font>
      <sz val="8"/>
      <name val="Cambria"/>
      <family val="1"/>
      <scheme val="major"/>
    </font>
    <font>
      <sz val="11"/>
      <color rgb="FF000000"/>
      <name val="Cambria"/>
      <family val="1"/>
      <scheme val="major"/>
    </font>
    <font>
      <sz val="11"/>
      <name val="Cambria"/>
      <family val="1"/>
      <scheme val="major"/>
    </font>
    <font>
      <sz val="12"/>
      <color rgb="FF000000"/>
      <name val="Cambria"/>
      <family val="1"/>
      <scheme val="major"/>
    </font>
    <font>
      <sz val="12"/>
      <name val="Cambria"/>
      <family val="1"/>
      <scheme val="major"/>
    </font>
    <font>
      <sz val="16"/>
      <color theme="1"/>
      <name val="Cambria"/>
      <family val="1"/>
      <scheme val="major"/>
    </font>
    <font>
      <b/>
      <sz val="18"/>
      <color indexed="8"/>
      <name val="Cambria"/>
      <family val="1"/>
      <scheme val="major"/>
    </font>
    <font>
      <sz val="14"/>
      <color indexed="8"/>
      <name val="Cambria"/>
      <family val="1"/>
      <scheme val="maj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00B050"/>
        <bgColor indexed="64"/>
      </patternFill>
    </fill>
    <fill>
      <patternFill patternType="solid">
        <fgColor rgb="FF002060"/>
        <bgColor indexed="64"/>
      </patternFill>
    </fill>
    <fill>
      <patternFill patternType="solid">
        <fgColor theme="3" tint="-0.499984740745262"/>
        <bgColor indexed="64"/>
      </patternFill>
    </fill>
    <fill>
      <patternFill patternType="solid">
        <fgColor theme="0"/>
        <bgColor rgb="FFC9DAF8"/>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9" fillId="0" borderId="0" applyNumberFormat="0" applyFill="0" applyBorder="0" applyAlignment="0" applyProtection="0">
      <alignment vertical="top"/>
      <protection locked="0"/>
    </xf>
  </cellStyleXfs>
  <cellXfs count="254">
    <xf numFmtId="0" fontId="0" fillId="0" borderId="0" xfId="0"/>
    <xf numFmtId="0" fontId="1" fillId="0" borderId="0" xfId="0" applyFont="1"/>
    <xf numFmtId="0" fontId="1" fillId="0" borderId="0" xfId="0" applyFont="1" applyAlignment="1">
      <alignment horizontal="left" vertical="center"/>
    </xf>
    <xf numFmtId="0" fontId="3" fillId="0" borderId="0" xfId="0" applyFont="1" applyAlignment="1">
      <alignment horizontal="left" vertical="center"/>
    </xf>
    <xf numFmtId="0" fontId="3" fillId="4" borderId="6"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pplyProtection="1">
      <alignment horizontal="center" vertical="center"/>
      <protection hidden="1"/>
    </xf>
    <xf numFmtId="0" fontId="5" fillId="6" borderId="13" xfId="0" applyFont="1" applyFill="1" applyBorder="1" applyAlignment="1" applyProtection="1">
      <alignment horizontal="center" vertical="center"/>
      <protection hidden="1"/>
    </xf>
    <xf numFmtId="0" fontId="5" fillId="6" borderId="14"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0" xfId="0" applyFont="1" applyProtection="1">
      <protection hidden="1"/>
    </xf>
    <xf numFmtId="164" fontId="10" fillId="8" borderId="4" xfId="0" applyNumberFormat="1" applyFont="1" applyFill="1" applyBorder="1" applyAlignment="1" applyProtection="1">
      <alignment horizontal="center" vertical="center"/>
      <protection hidden="1"/>
    </xf>
    <xf numFmtId="0" fontId="2" fillId="0" borderId="0" xfId="0" applyFont="1" applyProtection="1">
      <protection hidden="1"/>
    </xf>
    <xf numFmtId="0" fontId="0" fillId="0" borderId="0" xfId="0" applyProtection="1">
      <protection hidden="1"/>
    </xf>
    <xf numFmtId="0" fontId="8" fillId="0" borderId="0" xfId="0" applyFont="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2" fillId="0" borderId="0" xfId="0" applyFont="1" applyProtection="1">
      <protection hidden="1"/>
    </xf>
    <xf numFmtId="0" fontId="15" fillId="0" borderId="0" xfId="0" applyFont="1" applyProtection="1">
      <protection hidden="1"/>
    </xf>
    <xf numFmtId="0" fontId="15" fillId="0" borderId="2" xfId="0" applyFont="1" applyBorder="1" applyProtection="1">
      <protection hidden="1"/>
    </xf>
    <xf numFmtId="0" fontId="15" fillId="0" borderId="19" xfId="0" applyFont="1" applyBorder="1" applyProtection="1">
      <protection hidden="1"/>
    </xf>
    <xf numFmtId="0" fontId="15" fillId="0" borderId="3" xfId="0" applyFont="1" applyBorder="1" applyProtection="1">
      <protection hidden="1"/>
    </xf>
    <xf numFmtId="0" fontId="15" fillId="0" borderId="20" xfId="0" applyFont="1" applyBorder="1" applyProtection="1">
      <protection hidden="1"/>
    </xf>
    <xf numFmtId="0" fontId="15" fillId="0" borderId="21" xfId="0" applyFont="1" applyBorder="1" applyProtection="1">
      <protection hidden="1"/>
    </xf>
    <xf numFmtId="0" fontId="15" fillId="0" borderId="0" xfId="0" applyFont="1" applyBorder="1" applyProtection="1">
      <protection hidden="1"/>
    </xf>
    <xf numFmtId="0" fontId="15" fillId="0" borderId="0" xfId="0" applyFont="1" applyBorder="1" applyAlignment="1" applyProtection="1">
      <protection hidden="1"/>
    </xf>
    <xf numFmtId="0" fontId="15" fillId="0" borderId="22" xfId="0" applyFont="1" applyBorder="1" applyProtection="1">
      <protection hidden="1"/>
    </xf>
    <xf numFmtId="0" fontId="15" fillId="0" borderId="16" xfId="0" applyFont="1" applyBorder="1" applyProtection="1">
      <protection hidden="1"/>
    </xf>
    <xf numFmtId="0" fontId="15" fillId="0" borderId="23" xfId="0" applyFont="1" applyBorder="1" applyProtection="1">
      <protection hidden="1"/>
    </xf>
    <xf numFmtId="0" fontId="18" fillId="0" borderId="0"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15" fillId="0" borderId="24" xfId="0" applyFont="1" applyBorder="1" applyProtection="1">
      <protection hidden="1"/>
    </xf>
    <xf numFmtId="0" fontId="15" fillId="0" borderId="25" xfId="0" applyFont="1" applyBorder="1" applyProtection="1">
      <protection hidden="1"/>
    </xf>
    <xf numFmtId="0" fontId="15" fillId="0" borderId="26" xfId="0" applyFont="1" applyBorder="1" applyProtection="1">
      <protection hidden="1"/>
    </xf>
    <xf numFmtId="0" fontId="15" fillId="0" borderId="27" xfId="0" applyFont="1" applyBorder="1" applyProtection="1">
      <protection hidden="1"/>
    </xf>
    <xf numFmtId="0" fontId="13" fillId="0" borderId="28" xfId="0" applyFont="1" applyBorder="1" applyAlignment="1" applyProtection="1">
      <alignment horizontal="center" vertical="center"/>
      <protection hidden="1"/>
    </xf>
    <xf numFmtId="0" fontId="15" fillId="0" borderId="28" xfId="0" applyFont="1" applyBorder="1" applyProtection="1">
      <protection hidden="1"/>
    </xf>
    <xf numFmtId="0" fontId="14" fillId="0" borderId="0" xfId="0" applyFont="1" applyBorder="1" applyAlignment="1" applyProtection="1">
      <alignment horizontal="center"/>
      <protection hidden="1"/>
    </xf>
    <xf numFmtId="0" fontId="15" fillId="0" borderId="0" xfId="0" applyFont="1" applyBorder="1" applyAlignment="1" applyProtection="1">
      <alignment horizontal="center"/>
      <protection hidden="1"/>
    </xf>
    <xf numFmtId="0" fontId="15" fillId="0" borderId="29" xfId="0" applyFont="1" applyBorder="1" applyProtection="1">
      <protection hidden="1"/>
    </xf>
    <xf numFmtId="0" fontId="15" fillId="0" borderId="30" xfId="0" applyFont="1" applyBorder="1" applyProtection="1">
      <protection hidden="1"/>
    </xf>
    <xf numFmtId="0" fontId="15" fillId="0" borderId="31" xfId="0" applyFont="1" applyBorder="1" applyProtection="1">
      <protection hidden="1"/>
    </xf>
    <xf numFmtId="0" fontId="17" fillId="0" borderId="18" xfId="0" applyFont="1" applyBorder="1" applyAlignment="1" applyProtection="1">
      <alignment horizontal="left" vertical="center"/>
      <protection hidden="1"/>
    </xf>
    <xf numFmtId="0" fontId="21" fillId="3" borderId="5" xfId="0" applyFont="1" applyFill="1" applyBorder="1" applyAlignment="1" applyProtection="1">
      <alignment horizontal="left" vertical="center"/>
      <protection hidden="1"/>
    </xf>
    <xf numFmtId="0" fontId="21" fillId="3" borderId="7" xfId="0" applyFont="1" applyFill="1" applyBorder="1" applyAlignment="1" applyProtection="1">
      <alignment horizontal="left" vertical="center"/>
      <protection hidden="1"/>
    </xf>
    <xf numFmtId="0" fontId="21" fillId="3" borderId="32" xfId="0" applyFont="1" applyFill="1" applyBorder="1" applyAlignment="1" applyProtection="1">
      <alignment horizontal="left" vertical="center"/>
      <protection hidden="1"/>
    </xf>
    <xf numFmtId="0" fontId="3" fillId="0" borderId="8" xfId="0" applyFont="1" applyBorder="1" applyAlignment="1" applyProtection="1">
      <alignment horizontal="left" vertical="center"/>
      <protection locked="0"/>
    </xf>
    <xf numFmtId="14" fontId="3" fillId="0" borderId="10" xfId="0" applyNumberFormat="1" applyFont="1" applyBorder="1" applyAlignment="1" applyProtection="1">
      <alignment horizontal="left" vertical="center"/>
      <protection locked="0"/>
    </xf>
    <xf numFmtId="0" fontId="21" fillId="3" borderId="9" xfId="0" applyFont="1" applyFill="1" applyBorder="1" applyAlignment="1" applyProtection="1">
      <alignment horizontal="left" vertical="center"/>
      <protection hidden="1"/>
    </xf>
    <xf numFmtId="0" fontId="23" fillId="4" borderId="4" xfId="0" applyFont="1" applyFill="1" applyBorder="1" applyAlignment="1" applyProtection="1">
      <alignment vertical="center"/>
      <protection locked="0"/>
    </xf>
    <xf numFmtId="0" fontId="2" fillId="0" borderId="0" xfId="0" applyFont="1" applyAlignment="1" applyProtection="1">
      <alignment horizontal="right" vertical="center"/>
      <protection hidden="1"/>
    </xf>
    <xf numFmtId="0" fontId="27" fillId="0" borderId="4" xfId="0" applyFont="1" applyBorder="1" applyAlignment="1" applyProtection="1">
      <alignment horizontal="left" vertical="center"/>
      <protection hidden="1"/>
    </xf>
    <xf numFmtId="0" fontId="3" fillId="0" borderId="0" xfId="0" applyFont="1" applyProtection="1">
      <protection hidden="1"/>
    </xf>
    <xf numFmtId="0" fontId="3" fillId="0" borderId="4" xfId="0" applyFont="1" applyFill="1" applyBorder="1" applyAlignment="1" applyProtection="1">
      <alignment horizontal="center" vertical="center"/>
      <protection locked="0"/>
    </xf>
    <xf numFmtId="0" fontId="29" fillId="0" borderId="4" xfId="0" applyFont="1" applyBorder="1" applyAlignment="1" applyProtection="1">
      <alignment horizontal="center" vertical="center"/>
      <protection hidden="1"/>
    </xf>
    <xf numFmtId="0" fontId="4" fillId="5" borderId="2"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164" fontId="2" fillId="3" borderId="1" xfId="0" applyNumberFormat="1" applyFont="1" applyFill="1" applyBorder="1" applyAlignment="1" applyProtection="1">
      <alignment horizontal="center" vertical="center"/>
      <protection hidden="1"/>
    </xf>
    <xf numFmtId="0" fontId="25" fillId="0" borderId="34" xfId="0" applyFont="1" applyBorder="1" applyAlignment="1" applyProtection="1">
      <alignment vertical="center"/>
      <protection hidden="1"/>
    </xf>
    <xf numFmtId="0" fontId="25" fillId="0" borderId="4" xfId="0" applyFont="1" applyBorder="1" applyAlignment="1" applyProtection="1">
      <alignment horizontal="center" vertical="center"/>
      <protection hidden="1"/>
    </xf>
    <xf numFmtId="0" fontId="25" fillId="0" borderId="38"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32" fillId="0" borderId="34" xfId="0" applyFont="1" applyBorder="1" applyAlignment="1" applyProtection="1">
      <alignment vertical="center" wrapText="1"/>
      <protection hidden="1"/>
    </xf>
    <xf numFmtId="0" fontId="25" fillId="0" borderId="38" xfId="0" applyFont="1" applyBorder="1" applyAlignment="1" applyProtection="1">
      <alignment vertical="center"/>
      <protection hidden="1"/>
    </xf>
    <xf numFmtId="0" fontId="32" fillId="0" borderId="38" xfId="0" applyFont="1" applyBorder="1" applyAlignment="1" applyProtection="1">
      <alignment horizontal="center" vertical="center" wrapText="1"/>
      <protection hidden="1"/>
    </xf>
    <xf numFmtId="0" fontId="1" fillId="0" borderId="40" xfId="0" applyFont="1" applyBorder="1" applyAlignment="1" applyProtection="1">
      <alignment vertical="center" wrapText="1"/>
      <protection hidden="1"/>
    </xf>
    <xf numFmtId="0" fontId="1" fillId="0" borderId="41" xfId="0" applyFont="1" applyBorder="1" applyAlignment="1" applyProtection="1">
      <alignment vertical="center" wrapText="1"/>
      <protection hidden="1"/>
    </xf>
    <xf numFmtId="0" fontId="1" fillId="0" borderId="42" xfId="0" applyFont="1" applyBorder="1" applyAlignment="1" applyProtection="1">
      <alignment vertical="center" wrapText="1"/>
      <protection hidden="1"/>
    </xf>
    <xf numFmtId="0" fontId="1" fillId="0" borderId="18" xfId="0" applyFont="1" applyBorder="1" applyAlignment="1" applyProtection="1">
      <alignment vertical="center" wrapText="1"/>
      <protection hidden="1"/>
    </xf>
    <xf numFmtId="0" fontId="1" fillId="0" borderId="43" xfId="0" applyFont="1" applyBorder="1" applyAlignment="1" applyProtection="1">
      <alignment vertical="center" wrapText="1"/>
      <protection hidden="1"/>
    </xf>
    <xf numFmtId="0" fontId="0" fillId="0" borderId="39" xfId="0" applyBorder="1" applyProtection="1">
      <protection hidden="1"/>
    </xf>
    <xf numFmtId="0" fontId="0" fillId="0" borderId="41" xfId="0" applyBorder="1" applyProtection="1">
      <protection hidden="1"/>
    </xf>
    <xf numFmtId="0" fontId="32" fillId="0" borderId="4" xfId="0" applyFont="1" applyBorder="1" applyAlignment="1" applyProtection="1">
      <alignment vertical="center" wrapText="1"/>
      <protection hidden="1"/>
    </xf>
    <xf numFmtId="0" fontId="0" fillId="0" borderId="38" xfId="0" applyBorder="1" applyProtection="1">
      <protection hidden="1"/>
    </xf>
    <xf numFmtId="0" fontId="32" fillId="0" borderId="4" xfId="0" applyFont="1" applyBorder="1" applyAlignment="1" applyProtection="1">
      <alignment horizontal="center" vertical="center" wrapText="1"/>
      <protection hidden="1"/>
    </xf>
    <xf numFmtId="0" fontId="3" fillId="0" borderId="34" xfId="0" applyFont="1" applyFill="1" applyBorder="1" applyAlignment="1" applyProtection="1">
      <alignment horizontal="center" vertical="center"/>
      <protection hidden="1"/>
    </xf>
    <xf numFmtId="0" fontId="25"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26" fillId="0" borderId="4" xfId="0" applyFont="1" applyBorder="1" applyAlignment="1" applyProtection="1">
      <alignment horizontal="center" textRotation="90" wrapText="1"/>
      <protection locked="0"/>
    </xf>
    <xf numFmtId="0" fontId="0" fillId="0" borderId="38" xfId="0" applyBorder="1" applyAlignment="1" applyProtection="1">
      <alignment horizontal="center"/>
      <protection hidden="1"/>
    </xf>
    <xf numFmtId="0" fontId="25" fillId="0" borderId="4" xfId="0" applyFont="1" applyBorder="1" applyAlignment="1" applyProtection="1">
      <alignment horizontal="center" vertic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38" xfId="0" applyBorder="1" applyAlignment="1" applyProtection="1">
      <alignment horizontal="center"/>
      <protection hidden="1"/>
    </xf>
    <xf numFmtId="0" fontId="35" fillId="0" borderId="0" xfId="0" applyFont="1" applyAlignment="1" applyProtection="1">
      <alignment vertical="center"/>
      <protection hidden="1"/>
    </xf>
    <xf numFmtId="0" fontId="27" fillId="4" borderId="4" xfId="0" applyFont="1" applyFill="1" applyBorder="1" applyAlignment="1" applyProtection="1">
      <alignment horizontal="left" vertical="center"/>
      <protection locked="0" hidden="1"/>
    </xf>
    <xf numFmtId="0" fontId="41" fillId="0" borderId="4" xfId="0" applyFont="1" applyBorder="1" applyAlignment="1" applyProtection="1">
      <alignment horizontal="center" textRotation="90" wrapText="1"/>
      <protection locked="0"/>
    </xf>
    <xf numFmtId="0" fontId="42" fillId="0" borderId="4" xfId="0" applyFont="1" applyBorder="1" applyAlignment="1" applyProtection="1">
      <alignment horizontal="center" textRotation="90" wrapText="1"/>
      <protection locked="0"/>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5" xfId="0" applyBorder="1" applyProtection="1">
      <protection hidden="1"/>
    </xf>
    <xf numFmtId="0" fontId="0" fillId="0" borderId="4" xfId="0" applyBorder="1" applyProtection="1">
      <protection hidden="1"/>
    </xf>
    <xf numFmtId="0" fontId="26" fillId="0" borderId="4" xfId="0" applyFont="1" applyBorder="1" applyAlignment="1" applyProtection="1">
      <alignment horizontal="center" textRotation="90" wrapText="1"/>
      <protection locked="0" hidden="1"/>
    </xf>
    <xf numFmtId="0" fontId="1" fillId="0" borderId="4" xfId="0" applyFont="1" applyBorder="1" applyAlignment="1" applyProtection="1">
      <alignment vertical="center" wrapText="1"/>
      <protection hidden="1"/>
    </xf>
    <xf numFmtId="0" fontId="45" fillId="0" borderId="4" xfId="0" applyFont="1" applyBorder="1" applyAlignment="1" applyProtection="1">
      <alignment horizontal="center" vertical="center" textRotation="90" wrapText="1"/>
      <protection locked="0" hidden="1"/>
    </xf>
    <xf numFmtId="0" fontId="48" fillId="0" borderId="4" xfId="0" applyFont="1" applyFill="1" applyBorder="1" applyAlignment="1" applyProtection="1">
      <alignment horizontal="center" textRotation="90" wrapText="1"/>
      <protection locked="0"/>
    </xf>
    <xf numFmtId="0" fontId="46" fillId="0" borderId="4" xfId="0" applyFont="1" applyFill="1" applyBorder="1" applyAlignment="1" applyProtection="1">
      <alignment horizontal="center" textRotation="90" wrapText="1"/>
      <protection locked="0"/>
    </xf>
    <xf numFmtId="0" fontId="50" fillId="0" borderId="4" xfId="0" applyFont="1" applyBorder="1" applyAlignment="1" applyProtection="1">
      <alignment horizontal="center" textRotation="90" wrapText="1"/>
      <protection locked="0"/>
    </xf>
    <xf numFmtId="0" fontId="25" fillId="0" borderId="39" xfId="0" applyFont="1" applyBorder="1" applyAlignment="1" applyProtection="1">
      <alignment horizontal="center" vertical="center"/>
      <protection hidden="1"/>
    </xf>
    <xf numFmtId="0" fontId="47" fillId="0" borderId="4" xfId="0" applyFont="1" applyFill="1" applyBorder="1" applyAlignment="1" applyProtection="1">
      <alignment horizontal="center" textRotation="90" wrapText="1"/>
      <protection locked="0" hidden="1"/>
    </xf>
    <xf numFmtId="0" fontId="46" fillId="0" borderId="4" xfId="0" applyFont="1" applyFill="1" applyBorder="1" applyAlignment="1" applyProtection="1">
      <alignment horizontal="center" textRotation="90" wrapText="1"/>
      <protection locked="0" hidden="1"/>
    </xf>
    <xf numFmtId="0" fontId="25" fillId="0" borderId="39" xfId="0" applyFont="1" applyBorder="1" applyAlignment="1" applyProtection="1">
      <alignment vertical="center"/>
      <protection hidden="1"/>
    </xf>
    <xf numFmtId="0" fontId="46" fillId="11" borderId="4" xfId="0" applyFont="1" applyFill="1" applyBorder="1" applyAlignment="1" applyProtection="1">
      <alignment horizontal="center" textRotation="90" wrapText="1"/>
      <protection locked="0"/>
    </xf>
    <xf numFmtId="0" fontId="46" fillId="4" borderId="4" xfId="0" applyFont="1" applyFill="1" applyBorder="1" applyAlignment="1" applyProtection="1">
      <alignment horizontal="center" textRotation="90" wrapText="1"/>
      <protection locked="0"/>
    </xf>
    <xf numFmtId="0" fontId="47" fillId="11" borderId="4" xfId="0" applyFont="1" applyFill="1" applyBorder="1" applyAlignment="1" applyProtection="1">
      <alignment vertical="center" wrapText="1"/>
      <protection locked="0"/>
    </xf>
    <xf numFmtId="0" fontId="48" fillId="11" borderId="4" xfId="0" applyFont="1" applyFill="1" applyBorder="1" applyAlignment="1" applyProtection="1">
      <alignment horizontal="center" vertical="center"/>
      <protection locked="0"/>
    </xf>
    <xf numFmtId="0" fontId="58" fillId="4" borderId="33" xfId="0" applyFont="1" applyFill="1" applyBorder="1" applyAlignment="1" applyProtection="1">
      <alignment horizontal="left" vertical="center"/>
      <protection locked="0"/>
    </xf>
    <xf numFmtId="1" fontId="58" fillId="4" borderId="8" xfId="0" applyNumberFormat="1" applyFont="1" applyFill="1" applyBorder="1" applyAlignment="1" applyProtection="1">
      <alignment horizontal="left" vertical="center"/>
      <protection locked="0"/>
    </xf>
    <xf numFmtId="0" fontId="30" fillId="4" borderId="4" xfId="0" applyFont="1" applyFill="1" applyBorder="1" applyAlignment="1" applyProtection="1">
      <alignment vertical="center"/>
      <protection hidden="1"/>
    </xf>
    <xf numFmtId="0" fontId="33" fillId="4" borderId="0" xfId="0" applyFont="1" applyFill="1" applyBorder="1" applyAlignment="1" applyProtection="1">
      <alignment horizontal="center" vertical="center"/>
      <protection hidden="1"/>
    </xf>
    <xf numFmtId="0" fontId="36" fillId="4" borderId="4" xfId="0" applyFont="1" applyFill="1" applyBorder="1" applyAlignment="1" applyProtection="1">
      <alignment vertical="center"/>
      <protection hidden="1"/>
    </xf>
    <xf numFmtId="0" fontId="37" fillId="3" borderId="2" xfId="0" applyFont="1" applyFill="1" applyBorder="1" applyAlignment="1" applyProtection="1">
      <alignment horizontal="center" vertical="center" wrapText="1"/>
      <protection hidden="1"/>
    </xf>
    <xf numFmtId="0" fontId="37" fillId="3" borderId="19" xfId="0" applyFont="1" applyFill="1" applyBorder="1" applyAlignment="1" applyProtection="1">
      <alignment horizontal="center" vertical="center" wrapText="1"/>
      <protection hidden="1"/>
    </xf>
    <xf numFmtId="0" fontId="37" fillId="3" borderId="3" xfId="0" applyFont="1" applyFill="1" applyBorder="1" applyAlignment="1" applyProtection="1">
      <alignment horizontal="center" vertical="center" wrapText="1"/>
      <protection hidden="1"/>
    </xf>
    <xf numFmtId="0" fontId="37" fillId="3" borderId="20" xfId="0" applyFont="1" applyFill="1" applyBorder="1" applyAlignment="1" applyProtection="1">
      <alignment horizontal="center" vertical="center" wrapText="1"/>
      <protection hidden="1"/>
    </xf>
    <xf numFmtId="0" fontId="37" fillId="3" borderId="0" xfId="0" applyFont="1" applyFill="1" applyBorder="1" applyAlignment="1" applyProtection="1">
      <alignment horizontal="center" vertical="center" wrapText="1"/>
      <protection hidden="1"/>
    </xf>
    <xf numFmtId="0" fontId="37" fillId="3" borderId="21" xfId="0" applyFont="1" applyFill="1" applyBorder="1" applyAlignment="1" applyProtection="1">
      <alignment horizontal="center" vertical="center" wrapText="1"/>
      <protection hidden="1"/>
    </xf>
    <xf numFmtId="0" fontId="37" fillId="3" borderId="22" xfId="0" applyFont="1" applyFill="1" applyBorder="1" applyAlignment="1" applyProtection="1">
      <alignment horizontal="center" vertical="center" wrapText="1"/>
      <protection hidden="1"/>
    </xf>
    <xf numFmtId="0" fontId="37" fillId="3" borderId="16" xfId="0" applyFont="1" applyFill="1" applyBorder="1" applyAlignment="1" applyProtection="1">
      <alignment horizontal="center" vertical="center" wrapText="1"/>
      <protection hidden="1"/>
    </xf>
    <xf numFmtId="0" fontId="37" fillId="3" borderId="23"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protection hidden="1"/>
    </xf>
    <xf numFmtId="0" fontId="33" fillId="9" borderId="19" xfId="0" applyFont="1" applyFill="1" applyBorder="1" applyAlignment="1" applyProtection="1">
      <alignment horizontal="center" vertical="center"/>
      <protection hidden="1"/>
    </xf>
    <xf numFmtId="0" fontId="33" fillId="9" borderId="3" xfId="0" applyFont="1" applyFill="1" applyBorder="1" applyAlignment="1" applyProtection="1">
      <alignment horizontal="center" vertical="center"/>
      <protection hidden="1"/>
    </xf>
    <xf numFmtId="0" fontId="34" fillId="9" borderId="20" xfId="0" applyFont="1" applyFill="1" applyBorder="1" applyAlignment="1" applyProtection="1">
      <alignment horizontal="center"/>
      <protection hidden="1"/>
    </xf>
    <xf numFmtId="0" fontId="34" fillId="9" borderId="0" xfId="0" applyFont="1" applyFill="1" applyBorder="1" applyAlignment="1" applyProtection="1">
      <alignment horizontal="center"/>
      <protection hidden="1"/>
    </xf>
    <xf numFmtId="0" fontId="34" fillId="9" borderId="21" xfId="0" applyFont="1" applyFill="1" applyBorder="1" applyAlignment="1" applyProtection="1">
      <alignment horizontal="center"/>
      <protection hidden="1"/>
    </xf>
    <xf numFmtId="0" fontId="34" fillId="9" borderId="22" xfId="0" applyFont="1" applyFill="1" applyBorder="1" applyAlignment="1" applyProtection="1">
      <alignment horizontal="center"/>
      <protection hidden="1"/>
    </xf>
    <xf numFmtId="0" fontId="34" fillId="9" borderId="16" xfId="0" applyFont="1" applyFill="1" applyBorder="1" applyAlignment="1" applyProtection="1">
      <alignment horizontal="center"/>
      <protection hidden="1"/>
    </xf>
    <xf numFmtId="0" fontId="34" fillId="9" borderId="23" xfId="0" applyFont="1" applyFill="1" applyBorder="1" applyAlignment="1" applyProtection="1">
      <alignment horizontal="center"/>
      <protection hidden="1"/>
    </xf>
    <xf numFmtId="0" fontId="11" fillId="0" borderId="11" xfId="0" applyFont="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protection hidden="1"/>
    </xf>
    <xf numFmtId="0" fontId="30" fillId="4" borderId="35" xfId="0" applyFont="1" applyFill="1" applyBorder="1" applyAlignment="1" applyProtection="1">
      <alignment vertical="center" wrapText="1"/>
      <protection hidden="1"/>
    </xf>
    <xf numFmtId="0" fontId="30" fillId="4" borderId="36" xfId="0" applyFont="1" applyFill="1" applyBorder="1" applyAlignment="1" applyProtection="1">
      <alignment vertical="center" wrapText="1"/>
      <protection hidden="1"/>
    </xf>
    <xf numFmtId="0" fontId="30" fillId="4" borderId="37" xfId="0" applyFont="1" applyFill="1" applyBorder="1" applyAlignment="1" applyProtection="1">
      <alignment vertical="center" wrapText="1"/>
      <protection hidden="1"/>
    </xf>
    <xf numFmtId="0" fontId="30" fillId="4" borderId="35" xfId="0" applyFont="1" applyFill="1" applyBorder="1" applyAlignment="1" applyProtection="1">
      <alignment horizontal="left" vertical="center" wrapText="1"/>
      <protection hidden="1"/>
    </xf>
    <xf numFmtId="0" fontId="30" fillId="4" borderId="36" xfId="0" applyFont="1" applyFill="1" applyBorder="1" applyAlignment="1" applyProtection="1">
      <alignment horizontal="left" vertical="center" wrapText="1"/>
      <protection hidden="1"/>
    </xf>
    <xf numFmtId="0" fontId="30" fillId="4" borderId="37" xfId="0" applyFont="1" applyFill="1" applyBorder="1" applyAlignment="1" applyProtection="1">
      <alignment horizontal="left" vertical="center" wrapText="1"/>
      <protection hidden="1"/>
    </xf>
    <xf numFmtId="0" fontId="22" fillId="2" borderId="11"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10" fillId="10" borderId="2" xfId="0"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20"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10" fillId="10" borderId="21" xfId="0" applyFont="1" applyFill="1" applyBorder="1" applyAlignment="1">
      <alignment horizontal="left" vertical="center" wrapText="1"/>
    </xf>
    <xf numFmtId="0" fontId="10" fillId="10" borderId="22"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6" fillId="0" borderId="11"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7" fillId="7" borderId="16" xfId="0" applyFont="1" applyFill="1" applyBorder="1" applyAlignment="1" applyProtection="1">
      <alignment horizontal="center" vertical="center"/>
      <protection hidden="1"/>
    </xf>
    <xf numFmtId="0" fontId="28" fillId="3" borderId="11"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12" xfId="0" applyFont="1" applyFill="1" applyBorder="1" applyAlignment="1" applyProtection="1">
      <alignment horizontal="center" vertical="center"/>
      <protection hidden="1"/>
    </xf>
    <xf numFmtId="0" fontId="38" fillId="3" borderId="35" xfId="0" applyFont="1" applyFill="1" applyBorder="1" applyAlignment="1">
      <alignment horizontal="left" vertical="center"/>
    </xf>
    <xf numFmtId="0" fontId="38" fillId="3" borderId="36" xfId="0" applyFont="1" applyFill="1" applyBorder="1" applyAlignment="1">
      <alignment horizontal="left" vertical="center"/>
    </xf>
    <xf numFmtId="0" fontId="38" fillId="3" borderId="37" xfId="0" applyFont="1" applyFill="1" applyBorder="1" applyAlignment="1">
      <alignment horizontal="left" vertical="center"/>
    </xf>
    <xf numFmtId="0" fontId="40" fillId="0" borderId="35" xfId="1" applyFont="1" applyBorder="1" applyAlignment="1" applyProtection="1">
      <alignment horizontal="left" vertical="center"/>
    </xf>
    <xf numFmtId="0" fontId="40" fillId="0" borderId="36" xfId="1" applyFont="1" applyBorder="1" applyAlignment="1" applyProtection="1">
      <alignment horizontal="left" vertical="center"/>
    </xf>
    <xf numFmtId="0" fontId="40" fillId="0" borderId="37" xfId="1" applyFont="1" applyBorder="1" applyAlignment="1" applyProtection="1">
      <alignment horizontal="left" vertical="center"/>
    </xf>
    <xf numFmtId="0" fontId="13" fillId="0" borderId="0" xfId="0" applyFont="1" applyBorder="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59" fillId="0" borderId="11" xfId="0" applyFont="1" applyBorder="1" applyAlignment="1" applyProtection="1">
      <alignment horizontal="center" vertical="center"/>
      <protection hidden="1"/>
    </xf>
    <xf numFmtId="0" fontId="59" fillId="0" borderId="12" xfId="0" applyFont="1" applyBorder="1" applyAlignment="1" applyProtection="1">
      <alignment horizontal="center" vertical="center"/>
      <protection hidden="1"/>
    </xf>
    <xf numFmtId="0" fontId="18" fillId="0" borderId="2" xfId="0" applyFont="1" applyBorder="1" applyAlignment="1" applyProtection="1">
      <alignment horizontal="center"/>
      <protection hidden="1"/>
    </xf>
    <xf numFmtId="0" fontId="18" fillId="0" borderId="19" xfId="0" applyFont="1" applyBorder="1" applyAlignment="1" applyProtection="1">
      <alignment horizontal="center"/>
      <protection hidden="1"/>
    </xf>
    <xf numFmtId="0" fontId="18" fillId="0" borderId="3" xfId="0" applyFont="1" applyBorder="1" applyAlignment="1" applyProtection="1">
      <alignment horizontal="center"/>
      <protection hidden="1"/>
    </xf>
    <xf numFmtId="0" fontId="18" fillId="0" borderId="20" xfId="0" applyFont="1" applyBorder="1" applyAlignment="1" applyProtection="1">
      <alignment horizontal="center"/>
      <protection hidden="1"/>
    </xf>
    <xf numFmtId="0" fontId="18" fillId="0" borderId="0" xfId="0" applyFont="1" applyBorder="1" applyAlignment="1" applyProtection="1">
      <alignment horizontal="center"/>
      <protection hidden="1"/>
    </xf>
    <xf numFmtId="0" fontId="18" fillId="0" borderId="21" xfId="0" applyFont="1" applyBorder="1" applyAlignment="1" applyProtection="1">
      <alignment horizontal="center"/>
      <protection hidden="1"/>
    </xf>
    <xf numFmtId="0" fontId="18" fillId="0" borderId="22" xfId="0" applyFont="1" applyBorder="1" applyAlignment="1" applyProtection="1">
      <alignment horizontal="center"/>
      <protection hidden="1"/>
    </xf>
    <xf numFmtId="0" fontId="18" fillId="0" borderId="16" xfId="0" applyFont="1" applyBorder="1" applyAlignment="1" applyProtection="1">
      <alignment horizontal="center"/>
      <protection hidden="1"/>
    </xf>
    <xf numFmtId="0" fontId="18" fillId="0" borderId="23" xfId="0" applyFont="1" applyBorder="1" applyAlignment="1" applyProtection="1">
      <alignment horizontal="center"/>
      <protection hidden="1"/>
    </xf>
    <xf numFmtId="0" fontId="19" fillId="0" borderId="21" xfId="0" applyFont="1" applyBorder="1" applyAlignment="1" applyProtection="1">
      <alignment horizontal="center" vertical="center"/>
      <protection hidden="1"/>
    </xf>
    <xf numFmtId="0" fontId="59" fillId="0" borderId="17" xfId="0" applyFont="1" applyBorder="1" applyAlignment="1" applyProtection="1">
      <alignment horizontal="center" vertical="center"/>
      <protection hidden="1"/>
    </xf>
    <xf numFmtId="0" fontId="17" fillId="0" borderId="0" xfId="0" applyFont="1" applyBorder="1" applyAlignment="1" applyProtection="1">
      <alignment horizontal="left" vertical="center"/>
      <protection hidden="1"/>
    </xf>
    <xf numFmtId="0" fontId="17" fillId="0" borderId="18" xfId="0" applyFont="1" applyBorder="1" applyAlignment="1" applyProtection="1">
      <alignment horizontal="left" vertical="center"/>
      <protection hidden="1"/>
    </xf>
    <xf numFmtId="0" fontId="18" fillId="0" borderId="0" xfId="0" applyFont="1" applyBorder="1" applyAlignment="1" applyProtection="1">
      <alignment horizontal="left" vertical="center"/>
      <protection hidden="1"/>
    </xf>
    <xf numFmtId="14" fontId="60" fillId="0" borderId="18" xfId="0" applyNumberFormat="1" applyFont="1" applyBorder="1" applyAlignment="1" applyProtection="1">
      <alignment horizontal="left" vertical="center"/>
      <protection hidden="1"/>
    </xf>
    <xf numFmtId="0" fontId="60" fillId="0" borderId="18" xfId="0" applyFont="1" applyBorder="1" applyAlignment="1" applyProtection="1">
      <alignment horizontal="left" vertical="center"/>
      <protection hidden="1"/>
    </xf>
    <xf numFmtId="0" fontId="16"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top"/>
      <protection hidden="1"/>
    </xf>
    <xf numFmtId="0" fontId="20" fillId="0" borderId="0" xfId="0" applyFont="1" applyBorder="1" applyAlignment="1" applyProtection="1">
      <alignment horizontal="center" vertical="center"/>
      <protection hidden="1"/>
    </xf>
    <xf numFmtId="0" fontId="1" fillId="0" borderId="37"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0" fillId="0" borderId="39"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8" fillId="0" borderId="18" xfId="0" applyFont="1" applyBorder="1" applyAlignment="1" applyProtection="1">
      <alignment horizontal="center" vertical="center"/>
      <protection hidden="1"/>
    </xf>
    <xf numFmtId="0" fontId="25" fillId="0" borderId="38"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2" fillId="0" borderId="0" xfId="0" applyFont="1" applyBorder="1" applyAlignment="1" applyProtection="1">
      <alignment horizontal="right" vertical="center"/>
      <protection hidden="1"/>
    </xf>
    <xf numFmtId="0" fontId="2" fillId="0" borderId="11"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43" fillId="0" borderId="17" xfId="0" applyFont="1" applyBorder="1" applyAlignment="1" applyProtection="1">
      <alignment horizontal="center" vertical="center"/>
      <protection hidden="1"/>
    </xf>
    <xf numFmtId="0" fontId="44" fillId="11" borderId="4" xfId="0" applyFont="1" applyFill="1" applyBorder="1" applyAlignment="1" applyProtection="1">
      <alignment horizontal="center" vertical="center" wrapText="1"/>
      <protection locked="0"/>
    </xf>
    <xf numFmtId="0" fontId="46" fillId="4" borderId="4" xfId="0" applyFont="1" applyFill="1" applyBorder="1" applyAlignment="1" applyProtection="1">
      <alignment wrapText="1"/>
      <protection locked="0"/>
    </xf>
    <xf numFmtId="0" fontId="25" fillId="0" borderId="4" xfId="0" applyFont="1" applyBorder="1" applyAlignment="1" applyProtection="1">
      <alignment horizontal="center" vertical="center"/>
      <protection hidden="1"/>
    </xf>
    <xf numFmtId="0" fontId="49" fillId="0" borderId="4" xfId="0" applyFont="1" applyFill="1" applyBorder="1" applyAlignment="1" applyProtection="1">
      <alignment horizontal="center" vertical="center" wrapText="1"/>
      <protection locked="0"/>
    </xf>
    <xf numFmtId="0" fontId="49" fillId="0" borderId="4" xfId="0" applyFont="1" applyFill="1" applyBorder="1" applyAlignment="1" applyProtection="1">
      <alignment horizontal="center" vertical="center" wrapText="1"/>
      <protection hidden="1"/>
    </xf>
    <xf numFmtId="0" fontId="48" fillId="11" borderId="4" xfId="0" applyFont="1" applyFill="1" applyBorder="1" applyAlignment="1" applyProtection="1">
      <alignment horizontal="center" vertical="center" wrapText="1"/>
      <protection locked="0"/>
    </xf>
    <xf numFmtId="0" fontId="49" fillId="4" borderId="4" xfId="0" applyFont="1" applyFill="1" applyBorder="1" applyProtection="1">
      <protection locked="0"/>
    </xf>
    <xf numFmtId="0" fontId="47" fillId="11" borderId="4" xfId="0" applyFont="1" applyFill="1" applyBorder="1" applyAlignment="1" applyProtection="1">
      <alignment horizontal="center" vertical="center" wrapText="1"/>
      <protection locked="0"/>
    </xf>
    <xf numFmtId="0" fontId="48" fillId="11" borderId="4" xfId="0" applyFont="1" applyFill="1" applyBorder="1" applyAlignment="1" applyProtection="1">
      <alignment horizontal="center" vertical="center"/>
      <protection locked="0"/>
    </xf>
    <xf numFmtId="0" fontId="47" fillId="11" borderId="4" xfId="0" applyFont="1" applyFill="1" applyBorder="1" applyAlignment="1" applyProtection="1">
      <alignment horizontal="center" vertical="center"/>
      <protection locked="0"/>
    </xf>
    <xf numFmtId="0" fontId="46" fillId="11" borderId="4" xfId="0" applyFont="1" applyFill="1" applyBorder="1" applyAlignment="1" applyProtection="1">
      <alignment horizontal="center" vertical="center" wrapText="1"/>
      <protection locked="0"/>
    </xf>
    <xf numFmtId="0" fontId="56" fillId="4" borderId="4" xfId="0" applyFont="1" applyFill="1" applyBorder="1" applyAlignment="1" applyProtection="1">
      <alignment horizontal="center" vertical="center" wrapText="1"/>
      <protection locked="0"/>
    </xf>
    <xf numFmtId="0" fontId="57" fillId="4" borderId="4" xfId="0" applyFont="1" applyFill="1" applyBorder="1" applyAlignment="1" applyProtection="1">
      <alignment wrapText="1"/>
      <protection locked="0"/>
    </xf>
    <xf numFmtId="0" fontId="54" fillId="4" borderId="4" xfId="0" applyFont="1" applyFill="1" applyBorder="1" applyAlignment="1" applyProtection="1">
      <alignment horizontal="center" vertical="center" wrapText="1"/>
      <protection locked="0"/>
    </xf>
    <xf numFmtId="0" fontId="55" fillId="4" borderId="4" xfId="0" applyFont="1" applyFill="1" applyBorder="1" applyAlignment="1" applyProtection="1">
      <alignment wrapText="1"/>
      <protection locked="0"/>
    </xf>
    <xf numFmtId="0" fontId="52" fillId="4" borderId="4" xfId="0" applyFont="1" applyFill="1" applyBorder="1" applyAlignment="1" applyProtection="1">
      <alignment horizontal="center" vertical="center" wrapText="1"/>
      <protection locked="0"/>
    </xf>
    <xf numFmtId="0" fontId="53" fillId="4" borderId="4" xfId="0" applyFont="1" applyFill="1" applyBorder="1" applyAlignment="1" applyProtection="1">
      <alignment wrapText="1"/>
      <protection locked="0"/>
    </xf>
    <xf numFmtId="0" fontId="51" fillId="11" borderId="4" xfId="0" applyFont="1" applyFill="1" applyBorder="1" applyAlignment="1" applyProtection="1">
      <alignment horizontal="center" vertical="center" wrapText="1"/>
      <protection locked="0"/>
    </xf>
    <xf numFmtId="0" fontId="47" fillId="4" borderId="4" xfId="0" applyFont="1" applyFill="1" applyBorder="1" applyAlignment="1" applyProtection="1">
      <alignment wrapText="1"/>
      <protection locked="0"/>
    </xf>
    <xf numFmtId="0" fontId="0" fillId="0" borderId="42"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4" xfId="0" applyBorder="1" applyAlignment="1" applyProtection="1">
      <alignment horizontal="center"/>
      <protection hidden="1"/>
    </xf>
    <xf numFmtId="0" fontId="1" fillId="4" borderId="4" xfId="0" applyFont="1" applyFill="1" applyBorder="1" applyAlignment="1" applyProtection="1">
      <alignment horizontal="center" vertical="center" wrapText="1"/>
      <protection locked="0"/>
    </xf>
    <xf numFmtId="0" fontId="26" fillId="4" borderId="4" xfId="0" applyFont="1" applyFill="1" applyBorder="1" applyAlignment="1" applyProtection="1">
      <alignment horizontal="center" vertical="center" wrapText="1"/>
      <protection locked="0"/>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26" fillId="0" borderId="4" xfId="0"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hidden="1"/>
    </xf>
    <xf numFmtId="0" fontId="32" fillId="0" borderId="34" xfId="0" applyFont="1" applyBorder="1" applyAlignment="1" applyProtection="1">
      <alignment horizontal="center" vertical="center" wrapText="1"/>
      <protection hidden="1"/>
    </xf>
    <xf numFmtId="0" fontId="1" fillId="0" borderId="39"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0" fontId="1" fillId="0" borderId="41" xfId="0" applyFont="1" applyBorder="1" applyAlignment="1" applyProtection="1">
      <alignment horizontal="center" vertical="center" wrapText="1"/>
      <protection hidden="1"/>
    </xf>
    <xf numFmtId="0" fontId="1" fillId="0" borderId="42"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protection hidden="1"/>
    </xf>
    <xf numFmtId="0" fontId="32" fillId="0" borderId="35" xfId="0" applyFont="1" applyBorder="1" applyAlignment="1" applyProtection="1">
      <alignment horizontal="center" vertical="center" wrapText="1"/>
      <protection hidden="1"/>
    </xf>
    <xf numFmtId="0" fontId="32" fillId="0" borderId="37" xfId="0" applyFont="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hidden="1"/>
    </xf>
    <xf numFmtId="0" fontId="26" fillId="0" borderId="37" xfId="0" applyFont="1" applyBorder="1" applyAlignment="1" applyProtection="1">
      <alignment horizontal="center" vertical="center" wrapText="1"/>
      <protection hidden="1"/>
    </xf>
    <xf numFmtId="0" fontId="32" fillId="0" borderId="36" xfId="0" applyFont="1" applyBorder="1" applyAlignment="1" applyProtection="1">
      <alignment horizontal="center" vertical="center" wrapText="1"/>
      <protection hidden="1"/>
    </xf>
    <xf numFmtId="0" fontId="41" fillId="0" borderId="4" xfId="0" applyFont="1" applyBorder="1" applyAlignment="1" applyProtection="1">
      <alignment horizontal="center" vertical="center" wrapText="1"/>
      <protection hidden="1"/>
    </xf>
    <xf numFmtId="0" fontId="26" fillId="0" borderId="36"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protection locked="0" hidden="1"/>
    </xf>
    <xf numFmtId="0" fontId="25" fillId="0" borderId="37" xfId="0" applyFont="1" applyBorder="1" applyAlignment="1" applyProtection="1">
      <alignment horizontal="center" vertical="center"/>
      <protection locked="0" hidden="1"/>
    </xf>
    <xf numFmtId="0" fontId="25" fillId="0" borderId="36" xfId="0" applyFont="1" applyBorder="1" applyAlignment="1" applyProtection="1">
      <alignment horizontal="center" vertical="center"/>
      <protection locked="0" hidden="1"/>
    </xf>
    <xf numFmtId="0" fontId="32" fillId="0" borderId="4" xfId="0" applyFont="1" applyBorder="1" applyAlignment="1" applyProtection="1">
      <alignment horizontal="center" vertical="center" wrapText="1"/>
      <protection locked="0"/>
    </xf>
  </cellXfs>
  <cellStyles count="2">
    <cellStyle name="Hyperlink" xfId="1" builtinId="8"/>
    <cellStyle name="Normal" xfId="0" builtinId="0"/>
  </cellStyles>
  <dxfs count="1">
    <dxf>
      <font>
        <color theme="0"/>
      </font>
      <fill>
        <patternFill>
          <bgColor theme="0"/>
        </patternFill>
      </fill>
    </dxf>
  </dxfs>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8 Sci'!A1"/><Relationship Id="rId13" Type="http://schemas.openxmlformats.org/officeDocument/2006/relationships/hyperlink" Target="#'8 Hindi (2)'!A1"/><Relationship Id="rId18" Type="http://schemas.openxmlformats.org/officeDocument/2006/relationships/hyperlink" Target="#School!A1"/><Relationship Id="rId3" Type="http://schemas.openxmlformats.org/officeDocument/2006/relationships/hyperlink" Target="#'Patrak-A First Page'!A1"/><Relationship Id="rId7" Type="http://schemas.openxmlformats.org/officeDocument/2006/relationships/hyperlink" Target="#'8 Maths (2)'!A1"/><Relationship Id="rId12" Type="http://schemas.openxmlformats.org/officeDocument/2006/relationships/hyperlink" Target="#'8 Hindi'!A1"/><Relationship Id="rId17" Type="http://schemas.openxmlformats.org/officeDocument/2006/relationships/hyperlink" Target="#'8 Sans (2)'!A1"/><Relationship Id="rId2" Type="http://schemas.openxmlformats.org/officeDocument/2006/relationships/hyperlink" Target="#Student!A1"/><Relationship Id="rId16" Type="http://schemas.openxmlformats.org/officeDocument/2006/relationships/hyperlink" Target="#'8 Sanskrit'!A1"/><Relationship Id="rId20" Type="http://schemas.openxmlformats.org/officeDocument/2006/relationships/hyperlink" Target="#'Patrak-A First Page'!A1"/><Relationship Id="rId1" Type="http://schemas.openxmlformats.org/officeDocument/2006/relationships/hyperlink" Target="#School!A1"/><Relationship Id="rId6" Type="http://schemas.openxmlformats.org/officeDocument/2006/relationships/hyperlink" Target="#'8 Maths'!A1"/><Relationship Id="rId11" Type="http://schemas.openxmlformats.org/officeDocument/2006/relationships/hyperlink" Target="#'8 SS (2)'!A1"/><Relationship Id="rId5" Type="http://schemas.openxmlformats.org/officeDocument/2006/relationships/hyperlink" Target="#'8 Guj (2)'!A1"/><Relationship Id="rId15" Type="http://schemas.openxmlformats.org/officeDocument/2006/relationships/hyperlink" Target="#'8 Eng (2)'!A1"/><Relationship Id="rId10" Type="http://schemas.openxmlformats.org/officeDocument/2006/relationships/hyperlink" Target="#'8 SS'!A1"/><Relationship Id="rId19" Type="http://schemas.openxmlformats.org/officeDocument/2006/relationships/hyperlink" Target="#Student!A1"/><Relationship Id="rId4" Type="http://schemas.openxmlformats.org/officeDocument/2006/relationships/hyperlink" Target="#'8 Guj'!A1"/><Relationship Id="rId9" Type="http://schemas.openxmlformats.org/officeDocument/2006/relationships/hyperlink" Target="#' 8 Sci (2)'!A1"/><Relationship Id="rId14" Type="http://schemas.openxmlformats.org/officeDocument/2006/relationships/hyperlink" Target="#'8 Eng'!A1"/></Relationships>
</file>

<file path=xl/drawings/_rels/drawing10.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1.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2.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3.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4.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5.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6.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7.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18.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2.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3.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4.xml.rels><?xml version="1.0" encoding="UTF-8" standalone="yes"?>
<Relationships xmlns="http://schemas.openxmlformats.org/package/2006/relationships"><Relationship Id="rId3" Type="http://schemas.openxmlformats.org/officeDocument/2006/relationships/hyperlink" Target="#Insructions!A1"/><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6.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7.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8.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9.xml.rels><?xml version="1.0" encoding="UTF-8" standalone="yes"?>
<Relationships xmlns="http://schemas.openxmlformats.org/package/2006/relationships"><Relationship Id="rId1" Type="http://schemas.openxmlformats.org/officeDocument/2006/relationships/hyperlink" Target="#Insructions!A1"/></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171450</xdr:rowOff>
    </xdr:from>
    <xdr:to>
      <xdr:col>1</xdr:col>
      <xdr:colOff>559308</xdr:colOff>
      <xdr:row>2</xdr:row>
      <xdr:rowOff>28575</xdr:rowOff>
    </xdr:to>
    <xdr:sp macro="" textlink="">
      <xdr:nvSpPr>
        <xdr:cNvPr id="3" name="Right Arrow 2"/>
        <xdr:cNvSpPr/>
      </xdr:nvSpPr>
      <xdr:spPr>
        <a:xfrm>
          <a:off x="123825" y="171450"/>
          <a:ext cx="787908"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4" name="Right Arrow 3"/>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13</xdr:col>
      <xdr:colOff>581025</xdr:colOff>
      <xdr:row>0</xdr:row>
      <xdr:rowOff>180975</xdr:rowOff>
    </xdr:from>
    <xdr:to>
      <xdr:col>18</xdr:col>
      <xdr:colOff>180974</xdr:colOff>
      <xdr:row>1</xdr:row>
      <xdr:rowOff>419100</xdr:rowOff>
    </xdr:to>
    <xdr:sp macro="" textlink="">
      <xdr:nvSpPr>
        <xdr:cNvPr id="5" name="Rounded Rectangle 4">
          <a:hlinkClick xmlns:r="http://schemas.openxmlformats.org/officeDocument/2006/relationships" r:id="rId1"/>
        </xdr:cNvPr>
        <xdr:cNvSpPr/>
      </xdr:nvSpPr>
      <xdr:spPr>
        <a:xfrm>
          <a:off x="7886700" y="180975"/>
          <a:ext cx="2619374"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શાળાની </a:t>
          </a:r>
          <a:r>
            <a:rPr lang="gu-IN" sz="1600" b="1">
              <a:solidFill>
                <a:schemeClr val="bg1"/>
              </a:solidFill>
              <a:latin typeface="Arial Unicode MS" pitchFamily="34" charset="-128"/>
              <a:ea typeface="Arial Unicode MS" pitchFamily="34" charset="-128"/>
              <a:cs typeface="Arial Unicode MS" pitchFamily="34" charset="-128"/>
            </a:rPr>
            <a:t>માહિતી</a:t>
          </a:r>
          <a:r>
            <a:rPr lang="gu-IN" sz="1400" b="1">
              <a:solidFill>
                <a:schemeClr val="bg1"/>
              </a:solidFill>
              <a:latin typeface="Arial Unicode MS" pitchFamily="34" charset="-128"/>
              <a:ea typeface="Arial Unicode MS" pitchFamily="34" charset="-128"/>
              <a:cs typeface="Arial Unicode MS" pitchFamily="34" charset="-128"/>
            </a:rPr>
            <a:t> ભરવા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14</xdr:col>
      <xdr:colOff>0</xdr:colOff>
      <xdr:row>2</xdr:row>
      <xdr:rowOff>76200</xdr:rowOff>
    </xdr:from>
    <xdr:to>
      <xdr:col>18</xdr:col>
      <xdr:colOff>171450</xdr:colOff>
      <xdr:row>4</xdr:row>
      <xdr:rowOff>180974</xdr:rowOff>
    </xdr:to>
    <xdr:sp macro="" textlink="">
      <xdr:nvSpPr>
        <xdr:cNvPr id="6" name="Rounded Rectangle 5">
          <a:hlinkClick xmlns:r="http://schemas.openxmlformats.org/officeDocument/2006/relationships" r:id="rId2"/>
        </xdr:cNvPr>
        <xdr:cNvSpPr/>
      </xdr:nvSpPr>
      <xdr:spPr>
        <a:xfrm>
          <a:off x="6610350" y="790575"/>
          <a:ext cx="2609850" cy="666749"/>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200" b="1">
              <a:solidFill>
                <a:schemeClr val="bg1"/>
              </a:solidFill>
              <a:latin typeface="Arial Unicode MS" pitchFamily="34" charset="-128"/>
              <a:ea typeface="Arial Unicode MS" pitchFamily="34" charset="-128"/>
              <a:cs typeface="Arial Unicode MS" pitchFamily="34" charset="-128"/>
            </a:rPr>
            <a:t>વિદ્યાર્થીઓની માહિતી ભરવા અહી ક્લિક કરો</a:t>
          </a:r>
          <a:endParaRPr lang="en-US" sz="12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14</xdr:col>
      <xdr:colOff>0</xdr:colOff>
      <xdr:row>4</xdr:row>
      <xdr:rowOff>276225</xdr:rowOff>
    </xdr:from>
    <xdr:to>
      <xdr:col>18</xdr:col>
      <xdr:colOff>180975</xdr:colOff>
      <xdr:row>6</xdr:row>
      <xdr:rowOff>57150</xdr:rowOff>
    </xdr:to>
    <xdr:sp macro="" textlink="">
      <xdr:nvSpPr>
        <xdr:cNvPr id="7" name="Rounded Rectangle 6">
          <a:hlinkClick xmlns:r="http://schemas.openxmlformats.org/officeDocument/2006/relationships" r:id="rId3"/>
        </xdr:cNvPr>
        <xdr:cNvSpPr/>
      </xdr:nvSpPr>
      <xdr:spPr>
        <a:xfrm>
          <a:off x="6610350" y="1552575"/>
          <a:ext cx="2619375"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ટાઇટલ પેજ પ્રિન્ટ કરવા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457200</xdr:colOff>
      <xdr:row>4</xdr:row>
      <xdr:rowOff>200026</xdr:rowOff>
    </xdr:from>
    <xdr:to>
      <xdr:col>20</xdr:col>
      <xdr:colOff>409575</xdr:colOff>
      <xdr:row>5</xdr:row>
      <xdr:rowOff>314325</xdr:rowOff>
    </xdr:to>
    <xdr:sp macro="" textlink="">
      <xdr:nvSpPr>
        <xdr:cNvPr id="8" name="Rounded Rectangle 7">
          <a:hlinkClick xmlns:r="http://schemas.openxmlformats.org/officeDocument/2006/relationships" r:id="rId4"/>
        </xdr:cNvPr>
        <xdr:cNvSpPr/>
      </xdr:nvSpPr>
      <xdr:spPr>
        <a:xfrm>
          <a:off x="9505950" y="1476376"/>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ગુજરાતી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419100</xdr:colOff>
      <xdr:row>1</xdr:row>
      <xdr:rowOff>19049</xdr:rowOff>
    </xdr:from>
    <xdr:to>
      <xdr:col>20</xdr:col>
      <xdr:colOff>419100</xdr:colOff>
      <xdr:row>4</xdr:row>
      <xdr:rowOff>66674</xdr:rowOff>
    </xdr:to>
    <xdr:sp macro="" textlink="">
      <xdr:nvSpPr>
        <xdr:cNvPr id="9" name="Down Arrow 8"/>
        <xdr:cNvSpPr/>
      </xdr:nvSpPr>
      <xdr:spPr>
        <a:xfrm>
          <a:off x="9467850" y="247649"/>
          <a:ext cx="1219200" cy="10953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પ્રથમ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133350</xdr:colOff>
      <xdr:row>1</xdr:row>
      <xdr:rowOff>9525</xdr:rowOff>
    </xdr:from>
    <xdr:to>
      <xdr:col>23</xdr:col>
      <xdr:colOff>190500</xdr:colOff>
      <xdr:row>4</xdr:row>
      <xdr:rowOff>95250</xdr:rowOff>
    </xdr:to>
    <xdr:sp macro="" textlink="">
      <xdr:nvSpPr>
        <xdr:cNvPr id="12" name="Down Arrow 11"/>
        <xdr:cNvSpPr/>
      </xdr:nvSpPr>
      <xdr:spPr>
        <a:xfrm>
          <a:off x="10953750" y="238125"/>
          <a:ext cx="1276350" cy="11334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બીજું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209550</xdr:colOff>
      <xdr:row>4</xdr:row>
      <xdr:rowOff>190500</xdr:rowOff>
    </xdr:from>
    <xdr:to>
      <xdr:col>23</xdr:col>
      <xdr:colOff>161925</xdr:colOff>
      <xdr:row>5</xdr:row>
      <xdr:rowOff>304800</xdr:rowOff>
    </xdr:to>
    <xdr:sp macro="" textlink="">
      <xdr:nvSpPr>
        <xdr:cNvPr id="13" name="Rounded Rectangle 12">
          <a:hlinkClick xmlns:r="http://schemas.openxmlformats.org/officeDocument/2006/relationships" r:id="rId5"/>
        </xdr:cNvPr>
        <xdr:cNvSpPr/>
      </xdr:nvSpPr>
      <xdr:spPr>
        <a:xfrm>
          <a:off x="11087100" y="1466850"/>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ગુજરાતી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466725</xdr:colOff>
      <xdr:row>6</xdr:row>
      <xdr:rowOff>47626</xdr:rowOff>
    </xdr:from>
    <xdr:to>
      <xdr:col>20</xdr:col>
      <xdr:colOff>419100</xdr:colOff>
      <xdr:row>6</xdr:row>
      <xdr:rowOff>504825</xdr:rowOff>
    </xdr:to>
    <xdr:sp macro="" textlink="">
      <xdr:nvSpPr>
        <xdr:cNvPr id="24" name="Rounded Rectangle 23">
          <a:hlinkClick xmlns:r="http://schemas.openxmlformats.org/officeDocument/2006/relationships" r:id="rId6"/>
        </xdr:cNvPr>
        <xdr:cNvSpPr/>
      </xdr:nvSpPr>
      <xdr:spPr>
        <a:xfrm>
          <a:off x="9515475" y="2009776"/>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ગણિત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219075</xdr:colOff>
      <xdr:row>6</xdr:row>
      <xdr:rowOff>38100</xdr:rowOff>
    </xdr:from>
    <xdr:to>
      <xdr:col>23</xdr:col>
      <xdr:colOff>171450</xdr:colOff>
      <xdr:row>6</xdr:row>
      <xdr:rowOff>495300</xdr:rowOff>
    </xdr:to>
    <xdr:sp macro="" textlink="">
      <xdr:nvSpPr>
        <xdr:cNvPr id="25" name="Rounded Rectangle 24">
          <a:hlinkClick xmlns:r="http://schemas.openxmlformats.org/officeDocument/2006/relationships" r:id="rId7"/>
        </xdr:cNvPr>
        <xdr:cNvSpPr/>
      </xdr:nvSpPr>
      <xdr:spPr>
        <a:xfrm>
          <a:off x="11096625" y="2000250"/>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ગણિત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485775</xdr:colOff>
      <xdr:row>6</xdr:row>
      <xdr:rowOff>581026</xdr:rowOff>
    </xdr:from>
    <xdr:to>
      <xdr:col>20</xdr:col>
      <xdr:colOff>438150</xdr:colOff>
      <xdr:row>7</xdr:row>
      <xdr:rowOff>190500</xdr:rowOff>
    </xdr:to>
    <xdr:sp macro="" textlink="">
      <xdr:nvSpPr>
        <xdr:cNvPr id="26" name="Rounded Rectangle 25">
          <a:hlinkClick xmlns:r="http://schemas.openxmlformats.org/officeDocument/2006/relationships" r:id="rId8"/>
        </xdr:cNvPr>
        <xdr:cNvSpPr/>
      </xdr:nvSpPr>
      <xdr:spPr>
        <a:xfrm>
          <a:off x="9534525" y="2543176"/>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વિજ્ઞાન</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238125</xdr:colOff>
      <xdr:row>6</xdr:row>
      <xdr:rowOff>571500</xdr:rowOff>
    </xdr:from>
    <xdr:to>
      <xdr:col>23</xdr:col>
      <xdr:colOff>190500</xdr:colOff>
      <xdr:row>7</xdr:row>
      <xdr:rowOff>180975</xdr:rowOff>
    </xdr:to>
    <xdr:sp macro="" textlink="">
      <xdr:nvSpPr>
        <xdr:cNvPr id="27" name="Rounded Rectangle 26">
          <a:hlinkClick xmlns:r="http://schemas.openxmlformats.org/officeDocument/2006/relationships" r:id="rId9"/>
        </xdr:cNvPr>
        <xdr:cNvSpPr/>
      </xdr:nvSpPr>
      <xdr:spPr>
        <a:xfrm>
          <a:off x="11115675" y="2533650"/>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વિજ્ઞાન</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504825</xdr:colOff>
      <xdr:row>7</xdr:row>
      <xdr:rowOff>266701</xdr:rowOff>
    </xdr:from>
    <xdr:to>
      <xdr:col>20</xdr:col>
      <xdr:colOff>457200</xdr:colOff>
      <xdr:row>8</xdr:row>
      <xdr:rowOff>381000</xdr:rowOff>
    </xdr:to>
    <xdr:sp macro="" textlink="">
      <xdr:nvSpPr>
        <xdr:cNvPr id="28" name="Rounded Rectangle 27">
          <a:hlinkClick xmlns:r="http://schemas.openxmlformats.org/officeDocument/2006/relationships" r:id="rId10"/>
        </xdr:cNvPr>
        <xdr:cNvSpPr/>
      </xdr:nvSpPr>
      <xdr:spPr>
        <a:xfrm>
          <a:off x="9553575" y="3076576"/>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 વિ.</a:t>
          </a:r>
        </a:p>
      </xdr:txBody>
    </xdr:sp>
    <xdr:clientData/>
  </xdr:twoCellAnchor>
  <xdr:twoCellAnchor>
    <xdr:from>
      <xdr:col>21</xdr:col>
      <xdr:colOff>257175</xdr:colOff>
      <xdr:row>7</xdr:row>
      <xdr:rowOff>257175</xdr:rowOff>
    </xdr:from>
    <xdr:to>
      <xdr:col>23</xdr:col>
      <xdr:colOff>209550</xdr:colOff>
      <xdr:row>8</xdr:row>
      <xdr:rowOff>371475</xdr:rowOff>
    </xdr:to>
    <xdr:sp macro="" textlink="">
      <xdr:nvSpPr>
        <xdr:cNvPr id="29" name="Rounded Rectangle 28">
          <a:hlinkClick xmlns:r="http://schemas.openxmlformats.org/officeDocument/2006/relationships" r:id="rId11"/>
        </xdr:cNvPr>
        <xdr:cNvSpPr/>
      </xdr:nvSpPr>
      <xdr:spPr>
        <a:xfrm>
          <a:off x="11134725" y="3067050"/>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 વિ.</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504825</xdr:colOff>
      <xdr:row>8</xdr:row>
      <xdr:rowOff>466726</xdr:rowOff>
    </xdr:from>
    <xdr:to>
      <xdr:col>20</xdr:col>
      <xdr:colOff>457200</xdr:colOff>
      <xdr:row>9</xdr:row>
      <xdr:rowOff>342900</xdr:rowOff>
    </xdr:to>
    <xdr:sp macro="" textlink="">
      <xdr:nvSpPr>
        <xdr:cNvPr id="30" name="Rounded Rectangle 29">
          <a:hlinkClick xmlns:r="http://schemas.openxmlformats.org/officeDocument/2006/relationships" r:id="rId12"/>
        </xdr:cNvPr>
        <xdr:cNvSpPr/>
      </xdr:nvSpPr>
      <xdr:spPr>
        <a:xfrm>
          <a:off x="9553575" y="3619501"/>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હિન્દી</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257175</xdr:colOff>
      <xdr:row>8</xdr:row>
      <xdr:rowOff>457200</xdr:rowOff>
    </xdr:from>
    <xdr:to>
      <xdr:col>23</xdr:col>
      <xdr:colOff>209550</xdr:colOff>
      <xdr:row>9</xdr:row>
      <xdr:rowOff>333375</xdr:rowOff>
    </xdr:to>
    <xdr:sp macro="" textlink="">
      <xdr:nvSpPr>
        <xdr:cNvPr id="31" name="Rounded Rectangle 30">
          <a:hlinkClick xmlns:r="http://schemas.openxmlformats.org/officeDocument/2006/relationships" r:id="rId13"/>
        </xdr:cNvPr>
        <xdr:cNvSpPr/>
      </xdr:nvSpPr>
      <xdr:spPr>
        <a:xfrm>
          <a:off x="11134725" y="3609975"/>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હિન્દી</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504825</xdr:colOff>
      <xdr:row>10</xdr:row>
      <xdr:rowOff>38101</xdr:rowOff>
    </xdr:from>
    <xdr:to>
      <xdr:col>20</xdr:col>
      <xdr:colOff>457200</xdr:colOff>
      <xdr:row>11</xdr:row>
      <xdr:rowOff>200025</xdr:rowOff>
    </xdr:to>
    <xdr:sp macro="" textlink="">
      <xdr:nvSpPr>
        <xdr:cNvPr id="32" name="Rounded Rectangle 31">
          <a:hlinkClick xmlns:r="http://schemas.openxmlformats.org/officeDocument/2006/relationships" r:id="rId14"/>
        </xdr:cNvPr>
        <xdr:cNvSpPr/>
      </xdr:nvSpPr>
      <xdr:spPr>
        <a:xfrm>
          <a:off x="9553575" y="4152901"/>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અંગ્રેજી</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257175</xdr:colOff>
      <xdr:row>10</xdr:row>
      <xdr:rowOff>28575</xdr:rowOff>
    </xdr:from>
    <xdr:to>
      <xdr:col>23</xdr:col>
      <xdr:colOff>209550</xdr:colOff>
      <xdr:row>11</xdr:row>
      <xdr:rowOff>190500</xdr:rowOff>
    </xdr:to>
    <xdr:sp macro="" textlink="">
      <xdr:nvSpPr>
        <xdr:cNvPr id="33" name="Rounded Rectangle 32">
          <a:hlinkClick xmlns:r="http://schemas.openxmlformats.org/officeDocument/2006/relationships" r:id="rId15"/>
        </xdr:cNvPr>
        <xdr:cNvSpPr/>
      </xdr:nvSpPr>
      <xdr:spPr>
        <a:xfrm>
          <a:off x="11134725" y="4143375"/>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અંગ્રેજી</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523875</xdr:colOff>
      <xdr:row>11</xdr:row>
      <xdr:rowOff>285751</xdr:rowOff>
    </xdr:from>
    <xdr:to>
      <xdr:col>20</xdr:col>
      <xdr:colOff>476250</xdr:colOff>
      <xdr:row>13</xdr:row>
      <xdr:rowOff>123825</xdr:rowOff>
    </xdr:to>
    <xdr:sp macro="" textlink="">
      <xdr:nvSpPr>
        <xdr:cNvPr id="34" name="Rounded Rectangle 33">
          <a:hlinkClick xmlns:r="http://schemas.openxmlformats.org/officeDocument/2006/relationships" r:id="rId16"/>
        </xdr:cNvPr>
        <xdr:cNvSpPr/>
      </xdr:nvSpPr>
      <xdr:spPr>
        <a:xfrm>
          <a:off x="9572625" y="4695826"/>
          <a:ext cx="1171575" cy="457199"/>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સંસ્કૃત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276225</xdr:colOff>
      <xdr:row>11</xdr:row>
      <xdr:rowOff>276225</xdr:rowOff>
    </xdr:from>
    <xdr:to>
      <xdr:col>23</xdr:col>
      <xdr:colOff>228600</xdr:colOff>
      <xdr:row>13</xdr:row>
      <xdr:rowOff>114300</xdr:rowOff>
    </xdr:to>
    <xdr:sp macro="" textlink="">
      <xdr:nvSpPr>
        <xdr:cNvPr id="35" name="Rounded Rectangle 34">
          <a:hlinkClick xmlns:r="http://schemas.openxmlformats.org/officeDocument/2006/relationships" r:id="rId17"/>
        </xdr:cNvPr>
        <xdr:cNvSpPr/>
      </xdr:nvSpPr>
      <xdr:spPr>
        <a:xfrm>
          <a:off x="11153775" y="4686300"/>
          <a:ext cx="1171575" cy="4572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સંસ્કૃત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23" name="Right Arrow 22"/>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36" name="Right Arrow 35"/>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13</xdr:col>
      <xdr:colOff>581025</xdr:colOff>
      <xdr:row>0</xdr:row>
      <xdr:rowOff>180975</xdr:rowOff>
    </xdr:from>
    <xdr:to>
      <xdr:col>18</xdr:col>
      <xdr:colOff>180974</xdr:colOff>
      <xdr:row>1</xdr:row>
      <xdr:rowOff>419100</xdr:rowOff>
    </xdr:to>
    <xdr:sp macro="" textlink="">
      <xdr:nvSpPr>
        <xdr:cNvPr id="37" name="Rounded Rectangle 36">
          <a:hlinkClick xmlns:r="http://schemas.openxmlformats.org/officeDocument/2006/relationships" r:id="rId18"/>
        </xdr:cNvPr>
        <xdr:cNvSpPr/>
      </xdr:nvSpPr>
      <xdr:spPr>
        <a:xfrm>
          <a:off x="6610350" y="180975"/>
          <a:ext cx="2619374"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શાળાની </a:t>
          </a:r>
          <a:r>
            <a:rPr lang="gu-IN" sz="1600" b="1">
              <a:solidFill>
                <a:schemeClr val="bg1"/>
              </a:solidFill>
              <a:latin typeface="Arial Unicode MS" pitchFamily="34" charset="-128"/>
              <a:ea typeface="Arial Unicode MS" pitchFamily="34" charset="-128"/>
              <a:cs typeface="Arial Unicode MS" pitchFamily="34" charset="-128"/>
            </a:rPr>
            <a:t>માહિતી</a:t>
          </a:r>
          <a:r>
            <a:rPr lang="gu-IN" sz="1400" b="1">
              <a:solidFill>
                <a:schemeClr val="bg1"/>
              </a:solidFill>
              <a:latin typeface="Arial Unicode MS" pitchFamily="34" charset="-128"/>
              <a:ea typeface="Arial Unicode MS" pitchFamily="34" charset="-128"/>
              <a:cs typeface="Arial Unicode MS" pitchFamily="34" charset="-128"/>
            </a:rPr>
            <a:t> ભરવા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14</xdr:col>
      <xdr:colOff>0</xdr:colOff>
      <xdr:row>2</xdr:row>
      <xdr:rowOff>76200</xdr:rowOff>
    </xdr:from>
    <xdr:to>
      <xdr:col>18</xdr:col>
      <xdr:colOff>171450</xdr:colOff>
      <xdr:row>4</xdr:row>
      <xdr:rowOff>180974</xdr:rowOff>
    </xdr:to>
    <xdr:sp macro="" textlink="">
      <xdr:nvSpPr>
        <xdr:cNvPr id="38" name="Rounded Rectangle 37">
          <a:hlinkClick xmlns:r="http://schemas.openxmlformats.org/officeDocument/2006/relationships" r:id="rId19"/>
        </xdr:cNvPr>
        <xdr:cNvSpPr/>
      </xdr:nvSpPr>
      <xdr:spPr>
        <a:xfrm>
          <a:off x="6610350" y="790575"/>
          <a:ext cx="2609850" cy="666749"/>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200" b="1">
              <a:solidFill>
                <a:schemeClr val="bg1"/>
              </a:solidFill>
              <a:latin typeface="Arial Unicode MS" pitchFamily="34" charset="-128"/>
              <a:ea typeface="Arial Unicode MS" pitchFamily="34" charset="-128"/>
              <a:cs typeface="Arial Unicode MS" pitchFamily="34" charset="-128"/>
            </a:rPr>
            <a:t>વિદ્યાર્થીઓની માહિતી ભરવા અહી ક્લિક કરો</a:t>
          </a:r>
          <a:endParaRPr lang="en-US" sz="12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14</xdr:col>
      <xdr:colOff>0</xdr:colOff>
      <xdr:row>4</xdr:row>
      <xdr:rowOff>276225</xdr:rowOff>
    </xdr:from>
    <xdr:to>
      <xdr:col>18</xdr:col>
      <xdr:colOff>180975</xdr:colOff>
      <xdr:row>6</xdr:row>
      <xdr:rowOff>57150</xdr:rowOff>
    </xdr:to>
    <xdr:sp macro="" textlink="">
      <xdr:nvSpPr>
        <xdr:cNvPr id="39" name="Rounded Rectangle 38">
          <a:hlinkClick xmlns:r="http://schemas.openxmlformats.org/officeDocument/2006/relationships" r:id="rId20"/>
        </xdr:cNvPr>
        <xdr:cNvSpPr/>
      </xdr:nvSpPr>
      <xdr:spPr>
        <a:xfrm>
          <a:off x="6610350" y="1552575"/>
          <a:ext cx="2619375"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ટાઇટલ પેજ પ્રિન્ટ કરવા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18</xdr:col>
      <xdr:colOff>419100</xdr:colOff>
      <xdr:row>1</xdr:row>
      <xdr:rowOff>19049</xdr:rowOff>
    </xdr:from>
    <xdr:to>
      <xdr:col>20</xdr:col>
      <xdr:colOff>419100</xdr:colOff>
      <xdr:row>4</xdr:row>
      <xdr:rowOff>66674</xdr:rowOff>
    </xdr:to>
    <xdr:sp macro="" textlink="">
      <xdr:nvSpPr>
        <xdr:cNvPr id="41" name="Down Arrow 40"/>
        <xdr:cNvSpPr/>
      </xdr:nvSpPr>
      <xdr:spPr>
        <a:xfrm>
          <a:off x="9467850" y="247649"/>
          <a:ext cx="1219200" cy="10953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પ્રથમ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21</xdr:col>
      <xdr:colOff>133350</xdr:colOff>
      <xdr:row>1</xdr:row>
      <xdr:rowOff>9525</xdr:rowOff>
    </xdr:from>
    <xdr:to>
      <xdr:col>23</xdr:col>
      <xdr:colOff>190500</xdr:colOff>
      <xdr:row>4</xdr:row>
      <xdr:rowOff>95250</xdr:rowOff>
    </xdr:to>
    <xdr:sp macro="" textlink="">
      <xdr:nvSpPr>
        <xdr:cNvPr id="42" name="Down Arrow 41"/>
        <xdr:cNvSpPr/>
      </xdr:nvSpPr>
      <xdr:spPr>
        <a:xfrm>
          <a:off x="11010900" y="238125"/>
          <a:ext cx="1276350" cy="11334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બીજું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56" name="Right Arrow 55"/>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57" name="Right Arrow 56"/>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58" name="Right Arrow 57"/>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59" name="Right Arrow 58"/>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0" name="Right Arrow 59"/>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1" name="Right Arrow 60"/>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2" name="Right Arrow 61"/>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3" name="Right Arrow 62"/>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4" name="Right Arrow 63"/>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5" name="Right Arrow 64"/>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6" name="Right Arrow 65"/>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7" name="Right Arrow 66"/>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123825</xdr:colOff>
      <xdr:row>0</xdr:row>
      <xdr:rowOff>171450</xdr:rowOff>
    </xdr:from>
    <xdr:to>
      <xdr:col>1</xdr:col>
      <xdr:colOff>559308</xdr:colOff>
      <xdr:row>2</xdr:row>
      <xdr:rowOff>28575</xdr:rowOff>
    </xdr:to>
    <xdr:sp macro="" textlink="">
      <xdr:nvSpPr>
        <xdr:cNvPr id="68" name="Right Arrow 67"/>
        <xdr:cNvSpPr/>
      </xdr:nvSpPr>
      <xdr:spPr>
        <a:xfrm>
          <a:off x="123825" y="171450"/>
          <a:ext cx="787908"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66675</xdr:colOff>
      <xdr:row>0</xdr:row>
      <xdr:rowOff>142876</xdr:rowOff>
    </xdr:from>
    <xdr:to>
      <xdr:col>28</xdr:col>
      <xdr:colOff>600075</xdr:colOff>
      <xdr:row>6</xdr:row>
      <xdr:rowOff>228600</xdr:rowOff>
    </xdr:to>
    <xdr:sp macro="" textlink="">
      <xdr:nvSpPr>
        <xdr:cNvPr id="2" name="Oval 1">
          <a:hlinkClick xmlns:r="http://schemas.openxmlformats.org/officeDocument/2006/relationships" r:id="rId1"/>
        </xdr:cNvPr>
        <xdr:cNvSpPr/>
      </xdr:nvSpPr>
      <xdr:spPr>
        <a:xfrm>
          <a:off x="10763250" y="142876"/>
          <a:ext cx="1752600" cy="1666874"/>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66675</xdr:colOff>
      <xdr:row>0</xdr:row>
      <xdr:rowOff>171450</xdr:rowOff>
    </xdr:from>
    <xdr:to>
      <xdr:col>29</xdr:col>
      <xdr:colOff>514350</xdr:colOff>
      <xdr:row>6</xdr:row>
      <xdr:rowOff>257175</xdr:rowOff>
    </xdr:to>
    <xdr:sp macro="" textlink="">
      <xdr:nvSpPr>
        <xdr:cNvPr id="2" name="Oval 1">
          <a:hlinkClick xmlns:r="http://schemas.openxmlformats.org/officeDocument/2006/relationships" r:id="rId1"/>
        </xdr:cNvPr>
        <xdr:cNvSpPr/>
      </xdr:nvSpPr>
      <xdr:spPr>
        <a:xfrm>
          <a:off x="10763250" y="171450"/>
          <a:ext cx="1752600" cy="17526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66675</xdr:colOff>
      <xdr:row>0</xdr:row>
      <xdr:rowOff>152400</xdr:rowOff>
    </xdr:from>
    <xdr:to>
      <xdr:col>28</xdr:col>
      <xdr:colOff>600075</xdr:colOff>
      <xdr:row>6</xdr:row>
      <xdr:rowOff>428625</xdr:rowOff>
    </xdr:to>
    <xdr:sp macro="" textlink="">
      <xdr:nvSpPr>
        <xdr:cNvPr id="2" name="Oval 1">
          <a:hlinkClick xmlns:r="http://schemas.openxmlformats.org/officeDocument/2006/relationships" r:id="rId1"/>
        </xdr:cNvPr>
        <xdr:cNvSpPr/>
      </xdr:nvSpPr>
      <xdr:spPr>
        <a:xfrm>
          <a:off x="10763250" y="152400"/>
          <a:ext cx="1752600" cy="18859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95250</xdr:colOff>
      <xdr:row>0</xdr:row>
      <xdr:rowOff>114300</xdr:rowOff>
    </xdr:from>
    <xdr:to>
      <xdr:col>29</xdr:col>
      <xdr:colOff>19050</xdr:colOff>
      <xdr:row>6</xdr:row>
      <xdr:rowOff>38100</xdr:rowOff>
    </xdr:to>
    <xdr:sp macro="" textlink="">
      <xdr:nvSpPr>
        <xdr:cNvPr id="2" name="Oval 1">
          <a:hlinkClick xmlns:r="http://schemas.openxmlformats.org/officeDocument/2006/relationships" r:id="rId1"/>
        </xdr:cNvPr>
        <xdr:cNvSpPr/>
      </xdr:nvSpPr>
      <xdr:spPr>
        <a:xfrm>
          <a:off x="10791825" y="114300"/>
          <a:ext cx="1752600"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76200</xdr:colOff>
      <xdr:row>0</xdr:row>
      <xdr:rowOff>161925</xdr:rowOff>
    </xdr:from>
    <xdr:to>
      <xdr:col>29</xdr:col>
      <xdr:colOff>0</xdr:colOff>
      <xdr:row>5</xdr:row>
      <xdr:rowOff>514350</xdr:rowOff>
    </xdr:to>
    <xdr:sp macro="" textlink="">
      <xdr:nvSpPr>
        <xdr:cNvPr id="2" name="Oval 1">
          <a:hlinkClick xmlns:r="http://schemas.openxmlformats.org/officeDocument/2006/relationships" r:id="rId1"/>
        </xdr:cNvPr>
        <xdr:cNvSpPr/>
      </xdr:nvSpPr>
      <xdr:spPr>
        <a:xfrm>
          <a:off x="10744200" y="161925"/>
          <a:ext cx="1752600" cy="17335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26</xdr:col>
      <xdr:colOff>76200</xdr:colOff>
      <xdr:row>0</xdr:row>
      <xdr:rowOff>161925</xdr:rowOff>
    </xdr:from>
    <xdr:to>
      <xdr:col>29</xdr:col>
      <xdr:colOff>0</xdr:colOff>
      <xdr:row>6</xdr:row>
      <xdr:rowOff>142875</xdr:rowOff>
    </xdr:to>
    <xdr:sp macro="" textlink="">
      <xdr:nvSpPr>
        <xdr:cNvPr id="2" name="Oval 1">
          <a:hlinkClick xmlns:r="http://schemas.openxmlformats.org/officeDocument/2006/relationships" r:id="rId1"/>
        </xdr:cNvPr>
        <xdr:cNvSpPr/>
      </xdr:nvSpPr>
      <xdr:spPr>
        <a:xfrm>
          <a:off x="10744200" y="161925"/>
          <a:ext cx="1752600" cy="16764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66675</xdr:colOff>
      <xdr:row>0</xdr:row>
      <xdr:rowOff>171450</xdr:rowOff>
    </xdr:from>
    <xdr:to>
      <xdr:col>29</xdr:col>
      <xdr:colOff>514350</xdr:colOff>
      <xdr:row>5</xdr:row>
      <xdr:rowOff>619125</xdr:rowOff>
    </xdr:to>
    <xdr:sp macro="" textlink="">
      <xdr:nvSpPr>
        <xdr:cNvPr id="3" name="Oval 2">
          <a:hlinkClick xmlns:r="http://schemas.openxmlformats.org/officeDocument/2006/relationships" r:id="rId1"/>
        </xdr:cNvPr>
        <xdr:cNvSpPr/>
      </xdr:nvSpPr>
      <xdr:spPr>
        <a:xfrm>
          <a:off x="10763250" y="171450"/>
          <a:ext cx="1752600" cy="180022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66675</xdr:colOff>
      <xdr:row>0</xdr:row>
      <xdr:rowOff>142875</xdr:rowOff>
    </xdr:from>
    <xdr:to>
      <xdr:col>28</xdr:col>
      <xdr:colOff>600075</xdr:colOff>
      <xdr:row>5</xdr:row>
      <xdr:rowOff>533400</xdr:rowOff>
    </xdr:to>
    <xdr:sp macro="" textlink="">
      <xdr:nvSpPr>
        <xdr:cNvPr id="2" name="Oval 1">
          <a:hlinkClick xmlns:r="http://schemas.openxmlformats.org/officeDocument/2006/relationships" r:id="rId1"/>
        </xdr:cNvPr>
        <xdr:cNvSpPr/>
      </xdr:nvSpPr>
      <xdr:spPr>
        <a:xfrm>
          <a:off x="10763250" y="142875"/>
          <a:ext cx="1752600" cy="16954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26</xdr:col>
      <xdr:colOff>66675</xdr:colOff>
      <xdr:row>0</xdr:row>
      <xdr:rowOff>171450</xdr:rowOff>
    </xdr:from>
    <xdr:to>
      <xdr:col>29</xdr:col>
      <xdr:colOff>514350</xdr:colOff>
      <xdr:row>6</xdr:row>
      <xdr:rowOff>457200</xdr:rowOff>
    </xdr:to>
    <xdr:sp macro="" textlink="">
      <xdr:nvSpPr>
        <xdr:cNvPr id="2" name="Oval 1">
          <a:hlinkClick xmlns:r="http://schemas.openxmlformats.org/officeDocument/2006/relationships" r:id="rId1"/>
        </xdr:cNvPr>
        <xdr:cNvSpPr/>
      </xdr:nvSpPr>
      <xdr:spPr>
        <a:xfrm>
          <a:off x="10763250" y="171450"/>
          <a:ext cx="1752600" cy="18954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152400</xdr:rowOff>
    </xdr:from>
    <xdr:to>
      <xdr:col>6</xdr:col>
      <xdr:colOff>533400</xdr:colOff>
      <xdr:row>4</xdr:row>
      <xdr:rowOff>152400</xdr:rowOff>
    </xdr:to>
    <xdr:sp macro="" textlink="">
      <xdr:nvSpPr>
        <xdr:cNvPr id="2" name="Oval 1">
          <a:hlinkClick xmlns:r="http://schemas.openxmlformats.org/officeDocument/2006/relationships" r:id="rId1"/>
        </xdr:cNvPr>
        <xdr:cNvSpPr/>
      </xdr:nvSpPr>
      <xdr:spPr>
        <a:xfrm>
          <a:off x="6591300" y="152400"/>
          <a:ext cx="1752600"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533400</xdr:colOff>
      <xdr:row>3</xdr:row>
      <xdr:rowOff>304800</xdr:rowOff>
    </xdr:from>
    <xdr:to>
      <xdr:col>5</xdr:col>
      <xdr:colOff>492632</xdr:colOff>
      <xdr:row>5</xdr:row>
      <xdr:rowOff>9525</xdr:rowOff>
    </xdr:to>
    <xdr:sp macro="" textlink="">
      <xdr:nvSpPr>
        <xdr:cNvPr id="2" name="Right Arrow 1"/>
        <xdr:cNvSpPr/>
      </xdr:nvSpPr>
      <xdr:spPr>
        <a:xfrm>
          <a:off x="5324475" y="1514475"/>
          <a:ext cx="702182" cy="352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276225</xdr:colOff>
      <xdr:row>0</xdr:row>
      <xdr:rowOff>104775</xdr:rowOff>
    </xdr:from>
    <xdr:to>
      <xdr:col>9</xdr:col>
      <xdr:colOff>9525</xdr:colOff>
      <xdr:row>3</xdr:row>
      <xdr:rowOff>219075</xdr:rowOff>
    </xdr:to>
    <xdr:sp macro="" textlink="">
      <xdr:nvSpPr>
        <xdr:cNvPr id="3" name="Oval 2">
          <a:hlinkClick xmlns:r="http://schemas.openxmlformats.org/officeDocument/2006/relationships" r:id="rId1"/>
        </xdr:cNvPr>
        <xdr:cNvSpPr/>
      </xdr:nvSpPr>
      <xdr:spPr>
        <a:xfrm>
          <a:off x="5810250" y="104775"/>
          <a:ext cx="2171700" cy="13239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12</xdr:col>
      <xdr:colOff>523874</xdr:colOff>
      <xdr:row>6</xdr:row>
      <xdr:rowOff>114300</xdr:rowOff>
    </xdr:from>
    <xdr:to>
      <xdr:col>13</xdr:col>
      <xdr:colOff>476249</xdr:colOff>
      <xdr:row>7</xdr:row>
      <xdr:rowOff>314325</xdr:rowOff>
    </xdr:to>
    <xdr:sp macro="" textlink="">
      <xdr:nvSpPr>
        <xdr:cNvPr id="4" name="Bent Arrow 3"/>
        <xdr:cNvSpPr/>
      </xdr:nvSpPr>
      <xdr:spPr>
        <a:xfrm rot="5400000">
          <a:off x="9734549" y="2600325"/>
          <a:ext cx="523875" cy="561975"/>
        </a:xfrm>
        <a:prstGeom prst="bentArrow">
          <a:avLst>
            <a:gd name="adj1" fmla="val 25000"/>
            <a:gd name="adj2" fmla="val 25000"/>
            <a:gd name="adj3" fmla="val 25000"/>
            <a:gd name="adj4" fmla="val 43750"/>
          </a:avLst>
        </a:prstGeom>
      </xdr:spPr>
      <xdr:style>
        <a:lnRef idx="0">
          <a:schemeClr val="dk1"/>
        </a:lnRef>
        <a:fillRef idx="3">
          <a:schemeClr val="dk1"/>
        </a:fillRef>
        <a:effectRef idx="3">
          <a:schemeClr val="dk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4</xdr:col>
      <xdr:colOff>552450</xdr:colOff>
      <xdr:row>5</xdr:row>
      <xdr:rowOff>219075</xdr:rowOff>
    </xdr:from>
    <xdr:to>
      <xdr:col>5</xdr:col>
      <xdr:colOff>542925</xdr:colOff>
      <xdr:row>7</xdr:row>
      <xdr:rowOff>95250</xdr:rowOff>
    </xdr:to>
    <xdr:sp macro="" textlink="">
      <xdr:nvSpPr>
        <xdr:cNvPr id="5" name="Right Arrow 4"/>
        <xdr:cNvSpPr/>
      </xdr:nvSpPr>
      <xdr:spPr>
        <a:xfrm>
          <a:off x="5343525" y="2076450"/>
          <a:ext cx="733425" cy="523875"/>
        </a:xfrm>
        <a:prstGeom prst="rightArrow">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en-US" sz="1100"/>
        </a:p>
      </xdr:txBody>
    </xdr:sp>
    <xdr:clientData/>
  </xdr:twoCellAnchor>
  <xdr:twoCellAnchor>
    <xdr:from>
      <xdr:col>15</xdr:col>
      <xdr:colOff>28575</xdr:colOff>
      <xdr:row>8</xdr:row>
      <xdr:rowOff>304800</xdr:rowOff>
    </xdr:from>
    <xdr:to>
      <xdr:col>15</xdr:col>
      <xdr:colOff>552450</xdr:colOff>
      <xdr:row>10</xdr:row>
      <xdr:rowOff>219075</xdr:rowOff>
    </xdr:to>
    <xdr:sp macro="" textlink="">
      <xdr:nvSpPr>
        <xdr:cNvPr id="6" name="Bent Arrow 5"/>
        <xdr:cNvSpPr/>
      </xdr:nvSpPr>
      <xdr:spPr>
        <a:xfrm rot="10800000">
          <a:off x="11049000" y="3457575"/>
          <a:ext cx="523875" cy="561975"/>
        </a:xfrm>
        <a:prstGeom prst="bentArrow">
          <a:avLst>
            <a:gd name="adj1" fmla="val 25000"/>
            <a:gd name="adj2" fmla="val 25000"/>
            <a:gd name="adj3" fmla="val 25000"/>
            <a:gd name="adj4" fmla="val 43750"/>
          </a:avLst>
        </a:prstGeom>
      </xdr:spPr>
      <xdr:style>
        <a:lnRef idx="0">
          <a:schemeClr val="dk1"/>
        </a:lnRef>
        <a:fillRef idx="3">
          <a:schemeClr val="dk1"/>
        </a:fillRef>
        <a:effectRef idx="3">
          <a:schemeClr val="dk1"/>
        </a:effectRef>
        <a:fontRef idx="minor">
          <a:schemeClr val="lt1"/>
        </a:fontRef>
      </xdr:style>
      <xdr:txBody>
        <a:bodyPr vertOverflow="clip" rtlCol="0" anchor="ctr"/>
        <a:lstStyle/>
        <a:p>
          <a:pPr algn="ctr"/>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495300</xdr:colOff>
      <xdr:row>3</xdr:row>
      <xdr:rowOff>638176</xdr:rowOff>
    </xdr:from>
    <xdr:to>
      <xdr:col>8</xdr:col>
      <xdr:colOff>28575</xdr:colOff>
      <xdr:row>9</xdr:row>
      <xdr:rowOff>314326</xdr:rowOff>
    </xdr:to>
    <xdr:pic>
      <xdr:nvPicPr>
        <xdr:cNvPr id="8" name="Picture 7171"/>
        <xdr:cNvPicPr>
          <a:picLocks noChangeAspect="1" noChangeArrowheads="1"/>
        </xdr:cNvPicPr>
      </xdr:nvPicPr>
      <xdr:blipFill>
        <a:blip xmlns:r="http://schemas.openxmlformats.org/officeDocument/2006/relationships" r:embed="rId1" cstate="print"/>
        <a:srcRect/>
        <a:stretch>
          <a:fillRect/>
        </a:stretch>
      </xdr:blipFill>
      <xdr:spPr bwMode="auto">
        <a:xfrm>
          <a:off x="2219325" y="1666876"/>
          <a:ext cx="1609725" cy="1685925"/>
        </a:xfrm>
        <a:prstGeom prst="rect">
          <a:avLst/>
        </a:prstGeom>
        <a:noFill/>
        <a:ln w="9525">
          <a:noFill/>
          <a:miter lim="800000"/>
          <a:headEnd/>
          <a:tailEnd/>
        </a:ln>
      </xdr:spPr>
    </xdr:pic>
    <xdr:clientData/>
  </xdr:twoCellAnchor>
  <xdr:twoCellAnchor>
    <xdr:from>
      <xdr:col>6</xdr:col>
      <xdr:colOff>238125</xdr:colOff>
      <xdr:row>11</xdr:row>
      <xdr:rowOff>57150</xdr:rowOff>
    </xdr:from>
    <xdr:to>
      <xdr:col>7</xdr:col>
      <xdr:colOff>742950</xdr:colOff>
      <xdr:row>13</xdr:row>
      <xdr:rowOff>371475</xdr:rowOff>
    </xdr:to>
    <xdr:pic>
      <xdr:nvPicPr>
        <xdr:cNvPr id="9" name="Picture 7170"/>
        <xdr:cNvPicPr>
          <a:picLocks noChangeAspect="1" noChangeArrowheads="1"/>
        </xdr:cNvPicPr>
      </xdr:nvPicPr>
      <xdr:blipFill>
        <a:blip xmlns:r="http://schemas.openxmlformats.org/officeDocument/2006/relationships" r:embed="rId2" cstate="print"/>
        <a:srcRect/>
        <a:stretch>
          <a:fillRect/>
        </a:stretch>
      </xdr:blipFill>
      <xdr:spPr bwMode="auto">
        <a:xfrm>
          <a:off x="2466975" y="3886200"/>
          <a:ext cx="1228725" cy="847725"/>
        </a:xfrm>
        <a:prstGeom prst="rect">
          <a:avLst/>
        </a:prstGeom>
        <a:noFill/>
        <a:ln w="9525">
          <a:noFill/>
          <a:miter lim="800000"/>
          <a:headEnd/>
          <a:tailEnd/>
        </a:ln>
      </xdr:spPr>
    </xdr:pic>
    <xdr:clientData/>
  </xdr:twoCellAnchor>
  <xdr:twoCellAnchor>
    <xdr:from>
      <xdr:col>14</xdr:col>
      <xdr:colOff>542925</xdr:colOff>
      <xdr:row>1</xdr:row>
      <xdr:rowOff>85725</xdr:rowOff>
    </xdr:from>
    <xdr:to>
      <xdr:col>17</xdr:col>
      <xdr:colOff>466725</xdr:colOff>
      <xdr:row>5</xdr:row>
      <xdr:rowOff>38100</xdr:rowOff>
    </xdr:to>
    <xdr:sp macro="" textlink="">
      <xdr:nvSpPr>
        <xdr:cNvPr id="4" name="Oval 3">
          <a:hlinkClick xmlns:r="http://schemas.openxmlformats.org/officeDocument/2006/relationships" r:id="rId3"/>
        </xdr:cNvPr>
        <xdr:cNvSpPr/>
      </xdr:nvSpPr>
      <xdr:spPr>
        <a:xfrm>
          <a:off x="6677025" y="219075"/>
          <a:ext cx="1752600"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0</xdr:colOff>
      <xdr:row>0</xdr:row>
      <xdr:rowOff>133351</xdr:rowOff>
    </xdr:from>
    <xdr:to>
      <xdr:col>29</xdr:col>
      <xdr:colOff>533400</xdr:colOff>
      <xdr:row>6</xdr:row>
      <xdr:rowOff>219076</xdr:rowOff>
    </xdr:to>
    <xdr:sp macro="" textlink="">
      <xdr:nvSpPr>
        <xdr:cNvPr id="3" name="Oval 2">
          <a:hlinkClick xmlns:r="http://schemas.openxmlformats.org/officeDocument/2006/relationships" r:id="rId1"/>
        </xdr:cNvPr>
        <xdr:cNvSpPr/>
      </xdr:nvSpPr>
      <xdr:spPr>
        <a:xfrm>
          <a:off x="10782300" y="133351"/>
          <a:ext cx="1752600" cy="17145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66675</xdr:colOff>
      <xdr:row>0</xdr:row>
      <xdr:rowOff>114301</xdr:rowOff>
    </xdr:from>
    <xdr:to>
      <xdr:col>28</xdr:col>
      <xdr:colOff>600075</xdr:colOff>
      <xdr:row>6</xdr:row>
      <xdr:rowOff>85726</xdr:rowOff>
    </xdr:to>
    <xdr:sp macro="" textlink="">
      <xdr:nvSpPr>
        <xdr:cNvPr id="2" name="Oval 1">
          <a:hlinkClick xmlns:r="http://schemas.openxmlformats.org/officeDocument/2006/relationships" r:id="rId1"/>
        </xdr:cNvPr>
        <xdr:cNvSpPr/>
      </xdr:nvSpPr>
      <xdr:spPr>
        <a:xfrm>
          <a:off x="10763250" y="114301"/>
          <a:ext cx="1752600" cy="17716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66675</xdr:colOff>
      <xdr:row>0</xdr:row>
      <xdr:rowOff>114301</xdr:rowOff>
    </xdr:from>
    <xdr:to>
      <xdr:col>28</xdr:col>
      <xdr:colOff>600075</xdr:colOff>
      <xdr:row>6</xdr:row>
      <xdr:rowOff>1</xdr:rowOff>
    </xdr:to>
    <xdr:sp macro="" textlink="">
      <xdr:nvSpPr>
        <xdr:cNvPr id="3" name="Oval 2">
          <a:hlinkClick xmlns:r="http://schemas.openxmlformats.org/officeDocument/2006/relationships" r:id="rId1"/>
        </xdr:cNvPr>
        <xdr:cNvSpPr/>
      </xdr:nvSpPr>
      <xdr:spPr>
        <a:xfrm>
          <a:off x="10763250" y="114301"/>
          <a:ext cx="1752600" cy="17716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114300</xdr:colOff>
      <xdr:row>0</xdr:row>
      <xdr:rowOff>171450</xdr:rowOff>
    </xdr:from>
    <xdr:to>
      <xdr:col>29</xdr:col>
      <xdr:colOff>38100</xdr:colOff>
      <xdr:row>6</xdr:row>
      <xdr:rowOff>247650</xdr:rowOff>
    </xdr:to>
    <xdr:sp macro="" textlink="">
      <xdr:nvSpPr>
        <xdr:cNvPr id="2" name="Oval 1">
          <a:hlinkClick xmlns:r="http://schemas.openxmlformats.org/officeDocument/2006/relationships" r:id="rId1"/>
        </xdr:cNvPr>
        <xdr:cNvSpPr/>
      </xdr:nvSpPr>
      <xdr:spPr>
        <a:xfrm>
          <a:off x="10782300" y="171450"/>
          <a:ext cx="1752600" cy="165735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66675</xdr:colOff>
      <xdr:row>0</xdr:row>
      <xdr:rowOff>171450</xdr:rowOff>
    </xdr:from>
    <xdr:to>
      <xdr:col>29</xdr:col>
      <xdr:colOff>514350</xdr:colOff>
      <xdr:row>6</xdr:row>
      <xdr:rowOff>209550</xdr:rowOff>
    </xdr:to>
    <xdr:sp macro="" textlink="">
      <xdr:nvSpPr>
        <xdr:cNvPr id="2" name="Oval 1">
          <a:hlinkClick xmlns:r="http://schemas.openxmlformats.org/officeDocument/2006/relationships" r:id="rId1"/>
        </xdr:cNvPr>
        <xdr:cNvSpPr/>
      </xdr:nvSpPr>
      <xdr:spPr>
        <a:xfrm>
          <a:off x="10763250" y="171450"/>
          <a:ext cx="1752600" cy="172402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rajbhasha.net/download2/index.php/GoogleInputToolsGujarati.ex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C00000"/>
  </sheetPr>
  <dimension ref="A1:O19"/>
  <sheetViews>
    <sheetView tabSelected="1" zoomScale="90" zoomScaleNormal="90" workbookViewId="0">
      <selection activeCell="F21" sqref="F21"/>
    </sheetView>
  </sheetViews>
  <sheetFormatPr defaultRowHeight="17.25"/>
  <cols>
    <col min="1" max="1" width="5.28515625" style="12" customWidth="1"/>
    <col min="2" max="3" width="9.140625" style="12" customWidth="1"/>
    <col min="4" max="9" width="9.140625" style="12"/>
    <col min="10" max="10" width="9.140625" style="12" customWidth="1"/>
    <col min="11" max="11" width="4.85546875" style="12" customWidth="1"/>
    <col min="12" max="12" width="1.85546875" style="12" customWidth="1"/>
    <col min="13" max="14" width="2.42578125" style="12" customWidth="1"/>
    <col min="15" max="16384" width="9.140625" style="12"/>
  </cols>
  <sheetData>
    <row r="1" spans="1:15" ht="18" thickBot="1"/>
    <row r="2" spans="1:15" ht="38.25" customHeight="1" thickBot="1">
      <c r="C2" s="134" t="s">
        <v>46</v>
      </c>
      <c r="D2" s="135"/>
      <c r="E2" s="135"/>
      <c r="F2" s="135"/>
      <c r="G2" s="135"/>
      <c r="H2" s="135"/>
      <c r="I2" s="135"/>
      <c r="J2" s="135"/>
      <c r="K2" s="135"/>
      <c r="L2" s="135"/>
      <c r="M2" s="136"/>
    </row>
    <row r="4" spans="1:15" s="14" customFormat="1" ht="27" customHeight="1">
      <c r="A4" s="13">
        <v>1</v>
      </c>
      <c r="B4" s="113" t="s">
        <v>194</v>
      </c>
      <c r="C4" s="113"/>
      <c r="D4" s="113"/>
      <c r="E4" s="113"/>
      <c r="F4" s="113"/>
      <c r="G4" s="113"/>
      <c r="H4" s="113"/>
      <c r="I4" s="113"/>
      <c r="J4" s="113"/>
      <c r="K4" s="113"/>
      <c r="L4" s="113"/>
      <c r="M4" s="113"/>
    </row>
    <row r="5" spans="1:15" s="14" customFormat="1" ht="27" customHeight="1">
      <c r="A5" s="13">
        <v>2</v>
      </c>
      <c r="B5" s="113" t="s">
        <v>195</v>
      </c>
      <c r="C5" s="113"/>
      <c r="D5" s="113"/>
      <c r="E5" s="113"/>
      <c r="F5" s="113"/>
      <c r="G5" s="113"/>
      <c r="H5" s="113"/>
      <c r="I5" s="113"/>
      <c r="J5" s="113"/>
      <c r="K5" s="113"/>
      <c r="L5" s="113"/>
      <c r="M5" s="113"/>
    </row>
    <row r="6" spans="1:15" s="14" customFormat="1" ht="27" customHeight="1">
      <c r="A6" s="13">
        <v>4</v>
      </c>
      <c r="B6" s="113" t="s">
        <v>196</v>
      </c>
      <c r="C6" s="113"/>
      <c r="D6" s="113"/>
      <c r="E6" s="113"/>
      <c r="F6" s="113"/>
      <c r="G6" s="113"/>
      <c r="H6" s="113"/>
      <c r="I6" s="113"/>
      <c r="J6" s="113"/>
      <c r="K6" s="113"/>
      <c r="L6" s="113"/>
      <c r="M6" s="113"/>
    </row>
    <row r="7" spans="1:15" s="14" customFormat="1" ht="66.75" customHeight="1">
      <c r="A7" s="13">
        <v>5</v>
      </c>
      <c r="B7" s="140" t="s">
        <v>44</v>
      </c>
      <c r="C7" s="141"/>
      <c r="D7" s="141"/>
      <c r="E7" s="141"/>
      <c r="F7" s="141"/>
      <c r="G7" s="141"/>
      <c r="H7" s="141"/>
      <c r="I7" s="141"/>
      <c r="J7" s="141"/>
      <c r="K7" s="141"/>
      <c r="L7" s="141"/>
      <c r="M7" s="142"/>
    </row>
    <row r="8" spans="1:15" s="14" customFormat="1" ht="27" customHeight="1">
      <c r="A8" s="13">
        <v>6</v>
      </c>
      <c r="B8" s="113" t="s">
        <v>45</v>
      </c>
      <c r="C8" s="113"/>
      <c r="D8" s="113"/>
      <c r="E8" s="113"/>
      <c r="F8" s="113"/>
      <c r="G8" s="113"/>
      <c r="H8" s="113"/>
      <c r="I8" s="113"/>
      <c r="J8" s="113"/>
      <c r="K8" s="113"/>
      <c r="L8" s="113"/>
      <c r="M8" s="113"/>
    </row>
    <row r="9" spans="1:15" s="14" customFormat="1" ht="45.75" customHeight="1">
      <c r="A9" s="13">
        <v>7</v>
      </c>
      <c r="B9" s="137" t="s">
        <v>54</v>
      </c>
      <c r="C9" s="138"/>
      <c r="D9" s="138"/>
      <c r="E9" s="138"/>
      <c r="F9" s="138"/>
      <c r="G9" s="138"/>
      <c r="H9" s="138"/>
      <c r="I9" s="138"/>
      <c r="J9" s="138"/>
      <c r="K9" s="138"/>
      <c r="L9" s="138"/>
      <c r="M9" s="139"/>
    </row>
    <row r="10" spans="1:15" ht="30" customHeight="1">
      <c r="A10" s="13">
        <v>8</v>
      </c>
      <c r="B10" s="113" t="s">
        <v>197</v>
      </c>
      <c r="C10" s="113"/>
      <c r="D10" s="113"/>
      <c r="E10" s="113"/>
      <c r="F10" s="113"/>
      <c r="G10" s="113"/>
      <c r="H10" s="113"/>
      <c r="I10" s="113"/>
      <c r="J10" s="113"/>
      <c r="K10" s="113"/>
      <c r="L10" s="113"/>
      <c r="M10" s="113"/>
    </row>
    <row r="11" spans="1:15" s="53" customFormat="1" ht="22.5">
      <c r="A11" s="13">
        <v>9</v>
      </c>
      <c r="B11" s="115" t="s">
        <v>198</v>
      </c>
      <c r="C11" s="115"/>
      <c r="D11" s="115"/>
      <c r="E11" s="115"/>
      <c r="F11" s="115"/>
      <c r="G11" s="115"/>
      <c r="H11" s="115"/>
      <c r="I11" s="115"/>
      <c r="J11" s="115"/>
      <c r="K11" s="115"/>
      <c r="L11" s="115"/>
      <c r="M11" s="115"/>
    </row>
    <row r="12" spans="1:15" s="53" customFormat="1" ht="23.25" thickBot="1">
      <c r="D12" s="114"/>
      <c r="E12" s="114"/>
      <c r="F12" s="114"/>
      <c r="G12" s="114"/>
      <c r="H12" s="114"/>
    </row>
    <row r="13" spans="1:15" s="53" customFormat="1" ht="25.5" customHeight="1">
      <c r="B13" s="116" t="s">
        <v>199</v>
      </c>
      <c r="C13" s="117"/>
      <c r="D13" s="117"/>
      <c r="E13" s="117"/>
      <c r="F13" s="118"/>
      <c r="H13" s="125" t="s">
        <v>36</v>
      </c>
      <c r="I13" s="126"/>
      <c r="J13" s="126"/>
      <c r="K13" s="126"/>
      <c r="L13" s="126"/>
      <c r="M13" s="126"/>
      <c r="N13" s="126"/>
      <c r="O13" s="127"/>
    </row>
    <row r="14" spans="1:15" s="53" customFormat="1" ht="25.5" customHeight="1">
      <c r="B14" s="119"/>
      <c r="C14" s="120"/>
      <c r="D14" s="120"/>
      <c r="E14" s="120"/>
      <c r="F14" s="121"/>
      <c r="H14" s="128" t="s">
        <v>37</v>
      </c>
      <c r="I14" s="129"/>
      <c r="J14" s="129"/>
      <c r="K14" s="129"/>
      <c r="L14" s="129"/>
      <c r="M14" s="129"/>
      <c r="N14" s="129"/>
      <c r="O14" s="130"/>
    </row>
    <row r="15" spans="1:15" s="53" customFormat="1" ht="25.5" customHeight="1">
      <c r="B15" s="119"/>
      <c r="C15" s="120"/>
      <c r="D15" s="120"/>
      <c r="E15" s="120"/>
      <c r="F15" s="121"/>
      <c r="H15" s="128" t="s">
        <v>38</v>
      </c>
      <c r="I15" s="129"/>
      <c r="J15" s="129"/>
      <c r="K15" s="129"/>
      <c r="L15" s="129"/>
      <c r="M15" s="129"/>
      <c r="N15" s="129"/>
      <c r="O15" s="130"/>
    </row>
    <row r="16" spans="1:15" s="53" customFormat="1" ht="25.5" customHeight="1">
      <c r="B16" s="119"/>
      <c r="C16" s="120"/>
      <c r="D16" s="120"/>
      <c r="E16" s="120"/>
      <c r="F16" s="121"/>
      <c r="H16" s="128" t="s">
        <v>39</v>
      </c>
      <c r="I16" s="129"/>
      <c r="J16" s="129"/>
      <c r="K16" s="129"/>
      <c r="L16" s="129"/>
      <c r="M16" s="129"/>
      <c r="N16" s="129"/>
      <c r="O16" s="130"/>
    </row>
    <row r="17" spans="2:15" ht="25.5" customHeight="1" thickBot="1">
      <c r="B17" s="122"/>
      <c r="C17" s="123"/>
      <c r="D17" s="123"/>
      <c r="E17" s="123"/>
      <c r="F17" s="124"/>
      <c r="H17" s="131" t="s">
        <v>40</v>
      </c>
      <c r="I17" s="132"/>
      <c r="J17" s="132"/>
      <c r="K17" s="132"/>
      <c r="L17" s="132"/>
      <c r="M17" s="132"/>
      <c r="N17" s="132"/>
      <c r="O17" s="133"/>
    </row>
    <row r="19" spans="2:15" ht="22.5">
      <c r="B19" s="88" t="s">
        <v>200</v>
      </c>
    </row>
  </sheetData>
  <sheetProtection password="9AB2" sheet="1" objects="1" scenarios="1" selectLockedCells="1" selectUnlockedCells="1"/>
  <mergeCells count="16">
    <mergeCell ref="C2:M2"/>
    <mergeCell ref="B8:M8"/>
    <mergeCell ref="B9:M9"/>
    <mergeCell ref="B4:M4"/>
    <mergeCell ref="B5:M5"/>
    <mergeCell ref="B6:M6"/>
    <mergeCell ref="B7:M7"/>
    <mergeCell ref="B10:M10"/>
    <mergeCell ref="D12:H12"/>
    <mergeCell ref="B11:M11"/>
    <mergeCell ref="B13:F17"/>
    <mergeCell ref="H13:O13"/>
    <mergeCell ref="H14:O14"/>
    <mergeCell ref="H15:O15"/>
    <mergeCell ref="H16:O16"/>
    <mergeCell ref="H17:O17"/>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sheetPr filterMode="1">
    <tabColor rgb="FF00B0F0"/>
    <pageSetUpPr fitToPage="1"/>
  </sheetPr>
  <dimension ref="A1:Z108"/>
  <sheetViews>
    <sheetView zoomScaleNormal="100"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53</v>
      </c>
      <c r="J3" s="202"/>
      <c r="K3" s="202"/>
      <c r="L3" s="203"/>
      <c r="M3" s="16"/>
      <c r="N3" s="200" t="s">
        <v>19</v>
      </c>
      <c r="O3" s="200"/>
      <c r="P3" s="201" t="s">
        <v>47</v>
      </c>
      <c r="Q3" s="203"/>
      <c r="R3" s="16"/>
      <c r="S3" s="16"/>
      <c r="T3" s="200" t="s">
        <v>20</v>
      </c>
      <c r="U3" s="200"/>
      <c r="V3" s="198" t="str">
        <f>School!B9</f>
        <v>2023 - '24</v>
      </c>
      <c r="W3" s="204"/>
      <c r="X3" s="204"/>
      <c r="Y3" s="199"/>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195" t="s">
        <v>14</v>
      </c>
      <c r="D5" s="195"/>
      <c r="E5" s="195"/>
      <c r="F5" s="195"/>
      <c r="G5" s="195"/>
      <c r="H5" s="195"/>
      <c r="I5" s="195"/>
      <c r="J5" s="195"/>
      <c r="K5" s="195"/>
      <c r="L5" s="195"/>
      <c r="M5" s="195"/>
      <c r="N5" s="195"/>
      <c r="O5" s="195"/>
      <c r="P5" s="195"/>
      <c r="Q5" s="195"/>
      <c r="R5" s="195"/>
      <c r="S5" s="195"/>
      <c r="T5" s="195"/>
      <c r="U5" s="195"/>
      <c r="V5" s="195"/>
      <c r="W5" s="191"/>
      <c r="X5" s="192"/>
      <c r="Y5" s="193"/>
      <c r="Z5" s="83"/>
    </row>
    <row r="6" spans="1:26" ht="21.75" customHeight="1">
      <c r="A6" s="65"/>
      <c r="B6" s="106"/>
      <c r="C6" s="218" t="s">
        <v>347</v>
      </c>
      <c r="D6" s="219"/>
      <c r="E6" s="219"/>
      <c r="F6" s="219"/>
      <c r="G6" s="219"/>
      <c r="H6" s="220" t="s">
        <v>348</v>
      </c>
      <c r="I6" s="221"/>
      <c r="J6" s="221"/>
      <c r="K6" s="221"/>
      <c r="L6" s="221"/>
      <c r="M6" s="218" t="s">
        <v>349</v>
      </c>
      <c r="N6" s="219"/>
      <c r="O6" s="219"/>
      <c r="P6" s="219"/>
      <c r="Q6" s="219"/>
      <c r="R6" s="216" t="s">
        <v>350</v>
      </c>
      <c r="S6" s="217"/>
      <c r="T6" s="217"/>
      <c r="U6" s="217"/>
      <c r="V6" s="217"/>
      <c r="W6" s="92"/>
      <c r="X6" s="92"/>
      <c r="Y6" s="93"/>
      <c r="Z6" s="94"/>
    </row>
    <row r="7" spans="1:26" ht="195" customHeight="1">
      <c r="A7" s="62" t="s">
        <v>9</v>
      </c>
      <c r="B7" s="103" t="s">
        <v>10</v>
      </c>
      <c r="C7" s="108" t="s">
        <v>351</v>
      </c>
      <c r="D7" s="108" t="s">
        <v>352</v>
      </c>
      <c r="E7" s="108" t="s">
        <v>353</v>
      </c>
      <c r="F7" s="108" t="s">
        <v>354</v>
      </c>
      <c r="G7" s="108" t="s">
        <v>355</v>
      </c>
      <c r="H7" s="108" t="s">
        <v>356</v>
      </c>
      <c r="I7" s="108" t="s">
        <v>357</v>
      </c>
      <c r="J7" s="108" t="s">
        <v>358</v>
      </c>
      <c r="K7" s="108" t="s">
        <v>359</v>
      </c>
      <c r="L7" s="108" t="s">
        <v>360</v>
      </c>
      <c r="M7" s="108" t="s">
        <v>361</v>
      </c>
      <c r="N7" s="108" t="s">
        <v>362</v>
      </c>
      <c r="O7" s="108" t="s">
        <v>363</v>
      </c>
      <c r="P7" s="108" t="s">
        <v>364</v>
      </c>
      <c r="Q7" s="108" t="s">
        <v>365</v>
      </c>
      <c r="R7" s="108" t="s">
        <v>366</v>
      </c>
      <c r="S7" s="108" t="s">
        <v>367</v>
      </c>
      <c r="T7" s="108" t="s">
        <v>368</v>
      </c>
      <c r="U7" s="108" t="s">
        <v>369</v>
      </c>
      <c r="V7" s="108" t="s">
        <v>370</v>
      </c>
      <c r="W7" s="189"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82"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82"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82"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82"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82"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82"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82"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82"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82"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82"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82"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82"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82"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82"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82"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82"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82"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82"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82"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82"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82"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82"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82"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82"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82"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82"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82"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82"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82"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82"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82"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82"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82"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82"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82"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82"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82"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82"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82"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82"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82"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82"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82"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82"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82"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82"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82"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82"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82"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82"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82"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82"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82"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82"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82"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82"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82"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82"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82"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82"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82"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82"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82"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82"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autoFilter="0"/>
  <autoFilter ref="A9:A104">
    <filterColumn colId="0">
      <customFilters>
        <customFilter operator="notEqual" val=" "/>
      </customFilters>
    </filterColumn>
  </autoFilter>
  <mergeCells count="17">
    <mergeCell ref="R6:V6"/>
    <mergeCell ref="W7:Y7"/>
    <mergeCell ref="A4:Z4"/>
    <mergeCell ref="C5:V5"/>
    <mergeCell ref="W5:Y5"/>
    <mergeCell ref="C6:G6"/>
    <mergeCell ref="H6:L6"/>
    <mergeCell ref="M6:Q6"/>
    <mergeCell ref="A1:Z1"/>
    <mergeCell ref="A2:Z2"/>
    <mergeCell ref="C3:D3"/>
    <mergeCell ref="G3:H3"/>
    <mergeCell ref="I3:L3"/>
    <mergeCell ref="N3:O3"/>
    <mergeCell ref="P3:Q3"/>
    <mergeCell ref="T3:U3"/>
    <mergeCell ref="V3:Y3"/>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fitToHeight="0" orientation="landscape" verticalDpi="0" r:id="rId1"/>
  <drawing r:id="rId2"/>
</worksheet>
</file>

<file path=xl/worksheets/sheet11.xml><?xml version="1.0" encoding="utf-8"?>
<worksheet xmlns="http://schemas.openxmlformats.org/spreadsheetml/2006/main" xmlns:r="http://schemas.openxmlformats.org/officeDocument/2006/relationships">
  <sheetPr filterMode="1">
    <tabColor rgb="FF00B0F0"/>
    <pageSetUpPr fitToPage="1"/>
  </sheetPr>
  <dimension ref="A1:Z107"/>
  <sheetViews>
    <sheetView zoomScaleNormal="100"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58</v>
      </c>
      <c r="J3" s="202"/>
      <c r="K3" s="202"/>
      <c r="L3" s="203"/>
      <c r="M3" s="16"/>
      <c r="N3" s="200" t="s">
        <v>19</v>
      </c>
      <c r="O3" s="200"/>
      <c r="P3" s="201" t="s">
        <v>47</v>
      </c>
      <c r="Q3" s="203"/>
      <c r="R3" s="16"/>
      <c r="S3" s="16"/>
      <c r="T3" s="200" t="s">
        <v>20</v>
      </c>
      <c r="U3" s="200"/>
      <c r="V3" s="198" t="str">
        <f>School!B9</f>
        <v>2023 - '24</v>
      </c>
      <c r="W3" s="204"/>
      <c r="X3" s="204"/>
      <c r="Y3" s="199"/>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195" t="s">
        <v>14</v>
      </c>
      <c r="D5" s="195"/>
      <c r="E5" s="195"/>
      <c r="F5" s="195"/>
      <c r="G5" s="195"/>
      <c r="H5" s="195"/>
      <c r="I5" s="195"/>
      <c r="J5" s="195"/>
      <c r="K5" s="195"/>
      <c r="L5" s="195"/>
      <c r="M5" s="195"/>
      <c r="N5" s="195"/>
      <c r="O5" s="195"/>
      <c r="P5" s="195"/>
      <c r="Q5" s="195"/>
      <c r="R5" s="195"/>
      <c r="S5" s="195"/>
      <c r="T5" s="195"/>
      <c r="U5" s="195"/>
      <c r="V5" s="195"/>
      <c r="W5" s="191"/>
      <c r="X5" s="192"/>
      <c r="Y5" s="193"/>
      <c r="Z5" s="83"/>
    </row>
    <row r="6" spans="1:26" ht="24.75" customHeight="1">
      <c r="A6" s="65"/>
      <c r="B6" s="106"/>
      <c r="C6" s="205" t="s">
        <v>371</v>
      </c>
      <c r="D6" s="206"/>
      <c r="E6" s="206"/>
      <c r="F6" s="222" t="s">
        <v>372</v>
      </c>
      <c r="G6" s="223"/>
      <c r="H6" s="205" t="s">
        <v>373</v>
      </c>
      <c r="I6" s="206"/>
      <c r="J6" s="222" t="s">
        <v>374</v>
      </c>
      <c r="K6" s="223"/>
      <c r="L6" s="205" t="s">
        <v>375</v>
      </c>
      <c r="M6" s="206"/>
      <c r="N6" s="206"/>
      <c r="O6" s="205" t="s">
        <v>376</v>
      </c>
      <c r="P6" s="206"/>
      <c r="Q6" s="206"/>
      <c r="R6" s="205" t="s">
        <v>377</v>
      </c>
      <c r="S6" s="206"/>
      <c r="T6" s="206"/>
      <c r="U6" s="205" t="s">
        <v>378</v>
      </c>
      <c r="V6" s="206"/>
      <c r="W6" s="92"/>
      <c r="X6" s="92"/>
      <c r="Y6" s="93"/>
      <c r="Z6" s="94"/>
    </row>
    <row r="7" spans="1:26" ht="195" customHeight="1">
      <c r="A7" s="62" t="s">
        <v>9</v>
      </c>
      <c r="B7" s="103" t="s">
        <v>10</v>
      </c>
      <c r="C7" s="107" t="s">
        <v>379</v>
      </c>
      <c r="D7" s="107" t="s">
        <v>380</v>
      </c>
      <c r="E7" s="107" t="s">
        <v>381</v>
      </c>
      <c r="F7" s="107" t="s">
        <v>382</v>
      </c>
      <c r="G7" s="107" t="s">
        <v>383</v>
      </c>
      <c r="H7" s="107" t="s">
        <v>384</v>
      </c>
      <c r="I7" s="107" t="s">
        <v>385</v>
      </c>
      <c r="J7" s="107" t="s">
        <v>386</v>
      </c>
      <c r="K7" s="107" t="s">
        <v>387</v>
      </c>
      <c r="L7" s="107" t="s">
        <v>388</v>
      </c>
      <c r="M7" s="107" t="s">
        <v>389</v>
      </c>
      <c r="N7" s="107" t="s">
        <v>390</v>
      </c>
      <c r="O7" s="107" t="s">
        <v>391</v>
      </c>
      <c r="P7" s="107" t="s">
        <v>392</v>
      </c>
      <c r="Q7" s="107" t="s">
        <v>393</v>
      </c>
      <c r="R7" s="107" t="s">
        <v>394</v>
      </c>
      <c r="S7" s="107" t="s">
        <v>395</v>
      </c>
      <c r="T7" s="107" t="s">
        <v>396</v>
      </c>
      <c r="U7" s="107" t="s">
        <v>397</v>
      </c>
      <c r="V7" s="107" t="s">
        <v>398</v>
      </c>
      <c r="W7" s="189"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formatColumns="0" formatRows="0" autoFilter="0"/>
  <autoFilter ref="A9:A104">
    <filterColumn colId="0">
      <customFilters>
        <customFilter operator="notEqual" val=" "/>
      </customFilters>
    </filterColumn>
  </autoFilter>
  <mergeCells count="21">
    <mergeCell ref="J6:K6"/>
    <mergeCell ref="L6:N6"/>
    <mergeCell ref="O6:Q6"/>
    <mergeCell ref="R6:T6"/>
    <mergeCell ref="U6:V6"/>
    <mergeCell ref="A4:Z4"/>
    <mergeCell ref="C5:V5"/>
    <mergeCell ref="W5:Y5"/>
    <mergeCell ref="W7:Y7"/>
    <mergeCell ref="A1:Z1"/>
    <mergeCell ref="A2:Z2"/>
    <mergeCell ref="C3:D3"/>
    <mergeCell ref="G3:H3"/>
    <mergeCell ref="I3:L3"/>
    <mergeCell ref="N3:O3"/>
    <mergeCell ref="P3:Q3"/>
    <mergeCell ref="T3:U3"/>
    <mergeCell ref="V3:Y3"/>
    <mergeCell ref="C6:E6"/>
    <mergeCell ref="F6:G6"/>
    <mergeCell ref="H6:I6"/>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fitToHeight="0" orientation="landscape" verticalDpi="0" r:id="rId1"/>
  <drawing r:id="rId2"/>
</worksheet>
</file>

<file path=xl/worksheets/sheet12.xml><?xml version="1.0" encoding="utf-8"?>
<worksheet xmlns="http://schemas.openxmlformats.org/spreadsheetml/2006/main" xmlns:r="http://schemas.openxmlformats.org/officeDocument/2006/relationships">
  <sheetPr filterMode="1">
    <tabColor theme="0"/>
  </sheetPr>
  <dimension ref="A1:Z107"/>
  <sheetViews>
    <sheetView zoomScaleNormal="100" workbookViewId="0">
      <selection activeCell="V7" sqref="V7"/>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231">
        <f>School!B8</f>
        <v>8</v>
      </c>
      <c r="D3" s="232"/>
      <c r="E3" s="16"/>
      <c r="F3" s="16"/>
      <c r="G3" s="200" t="s">
        <v>18</v>
      </c>
      <c r="H3" s="200"/>
      <c r="I3" s="201" t="s">
        <v>48</v>
      </c>
      <c r="J3" s="202"/>
      <c r="K3" s="202"/>
      <c r="L3" s="203"/>
      <c r="M3" s="16"/>
      <c r="N3" s="200" t="s">
        <v>19</v>
      </c>
      <c r="O3" s="200"/>
      <c r="P3" s="231" t="s">
        <v>50</v>
      </c>
      <c r="Q3" s="232"/>
      <c r="R3" s="16"/>
      <c r="S3" s="16"/>
      <c r="T3" s="200" t="s">
        <v>20</v>
      </c>
      <c r="U3" s="200"/>
      <c r="V3" s="201" t="str">
        <f>School!B9</f>
        <v>2023 - '24</v>
      </c>
      <c r="W3" s="202"/>
      <c r="X3" s="202"/>
      <c r="Y3" s="203"/>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207" t="s">
        <v>14</v>
      </c>
      <c r="D5" s="207"/>
      <c r="E5" s="207"/>
      <c r="F5" s="207"/>
      <c r="G5" s="207"/>
      <c r="H5" s="207"/>
      <c r="I5" s="207"/>
      <c r="J5" s="207"/>
      <c r="K5" s="207"/>
      <c r="L5" s="207"/>
      <c r="M5" s="207"/>
      <c r="N5" s="207"/>
      <c r="O5" s="207"/>
      <c r="P5" s="207"/>
      <c r="Q5" s="207"/>
      <c r="R5" s="207"/>
      <c r="S5" s="207"/>
      <c r="T5" s="207"/>
      <c r="U5" s="207"/>
      <c r="V5" s="207"/>
      <c r="W5" s="191"/>
      <c r="X5" s="192"/>
      <c r="Y5" s="193"/>
      <c r="Z5" s="227"/>
    </row>
    <row r="6" spans="1:26" ht="24" customHeight="1">
      <c r="A6" s="60"/>
      <c r="B6" s="60"/>
      <c r="C6" s="229" t="s">
        <v>51</v>
      </c>
      <c r="D6" s="229"/>
      <c r="E6" s="229"/>
      <c r="F6" s="229"/>
      <c r="G6" s="229"/>
      <c r="H6" s="229" t="s">
        <v>75</v>
      </c>
      <c r="I6" s="229"/>
      <c r="J6" s="229"/>
      <c r="K6" s="229"/>
      <c r="L6" s="229"/>
      <c r="M6" s="229" t="s">
        <v>76</v>
      </c>
      <c r="N6" s="229"/>
      <c r="O6" s="229"/>
      <c r="P6" s="229"/>
      <c r="Q6" s="229"/>
      <c r="R6" s="230" t="s">
        <v>77</v>
      </c>
      <c r="S6" s="230"/>
      <c r="T6" s="230"/>
      <c r="U6" s="230" t="s">
        <v>78</v>
      </c>
      <c r="V6" s="230"/>
      <c r="W6" s="224"/>
      <c r="X6" s="225"/>
      <c r="Y6" s="226"/>
      <c r="Z6" s="228"/>
    </row>
    <row r="7" spans="1:26" ht="195" customHeight="1">
      <c r="A7" s="62" t="s">
        <v>9</v>
      </c>
      <c r="B7" s="62" t="s">
        <v>10</v>
      </c>
      <c r="C7" s="80" t="s">
        <v>93</v>
      </c>
      <c r="D7" s="80" t="s">
        <v>94</v>
      </c>
      <c r="E7" s="80" t="s">
        <v>60</v>
      </c>
      <c r="F7" s="80" t="s">
        <v>95</v>
      </c>
      <c r="G7" s="80" t="s">
        <v>96</v>
      </c>
      <c r="H7" s="80" t="s">
        <v>97</v>
      </c>
      <c r="I7" s="80" t="s">
        <v>98</v>
      </c>
      <c r="J7" s="80" t="s">
        <v>99</v>
      </c>
      <c r="K7" s="80" t="s">
        <v>79</v>
      </c>
      <c r="L7" s="80" t="s">
        <v>61</v>
      </c>
      <c r="M7" s="80" t="s">
        <v>100</v>
      </c>
      <c r="N7" s="80" t="s">
        <v>101</v>
      </c>
      <c r="O7" s="80" t="s">
        <v>62</v>
      </c>
      <c r="P7" s="80" t="s">
        <v>63</v>
      </c>
      <c r="Q7" s="80" t="s">
        <v>102</v>
      </c>
      <c r="R7" s="80" t="s">
        <v>64</v>
      </c>
      <c r="S7" s="80" t="s">
        <v>103</v>
      </c>
      <c r="T7" s="80" t="s">
        <v>104</v>
      </c>
      <c r="U7" s="80" t="s">
        <v>65</v>
      </c>
      <c r="V7" s="80" t="s">
        <v>105</v>
      </c>
      <c r="W7" s="190"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1"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1"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1"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1"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1"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1"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1"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1"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1"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1"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1"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1"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1"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1"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1"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1"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1"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1"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1"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1"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1"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1"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1"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1"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61"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1"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1"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1"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1"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1"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1"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1"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1"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61"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61"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1"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1"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1"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1"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1"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1"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1"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1"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1"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1"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1"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1"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1"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1"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1"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1"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1"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1"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1"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1"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1"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1"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1"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1"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1"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1"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1"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1"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61"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autoFilter="0"/>
  <autoFilter ref="A9:A104">
    <filterColumn colId="0">
      <customFilters>
        <customFilter operator="notEqual" val=" "/>
      </customFilters>
    </filterColumn>
  </autoFilter>
  <mergeCells count="19">
    <mergeCell ref="A1:Z1"/>
    <mergeCell ref="A2:Z2"/>
    <mergeCell ref="C3:D3"/>
    <mergeCell ref="G3:H3"/>
    <mergeCell ref="I3:L3"/>
    <mergeCell ref="N3:O3"/>
    <mergeCell ref="P3:Q3"/>
    <mergeCell ref="T3:U3"/>
    <mergeCell ref="V3:Y3"/>
    <mergeCell ref="W7:Y7"/>
    <mergeCell ref="A4:Z4"/>
    <mergeCell ref="C5:V5"/>
    <mergeCell ref="W5:Y6"/>
    <mergeCell ref="Z5:Z6"/>
    <mergeCell ref="C6:G6"/>
    <mergeCell ref="H6:L6"/>
    <mergeCell ref="M6:Q6"/>
    <mergeCell ref="R6:T6"/>
    <mergeCell ref="U6:V6"/>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13.xml><?xml version="1.0" encoding="utf-8"?>
<worksheet xmlns="http://schemas.openxmlformats.org/spreadsheetml/2006/main" xmlns:r="http://schemas.openxmlformats.org/officeDocument/2006/relationships">
  <sheetPr filterMode="1">
    <tabColor theme="0"/>
  </sheetPr>
  <dimension ref="A1:Z108"/>
  <sheetViews>
    <sheetView workbookViewId="0">
      <selection activeCell="C7" sqref="C7"/>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49</v>
      </c>
      <c r="J3" s="202"/>
      <c r="K3" s="202"/>
      <c r="L3" s="203"/>
      <c r="M3" s="16"/>
      <c r="N3" s="200" t="s">
        <v>19</v>
      </c>
      <c r="O3" s="200"/>
      <c r="P3" s="231" t="s">
        <v>50</v>
      </c>
      <c r="Q3" s="232"/>
      <c r="R3" s="16"/>
      <c r="S3" s="16"/>
      <c r="T3" s="200" t="s">
        <v>20</v>
      </c>
      <c r="U3" s="200"/>
      <c r="V3" s="198" t="str">
        <f>School!B9</f>
        <v>2023 - '24</v>
      </c>
      <c r="W3" s="204"/>
      <c r="X3" s="204"/>
      <c r="Y3" s="19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2"/>
      <c r="B5" s="75"/>
      <c r="C5" s="207" t="s">
        <v>14</v>
      </c>
      <c r="D5" s="207"/>
      <c r="E5" s="207"/>
      <c r="F5" s="207"/>
      <c r="G5" s="207"/>
      <c r="H5" s="207"/>
      <c r="I5" s="207"/>
      <c r="J5" s="207"/>
      <c r="K5" s="207"/>
      <c r="L5" s="207"/>
      <c r="M5" s="207"/>
      <c r="N5" s="207"/>
      <c r="O5" s="207"/>
      <c r="P5" s="207"/>
      <c r="Q5" s="207"/>
      <c r="R5" s="207"/>
      <c r="S5" s="207"/>
      <c r="T5" s="207"/>
      <c r="U5" s="207"/>
      <c r="V5" s="207"/>
      <c r="W5" s="72"/>
      <c r="X5" s="67"/>
      <c r="Y5" s="68"/>
      <c r="Z5" s="73"/>
    </row>
    <row r="6" spans="1:26" ht="30" customHeight="1">
      <c r="A6" s="60"/>
      <c r="B6" s="60"/>
      <c r="C6" s="233" t="s">
        <v>80</v>
      </c>
      <c r="D6" s="233"/>
      <c r="E6" s="233"/>
      <c r="F6" s="233" t="s">
        <v>81</v>
      </c>
      <c r="G6" s="233"/>
      <c r="H6" s="233"/>
      <c r="I6" s="233" t="s">
        <v>82</v>
      </c>
      <c r="J6" s="233"/>
      <c r="K6" s="233"/>
      <c r="L6" s="233" t="s">
        <v>66</v>
      </c>
      <c r="M6" s="233"/>
      <c r="N6" s="233" t="s">
        <v>83</v>
      </c>
      <c r="O6" s="233"/>
      <c r="P6" s="233" t="s">
        <v>84</v>
      </c>
      <c r="Q6" s="233"/>
      <c r="R6" s="233"/>
      <c r="S6" s="233" t="s">
        <v>85</v>
      </c>
      <c r="T6" s="233"/>
      <c r="U6" s="233" t="s">
        <v>59</v>
      </c>
      <c r="V6" s="233"/>
      <c r="W6" s="69"/>
      <c r="X6" s="70"/>
      <c r="Y6" s="71"/>
      <c r="Z6" s="64"/>
    </row>
    <row r="7" spans="1:26" ht="195" customHeight="1">
      <c r="A7" s="65" t="s">
        <v>9</v>
      </c>
      <c r="B7" s="62" t="s">
        <v>10</v>
      </c>
      <c r="C7" s="80" t="s">
        <v>106</v>
      </c>
      <c r="D7" s="80" t="s">
        <v>107</v>
      </c>
      <c r="E7" s="80" t="s">
        <v>108</v>
      </c>
      <c r="F7" s="80" t="s">
        <v>109</v>
      </c>
      <c r="G7" s="80" t="s">
        <v>110</v>
      </c>
      <c r="H7" s="80" t="s">
        <v>111</v>
      </c>
      <c r="I7" s="80" t="s">
        <v>112</v>
      </c>
      <c r="J7" s="80" t="s">
        <v>113</v>
      </c>
      <c r="K7" s="80" t="s">
        <v>114</v>
      </c>
      <c r="L7" s="80" t="s">
        <v>115</v>
      </c>
      <c r="M7" s="80" t="s">
        <v>116</v>
      </c>
      <c r="N7" s="80" t="s">
        <v>117</v>
      </c>
      <c r="O7" s="80" t="s">
        <v>118</v>
      </c>
      <c r="P7" s="80" t="s">
        <v>119</v>
      </c>
      <c r="Q7" s="80" t="s">
        <v>120</v>
      </c>
      <c r="R7" s="80" t="s">
        <v>121</v>
      </c>
      <c r="S7" s="80" t="s">
        <v>122</v>
      </c>
      <c r="T7" s="80" t="s">
        <v>123</v>
      </c>
      <c r="U7" s="80" t="s">
        <v>124</v>
      </c>
      <c r="V7" s="80" t="s">
        <v>125</v>
      </c>
      <c r="W7" s="190" t="s">
        <v>55</v>
      </c>
      <c r="X7" s="190"/>
      <c r="Y7" s="190"/>
      <c r="Z7" s="7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7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autoFilter="0"/>
  <autoFilter ref="A9:A104">
    <filterColumn colId="0">
      <customFilters>
        <customFilter operator="notEqual" val=" "/>
      </customFilters>
    </filterColumn>
  </autoFilter>
  <mergeCells count="20">
    <mergeCell ref="A1:Z1"/>
    <mergeCell ref="A2:Z2"/>
    <mergeCell ref="C3:D3"/>
    <mergeCell ref="G3:H3"/>
    <mergeCell ref="I3:L3"/>
    <mergeCell ref="N3:O3"/>
    <mergeCell ref="P3:Q3"/>
    <mergeCell ref="T3:U3"/>
    <mergeCell ref="V3:Y3"/>
    <mergeCell ref="U6:V6"/>
    <mergeCell ref="W7:Y7"/>
    <mergeCell ref="A4:Z4"/>
    <mergeCell ref="C5:V5"/>
    <mergeCell ref="C6:E6"/>
    <mergeCell ref="F6:H6"/>
    <mergeCell ref="I6:K6"/>
    <mergeCell ref="L6:M6"/>
    <mergeCell ref="N6:O6"/>
    <mergeCell ref="P6:R6"/>
    <mergeCell ref="S6:T6"/>
  </mergeCells>
  <dataValidations count="1">
    <dataValidation type="list" allowBlank="1" showInputMessage="1" showErrorMessage="1" sqref="W8:Y8 C9:V104">
      <formula1>"√, ? ,×"</formula1>
    </dataValidation>
  </dataValidations>
  <pageMargins left="0.35433070866141736" right="0.15748031496062992" top="0.27559055118110237" bottom="0.27559055118110237" header="0.23622047244094491" footer="0.19685039370078741"/>
  <pageSetup paperSize="9" scale="88" orientation="landscape" verticalDpi="0" r:id="rId1"/>
  <drawing r:id="rId2"/>
</worksheet>
</file>

<file path=xl/worksheets/sheet14.xml><?xml version="1.0" encoding="utf-8"?>
<worksheet xmlns="http://schemas.openxmlformats.org/spreadsheetml/2006/main" xmlns:r="http://schemas.openxmlformats.org/officeDocument/2006/relationships">
  <sheetPr filterMode="1">
    <tabColor theme="0"/>
  </sheetPr>
  <dimension ref="A1:Z108"/>
  <sheetViews>
    <sheetView workbookViewId="0">
      <selection activeCell="F7" sqref="F7"/>
    </sheetView>
  </sheetViews>
  <sheetFormatPr defaultRowHeight="15"/>
  <cols>
    <col min="1" max="1" width="6" style="15" customWidth="1"/>
    <col min="2" max="2" width="30.28515625" style="15" customWidth="1"/>
    <col min="3" max="22" width="5" style="15" customWidth="1"/>
    <col min="23" max="25" width="5.42578125" style="15" customWidth="1"/>
    <col min="26" max="26" width="7.42578125" style="15" customWidth="1"/>
    <col min="27"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56</v>
      </c>
      <c r="J3" s="202"/>
      <c r="K3" s="202"/>
      <c r="L3" s="203"/>
      <c r="M3" s="16"/>
      <c r="N3" s="200" t="s">
        <v>19</v>
      </c>
      <c r="O3" s="200"/>
      <c r="P3" s="231" t="s">
        <v>50</v>
      </c>
      <c r="Q3" s="232"/>
      <c r="R3" s="16"/>
      <c r="S3" s="16"/>
      <c r="T3" s="200" t="s">
        <v>20</v>
      </c>
      <c r="U3" s="200"/>
      <c r="V3" s="198" t="str">
        <f>School!B9</f>
        <v>2023 - '24</v>
      </c>
      <c r="W3" s="204"/>
      <c r="X3" s="204"/>
      <c r="Y3" s="19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5"/>
      <c r="C5" s="207" t="s">
        <v>14</v>
      </c>
      <c r="D5" s="207"/>
      <c r="E5" s="207"/>
      <c r="F5" s="207"/>
      <c r="G5" s="207"/>
      <c r="H5" s="207"/>
      <c r="I5" s="207"/>
      <c r="J5" s="207"/>
      <c r="K5" s="207"/>
      <c r="L5" s="207"/>
      <c r="M5" s="207"/>
      <c r="N5" s="207"/>
      <c r="O5" s="207"/>
      <c r="P5" s="207"/>
      <c r="Q5" s="207"/>
      <c r="R5" s="207"/>
      <c r="S5" s="207"/>
      <c r="T5" s="207"/>
      <c r="U5" s="207"/>
      <c r="V5" s="207"/>
      <c r="X5" s="67"/>
      <c r="Y5" s="68"/>
      <c r="Z5" s="75"/>
    </row>
    <row r="6" spans="1:26" ht="39" customHeight="1">
      <c r="A6" s="195" t="s">
        <v>9</v>
      </c>
      <c r="B6" s="195" t="s">
        <v>10</v>
      </c>
      <c r="C6" s="243" t="s">
        <v>216</v>
      </c>
      <c r="D6" s="247"/>
      <c r="E6" s="244"/>
      <c r="F6" s="243" t="s">
        <v>217</v>
      </c>
      <c r="G6" s="244"/>
      <c r="H6" s="243" t="s">
        <v>218</v>
      </c>
      <c r="I6" s="244"/>
      <c r="J6" s="243" t="s">
        <v>219</v>
      </c>
      <c r="K6" s="247"/>
      <c r="L6" s="244"/>
      <c r="M6" s="248" t="s">
        <v>220</v>
      </c>
      <c r="N6" s="248"/>
      <c r="O6" s="249" t="s">
        <v>221</v>
      </c>
      <c r="P6" s="246"/>
      <c r="Q6" s="243" t="s">
        <v>222</v>
      </c>
      <c r="R6" s="244"/>
      <c r="S6" s="245" t="s">
        <v>223</v>
      </c>
      <c r="T6" s="246"/>
      <c r="U6" s="245" t="s">
        <v>224</v>
      </c>
      <c r="V6" s="246"/>
      <c r="W6" s="236" t="s">
        <v>55</v>
      </c>
      <c r="X6" s="237"/>
      <c r="Y6" s="238"/>
      <c r="Z6" s="234" t="s">
        <v>17</v>
      </c>
    </row>
    <row r="7" spans="1:26" ht="167.25" customHeight="1">
      <c r="A7" s="242"/>
      <c r="B7" s="242"/>
      <c r="C7" s="80" t="s">
        <v>126</v>
      </c>
      <c r="D7" s="80" t="s">
        <v>127</v>
      </c>
      <c r="E7" s="91" t="s">
        <v>226</v>
      </c>
      <c r="F7" s="80" t="s">
        <v>128</v>
      </c>
      <c r="G7" s="80" t="s">
        <v>129</v>
      </c>
      <c r="H7" s="80" t="s">
        <v>130</v>
      </c>
      <c r="I7" s="80" t="s">
        <v>131</v>
      </c>
      <c r="J7" s="80" t="s">
        <v>132</v>
      </c>
      <c r="K7" s="80" t="s">
        <v>133</v>
      </c>
      <c r="L7" s="80" t="s">
        <v>134</v>
      </c>
      <c r="M7" s="80" t="s">
        <v>135</v>
      </c>
      <c r="N7" s="80" t="s">
        <v>136</v>
      </c>
      <c r="O7" s="80" t="s">
        <v>137</v>
      </c>
      <c r="P7" s="80" t="s">
        <v>138</v>
      </c>
      <c r="Q7" s="80" t="s">
        <v>139</v>
      </c>
      <c r="R7" s="80" t="s">
        <v>140</v>
      </c>
      <c r="S7" s="80" t="s">
        <v>225</v>
      </c>
      <c r="T7" s="80" t="s">
        <v>141</v>
      </c>
      <c r="U7" s="80" t="s">
        <v>142</v>
      </c>
      <c r="V7" s="80" t="s">
        <v>143</v>
      </c>
      <c r="W7" s="239"/>
      <c r="X7" s="240"/>
      <c r="Y7" s="241"/>
      <c r="Z7" s="235"/>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77" t="s">
        <v>15</v>
      </c>
      <c r="X8" s="77" t="s">
        <v>41</v>
      </c>
      <c r="Y8" s="77"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autoFilter="0"/>
  <autoFilter ref="A9:A104">
    <filterColumn colId="0">
      <customFilters>
        <customFilter operator="notEqual" val=" "/>
      </customFilters>
    </filterColumn>
  </autoFilter>
  <mergeCells count="24">
    <mergeCell ref="A1:Z1"/>
    <mergeCell ref="A2:Z2"/>
    <mergeCell ref="C3:D3"/>
    <mergeCell ref="G3:H3"/>
    <mergeCell ref="I3:L3"/>
    <mergeCell ref="N3:O3"/>
    <mergeCell ref="P3:Q3"/>
    <mergeCell ref="T3:U3"/>
    <mergeCell ref="V3:Y3"/>
    <mergeCell ref="Z6:Z7"/>
    <mergeCell ref="W6:Y7"/>
    <mergeCell ref="B6:B7"/>
    <mergeCell ref="A6:A7"/>
    <mergeCell ref="A4:Z4"/>
    <mergeCell ref="C5:V5"/>
    <mergeCell ref="Q6:R6"/>
    <mergeCell ref="S6:T6"/>
    <mergeCell ref="U6:V6"/>
    <mergeCell ref="C6:E6"/>
    <mergeCell ref="F6:G6"/>
    <mergeCell ref="H6:I6"/>
    <mergeCell ref="J6:L6"/>
    <mergeCell ref="M6:N6"/>
    <mergeCell ref="O6:P6"/>
  </mergeCells>
  <dataValidations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8" orientation="landscape" verticalDpi="0" r:id="rId1"/>
  <drawing r:id="rId2"/>
</worksheet>
</file>

<file path=xl/worksheets/sheet15.xml><?xml version="1.0" encoding="utf-8"?>
<worksheet xmlns="http://schemas.openxmlformats.org/spreadsheetml/2006/main" xmlns:r="http://schemas.openxmlformats.org/officeDocument/2006/relationships">
  <sheetPr filterMode="1">
    <tabColor theme="0"/>
  </sheetPr>
  <dimension ref="A1:Z108"/>
  <sheetViews>
    <sheetView workbookViewId="0">
      <selection activeCell="H10" sqref="H10"/>
    </sheetView>
  </sheetViews>
  <sheetFormatPr defaultRowHeight="15"/>
  <cols>
    <col min="1" max="1" width="6" style="15" customWidth="1"/>
    <col min="2" max="2" width="30.28515625" style="15" customWidth="1"/>
    <col min="3" max="22" width="5" style="15" customWidth="1"/>
    <col min="23" max="25" width="5.42578125" style="15" customWidth="1"/>
    <col min="26" max="26" width="7.42578125" style="15" customWidth="1"/>
    <col min="27"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231">
        <f>School!B8</f>
        <v>8</v>
      </c>
      <c r="D3" s="232"/>
      <c r="E3" s="16"/>
      <c r="F3" s="16"/>
      <c r="G3" s="200" t="s">
        <v>18</v>
      </c>
      <c r="H3" s="200"/>
      <c r="I3" s="201" t="s">
        <v>57</v>
      </c>
      <c r="J3" s="202"/>
      <c r="K3" s="202"/>
      <c r="L3" s="203"/>
      <c r="M3" s="16"/>
      <c r="N3" s="200" t="s">
        <v>19</v>
      </c>
      <c r="O3" s="200"/>
      <c r="P3" s="231" t="s">
        <v>50</v>
      </c>
      <c r="Q3" s="232"/>
      <c r="R3" s="16"/>
      <c r="S3" s="16"/>
      <c r="T3" s="200" t="s">
        <v>20</v>
      </c>
      <c r="U3" s="200"/>
      <c r="V3" s="201" t="str">
        <f>School!B9</f>
        <v>2023 - '24</v>
      </c>
      <c r="W3" s="202"/>
      <c r="X3" s="202"/>
      <c r="Y3" s="203"/>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5"/>
      <c r="C5" s="207" t="s">
        <v>14</v>
      </c>
      <c r="D5" s="207"/>
      <c r="E5" s="207"/>
      <c r="F5" s="207"/>
      <c r="G5" s="207"/>
      <c r="H5" s="207"/>
      <c r="I5" s="207"/>
      <c r="J5" s="207"/>
      <c r="K5" s="207"/>
      <c r="L5" s="207"/>
      <c r="M5" s="207"/>
      <c r="N5" s="207"/>
      <c r="O5" s="207"/>
      <c r="P5" s="207"/>
      <c r="Q5" s="207"/>
      <c r="R5" s="207"/>
      <c r="S5" s="207"/>
      <c r="T5" s="207"/>
      <c r="U5" s="207"/>
      <c r="V5" s="207"/>
      <c r="X5" s="67"/>
      <c r="Y5" s="68"/>
      <c r="Z5" s="75"/>
    </row>
    <row r="6" spans="1:26" ht="24.75" customHeight="1">
      <c r="A6" s="75"/>
      <c r="B6" s="96"/>
      <c r="C6" s="250" t="s">
        <v>227</v>
      </c>
      <c r="D6" s="251"/>
      <c r="E6" s="99" t="s">
        <v>231</v>
      </c>
      <c r="F6" s="250" t="s">
        <v>232</v>
      </c>
      <c r="G6" s="252"/>
      <c r="H6" s="252"/>
      <c r="I6" s="251"/>
      <c r="J6" s="99" t="s">
        <v>238</v>
      </c>
      <c r="K6" s="250" t="s">
        <v>239</v>
      </c>
      <c r="L6" s="252"/>
      <c r="M6" s="252"/>
      <c r="N6" s="251"/>
      <c r="O6" s="250" t="s">
        <v>245</v>
      </c>
      <c r="P6" s="252"/>
      <c r="Q6" s="251"/>
      <c r="R6" s="99" t="s">
        <v>247</v>
      </c>
      <c r="S6" s="99" t="s">
        <v>249</v>
      </c>
      <c r="T6" s="250" t="s">
        <v>251</v>
      </c>
      <c r="U6" s="252"/>
      <c r="V6" s="251"/>
      <c r="W6" s="96"/>
      <c r="X6" s="98"/>
      <c r="Y6" s="98"/>
      <c r="Z6" s="75"/>
    </row>
    <row r="7" spans="1:26" ht="195" customHeight="1">
      <c r="A7" s="65" t="s">
        <v>9</v>
      </c>
      <c r="B7" s="62" t="s">
        <v>10</v>
      </c>
      <c r="C7" s="97" t="s">
        <v>228</v>
      </c>
      <c r="D7" s="97" t="s">
        <v>229</v>
      </c>
      <c r="E7" s="97" t="s">
        <v>230</v>
      </c>
      <c r="F7" s="97" t="s">
        <v>233</v>
      </c>
      <c r="G7" s="97" t="s">
        <v>234</v>
      </c>
      <c r="H7" s="97" t="s">
        <v>235</v>
      </c>
      <c r="I7" s="97" t="s">
        <v>236</v>
      </c>
      <c r="J7" s="97" t="s">
        <v>237</v>
      </c>
      <c r="K7" s="97" t="s">
        <v>208</v>
      </c>
      <c r="L7" s="97" t="s">
        <v>240</v>
      </c>
      <c r="M7" s="97" t="s">
        <v>241</v>
      </c>
      <c r="N7" s="97" t="s">
        <v>242</v>
      </c>
      <c r="O7" s="97" t="s">
        <v>243</v>
      </c>
      <c r="P7" s="97" t="s">
        <v>244</v>
      </c>
      <c r="Q7" s="97" t="s">
        <v>246</v>
      </c>
      <c r="R7" s="97" t="s">
        <v>248</v>
      </c>
      <c r="S7" s="97" t="s">
        <v>250</v>
      </c>
      <c r="T7" s="97" t="s">
        <v>252</v>
      </c>
      <c r="U7" s="97" t="s">
        <v>253</v>
      </c>
      <c r="V7" s="97" t="s">
        <v>254</v>
      </c>
      <c r="W7" s="190" t="s">
        <v>55</v>
      </c>
      <c r="X7" s="190"/>
      <c r="Y7" s="190"/>
      <c r="Z7" s="7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77" t="s">
        <v>15</v>
      </c>
      <c r="X8" s="77" t="s">
        <v>41</v>
      </c>
      <c r="Y8" s="77"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autoFilter="0"/>
  <autoFilter ref="A9:A104">
    <filterColumn colId="0">
      <customFilters>
        <customFilter operator="notEqual" val=" "/>
      </customFilters>
    </filterColumn>
  </autoFilter>
  <mergeCells count="17">
    <mergeCell ref="A4:Z4"/>
    <mergeCell ref="C5:V5"/>
    <mergeCell ref="W7:Y7"/>
    <mergeCell ref="A1:Z1"/>
    <mergeCell ref="A2:Z2"/>
    <mergeCell ref="C3:D3"/>
    <mergeCell ref="G3:H3"/>
    <mergeCell ref="I3:L3"/>
    <mergeCell ref="N3:O3"/>
    <mergeCell ref="P3:Q3"/>
    <mergeCell ref="T3:U3"/>
    <mergeCell ref="V3:Y3"/>
    <mergeCell ref="C6:D6"/>
    <mergeCell ref="F6:I6"/>
    <mergeCell ref="K6:N6"/>
    <mergeCell ref="O6:Q6"/>
    <mergeCell ref="T6:V6"/>
  </mergeCells>
  <dataValidations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8" orientation="landscape" verticalDpi="0" r:id="rId1"/>
  <drawing r:id="rId2"/>
</worksheet>
</file>

<file path=xl/worksheets/sheet16.xml><?xml version="1.0" encoding="utf-8"?>
<worksheet xmlns="http://schemas.openxmlformats.org/spreadsheetml/2006/main" xmlns:r="http://schemas.openxmlformats.org/officeDocument/2006/relationships">
  <sheetPr filterMode="1">
    <tabColor theme="0"/>
  </sheetPr>
  <dimension ref="A1:Z106"/>
  <sheetViews>
    <sheetView zoomScaleNormal="100" workbookViewId="0">
      <selection activeCell="V6" sqref="V6"/>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231">
        <f>School!B8</f>
        <v>8</v>
      </c>
      <c r="D3" s="232"/>
      <c r="E3" s="16"/>
      <c r="F3" s="16"/>
      <c r="G3" s="200" t="s">
        <v>18</v>
      </c>
      <c r="H3" s="200"/>
      <c r="I3" s="201" t="s">
        <v>52</v>
      </c>
      <c r="J3" s="202"/>
      <c r="K3" s="202"/>
      <c r="L3" s="203"/>
      <c r="M3" s="16"/>
      <c r="N3" s="200" t="s">
        <v>19</v>
      </c>
      <c r="O3" s="200"/>
      <c r="P3" s="231" t="s">
        <v>50</v>
      </c>
      <c r="Q3" s="232"/>
      <c r="R3" s="16"/>
      <c r="S3" s="16"/>
      <c r="T3" s="200" t="s">
        <v>20</v>
      </c>
      <c r="U3" s="200"/>
      <c r="V3" s="201" t="str">
        <f>School!B9</f>
        <v>2023 - '24</v>
      </c>
      <c r="W3" s="202"/>
      <c r="X3" s="202"/>
      <c r="Y3" s="203"/>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207" t="s">
        <v>14</v>
      </c>
      <c r="D5" s="207"/>
      <c r="E5" s="207"/>
      <c r="F5" s="207"/>
      <c r="G5" s="207"/>
      <c r="H5" s="207"/>
      <c r="I5" s="207"/>
      <c r="J5" s="207"/>
      <c r="K5" s="207"/>
      <c r="L5" s="207"/>
      <c r="M5" s="207"/>
      <c r="N5" s="207"/>
      <c r="O5" s="207"/>
      <c r="P5" s="207"/>
      <c r="Q5" s="207"/>
      <c r="R5" s="207"/>
      <c r="S5" s="207"/>
      <c r="T5" s="207"/>
      <c r="U5" s="207"/>
      <c r="V5" s="207"/>
      <c r="W5" s="191"/>
      <c r="X5" s="192"/>
      <c r="Y5" s="193"/>
      <c r="Z5" s="81"/>
    </row>
    <row r="6" spans="1:26" ht="195" customHeight="1">
      <c r="A6" s="62" t="s">
        <v>9</v>
      </c>
      <c r="B6" s="62" t="s">
        <v>10</v>
      </c>
      <c r="C6" s="80" t="s">
        <v>144</v>
      </c>
      <c r="D6" s="80" t="s">
        <v>145</v>
      </c>
      <c r="E6" s="80" t="s">
        <v>146</v>
      </c>
      <c r="F6" s="80" t="s">
        <v>147</v>
      </c>
      <c r="G6" s="80" t="s">
        <v>148</v>
      </c>
      <c r="H6" s="80" t="s">
        <v>149</v>
      </c>
      <c r="I6" s="80" t="s">
        <v>150</v>
      </c>
      <c r="J6" s="80" t="s">
        <v>151</v>
      </c>
      <c r="K6" s="80" t="s">
        <v>152</v>
      </c>
      <c r="L6" s="80" t="s">
        <v>153</v>
      </c>
      <c r="M6" s="80" t="s">
        <v>154</v>
      </c>
      <c r="N6" s="80" t="s">
        <v>155</v>
      </c>
      <c r="O6" s="80" t="s">
        <v>156</v>
      </c>
      <c r="P6" s="80" t="s">
        <v>157</v>
      </c>
      <c r="Q6" s="80" t="s">
        <v>158</v>
      </c>
      <c r="R6" s="80" t="s">
        <v>159</v>
      </c>
      <c r="S6" s="80" t="s">
        <v>160</v>
      </c>
      <c r="T6" s="80" t="s">
        <v>161</v>
      </c>
      <c r="U6" s="80" t="s">
        <v>162</v>
      </c>
      <c r="V6" s="80" t="s">
        <v>163</v>
      </c>
      <c r="W6" s="190" t="s">
        <v>55</v>
      </c>
      <c r="X6" s="190"/>
      <c r="Y6" s="190"/>
      <c r="Z6" s="66" t="s">
        <v>17</v>
      </c>
    </row>
    <row r="7" spans="1:26" ht="18.75" customHeight="1">
      <c r="A7" s="60"/>
      <c r="B7" s="60"/>
      <c r="C7" s="55">
        <v>1</v>
      </c>
      <c r="D7" s="55">
        <v>2</v>
      </c>
      <c r="E7" s="55">
        <v>3</v>
      </c>
      <c r="F7" s="55">
        <v>4</v>
      </c>
      <c r="G7" s="55">
        <v>5</v>
      </c>
      <c r="H7" s="55">
        <v>6</v>
      </c>
      <c r="I7" s="55">
        <v>7</v>
      </c>
      <c r="J7" s="55">
        <v>8</v>
      </c>
      <c r="K7" s="55">
        <v>9</v>
      </c>
      <c r="L7" s="55">
        <v>10</v>
      </c>
      <c r="M7" s="55">
        <v>11</v>
      </c>
      <c r="N7" s="55">
        <v>12</v>
      </c>
      <c r="O7" s="55">
        <v>13</v>
      </c>
      <c r="P7" s="55">
        <v>14</v>
      </c>
      <c r="Q7" s="55">
        <v>15</v>
      </c>
      <c r="R7" s="55">
        <v>16</v>
      </c>
      <c r="S7" s="55">
        <v>17</v>
      </c>
      <c r="T7" s="55">
        <v>18</v>
      </c>
      <c r="U7" s="55">
        <v>19</v>
      </c>
      <c r="V7" s="55">
        <v>20</v>
      </c>
      <c r="W7" s="58" t="s">
        <v>15</v>
      </c>
      <c r="X7" s="58" t="s">
        <v>41</v>
      </c>
      <c r="Y7" s="58" t="s">
        <v>16</v>
      </c>
      <c r="Z7" s="64"/>
    </row>
    <row r="8" spans="1:26" ht="24" customHeight="1">
      <c r="A8" s="63" t="str">
        <f>Student!A3</f>
        <v/>
      </c>
      <c r="B8" s="52" t="str">
        <f>IF(A8="","",Student!B3)</f>
        <v/>
      </c>
      <c r="C8" s="54"/>
      <c r="D8" s="54"/>
      <c r="E8" s="54"/>
      <c r="F8" s="54"/>
      <c r="G8" s="54"/>
      <c r="H8" s="54"/>
      <c r="I8" s="54"/>
      <c r="J8" s="54"/>
      <c r="K8" s="54"/>
      <c r="L8" s="54"/>
      <c r="M8" s="54"/>
      <c r="N8" s="54"/>
      <c r="O8" s="54"/>
      <c r="P8" s="54"/>
      <c r="Q8" s="54"/>
      <c r="R8" s="54"/>
      <c r="S8" s="54"/>
      <c r="T8" s="54"/>
      <c r="U8" s="54"/>
      <c r="V8" s="54"/>
      <c r="W8" s="79" t="str">
        <f>IF(C8="","",COUNTIF(C8:V8,$W$7))</f>
        <v/>
      </c>
      <c r="X8" s="79" t="str">
        <f>IF(C8="","",COUNTIF(C8:V8,$X$7))</f>
        <v/>
      </c>
      <c r="Y8" s="79" t="str">
        <f>IF(C8="","",COUNTIF(C8:V8,$Y$7))</f>
        <v/>
      </c>
      <c r="Z8" s="79" t="str">
        <f>IF(C8="","",(W8*2))</f>
        <v/>
      </c>
    </row>
    <row r="9" spans="1:26" ht="24" customHeight="1">
      <c r="A9" s="63" t="str">
        <f>Student!A4</f>
        <v/>
      </c>
      <c r="B9" s="52" t="str">
        <f>IF(A9="","",Student!B4)</f>
        <v/>
      </c>
      <c r="C9" s="54"/>
      <c r="D9" s="54"/>
      <c r="E9" s="54"/>
      <c r="F9" s="54"/>
      <c r="G9" s="54"/>
      <c r="H9" s="54"/>
      <c r="I9" s="54"/>
      <c r="J9" s="54"/>
      <c r="K9" s="54"/>
      <c r="L9" s="54"/>
      <c r="M9" s="54"/>
      <c r="N9" s="54"/>
      <c r="O9" s="54"/>
      <c r="P9" s="54"/>
      <c r="Q9" s="54"/>
      <c r="R9" s="54"/>
      <c r="S9" s="54"/>
      <c r="T9" s="54"/>
      <c r="U9" s="54"/>
      <c r="V9" s="54"/>
      <c r="W9" s="79" t="str">
        <f t="shared" ref="W9:W72" si="0">IF(C9="","",COUNTIF(C9:V9,$W$7))</f>
        <v/>
      </c>
      <c r="X9" s="79" t="str">
        <f t="shared" ref="X9:X72" si="1">IF(C9="","",COUNTIF(C9:V9,$X$7))</f>
        <v/>
      </c>
      <c r="Y9" s="79" t="str">
        <f t="shared" ref="Y9:Y72" si="2">IF(C9="","",COUNTIF(C9:V9,$Y$7))</f>
        <v/>
      </c>
      <c r="Z9" s="79" t="str">
        <f t="shared" ref="Z9:Z72" si="3">IF(C9="","",(W9*2))</f>
        <v/>
      </c>
    </row>
    <row r="10" spans="1:26" ht="24" customHeight="1">
      <c r="A10" s="63" t="str">
        <f>Student!A5</f>
        <v/>
      </c>
      <c r="B10" s="52" t="str">
        <f>IF(A10="","",Student!B5)</f>
        <v/>
      </c>
      <c r="C10" s="54"/>
      <c r="D10" s="54"/>
      <c r="E10" s="54"/>
      <c r="F10" s="54"/>
      <c r="G10" s="54"/>
      <c r="H10" s="54"/>
      <c r="I10" s="54"/>
      <c r="J10" s="54"/>
      <c r="K10" s="54"/>
      <c r="L10" s="54"/>
      <c r="M10" s="54"/>
      <c r="N10" s="54"/>
      <c r="O10" s="54"/>
      <c r="P10" s="54"/>
      <c r="Q10" s="54"/>
      <c r="R10" s="54"/>
      <c r="S10" s="54"/>
      <c r="T10" s="54"/>
      <c r="U10" s="54"/>
      <c r="V10" s="54"/>
      <c r="W10" s="79" t="str">
        <f t="shared" si="0"/>
        <v/>
      </c>
      <c r="X10" s="79" t="str">
        <f t="shared" si="1"/>
        <v/>
      </c>
      <c r="Y10" s="79" t="str">
        <f t="shared" si="2"/>
        <v/>
      </c>
      <c r="Z10" s="79" t="str">
        <f t="shared" si="3"/>
        <v/>
      </c>
    </row>
    <row r="11" spans="1:26" ht="24" customHeight="1">
      <c r="A11" s="63" t="str">
        <f>Student!A6</f>
        <v/>
      </c>
      <c r="B11" s="52" t="str">
        <f>IF(A11="","",Student!B6)</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Student!A7</f>
        <v/>
      </c>
      <c r="B12" s="52" t="str">
        <f>IF(A12="","",Student!B7)</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Student!A8</f>
        <v/>
      </c>
      <c r="B13" s="52" t="str">
        <f>IF(A13="","",Student!B8)</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Student!A9</f>
        <v/>
      </c>
      <c r="B14" s="52" t="str">
        <f>IF(A14="","",Student!B9)</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Student!A10</f>
        <v/>
      </c>
      <c r="B15" s="52" t="str">
        <f>IF(A15="","",Student!B10)</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Student!A11</f>
        <v/>
      </c>
      <c r="B16" s="52" t="str">
        <f>IF(A16="","",Student!B11)</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Student!A12</f>
        <v/>
      </c>
      <c r="B17" s="52" t="str">
        <f>IF(A17="","",Student!B12)</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Student!A13</f>
        <v/>
      </c>
      <c r="B18" s="52" t="str">
        <f>IF(A18="","",Student!B13)</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Student!A14</f>
        <v/>
      </c>
      <c r="B19" s="52" t="str">
        <f>IF(A19="","",Student!B14)</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Student!A15</f>
        <v/>
      </c>
      <c r="B20" s="52" t="str">
        <f>IF(A20="","",Student!B15)</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Student!A16</f>
        <v/>
      </c>
      <c r="B21" s="52" t="str">
        <f>IF(A21="","",Student!B16)</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Student!A17</f>
        <v/>
      </c>
      <c r="B22" s="52" t="str">
        <f>IF(A22="","",Student!B17)</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Student!A18</f>
        <v/>
      </c>
      <c r="B23" s="52" t="str">
        <f>IF(A23="","",Student!B18)</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Student!A19</f>
        <v/>
      </c>
      <c r="B24" s="52" t="str">
        <f>IF(A24="","",Student!B19)</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Student!A20</f>
        <v/>
      </c>
      <c r="B25" s="52" t="str">
        <f>IF(A25="","",Student!B20)</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Student!A21</f>
        <v/>
      </c>
      <c r="B26" s="52" t="str">
        <f>IF(A26="","",Student!B21)</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Student!A22</f>
        <v/>
      </c>
      <c r="B27" s="52" t="str">
        <f>IF(A27="","",Student!B22)</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Student!A23</f>
        <v/>
      </c>
      <c r="B28" s="52" t="str">
        <f>IF(A28="","",Student!B23)</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Student!A24</f>
        <v/>
      </c>
      <c r="B29" s="52" t="str">
        <f>IF(A29="","",Student!B24)</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Student!A25</f>
        <v/>
      </c>
      <c r="B30" s="52" t="str">
        <f>IF(A30="","",Student!B25)</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Student!A26</f>
        <v/>
      </c>
      <c r="B31" s="52" t="str">
        <f>IF(A31="","",Student!B26)</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Student!A27</f>
        <v/>
      </c>
      <c r="B32" s="52" t="str">
        <f>IF(A32="","",Student!B27)</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Student!A28</f>
        <v/>
      </c>
      <c r="B33" s="52" t="str">
        <f>IF(A33="","",Student!B28)</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Student!A29</f>
        <v/>
      </c>
      <c r="B34" s="52" t="str">
        <f>IF(A34="","",Student!B29)</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Student!A30</f>
        <v/>
      </c>
      <c r="B35" s="52" t="str">
        <f>IF(A35="","",Student!B30)</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Student!A31</f>
        <v/>
      </c>
      <c r="B36" s="52" t="str">
        <f>IF(A36="","",Student!B31)</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Student!A32</f>
        <v/>
      </c>
      <c r="B37" s="52" t="str">
        <f>IF(A37="","",Student!B32)</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Student!A33</f>
        <v/>
      </c>
      <c r="B38" s="52" t="str">
        <f>IF(A38="","",Student!B33)</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Student!A34</f>
        <v/>
      </c>
      <c r="B39" s="52" t="str">
        <f>IF(A39="","",Student!B34)</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5.5" customHeight="1">
      <c r="A40" s="63" t="str">
        <f>Student!A35</f>
        <v/>
      </c>
      <c r="B40" s="52" t="str">
        <f>IF(A40="","",Student!B35)</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3" t="str">
        <f>Student!A36</f>
        <v/>
      </c>
      <c r="B41" s="52" t="str">
        <f>IF(A41="","",Student!B36)</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3" t="str">
        <f>Student!A37</f>
        <v/>
      </c>
      <c r="B42" s="52" t="str">
        <f>IF(A42="","",Student!B37)</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3" t="str">
        <f>Student!A38</f>
        <v/>
      </c>
      <c r="B43" s="52" t="str">
        <f>IF(A43="","",Student!B38)</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3" t="str">
        <f>Student!A39</f>
        <v/>
      </c>
      <c r="B44" s="52" t="str">
        <f>IF(A44="","",Student!B39)</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3" t="str">
        <f>Student!A40</f>
        <v/>
      </c>
      <c r="B45" s="52" t="str">
        <f>IF(A45="","",Student!B40)</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3" t="str">
        <f>Student!A41</f>
        <v/>
      </c>
      <c r="B46" s="52" t="str">
        <f>IF(A46="","",Student!B41)</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3" t="str">
        <f>Student!A42</f>
        <v/>
      </c>
      <c r="B47" s="52" t="str">
        <f>IF(A47="","",Student!B42)</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3" t="str">
        <f>Student!A43</f>
        <v/>
      </c>
      <c r="B48" s="52" t="str">
        <f>IF(A48="","",Student!B43)</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3" t="str">
        <f>Student!A44</f>
        <v/>
      </c>
      <c r="B49" s="52" t="str">
        <f>IF(A49="","",Student!B44)</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3" t="str">
        <f>Student!A45</f>
        <v/>
      </c>
      <c r="B50" s="52" t="str">
        <f>IF(A50="","",Student!B45)</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3" t="str">
        <f>Student!A46</f>
        <v/>
      </c>
      <c r="B51" s="52" t="str">
        <f>IF(A51="","",Student!B46)</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3" t="str">
        <f>Student!A47</f>
        <v/>
      </c>
      <c r="B52" s="52" t="str">
        <f>IF(A52="","",Student!B47)</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3" t="str">
        <f>Student!A48</f>
        <v/>
      </c>
      <c r="B53" s="52" t="str">
        <f>IF(A53="","",Student!B48)</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3" t="str">
        <f>Student!A49</f>
        <v/>
      </c>
      <c r="B54" s="52" t="str">
        <f>IF(A54="","",Student!B49)</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3" t="str">
        <f>Student!A50</f>
        <v/>
      </c>
      <c r="B55" s="52" t="str">
        <f>IF(A55="","",Student!B50)</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3" t="str">
        <f>Student!A51</f>
        <v/>
      </c>
      <c r="B56" s="52" t="str">
        <f>IF(A56="","",Student!B51)</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3" t="str">
        <f>Student!A52</f>
        <v/>
      </c>
      <c r="B57" s="52" t="str">
        <f>IF(A57="","",Student!B52)</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3" t="str">
        <f>Student!A53</f>
        <v/>
      </c>
      <c r="B58" s="52" t="str">
        <f>IF(A58="","",Student!B53)</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3" t="str">
        <f>Student!A54</f>
        <v/>
      </c>
      <c r="B59" s="52" t="str">
        <f>IF(A59="","",Student!B54)</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3" t="str">
        <f>Student!A55</f>
        <v/>
      </c>
      <c r="B60" s="52" t="str">
        <f>IF(A60="","",Student!B55)</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3" t="str">
        <f>Student!A56</f>
        <v/>
      </c>
      <c r="B61" s="52" t="str">
        <f>IF(A61="","",Student!B56)</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3" t="str">
        <f>Student!A57</f>
        <v/>
      </c>
      <c r="B62" s="52" t="str">
        <f>IF(A62="","",Student!B57)</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3" t="str">
        <f>Student!A58</f>
        <v/>
      </c>
      <c r="B63" s="52" t="str">
        <f>IF(A63="","",Student!B58)</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3" t="str">
        <f>Student!A59</f>
        <v/>
      </c>
      <c r="B64" s="52" t="str">
        <f>IF(A64="","",Student!B59)</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hidden="1" customHeight="1">
      <c r="A65" s="63" t="str">
        <f>Student!A60</f>
        <v/>
      </c>
      <c r="B65" s="52" t="str">
        <f>IF(A65="","",Student!B60)</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3" t="str">
        <f>Student!A61</f>
        <v/>
      </c>
      <c r="B66" s="52" t="str">
        <f>IF(A66="","",Student!B61)</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3" t="str">
        <f>Student!A62</f>
        <v/>
      </c>
      <c r="B67" s="52" t="str">
        <f>IF(A67="","",Student!B62)</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3" t="str">
        <f>Student!A63</f>
        <v/>
      </c>
      <c r="B68" s="52" t="str">
        <f>IF(A68="","",Student!B63)</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3" t="str">
        <f>Student!A64</f>
        <v/>
      </c>
      <c r="B69" s="52" t="str">
        <f>IF(A69="","",Student!B64)</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3" t="str">
        <f>Student!A65</f>
        <v/>
      </c>
      <c r="B70" s="52" t="str">
        <f>IF(A70="","",Student!B65)</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3" t="str">
        <f>Student!A66</f>
        <v/>
      </c>
      <c r="B71" s="52" t="str">
        <f>IF(A71="","",Student!B66)</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3" t="str">
        <f>Student!A67</f>
        <v/>
      </c>
      <c r="B72" s="52" t="str">
        <f>IF(A72="","",Student!B67)</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3" t="str">
        <f>Student!A68</f>
        <v/>
      </c>
      <c r="B73" s="52" t="str">
        <f>IF(A73="","",Student!B68)</f>
        <v/>
      </c>
      <c r="C73" s="54"/>
      <c r="D73" s="54"/>
      <c r="E73" s="54"/>
      <c r="F73" s="54"/>
      <c r="G73" s="54"/>
      <c r="H73" s="54"/>
      <c r="I73" s="54"/>
      <c r="J73" s="54"/>
      <c r="K73" s="54"/>
      <c r="L73" s="54"/>
      <c r="M73" s="54"/>
      <c r="N73" s="54"/>
      <c r="O73" s="54"/>
      <c r="P73" s="54"/>
      <c r="Q73" s="54"/>
      <c r="R73" s="54"/>
      <c r="S73" s="54"/>
      <c r="T73" s="54"/>
      <c r="U73" s="54"/>
      <c r="V73" s="54"/>
      <c r="W73" s="79" t="str">
        <f t="shared" ref="W73:W103" si="4">IF(C73="","",COUNTIF(C73:V73,$W$7))</f>
        <v/>
      </c>
      <c r="X73" s="79" t="str">
        <f t="shared" ref="X73:X103" si="5">IF(C73="","",COUNTIF(C73:V73,$X$7))</f>
        <v/>
      </c>
      <c r="Y73" s="79" t="str">
        <f t="shared" ref="Y73:Y103" si="6">IF(C73="","",COUNTIF(C73:V73,$Y$7))</f>
        <v/>
      </c>
      <c r="Z73" s="79" t="str">
        <f t="shared" ref="Z73:Z103" si="7">IF(C73="","",(W73*2))</f>
        <v/>
      </c>
    </row>
    <row r="74" spans="1:26" ht="25.5" hidden="1" customHeight="1">
      <c r="A74" s="63" t="str">
        <f>Student!A69</f>
        <v/>
      </c>
      <c r="B74" s="52" t="str">
        <f>IF(A74="","",Student!B69)</f>
        <v/>
      </c>
      <c r="C74" s="54"/>
      <c r="D74" s="54"/>
      <c r="E74" s="54"/>
      <c r="F74" s="54"/>
      <c r="G74" s="54"/>
      <c r="H74" s="54"/>
      <c r="I74" s="54"/>
      <c r="J74" s="54"/>
      <c r="K74" s="54"/>
      <c r="L74" s="54"/>
      <c r="M74" s="54"/>
      <c r="N74" s="54"/>
      <c r="O74" s="54"/>
      <c r="P74" s="54"/>
      <c r="Q74" s="54"/>
      <c r="R74" s="54"/>
      <c r="S74" s="54"/>
      <c r="T74" s="54"/>
      <c r="U74" s="54"/>
      <c r="V74" s="54"/>
      <c r="W74" s="79" t="str">
        <f t="shared" si="4"/>
        <v/>
      </c>
      <c r="X74" s="79" t="str">
        <f t="shared" si="5"/>
        <v/>
      </c>
      <c r="Y74" s="79" t="str">
        <f t="shared" si="6"/>
        <v/>
      </c>
      <c r="Z74" s="79" t="str">
        <f t="shared" si="7"/>
        <v/>
      </c>
    </row>
    <row r="75" spans="1:26" ht="25.5" hidden="1" customHeight="1">
      <c r="A75" s="63" t="str">
        <f>Student!A70</f>
        <v/>
      </c>
      <c r="B75" s="52" t="str">
        <f>IF(A75="","",Student!B70)</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3" t="str">
        <f>Student!A71</f>
        <v/>
      </c>
      <c r="B76" s="52" t="str">
        <f>IF(A76="","",Student!B71)</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3" t="str">
        <f>Student!A72</f>
        <v/>
      </c>
      <c r="B77" s="52" t="str">
        <f>IF(A77="","",Student!B72)</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3" t="str">
        <f>Student!A73</f>
        <v/>
      </c>
      <c r="B78" s="52" t="str">
        <f>IF(A78="","",Student!B73)</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3" t="str">
        <f>Student!A74</f>
        <v/>
      </c>
      <c r="B79" s="52" t="str">
        <f>IF(A79="","",Student!B74)</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3" t="str">
        <f>Student!A75</f>
        <v/>
      </c>
      <c r="B80" s="52" t="str">
        <f>IF(A80="","",Student!B75)</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3" t="str">
        <f>Student!A76</f>
        <v/>
      </c>
      <c r="B81" s="52" t="str">
        <f>IF(A81="","",Student!B76)</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3" t="str">
        <f>Student!A77</f>
        <v/>
      </c>
      <c r="B82" s="52" t="str">
        <f>IF(A82="","",Student!B77)</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3" t="str">
        <f>Student!A78</f>
        <v/>
      </c>
      <c r="B83" s="52" t="str">
        <f>IF(A83="","",Student!B78)</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3" t="str">
        <f>Student!A79</f>
        <v/>
      </c>
      <c r="B84" s="52" t="str">
        <f>IF(A84="","",Student!B79)</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3" t="str">
        <f>Student!A80</f>
        <v/>
      </c>
      <c r="B85" s="52" t="str">
        <f>IF(A85="","",Student!B80)</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3" t="str">
        <f>Student!A81</f>
        <v/>
      </c>
      <c r="B86" s="52" t="str">
        <f>IF(A86="","",Student!B81)</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3" t="str">
        <f>Student!A82</f>
        <v/>
      </c>
      <c r="B87" s="52" t="str">
        <f>IF(A87="","",Student!B82)</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3" t="str">
        <f>Student!A83</f>
        <v/>
      </c>
      <c r="B88" s="52" t="str">
        <f>IF(A88="","",Student!B83)</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3" t="str">
        <f>Student!A84</f>
        <v/>
      </c>
      <c r="B89" s="52" t="str">
        <f>IF(A89="","",Student!B84)</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3" t="str">
        <f>Student!A85</f>
        <v/>
      </c>
      <c r="B90" s="52" t="str">
        <f>IF(A90="","",Student!B85)</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3" t="str">
        <f>Student!A86</f>
        <v/>
      </c>
      <c r="B91" s="52" t="str">
        <f>IF(A91="","",Student!B86)</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3" t="str">
        <f>Student!A87</f>
        <v/>
      </c>
      <c r="B92" s="52" t="str">
        <f>IF(A92="","",Student!B87)</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3" t="str">
        <f>Student!A88</f>
        <v/>
      </c>
      <c r="B93" s="52" t="str">
        <f>IF(A93="","",Student!B88)</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3" t="str">
        <f>Student!A89</f>
        <v/>
      </c>
      <c r="B94" s="52" t="str">
        <f>IF(A94="","",Student!B89)</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3" t="str">
        <f>Student!A90</f>
        <v/>
      </c>
      <c r="B95" s="52" t="str">
        <f>IF(A95="","",Student!B90)</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3" t="str">
        <f>Student!A91</f>
        <v/>
      </c>
      <c r="B96" s="52" t="str">
        <f>IF(A96="","",Student!B91)</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3" t="str">
        <f>Student!A92</f>
        <v/>
      </c>
      <c r="B97" s="52" t="str">
        <f>IF(A97="","",Student!B92)</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3" t="str">
        <f>Student!A93</f>
        <v/>
      </c>
      <c r="B98" s="52" t="str">
        <f>IF(A98="","",Student!B93)</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3" t="str">
        <f>Student!A94</f>
        <v/>
      </c>
      <c r="B99" s="52" t="str">
        <f>IF(A99="","",Student!B94)</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3" t="str">
        <f>Student!A95</f>
        <v/>
      </c>
      <c r="B100" s="52" t="str">
        <f>IF(A100="","",Student!B95)</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3" t="str">
        <f>Student!A96</f>
        <v/>
      </c>
      <c r="B101" s="52" t="str">
        <f>IF(A101="","",Student!B96)</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3" t="str">
        <f>Student!A97</f>
        <v/>
      </c>
      <c r="B102" s="52" t="str">
        <f>IF(A102="","",Student!B97)</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3" t="str">
        <f>Student!A98</f>
        <v/>
      </c>
      <c r="B103" s="52" t="str">
        <f>IF(A103="","",Student!B98)</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6" spans="1:26" ht="20.25">
      <c r="A106" s="14"/>
      <c r="B106" s="14" t="s">
        <v>42</v>
      </c>
      <c r="C106" s="14"/>
      <c r="D106" s="14"/>
      <c r="E106" s="14"/>
      <c r="F106" s="14"/>
      <c r="G106" s="14"/>
      <c r="H106" s="14"/>
      <c r="I106" s="14"/>
      <c r="J106" s="14"/>
      <c r="K106" s="14"/>
      <c r="L106" s="14"/>
      <c r="M106" s="14"/>
      <c r="N106" s="14"/>
      <c r="O106" s="14"/>
      <c r="P106" s="14"/>
      <c r="Q106" s="14"/>
      <c r="R106" s="14" t="s">
        <v>43</v>
      </c>
      <c r="S106" s="14"/>
      <c r="T106" s="14"/>
      <c r="U106" s="14"/>
      <c r="V106" s="14"/>
      <c r="W106" s="14"/>
      <c r="X106" s="14"/>
      <c r="Y106" s="14"/>
      <c r="Z106" s="14"/>
    </row>
  </sheetData>
  <sheetProtection password="9AB2" sheet="1" objects="1" scenarios="1" formatCells="0" autoFilter="0"/>
  <autoFilter ref="A8:A103">
    <filterColumn colId="0">
      <customFilters>
        <customFilter operator="notEqual" val=" "/>
      </customFilters>
    </filterColumn>
  </autoFilter>
  <mergeCells count="13">
    <mergeCell ref="W6:Y6"/>
    <mergeCell ref="A4:Z4"/>
    <mergeCell ref="C5:V5"/>
    <mergeCell ref="W5:Y5"/>
    <mergeCell ref="A1:Z1"/>
    <mergeCell ref="A2:Z2"/>
    <mergeCell ref="C3:D3"/>
    <mergeCell ref="G3:H3"/>
    <mergeCell ref="I3:L3"/>
    <mergeCell ref="N3:O3"/>
    <mergeCell ref="P3:Q3"/>
    <mergeCell ref="T3:U3"/>
    <mergeCell ref="V3:Y3"/>
  </mergeCells>
  <dataValidations count="1">
    <dataValidation type="list" allowBlank="1" showInputMessage="1" showErrorMessage="1" sqref="W7:Y7 C8:V103">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17.xml><?xml version="1.0" encoding="utf-8"?>
<worksheet xmlns="http://schemas.openxmlformats.org/spreadsheetml/2006/main" xmlns:r="http://schemas.openxmlformats.org/officeDocument/2006/relationships">
  <sheetPr filterMode="1">
    <tabColor theme="0"/>
  </sheetPr>
  <dimension ref="A1:Z107"/>
  <sheetViews>
    <sheetView zoomScaleNormal="100" workbookViewId="0">
      <selection activeCell="V6" sqref="V6"/>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231">
        <f>School!B8</f>
        <v>8</v>
      </c>
      <c r="D3" s="232"/>
      <c r="E3" s="16"/>
      <c r="F3" s="16"/>
      <c r="G3" s="200" t="s">
        <v>18</v>
      </c>
      <c r="H3" s="200"/>
      <c r="I3" s="201" t="s">
        <v>53</v>
      </c>
      <c r="J3" s="202"/>
      <c r="K3" s="202"/>
      <c r="L3" s="203"/>
      <c r="M3" s="16"/>
      <c r="N3" s="200" t="s">
        <v>19</v>
      </c>
      <c r="O3" s="200"/>
      <c r="P3" s="231" t="s">
        <v>50</v>
      </c>
      <c r="Q3" s="232"/>
      <c r="R3" s="16"/>
      <c r="S3" s="16"/>
      <c r="T3" s="200" t="s">
        <v>20</v>
      </c>
      <c r="U3" s="200"/>
      <c r="V3" s="201" t="str">
        <f>School!B9</f>
        <v>2023 - '24</v>
      </c>
      <c r="W3" s="202"/>
      <c r="X3" s="202"/>
      <c r="Y3" s="203"/>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207" t="s">
        <v>14</v>
      </c>
      <c r="D5" s="207"/>
      <c r="E5" s="207"/>
      <c r="F5" s="207"/>
      <c r="G5" s="207"/>
      <c r="H5" s="207"/>
      <c r="I5" s="207"/>
      <c r="J5" s="207"/>
      <c r="K5" s="207"/>
      <c r="L5" s="207"/>
      <c r="M5" s="207"/>
      <c r="N5" s="207"/>
      <c r="O5" s="207"/>
      <c r="P5" s="207"/>
      <c r="Q5" s="207"/>
      <c r="R5" s="207"/>
      <c r="S5" s="207"/>
      <c r="T5" s="207"/>
      <c r="U5" s="207"/>
      <c r="V5" s="207"/>
      <c r="W5" s="191"/>
      <c r="X5" s="192"/>
      <c r="Y5" s="193"/>
      <c r="Z5" s="81"/>
    </row>
    <row r="6" spans="1:26" ht="195" customHeight="1">
      <c r="A6" s="62" t="s">
        <v>9</v>
      </c>
      <c r="B6" s="62" t="s">
        <v>10</v>
      </c>
      <c r="C6" s="80" t="s">
        <v>164</v>
      </c>
      <c r="D6" s="80" t="s">
        <v>165</v>
      </c>
      <c r="E6" s="80" t="s">
        <v>166</v>
      </c>
      <c r="F6" s="80" t="s">
        <v>67</v>
      </c>
      <c r="G6" s="80" t="s">
        <v>167</v>
      </c>
      <c r="H6" s="80" t="s">
        <v>168</v>
      </c>
      <c r="I6" s="80" t="s">
        <v>169</v>
      </c>
      <c r="J6" s="80" t="s">
        <v>170</v>
      </c>
      <c r="K6" s="80" t="s">
        <v>171</v>
      </c>
      <c r="L6" s="80" t="s">
        <v>172</v>
      </c>
      <c r="M6" s="80" t="s">
        <v>173</v>
      </c>
      <c r="N6" s="80" t="s">
        <v>174</v>
      </c>
      <c r="O6" s="80" t="s">
        <v>175</v>
      </c>
      <c r="P6" s="80" t="s">
        <v>176</v>
      </c>
      <c r="Q6" s="80" t="s">
        <v>177</v>
      </c>
      <c r="R6" s="80" t="s">
        <v>178</v>
      </c>
      <c r="S6" s="80" t="s">
        <v>179</v>
      </c>
      <c r="T6" s="80" t="s">
        <v>180</v>
      </c>
      <c r="U6" s="80" t="s">
        <v>181</v>
      </c>
      <c r="V6" s="80" t="s">
        <v>182</v>
      </c>
      <c r="W6" s="190" t="s">
        <v>55</v>
      </c>
      <c r="X6" s="190"/>
      <c r="Y6" s="190"/>
      <c r="Z6" s="66" t="s">
        <v>17</v>
      </c>
    </row>
    <row r="7" spans="1:26" ht="18.75" customHeight="1">
      <c r="A7" s="60"/>
      <c r="B7" s="60"/>
      <c r="C7" s="55">
        <v>1</v>
      </c>
      <c r="D7" s="55">
        <v>2</v>
      </c>
      <c r="E7" s="55">
        <v>3</v>
      </c>
      <c r="F7" s="55">
        <v>4</v>
      </c>
      <c r="G7" s="55">
        <v>5</v>
      </c>
      <c r="H7" s="55">
        <v>6</v>
      </c>
      <c r="I7" s="55">
        <v>7</v>
      </c>
      <c r="J7" s="55">
        <v>8</v>
      </c>
      <c r="K7" s="55">
        <v>9</v>
      </c>
      <c r="L7" s="55">
        <v>10</v>
      </c>
      <c r="M7" s="55">
        <v>11</v>
      </c>
      <c r="N7" s="55">
        <v>12</v>
      </c>
      <c r="O7" s="55">
        <v>13</v>
      </c>
      <c r="P7" s="55">
        <v>14</v>
      </c>
      <c r="Q7" s="55">
        <v>15</v>
      </c>
      <c r="R7" s="55">
        <v>16</v>
      </c>
      <c r="S7" s="55">
        <v>17</v>
      </c>
      <c r="T7" s="55">
        <v>18</v>
      </c>
      <c r="U7" s="55">
        <v>19</v>
      </c>
      <c r="V7" s="55">
        <v>20</v>
      </c>
      <c r="W7" s="58" t="s">
        <v>15</v>
      </c>
      <c r="X7" s="58" t="s">
        <v>41</v>
      </c>
      <c r="Y7" s="58" t="s">
        <v>16</v>
      </c>
      <c r="Z7" s="64"/>
    </row>
    <row r="8" spans="1:26" ht="24" customHeight="1">
      <c r="A8" s="63" t="str">
        <f>Student!A3</f>
        <v/>
      </c>
      <c r="B8" s="52" t="str">
        <f>IF(A8="","",Student!B3)</f>
        <v/>
      </c>
      <c r="C8" s="54"/>
      <c r="D8" s="54"/>
      <c r="E8" s="54"/>
      <c r="F8" s="54"/>
      <c r="G8" s="54"/>
      <c r="H8" s="54"/>
      <c r="I8" s="54"/>
      <c r="J8" s="54"/>
      <c r="K8" s="54"/>
      <c r="L8" s="54"/>
      <c r="M8" s="54"/>
      <c r="N8" s="54"/>
      <c r="O8" s="54"/>
      <c r="P8" s="54"/>
      <c r="Q8" s="54"/>
      <c r="R8" s="54"/>
      <c r="S8" s="54"/>
      <c r="T8" s="54"/>
      <c r="U8" s="54"/>
      <c r="V8" s="54"/>
      <c r="W8" s="79" t="str">
        <f>IF(C8="","",COUNTIF(C8:V8,$W$7))</f>
        <v/>
      </c>
      <c r="X8" s="79" t="str">
        <f>IF(C8="","",COUNTIF(C8:V8,$X$7))</f>
        <v/>
      </c>
      <c r="Y8" s="79" t="str">
        <f>IF(C8="","",COUNTIF(C8:V8,$Y$7))</f>
        <v/>
      </c>
      <c r="Z8" s="79" t="str">
        <f>IF(C8="","",(W8*2))</f>
        <v/>
      </c>
    </row>
    <row r="9" spans="1:26" ht="24" customHeight="1">
      <c r="A9" s="63" t="str">
        <f>Student!A4</f>
        <v/>
      </c>
      <c r="B9" s="52" t="str">
        <f>IF(A9="","",Student!B4)</f>
        <v/>
      </c>
      <c r="C9" s="54"/>
      <c r="D9" s="54"/>
      <c r="E9" s="54"/>
      <c r="F9" s="54"/>
      <c r="G9" s="54"/>
      <c r="H9" s="54"/>
      <c r="I9" s="54"/>
      <c r="J9" s="54"/>
      <c r="K9" s="54"/>
      <c r="L9" s="54"/>
      <c r="M9" s="54"/>
      <c r="N9" s="54"/>
      <c r="O9" s="54"/>
      <c r="P9" s="54"/>
      <c r="Q9" s="54"/>
      <c r="R9" s="54"/>
      <c r="S9" s="54"/>
      <c r="T9" s="54"/>
      <c r="U9" s="54"/>
      <c r="V9" s="54"/>
      <c r="W9" s="79" t="str">
        <f t="shared" ref="W9:W72" si="0">IF(C9="","",COUNTIF(C9:V9,$W$7))</f>
        <v/>
      </c>
      <c r="X9" s="79" t="str">
        <f t="shared" ref="X9:X72" si="1">IF(C9="","",COUNTIF(C9:V9,$X$7))</f>
        <v/>
      </c>
      <c r="Y9" s="79" t="str">
        <f t="shared" ref="Y9:Y72" si="2">IF(C9="","",COUNTIF(C9:V9,$Y$7))</f>
        <v/>
      </c>
      <c r="Z9" s="79" t="str">
        <f t="shared" ref="Z9:Z72" si="3">IF(C9="","",(W9*2))</f>
        <v/>
      </c>
    </row>
    <row r="10" spans="1:26" ht="24" customHeight="1">
      <c r="A10" s="63" t="str">
        <f>Student!A5</f>
        <v/>
      </c>
      <c r="B10" s="52" t="str">
        <f>IF(A10="","",Student!B5)</f>
        <v/>
      </c>
      <c r="C10" s="54"/>
      <c r="D10" s="54"/>
      <c r="E10" s="54"/>
      <c r="F10" s="54"/>
      <c r="G10" s="54"/>
      <c r="H10" s="54"/>
      <c r="I10" s="54"/>
      <c r="J10" s="54"/>
      <c r="K10" s="54"/>
      <c r="L10" s="54"/>
      <c r="M10" s="54"/>
      <c r="N10" s="54"/>
      <c r="O10" s="54"/>
      <c r="P10" s="54"/>
      <c r="Q10" s="54"/>
      <c r="R10" s="54"/>
      <c r="S10" s="54"/>
      <c r="T10" s="54"/>
      <c r="U10" s="54"/>
      <c r="V10" s="54"/>
      <c r="W10" s="79" t="str">
        <f t="shared" si="0"/>
        <v/>
      </c>
      <c r="X10" s="79" t="str">
        <f t="shared" si="1"/>
        <v/>
      </c>
      <c r="Y10" s="79" t="str">
        <f t="shared" si="2"/>
        <v/>
      </c>
      <c r="Z10" s="79" t="str">
        <f t="shared" si="3"/>
        <v/>
      </c>
    </row>
    <row r="11" spans="1:26" ht="24" customHeight="1">
      <c r="A11" s="63" t="str">
        <f>Student!A6</f>
        <v/>
      </c>
      <c r="B11" s="52" t="str">
        <f>IF(A11="","",Student!B6)</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Student!A7</f>
        <v/>
      </c>
      <c r="B12" s="52" t="str">
        <f>IF(A12="","",Student!B7)</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Student!A8</f>
        <v/>
      </c>
      <c r="B13" s="52" t="str">
        <f>IF(A13="","",Student!B8)</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Student!A9</f>
        <v/>
      </c>
      <c r="B14" s="52" t="str">
        <f>IF(A14="","",Student!B9)</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Student!A10</f>
        <v/>
      </c>
      <c r="B15" s="52" t="str">
        <f>IF(A15="","",Student!B10)</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Student!A11</f>
        <v/>
      </c>
      <c r="B16" s="52" t="str">
        <f>IF(A16="","",Student!B11)</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Student!A12</f>
        <v/>
      </c>
      <c r="B17" s="52" t="str">
        <f>IF(A17="","",Student!B12)</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Student!A13</f>
        <v/>
      </c>
      <c r="B18" s="52" t="str">
        <f>IF(A18="","",Student!B13)</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Student!A14</f>
        <v/>
      </c>
      <c r="B19" s="52" t="str">
        <f>IF(A19="","",Student!B14)</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Student!A15</f>
        <v/>
      </c>
      <c r="B20" s="52" t="str">
        <f>IF(A20="","",Student!B15)</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Student!A16</f>
        <v/>
      </c>
      <c r="B21" s="52" t="str">
        <f>IF(A21="","",Student!B16)</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Student!A17</f>
        <v/>
      </c>
      <c r="B22" s="52" t="str">
        <f>IF(A22="","",Student!B17)</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Student!A18</f>
        <v/>
      </c>
      <c r="B23" s="52" t="str">
        <f>IF(A23="","",Student!B18)</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Student!A19</f>
        <v/>
      </c>
      <c r="B24" s="52" t="str">
        <f>IF(A24="","",Student!B19)</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Student!A20</f>
        <v/>
      </c>
      <c r="B25" s="52" t="str">
        <f>IF(A25="","",Student!B20)</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Student!A21</f>
        <v/>
      </c>
      <c r="B26" s="52" t="str">
        <f>IF(A26="","",Student!B21)</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Student!A22</f>
        <v/>
      </c>
      <c r="B27" s="52" t="str">
        <f>IF(A27="","",Student!B22)</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Student!A23</f>
        <v/>
      </c>
      <c r="B28" s="52" t="str">
        <f>IF(A28="","",Student!B23)</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Student!A24</f>
        <v/>
      </c>
      <c r="B29" s="52" t="str">
        <f>IF(A29="","",Student!B24)</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Student!A25</f>
        <v/>
      </c>
      <c r="B30" s="52" t="str">
        <f>IF(A30="","",Student!B25)</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Student!A26</f>
        <v/>
      </c>
      <c r="B31" s="52" t="str">
        <f>IF(A31="","",Student!B26)</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Student!A27</f>
        <v/>
      </c>
      <c r="B32" s="52" t="str">
        <f>IF(A32="","",Student!B27)</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Student!A28</f>
        <v/>
      </c>
      <c r="B33" s="52" t="str">
        <f>IF(A33="","",Student!B28)</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Student!A29</f>
        <v/>
      </c>
      <c r="B34" s="52" t="str">
        <f>IF(A34="","",Student!B29)</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Student!A30</f>
        <v/>
      </c>
      <c r="B35" s="52" t="str">
        <f>IF(A35="","",Student!B30)</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Student!A31</f>
        <v/>
      </c>
      <c r="B36" s="52" t="str">
        <f>IF(A36="","",Student!B31)</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Student!A32</f>
        <v/>
      </c>
      <c r="B37" s="52" t="str">
        <f>IF(A37="","",Student!B32)</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Student!A33</f>
        <v/>
      </c>
      <c r="B38" s="52" t="str">
        <f>IF(A38="","",Student!B33)</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Student!A34</f>
        <v/>
      </c>
      <c r="B39" s="52" t="str">
        <f>IF(A39="","",Student!B34)</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5.5" customHeight="1">
      <c r="A40" s="78" t="str">
        <f>Student!A35</f>
        <v/>
      </c>
      <c r="B40" s="52" t="str">
        <f>IF(A40="","",Student!B35)</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78" t="str">
        <f>Student!A36</f>
        <v/>
      </c>
      <c r="B41" s="52" t="str">
        <f>IF(A41="","",Student!B36)</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78" t="str">
        <f>Student!A37</f>
        <v/>
      </c>
      <c r="B42" s="52" t="str">
        <f>IF(A42="","",Student!B37)</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78" t="str">
        <f>Student!A38</f>
        <v/>
      </c>
      <c r="B43" s="52" t="str">
        <f>IF(A43="","",Student!B38)</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78" t="str">
        <f>Student!A39</f>
        <v/>
      </c>
      <c r="B44" s="52" t="str">
        <f>IF(A44="","",Student!B39)</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78" t="str">
        <f>Student!A40</f>
        <v/>
      </c>
      <c r="B45" s="52" t="str">
        <f>IF(A45="","",Student!B40)</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78" t="str">
        <f>Student!A41</f>
        <v/>
      </c>
      <c r="B46" s="52" t="str">
        <f>IF(A46="","",Student!B41)</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78" t="str">
        <f>Student!A42</f>
        <v/>
      </c>
      <c r="B47" s="52" t="str">
        <f>IF(A47="","",Student!B42)</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78" t="str">
        <f>Student!A43</f>
        <v/>
      </c>
      <c r="B48" s="52" t="str">
        <f>IF(A48="","",Student!B43)</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78" t="str">
        <f>Student!A44</f>
        <v/>
      </c>
      <c r="B49" s="52" t="str">
        <f>IF(A49="","",Student!B44)</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78" t="str">
        <f>Student!A45</f>
        <v/>
      </c>
      <c r="B50" s="52" t="str">
        <f>IF(A50="","",Student!B45)</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78" t="str">
        <f>Student!A46</f>
        <v/>
      </c>
      <c r="B51" s="52" t="str">
        <f>IF(A51="","",Student!B46)</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78" t="str">
        <f>Student!A47</f>
        <v/>
      </c>
      <c r="B52" s="52" t="str">
        <f>IF(A52="","",Student!B47)</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78" t="str">
        <f>Student!A48</f>
        <v/>
      </c>
      <c r="B53" s="52" t="str">
        <f>IF(A53="","",Student!B48)</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78" t="str">
        <f>Student!A49</f>
        <v/>
      </c>
      <c r="B54" s="52" t="str">
        <f>IF(A54="","",Student!B49)</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78" t="str">
        <f>Student!A50</f>
        <v/>
      </c>
      <c r="B55" s="52" t="str">
        <f>IF(A55="","",Student!B50)</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78" t="str">
        <f>Student!A51</f>
        <v/>
      </c>
      <c r="B56" s="52" t="str">
        <f>IF(A56="","",Student!B51)</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78" t="str">
        <f>Student!A52</f>
        <v/>
      </c>
      <c r="B57" s="52" t="str">
        <f>IF(A57="","",Student!B52)</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78" t="str">
        <f>Student!A53</f>
        <v/>
      </c>
      <c r="B58" s="52" t="str">
        <f>IF(A58="","",Student!B53)</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78" t="str">
        <f>Student!A54</f>
        <v/>
      </c>
      <c r="B59" s="52" t="str">
        <f>IF(A59="","",Student!B54)</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78" t="str">
        <f>Student!A55</f>
        <v/>
      </c>
      <c r="B60" s="52" t="str">
        <f>IF(A60="","",Student!B55)</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78" t="str">
        <f>Student!A56</f>
        <v/>
      </c>
      <c r="B61" s="52" t="str">
        <f>IF(A61="","",Student!B56)</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78" t="str">
        <f>Student!A57</f>
        <v/>
      </c>
      <c r="B62" s="52" t="str">
        <f>IF(A62="","",Student!B57)</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78" t="str">
        <f>Student!A58</f>
        <v/>
      </c>
      <c r="B63" s="52" t="str">
        <f>IF(A63="","",Student!B58)</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78" t="str">
        <f>Student!A59</f>
        <v/>
      </c>
      <c r="B64" s="52" t="str">
        <f>IF(A64="","",Student!B59)</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hidden="1" customHeight="1">
      <c r="A65" s="78" t="str">
        <f>Student!A60</f>
        <v/>
      </c>
      <c r="B65" s="52" t="str">
        <f>IF(A65="","",Student!B60)</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78" t="str">
        <f>Student!A61</f>
        <v/>
      </c>
      <c r="B66" s="52" t="str">
        <f>IF(A66="","",Student!B61)</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78" t="str">
        <f>Student!A62</f>
        <v/>
      </c>
      <c r="B67" s="52" t="str">
        <f>IF(A67="","",Student!B62)</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78" t="str">
        <f>Student!A63</f>
        <v/>
      </c>
      <c r="B68" s="52" t="str">
        <f>IF(A68="","",Student!B63)</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78" t="str">
        <f>Student!A64</f>
        <v/>
      </c>
      <c r="B69" s="52" t="str">
        <f>IF(A69="","",Student!B64)</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78" t="str">
        <f>Student!A65</f>
        <v/>
      </c>
      <c r="B70" s="52" t="str">
        <f>IF(A70="","",Student!B65)</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78" t="str">
        <f>Student!A66</f>
        <v/>
      </c>
      <c r="B71" s="52" t="str">
        <f>IF(A71="","",Student!B66)</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78" t="str">
        <f>Student!A67</f>
        <v/>
      </c>
      <c r="B72" s="52" t="str">
        <f>IF(A72="","",Student!B67)</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78" t="str">
        <f>Student!A68</f>
        <v/>
      </c>
      <c r="B73" s="52" t="str">
        <f>IF(A73="","",Student!B68)</f>
        <v/>
      </c>
      <c r="C73" s="54"/>
      <c r="D73" s="54"/>
      <c r="E73" s="54"/>
      <c r="F73" s="54"/>
      <c r="G73" s="54"/>
      <c r="H73" s="54"/>
      <c r="I73" s="54"/>
      <c r="J73" s="54"/>
      <c r="K73" s="54"/>
      <c r="L73" s="54"/>
      <c r="M73" s="54"/>
      <c r="N73" s="54"/>
      <c r="O73" s="54"/>
      <c r="P73" s="54"/>
      <c r="Q73" s="54"/>
      <c r="R73" s="54"/>
      <c r="S73" s="54"/>
      <c r="T73" s="54"/>
      <c r="U73" s="54"/>
      <c r="V73" s="54"/>
      <c r="W73" s="79" t="str">
        <f t="shared" ref="W73:W103" si="4">IF(C73="","",COUNTIF(C73:V73,$W$7))</f>
        <v/>
      </c>
      <c r="X73" s="79" t="str">
        <f t="shared" ref="X73:X103" si="5">IF(C73="","",COUNTIF(C73:V73,$X$7))</f>
        <v/>
      </c>
      <c r="Y73" s="79" t="str">
        <f t="shared" ref="Y73:Y103" si="6">IF(C73="","",COUNTIF(C73:V73,$Y$7))</f>
        <v/>
      </c>
      <c r="Z73" s="79" t="str">
        <f t="shared" ref="Z73:Z103" si="7">IF(C73="","",(W73*2))</f>
        <v/>
      </c>
    </row>
    <row r="74" spans="1:26" ht="25.5" hidden="1" customHeight="1">
      <c r="A74" s="78" t="str">
        <f>Student!A69</f>
        <v/>
      </c>
      <c r="B74" s="52" t="str">
        <f>IF(A74="","",Student!B69)</f>
        <v/>
      </c>
      <c r="C74" s="54"/>
      <c r="D74" s="54"/>
      <c r="E74" s="54"/>
      <c r="F74" s="54"/>
      <c r="G74" s="54"/>
      <c r="H74" s="54"/>
      <c r="I74" s="54"/>
      <c r="J74" s="54"/>
      <c r="K74" s="54"/>
      <c r="L74" s="54"/>
      <c r="M74" s="54"/>
      <c r="N74" s="54"/>
      <c r="O74" s="54"/>
      <c r="P74" s="54"/>
      <c r="Q74" s="54"/>
      <c r="R74" s="54"/>
      <c r="S74" s="54"/>
      <c r="T74" s="54"/>
      <c r="U74" s="54"/>
      <c r="V74" s="54"/>
      <c r="W74" s="79" t="str">
        <f t="shared" si="4"/>
        <v/>
      </c>
      <c r="X74" s="79" t="str">
        <f t="shared" si="5"/>
        <v/>
      </c>
      <c r="Y74" s="79" t="str">
        <f t="shared" si="6"/>
        <v/>
      </c>
      <c r="Z74" s="79" t="str">
        <f t="shared" si="7"/>
        <v/>
      </c>
    </row>
    <row r="75" spans="1:26" ht="25.5" hidden="1" customHeight="1">
      <c r="A75" s="78" t="str">
        <f>Student!A70</f>
        <v/>
      </c>
      <c r="B75" s="52" t="str">
        <f>IF(A75="","",Student!B70)</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78" t="str">
        <f>Student!A71</f>
        <v/>
      </c>
      <c r="B76" s="52" t="str">
        <f>IF(A76="","",Student!B71)</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78" t="str">
        <f>Student!A72</f>
        <v/>
      </c>
      <c r="B77" s="52" t="str">
        <f>IF(A77="","",Student!B72)</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78" t="str">
        <f>Student!A73</f>
        <v/>
      </c>
      <c r="B78" s="52" t="str">
        <f>IF(A78="","",Student!B73)</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78" t="str">
        <f>Student!A74</f>
        <v/>
      </c>
      <c r="B79" s="52" t="str">
        <f>IF(A79="","",Student!B74)</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78" t="str">
        <f>Student!A75</f>
        <v/>
      </c>
      <c r="B80" s="52" t="str">
        <f>IF(A80="","",Student!B75)</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78" t="str">
        <f>Student!A76</f>
        <v/>
      </c>
      <c r="B81" s="52" t="str">
        <f>IF(A81="","",Student!B76)</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78" t="str">
        <f>Student!A77</f>
        <v/>
      </c>
      <c r="B82" s="52" t="str">
        <f>IF(A82="","",Student!B77)</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78" t="str">
        <f>Student!A78</f>
        <v/>
      </c>
      <c r="B83" s="52" t="str">
        <f>IF(A83="","",Student!B78)</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78" t="str">
        <f>Student!A79</f>
        <v/>
      </c>
      <c r="B84" s="52" t="str">
        <f>IF(A84="","",Student!B79)</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78" t="str">
        <f>Student!A80</f>
        <v/>
      </c>
      <c r="B85" s="52" t="str">
        <f>IF(A85="","",Student!B80)</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78" t="str">
        <f>Student!A81</f>
        <v/>
      </c>
      <c r="B86" s="52" t="str">
        <f>IF(A86="","",Student!B81)</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78" t="str">
        <f>Student!A82</f>
        <v/>
      </c>
      <c r="B87" s="52" t="str">
        <f>IF(A87="","",Student!B82)</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78" t="str">
        <f>Student!A83</f>
        <v/>
      </c>
      <c r="B88" s="52" t="str">
        <f>IF(A88="","",Student!B83)</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78" t="str">
        <f>Student!A84</f>
        <v/>
      </c>
      <c r="B89" s="52" t="str">
        <f>IF(A89="","",Student!B84)</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78" t="str">
        <f>Student!A85</f>
        <v/>
      </c>
      <c r="B90" s="52" t="str">
        <f>IF(A90="","",Student!B85)</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78" t="str">
        <f>Student!A86</f>
        <v/>
      </c>
      <c r="B91" s="52" t="str">
        <f>IF(A91="","",Student!B86)</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78" t="str">
        <f>Student!A87</f>
        <v/>
      </c>
      <c r="B92" s="52" t="str">
        <f>IF(A92="","",Student!B87)</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78" t="str">
        <f>Student!A88</f>
        <v/>
      </c>
      <c r="B93" s="52" t="str">
        <f>IF(A93="","",Student!B88)</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78" t="str">
        <f>Student!A89</f>
        <v/>
      </c>
      <c r="B94" s="52" t="str">
        <f>IF(A94="","",Student!B89)</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78" t="str">
        <f>Student!A90</f>
        <v/>
      </c>
      <c r="B95" s="52" t="str">
        <f>IF(A95="","",Student!B90)</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78" t="str">
        <f>Student!A91</f>
        <v/>
      </c>
      <c r="B96" s="52" t="str">
        <f>IF(A96="","",Student!B91)</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78" t="str">
        <f>Student!A92</f>
        <v/>
      </c>
      <c r="B97" s="52" t="str">
        <f>IF(A97="","",Student!B92)</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78" t="str">
        <f>Student!A93</f>
        <v/>
      </c>
      <c r="B98" s="52" t="str">
        <f>IF(A98="","",Student!B93)</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78" t="str">
        <f>Student!A94</f>
        <v/>
      </c>
      <c r="B99" s="52" t="str">
        <f>IF(A99="","",Student!B94)</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78" t="str">
        <f>Student!A95</f>
        <v/>
      </c>
      <c r="B100" s="52" t="str">
        <f>IF(A100="","",Student!B95)</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78" t="str">
        <f>Student!A96</f>
        <v/>
      </c>
      <c r="B101" s="52" t="str">
        <f>IF(A101="","",Student!B96)</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78" t="str">
        <f>Student!A97</f>
        <v/>
      </c>
      <c r="B102" s="52" t="str">
        <f>IF(A102="","",Student!B97)</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78" t="str">
        <f>Student!A98</f>
        <v/>
      </c>
      <c r="B103" s="52" t="str">
        <f>IF(A103="","",Student!B98)</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autoFilter="0"/>
  <autoFilter ref="A8:A103">
    <filterColumn colId="0">
      <customFilters>
        <customFilter operator="notEqual" val=" "/>
      </customFilters>
    </filterColumn>
  </autoFilter>
  <mergeCells count="13">
    <mergeCell ref="W6:Y6"/>
    <mergeCell ref="A4:Z4"/>
    <mergeCell ref="C5:V5"/>
    <mergeCell ref="W5:Y5"/>
    <mergeCell ref="A1:Z1"/>
    <mergeCell ref="A2:Z2"/>
    <mergeCell ref="C3:D3"/>
    <mergeCell ref="G3:H3"/>
    <mergeCell ref="I3:L3"/>
    <mergeCell ref="N3:O3"/>
    <mergeCell ref="P3:Q3"/>
    <mergeCell ref="T3:U3"/>
    <mergeCell ref="V3:Y3"/>
  </mergeCells>
  <dataValidations count="1">
    <dataValidation type="list" allowBlank="1" showInputMessage="1" showErrorMessage="1" sqref="W7:Y7 C8:V103">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18.xml><?xml version="1.0" encoding="utf-8"?>
<worksheet xmlns="http://schemas.openxmlformats.org/spreadsheetml/2006/main" xmlns:r="http://schemas.openxmlformats.org/officeDocument/2006/relationships">
  <sheetPr filterMode="1">
    <tabColor theme="0"/>
  </sheetPr>
  <dimension ref="A1:Z107"/>
  <sheetViews>
    <sheetView zoomScaleNormal="100" workbookViewId="0">
      <selection activeCell="U7" sqref="U7"/>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231">
        <f>School!B8</f>
        <v>8</v>
      </c>
      <c r="D3" s="232"/>
      <c r="E3" s="16"/>
      <c r="F3" s="16"/>
      <c r="G3" s="200" t="s">
        <v>18</v>
      </c>
      <c r="H3" s="200"/>
      <c r="I3" s="201" t="s">
        <v>58</v>
      </c>
      <c r="J3" s="202"/>
      <c r="K3" s="202"/>
      <c r="L3" s="203"/>
      <c r="M3" s="16"/>
      <c r="N3" s="200" t="s">
        <v>19</v>
      </c>
      <c r="O3" s="200"/>
      <c r="P3" s="231" t="s">
        <v>50</v>
      </c>
      <c r="Q3" s="232"/>
      <c r="R3" s="16"/>
      <c r="S3" s="16"/>
      <c r="T3" s="200" t="s">
        <v>20</v>
      </c>
      <c r="U3" s="200"/>
      <c r="V3" s="201" t="str">
        <f>School!B9</f>
        <v>2023 - '24</v>
      </c>
      <c r="W3" s="202"/>
      <c r="X3" s="202"/>
      <c r="Y3" s="203"/>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207" t="s">
        <v>14</v>
      </c>
      <c r="D5" s="207"/>
      <c r="E5" s="207"/>
      <c r="F5" s="207"/>
      <c r="G5" s="207"/>
      <c r="H5" s="207"/>
      <c r="I5" s="207"/>
      <c r="J5" s="207"/>
      <c r="K5" s="207"/>
      <c r="L5" s="207"/>
      <c r="M5" s="207"/>
      <c r="N5" s="207"/>
      <c r="O5" s="207"/>
      <c r="P5" s="207"/>
      <c r="Q5" s="207"/>
      <c r="R5" s="207"/>
      <c r="S5" s="207"/>
      <c r="T5" s="207"/>
      <c r="U5" s="207"/>
      <c r="V5" s="207"/>
      <c r="W5" s="191"/>
      <c r="X5" s="192"/>
      <c r="Y5" s="193"/>
      <c r="Z5" s="83"/>
    </row>
    <row r="6" spans="1:26" ht="20.25" customHeight="1">
      <c r="A6" s="65"/>
      <c r="B6" s="65"/>
      <c r="C6" s="253" t="s">
        <v>68</v>
      </c>
      <c r="D6" s="253"/>
      <c r="E6" s="253"/>
      <c r="F6" s="253"/>
      <c r="G6" s="253" t="s">
        <v>69</v>
      </c>
      <c r="H6" s="253"/>
      <c r="I6" s="253"/>
      <c r="J6" s="253"/>
      <c r="K6" s="253"/>
      <c r="L6" s="253" t="s">
        <v>70</v>
      </c>
      <c r="M6" s="253"/>
      <c r="N6" s="253"/>
      <c r="O6" s="253" t="s">
        <v>71</v>
      </c>
      <c r="P6" s="253"/>
      <c r="Q6" s="253"/>
      <c r="R6" s="253"/>
      <c r="S6" s="253"/>
      <c r="T6" s="253" t="s">
        <v>72</v>
      </c>
      <c r="U6" s="253"/>
      <c r="V6" s="253"/>
      <c r="W6" s="84"/>
      <c r="X6" s="85"/>
      <c r="Y6" s="86"/>
      <c r="Z6" s="87"/>
    </row>
    <row r="7" spans="1:26" ht="195" customHeight="1">
      <c r="A7" s="62" t="s">
        <v>9</v>
      </c>
      <c r="B7" s="62" t="s">
        <v>10</v>
      </c>
      <c r="C7" s="80" t="s">
        <v>87</v>
      </c>
      <c r="D7" s="80" t="s">
        <v>183</v>
      </c>
      <c r="E7" s="80" t="s">
        <v>184</v>
      </c>
      <c r="F7" s="80" t="s">
        <v>185</v>
      </c>
      <c r="G7" s="80" t="s">
        <v>88</v>
      </c>
      <c r="H7" s="80" t="s">
        <v>186</v>
      </c>
      <c r="I7" s="80" t="s">
        <v>89</v>
      </c>
      <c r="J7" s="80" t="s">
        <v>187</v>
      </c>
      <c r="K7" s="80" t="s">
        <v>188</v>
      </c>
      <c r="L7" s="80" t="s">
        <v>189</v>
      </c>
      <c r="M7" s="80" t="s">
        <v>190</v>
      </c>
      <c r="N7" s="80" t="s">
        <v>191</v>
      </c>
      <c r="O7" s="80" t="s">
        <v>90</v>
      </c>
      <c r="P7" s="80" t="s">
        <v>91</v>
      </c>
      <c r="Q7" s="80" t="s">
        <v>192</v>
      </c>
      <c r="R7" s="80" t="s">
        <v>193</v>
      </c>
      <c r="S7" s="80" t="s">
        <v>92</v>
      </c>
      <c r="T7" s="80" t="s">
        <v>86</v>
      </c>
      <c r="U7" s="80" t="s">
        <v>73</v>
      </c>
      <c r="V7" s="80" t="s">
        <v>74</v>
      </c>
      <c r="W7" s="190"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autoFilter="0"/>
  <autoFilter ref="A9:A104">
    <filterColumn colId="0">
      <customFilters>
        <customFilter operator="notEqual" val=" "/>
      </customFilters>
    </filterColumn>
  </autoFilter>
  <mergeCells count="18">
    <mergeCell ref="A1:Z1"/>
    <mergeCell ref="A2:Z2"/>
    <mergeCell ref="C3:D3"/>
    <mergeCell ref="G3:H3"/>
    <mergeCell ref="I3:L3"/>
    <mergeCell ref="N3:O3"/>
    <mergeCell ref="P3:Q3"/>
    <mergeCell ref="T3:U3"/>
    <mergeCell ref="V3:Y3"/>
    <mergeCell ref="A4:Z4"/>
    <mergeCell ref="C5:V5"/>
    <mergeCell ref="W5:Y5"/>
    <mergeCell ref="T6:V6"/>
    <mergeCell ref="W7:Y7"/>
    <mergeCell ref="C6:F6"/>
    <mergeCell ref="G6:K6"/>
    <mergeCell ref="L6:N6"/>
    <mergeCell ref="O6:S6"/>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B11"/>
  <sheetViews>
    <sheetView workbookViewId="0">
      <selection activeCell="B4" sqref="B4"/>
    </sheetView>
  </sheetViews>
  <sheetFormatPr defaultRowHeight="17.25"/>
  <cols>
    <col min="1" max="1" width="35" style="1" customWidth="1"/>
    <col min="2" max="2" width="45.5703125" style="1" customWidth="1"/>
    <col min="3" max="16384" width="9.140625" style="1"/>
  </cols>
  <sheetData>
    <row r="1" spans="1:2" ht="39.75" customHeight="1" thickBot="1">
      <c r="A1" s="143" t="s">
        <v>8</v>
      </c>
      <c r="B1" s="144"/>
    </row>
    <row r="2" spans="1:2" s="3" customFormat="1" ht="33.75" customHeight="1">
      <c r="A2" s="44" t="s">
        <v>0</v>
      </c>
      <c r="B2" s="4" t="s">
        <v>204</v>
      </c>
    </row>
    <row r="3" spans="1:2" s="3" customFormat="1" ht="33.75" customHeight="1">
      <c r="A3" s="45" t="s">
        <v>1</v>
      </c>
      <c r="B3" s="5" t="s">
        <v>205</v>
      </c>
    </row>
    <row r="4" spans="1:2" s="3" customFormat="1" ht="33.75" customHeight="1">
      <c r="A4" s="45" t="s">
        <v>2</v>
      </c>
      <c r="B4" s="112">
        <v>24180605101</v>
      </c>
    </row>
    <row r="5" spans="1:2" s="3" customFormat="1" ht="33.75" customHeight="1">
      <c r="A5" s="45" t="s">
        <v>3</v>
      </c>
      <c r="B5" s="5" t="s">
        <v>206</v>
      </c>
    </row>
    <row r="6" spans="1:2" s="3" customFormat="1" ht="33.75" customHeight="1">
      <c r="A6" s="45" t="s">
        <v>4</v>
      </c>
      <c r="B6" s="5" t="s">
        <v>207</v>
      </c>
    </row>
    <row r="7" spans="1:2" s="3" customFormat="1" ht="33.75" customHeight="1">
      <c r="A7" s="45" t="s">
        <v>5</v>
      </c>
      <c r="B7" s="5" t="s">
        <v>205</v>
      </c>
    </row>
    <row r="8" spans="1:2" s="3" customFormat="1" ht="33.75" customHeight="1">
      <c r="A8" s="45" t="s">
        <v>6</v>
      </c>
      <c r="B8" s="112">
        <v>8</v>
      </c>
    </row>
    <row r="9" spans="1:2" s="3" customFormat="1" ht="33.75" customHeight="1">
      <c r="A9" s="46" t="s">
        <v>7</v>
      </c>
      <c r="B9" s="111" t="s">
        <v>428</v>
      </c>
    </row>
    <row r="10" spans="1:2" ht="33.75" customHeight="1">
      <c r="A10" s="45" t="s">
        <v>32</v>
      </c>
      <c r="B10" s="47"/>
    </row>
    <row r="11" spans="1:2" ht="33.75" customHeight="1" thickBot="1">
      <c r="A11" s="49" t="s">
        <v>35</v>
      </c>
      <c r="B11" s="48"/>
    </row>
  </sheetData>
  <sheetProtection password="9AB2" sheet="1" objects="1" scenarios="1" formatCells="0"/>
  <mergeCells count="1">
    <mergeCell ref="A1:B1"/>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sheetPr>
    <tabColor rgb="FFFFFF00"/>
  </sheetPr>
  <dimension ref="A1:P102"/>
  <sheetViews>
    <sheetView workbookViewId="0">
      <selection sqref="A1:E1"/>
    </sheetView>
  </sheetViews>
  <sheetFormatPr defaultRowHeight="17.25"/>
  <cols>
    <col min="1" max="1" width="6" style="7" customWidth="1"/>
    <col min="2" max="2" width="47.5703125" style="12" customWidth="1"/>
    <col min="3" max="4" width="9.140625" style="12"/>
    <col min="5" max="5" width="11.140625" style="12" customWidth="1"/>
    <col min="6" max="16384" width="9.140625" style="1"/>
  </cols>
  <sheetData>
    <row r="1" spans="1:16" ht="42.75" customHeight="1" thickBot="1">
      <c r="A1" s="156" t="s">
        <v>12</v>
      </c>
      <c r="B1" s="156"/>
      <c r="C1" s="156"/>
      <c r="D1" s="156"/>
      <c r="E1" s="156"/>
    </row>
    <row r="2" spans="1:16" s="6" customFormat="1" ht="27" customHeight="1" thickBot="1">
      <c r="A2" s="56" t="s">
        <v>9</v>
      </c>
      <c r="B2" s="57" t="s">
        <v>10</v>
      </c>
      <c r="C2" s="154" t="s">
        <v>11</v>
      </c>
      <c r="D2" s="155"/>
      <c r="E2" s="59">
        <f>School!B8</f>
        <v>8</v>
      </c>
    </row>
    <row r="3" spans="1:16" s="2" customFormat="1" ht="25.5" customHeight="1">
      <c r="A3" s="8" t="str">
        <f>IF(B3&gt;0,1,"")</f>
        <v/>
      </c>
      <c r="B3" s="89"/>
      <c r="C3" s="11"/>
      <c r="D3" s="11"/>
      <c r="E3" s="11"/>
    </row>
    <row r="4" spans="1:16" s="2" customFormat="1" ht="25.5" customHeight="1" thickBot="1">
      <c r="A4" s="9" t="str">
        <f>IF(B4&gt;0,MAX($A$3:A3)+1,"")</f>
        <v/>
      </c>
      <c r="B4" s="89"/>
      <c r="C4" s="11"/>
      <c r="D4" s="11"/>
      <c r="E4" s="11"/>
    </row>
    <row r="5" spans="1:16" s="2" customFormat="1" ht="25.5" customHeight="1" thickBot="1">
      <c r="A5" s="9" t="str">
        <f>IF(B5&gt;0,MAX($A$3:A4)+1,"")</f>
        <v/>
      </c>
      <c r="B5" s="89"/>
      <c r="C5" s="11"/>
      <c r="D5" s="11"/>
      <c r="E5" s="11"/>
      <c r="G5" s="157" t="s">
        <v>13</v>
      </c>
      <c r="H5" s="158"/>
      <c r="I5" s="158"/>
      <c r="J5" s="158"/>
      <c r="K5" s="158"/>
      <c r="L5" s="158"/>
      <c r="M5" s="159"/>
    </row>
    <row r="6" spans="1:16" s="2" customFormat="1" ht="25.5" customHeight="1">
      <c r="A6" s="9" t="str">
        <f>IF(B6&gt;0,MAX($A$3:A5)+1,"")</f>
        <v/>
      </c>
      <c r="B6" s="89"/>
      <c r="C6" s="11"/>
      <c r="D6" s="11"/>
      <c r="E6" s="11"/>
    </row>
    <row r="7" spans="1:16" s="2" customFormat="1" ht="25.5" customHeight="1">
      <c r="A7" s="9" t="str">
        <f>IF(B7&gt;0,MAX($A$3:A6)+1,"")</f>
        <v/>
      </c>
      <c r="B7" s="89"/>
      <c r="C7" s="11"/>
      <c r="D7" s="11"/>
      <c r="E7" s="11"/>
      <c r="G7" s="160" t="s">
        <v>201</v>
      </c>
      <c r="H7" s="161"/>
      <c r="I7" s="161"/>
      <c r="J7" s="161"/>
      <c r="K7" s="161"/>
      <c r="L7" s="161"/>
      <c r="M7" s="162"/>
    </row>
    <row r="8" spans="1:16" s="2" customFormat="1" ht="25.5" customHeight="1">
      <c r="A8" s="9" t="str">
        <f>IF(B8&gt;0,MAX($A$3:A7)+1,"")</f>
        <v/>
      </c>
      <c r="B8" s="89"/>
      <c r="C8" s="11"/>
      <c r="D8" s="11"/>
      <c r="E8" s="11"/>
    </row>
    <row r="9" spans="1:16" s="2" customFormat="1" ht="25.5" customHeight="1">
      <c r="A9" s="9" t="str">
        <f>IF(B9&gt;0,MAX($A$3:A8)+1,"")</f>
        <v/>
      </c>
      <c r="B9" s="89"/>
      <c r="C9" s="11"/>
      <c r="D9" s="11"/>
      <c r="E9" s="11"/>
      <c r="H9" s="163" t="s">
        <v>202</v>
      </c>
      <c r="I9" s="164"/>
      <c r="J9" s="164"/>
      <c r="K9" s="164"/>
      <c r="L9" s="164"/>
      <c r="M9" s="164"/>
      <c r="N9" s="164"/>
      <c r="O9" s="164"/>
      <c r="P9" s="165"/>
    </row>
    <row r="10" spans="1:16" s="2" customFormat="1" ht="25.5" customHeight="1" thickBot="1">
      <c r="A10" s="9" t="str">
        <f>IF(B10&gt;0,MAX($A$3:A9)+1,"")</f>
        <v/>
      </c>
      <c r="B10" s="89"/>
      <c r="C10" s="11"/>
      <c r="D10" s="11"/>
      <c r="E10" s="11"/>
    </row>
    <row r="11" spans="1:16" s="2" customFormat="1" ht="25.5" customHeight="1">
      <c r="A11" s="9" t="str">
        <f>IF(B11&gt;0,MAX($A$3:A10)+1,"")</f>
        <v/>
      </c>
      <c r="B11" s="89"/>
      <c r="C11" s="11"/>
      <c r="D11" s="11"/>
      <c r="E11" s="11"/>
      <c r="H11" s="145" t="s">
        <v>203</v>
      </c>
      <c r="I11" s="146"/>
      <c r="J11" s="146"/>
      <c r="K11" s="146"/>
      <c r="L11" s="146"/>
      <c r="M11" s="146"/>
      <c r="N11" s="146"/>
      <c r="O11" s="147"/>
    </row>
    <row r="12" spans="1:16" s="2" customFormat="1" ht="25.5" customHeight="1">
      <c r="A12" s="9" t="str">
        <f>IF(B12&gt;0,MAX($A$3:A11)+1,"")</f>
        <v/>
      </c>
      <c r="B12" s="89"/>
      <c r="C12" s="11"/>
      <c r="D12" s="11"/>
      <c r="E12" s="11"/>
      <c r="H12" s="148"/>
      <c r="I12" s="149"/>
      <c r="J12" s="149"/>
      <c r="K12" s="149"/>
      <c r="L12" s="149"/>
      <c r="M12" s="149"/>
      <c r="N12" s="149"/>
      <c r="O12" s="150"/>
    </row>
    <row r="13" spans="1:16" s="2" customFormat="1" ht="25.5" customHeight="1" thickBot="1">
      <c r="A13" s="9" t="str">
        <f>IF(B13&gt;0,MAX($A$3:A12)+1,"")</f>
        <v/>
      </c>
      <c r="B13" s="89"/>
      <c r="C13" s="11"/>
      <c r="D13" s="11"/>
      <c r="E13" s="11"/>
      <c r="H13" s="151"/>
      <c r="I13" s="152"/>
      <c r="J13" s="152"/>
      <c r="K13" s="152"/>
      <c r="L13" s="152"/>
      <c r="M13" s="152"/>
      <c r="N13" s="152"/>
      <c r="O13" s="153"/>
    </row>
    <row r="14" spans="1:16" s="2" customFormat="1" ht="25.5" customHeight="1">
      <c r="A14" s="9" t="str">
        <f>IF(B14&gt;0,MAX($A$3:A13)+1,"")</f>
        <v/>
      </c>
      <c r="B14" s="89"/>
      <c r="C14" s="11"/>
      <c r="D14" s="11"/>
      <c r="E14" s="11"/>
    </row>
    <row r="15" spans="1:16" s="2" customFormat="1" ht="25.5" customHeight="1">
      <c r="A15" s="9" t="str">
        <f>IF(B15&gt;0,MAX($A$3:A14)+1,"")</f>
        <v/>
      </c>
      <c r="B15" s="89"/>
      <c r="C15" s="11"/>
      <c r="D15" s="11"/>
      <c r="E15" s="11"/>
    </row>
    <row r="16" spans="1:16" s="2" customFormat="1" ht="25.5" customHeight="1">
      <c r="A16" s="9" t="str">
        <f>IF(B16&gt;0,MAX($A$3:A15)+1,"")</f>
        <v/>
      </c>
      <c r="B16" s="89"/>
      <c r="C16" s="11"/>
      <c r="D16" s="11"/>
      <c r="E16" s="11"/>
    </row>
    <row r="17" spans="1:5" s="2" customFormat="1" ht="25.5" customHeight="1">
      <c r="A17" s="9" t="str">
        <f>IF(B17&gt;0,MAX($A$3:A16)+1,"")</f>
        <v/>
      </c>
      <c r="B17" s="89"/>
      <c r="C17" s="11"/>
      <c r="D17" s="11"/>
      <c r="E17" s="11"/>
    </row>
    <row r="18" spans="1:5" s="2" customFormat="1" ht="25.5" customHeight="1">
      <c r="A18" s="9" t="str">
        <f>IF(B18&gt;0,MAX($A$3:A17)+1,"")</f>
        <v/>
      </c>
      <c r="B18" s="89"/>
      <c r="C18" s="11"/>
      <c r="D18" s="11"/>
      <c r="E18" s="11"/>
    </row>
    <row r="19" spans="1:5" s="2" customFormat="1" ht="25.5" customHeight="1">
      <c r="A19" s="9" t="str">
        <f>IF(B19&gt;0,MAX($A$3:A18)+1,"")</f>
        <v/>
      </c>
      <c r="B19" s="89"/>
      <c r="C19" s="11"/>
      <c r="D19" s="11"/>
      <c r="E19" s="11"/>
    </row>
    <row r="20" spans="1:5" s="2" customFormat="1" ht="25.5" customHeight="1">
      <c r="A20" s="9" t="str">
        <f>IF(B20&gt;0,MAX($A$3:A19)+1,"")</f>
        <v/>
      </c>
      <c r="B20" s="89"/>
      <c r="C20" s="11"/>
      <c r="D20" s="11"/>
      <c r="E20" s="11"/>
    </row>
    <row r="21" spans="1:5" s="2" customFormat="1" ht="25.5" customHeight="1">
      <c r="A21" s="9" t="str">
        <f>IF(B21&gt;0,MAX($A$3:A20)+1,"")</f>
        <v/>
      </c>
      <c r="B21" s="89"/>
      <c r="C21" s="11"/>
      <c r="D21" s="11"/>
      <c r="E21" s="11"/>
    </row>
    <row r="22" spans="1:5" s="2" customFormat="1" ht="25.5" customHeight="1">
      <c r="A22" s="9" t="str">
        <f>IF(B22&gt;0,MAX($A$3:A21)+1,"")</f>
        <v/>
      </c>
      <c r="B22" s="89"/>
      <c r="C22" s="11"/>
      <c r="D22" s="11"/>
      <c r="E22" s="11"/>
    </row>
    <row r="23" spans="1:5" s="2" customFormat="1" ht="25.5" customHeight="1">
      <c r="A23" s="9" t="str">
        <f>IF(B23&gt;0,MAX($A$3:A22)+1,"")</f>
        <v/>
      </c>
      <c r="B23" s="89"/>
      <c r="C23" s="11"/>
      <c r="D23" s="11"/>
      <c r="E23" s="11"/>
    </row>
    <row r="24" spans="1:5" s="2" customFormat="1" ht="25.5" customHeight="1">
      <c r="A24" s="9" t="str">
        <f>IF(B24&gt;0,MAX($A$3:A23)+1,"")</f>
        <v/>
      </c>
      <c r="B24" s="89"/>
      <c r="C24" s="11"/>
      <c r="D24" s="11"/>
      <c r="E24" s="11"/>
    </row>
    <row r="25" spans="1:5" s="2" customFormat="1" ht="25.5" customHeight="1">
      <c r="A25" s="9" t="str">
        <f>IF(B25&gt;0,MAX($A$3:A24)+1,"")</f>
        <v/>
      </c>
      <c r="B25" s="89"/>
      <c r="C25" s="11"/>
      <c r="D25" s="11"/>
      <c r="E25" s="11"/>
    </row>
    <row r="26" spans="1:5" s="2" customFormat="1" ht="25.5" customHeight="1">
      <c r="A26" s="9" t="str">
        <f>IF(B26&gt;0,MAX($A$3:A25)+1,"")</f>
        <v/>
      </c>
      <c r="B26" s="89"/>
      <c r="C26" s="11"/>
      <c r="D26" s="11"/>
      <c r="E26" s="11"/>
    </row>
    <row r="27" spans="1:5" s="2" customFormat="1" ht="25.5" customHeight="1">
      <c r="A27" s="9" t="str">
        <f>IF(B27&gt;0,MAX($A$3:A26)+1,"")</f>
        <v/>
      </c>
      <c r="B27" s="89"/>
      <c r="C27" s="11"/>
      <c r="D27" s="11"/>
      <c r="E27" s="11"/>
    </row>
    <row r="28" spans="1:5" s="2" customFormat="1" ht="25.5" customHeight="1">
      <c r="A28" s="9" t="str">
        <f>IF(B28&gt;0,MAX($A$3:A27)+1,"")</f>
        <v/>
      </c>
      <c r="B28" s="89"/>
      <c r="C28" s="11"/>
      <c r="D28" s="11"/>
      <c r="E28" s="11"/>
    </row>
    <row r="29" spans="1:5" s="2" customFormat="1" ht="25.5" customHeight="1">
      <c r="A29" s="9" t="str">
        <f>IF(B29&gt;0,MAX($A$3:A28)+1,"")</f>
        <v/>
      </c>
      <c r="B29" s="89"/>
      <c r="C29" s="11"/>
      <c r="D29" s="11"/>
      <c r="E29" s="11"/>
    </row>
    <row r="30" spans="1:5" s="2" customFormat="1" ht="25.5" customHeight="1">
      <c r="A30" s="9" t="str">
        <f>IF(B30&gt;0,MAX($A$3:A29)+1,"")</f>
        <v/>
      </c>
      <c r="B30" s="89"/>
      <c r="C30" s="11"/>
      <c r="D30" s="11"/>
      <c r="E30" s="11"/>
    </row>
    <row r="31" spans="1:5" s="2" customFormat="1" ht="25.5" customHeight="1">
      <c r="A31" s="9" t="str">
        <f>IF(B31&gt;0,MAX($A$3:A30)+1,"")</f>
        <v/>
      </c>
      <c r="B31" s="89"/>
      <c r="C31" s="11"/>
      <c r="D31" s="11"/>
      <c r="E31" s="11"/>
    </row>
    <row r="32" spans="1:5" s="2" customFormat="1" ht="25.5" customHeight="1">
      <c r="A32" s="9" t="str">
        <f>IF(B32&gt;0,MAX($A$3:A31)+1,"")</f>
        <v/>
      </c>
      <c r="B32" s="89"/>
      <c r="C32" s="11"/>
      <c r="D32" s="11"/>
      <c r="E32" s="11"/>
    </row>
    <row r="33" spans="1:5" s="2" customFormat="1" ht="25.5" customHeight="1">
      <c r="A33" s="9" t="str">
        <f>IF(B33&gt;0,MAX($A$3:A32)+1,"")</f>
        <v/>
      </c>
      <c r="B33" s="89"/>
      <c r="C33" s="11"/>
      <c r="D33" s="11"/>
      <c r="E33" s="11"/>
    </row>
    <row r="34" spans="1:5" s="2" customFormat="1" ht="25.5" customHeight="1">
      <c r="A34" s="9" t="str">
        <f>IF(B34&gt;0,MAX($A$3:A33)+1,"")</f>
        <v/>
      </c>
      <c r="B34" s="89"/>
      <c r="C34" s="11"/>
      <c r="D34" s="11"/>
      <c r="E34" s="11"/>
    </row>
    <row r="35" spans="1:5" s="2" customFormat="1" ht="25.5" customHeight="1">
      <c r="A35" s="9" t="str">
        <f>IF(B35&gt;0,MAX($A$3:A34)+1,"")</f>
        <v/>
      </c>
      <c r="B35" s="89"/>
      <c r="C35" s="11"/>
      <c r="D35" s="11"/>
      <c r="E35" s="11"/>
    </row>
    <row r="36" spans="1:5" s="2" customFormat="1" ht="25.5" customHeight="1">
      <c r="A36" s="9" t="str">
        <f>IF(B36&gt;0,MAX($A$3:A35)+1,"")</f>
        <v/>
      </c>
      <c r="B36" s="89"/>
      <c r="C36" s="11"/>
      <c r="D36" s="11"/>
      <c r="E36" s="11"/>
    </row>
    <row r="37" spans="1:5" s="2" customFormat="1" ht="25.5" customHeight="1">
      <c r="A37" s="9" t="str">
        <f>IF(B37&gt;0,MAX($A$3:A36)+1,"")</f>
        <v/>
      </c>
      <c r="B37" s="89"/>
      <c r="C37" s="11"/>
      <c r="D37" s="11"/>
      <c r="E37" s="11"/>
    </row>
    <row r="38" spans="1:5" s="2" customFormat="1" ht="25.5" customHeight="1">
      <c r="A38" s="9" t="str">
        <f>IF(B38&gt;0,MAX($A$3:A37)+1,"")</f>
        <v/>
      </c>
      <c r="B38" s="89"/>
      <c r="C38" s="11"/>
      <c r="D38" s="11"/>
      <c r="E38" s="11"/>
    </row>
    <row r="39" spans="1:5" s="2" customFormat="1" ht="25.5" customHeight="1">
      <c r="A39" s="9" t="str">
        <f>IF(B39&gt;0,MAX($A$3:A38)+1,"")</f>
        <v/>
      </c>
      <c r="B39" s="89"/>
      <c r="C39" s="11"/>
      <c r="D39" s="11"/>
      <c r="E39" s="11"/>
    </row>
    <row r="40" spans="1:5" s="2" customFormat="1" ht="25.5" customHeight="1">
      <c r="A40" s="9" t="str">
        <f>IF(B40&gt;0,MAX($A$3:A39)+1,"")</f>
        <v/>
      </c>
      <c r="B40" s="89"/>
      <c r="C40" s="11"/>
      <c r="D40" s="11"/>
      <c r="E40" s="11"/>
    </row>
    <row r="41" spans="1:5" s="2" customFormat="1" ht="25.5" customHeight="1">
      <c r="A41" s="9" t="str">
        <f>IF(B41&gt;0,MAX($A$3:A40)+1,"")</f>
        <v/>
      </c>
      <c r="B41" s="89"/>
      <c r="C41" s="11"/>
      <c r="D41" s="11"/>
      <c r="E41" s="11"/>
    </row>
    <row r="42" spans="1:5" s="2" customFormat="1" ht="25.5" customHeight="1">
      <c r="A42" s="9" t="str">
        <f>IF(B42&gt;0,MAX($A$3:A41)+1,"")</f>
        <v/>
      </c>
      <c r="B42" s="89"/>
      <c r="C42" s="11"/>
      <c r="D42" s="11"/>
      <c r="E42" s="11"/>
    </row>
    <row r="43" spans="1:5" s="2" customFormat="1" ht="25.5" customHeight="1">
      <c r="A43" s="9" t="str">
        <f>IF(B43&gt;0,MAX($A$3:A42)+1,"")</f>
        <v/>
      </c>
      <c r="B43" s="89"/>
      <c r="C43" s="11"/>
      <c r="D43" s="11"/>
      <c r="E43" s="11"/>
    </row>
    <row r="44" spans="1:5" s="2" customFormat="1" ht="25.5" customHeight="1">
      <c r="A44" s="9" t="str">
        <f>IF(B44&gt;0,MAX($A$3:A43)+1,"")</f>
        <v/>
      </c>
      <c r="B44" s="89"/>
      <c r="C44" s="11"/>
      <c r="D44" s="11"/>
      <c r="E44" s="11"/>
    </row>
    <row r="45" spans="1:5" s="2" customFormat="1" ht="25.5" customHeight="1">
      <c r="A45" s="9" t="str">
        <f>IF(B45&gt;0,MAX($A$3:A44)+1,"")</f>
        <v/>
      </c>
      <c r="B45" s="89"/>
      <c r="C45" s="11"/>
      <c r="D45" s="11"/>
      <c r="E45" s="11"/>
    </row>
    <row r="46" spans="1:5" s="2" customFormat="1" ht="25.5" customHeight="1">
      <c r="A46" s="9" t="str">
        <f>IF(B46&gt;0,MAX($A$3:A45)+1,"")</f>
        <v/>
      </c>
      <c r="B46" s="89"/>
      <c r="C46" s="11"/>
      <c r="D46" s="11"/>
      <c r="E46" s="11"/>
    </row>
    <row r="47" spans="1:5" s="2" customFormat="1" ht="25.5" customHeight="1">
      <c r="A47" s="9" t="str">
        <f>IF(B47&gt;0,MAX($A$3:A46)+1,"")</f>
        <v/>
      </c>
      <c r="B47" s="89"/>
      <c r="C47" s="11"/>
      <c r="D47" s="11"/>
      <c r="E47" s="11"/>
    </row>
    <row r="48" spans="1:5" s="2" customFormat="1" ht="25.5" customHeight="1">
      <c r="A48" s="9" t="str">
        <f>IF(B48&gt;0,MAX($A$3:A47)+1,"")</f>
        <v/>
      </c>
      <c r="B48" s="89"/>
      <c r="C48" s="11"/>
      <c r="D48" s="11"/>
      <c r="E48" s="11"/>
    </row>
    <row r="49" spans="1:5" s="2" customFormat="1" ht="25.5" customHeight="1">
      <c r="A49" s="9" t="str">
        <f>IF(B49&gt;0,MAX($A$3:A48)+1,"")</f>
        <v/>
      </c>
      <c r="B49" s="89"/>
      <c r="C49" s="11"/>
      <c r="D49" s="11"/>
      <c r="E49" s="11"/>
    </row>
    <row r="50" spans="1:5" s="2" customFormat="1" ht="25.5" customHeight="1">
      <c r="A50" s="9" t="str">
        <f>IF(B50&gt;0,MAX($A$3:A49)+1,"")</f>
        <v/>
      </c>
      <c r="B50" s="89"/>
      <c r="C50" s="11"/>
      <c r="D50" s="11"/>
      <c r="E50" s="11"/>
    </row>
    <row r="51" spans="1:5" s="2" customFormat="1" ht="25.5" customHeight="1">
      <c r="A51" s="9" t="str">
        <f>IF(B51&gt;0,MAX($A$3:A50)+1,"")</f>
        <v/>
      </c>
      <c r="B51" s="89"/>
      <c r="C51" s="11"/>
      <c r="D51" s="11"/>
      <c r="E51" s="11"/>
    </row>
    <row r="52" spans="1:5" s="2" customFormat="1" ht="25.5" customHeight="1">
      <c r="A52" s="9" t="str">
        <f>IF(B52&gt;0,MAX($A$3:A51)+1,"")</f>
        <v/>
      </c>
      <c r="B52" s="89"/>
      <c r="C52" s="11"/>
      <c r="D52" s="11"/>
      <c r="E52" s="11"/>
    </row>
    <row r="53" spans="1:5" s="2" customFormat="1" ht="25.5" customHeight="1">
      <c r="A53" s="9" t="str">
        <f>IF(B53&gt;0,MAX($A$3:A52)+1,"")</f>
        <v/>
      </c>
      <c r="B53" s="89"/>
      <c r="C53" s="11"/>
      <c r="D53" s="11"/>
      <c r="E53" s="11"/>
    </row>
    <row r="54" spans="1:5" s="2" customFormat="1" ht="25.5" customHeight="1">
      <c r="A54" s="9" t="str">
        <f>IF(B54&gt;0,MAX($A$3:A53)+1,"")</f>
        <v/>
      </c>
      <c r="B54" s="89"/>
      <c r="C54" s="11"/>
      <c r="D54" s="11"/>
      <c r="E54" s="11"/>
    </row>
    <row r="55" spans="1:5" s="2" customFormat="1" ht="25.5" customHeight="1">
      <c r="A55" s="9" t="str">
        <f>IF(B55&gt;0,MAX($A$3:A54)+1,"")</f>
        <v/>
      </c>
      <c r="B55" s="89"/>
      <c r="C55" s="11"/>
      <c r="D55" s="11"/>
      <c r="E55" s="11"/>
    </row>
    <row r="56" spans="1:5" s="2" customFormat="1" ht="25.5" customHeight="1">
      <c r="A56" s="9" t="str">
        <f>IF(B56&gt;0,MAX($A$3:A55)+1,"")</f>
        <v/>
      </c>
      <c r="B56" s="89"/>
      <c r="C56" s="11"/>
      <c r="D56" s="11"/>
      <c r="E56" s="11"/>
    </row>
    <row r="57" spans="1:5" s="2" customFormat="1" ht="25.5" customHeight="1">
      <c r="A57" s="9" t="str">
        <f>IF(B57&gt;0,MAX($A$3:A56)+1,"")</f>
        <v/>
      </c>
      <c r="B57" s="89"/>
      <c r="C57" s="11"/>
      <c r="D57" s="11"/>
      <c r="E57" s="11"/>
    </row>
    <row r="58" spans="1:5" s="2" customFormat="1" ht="25.5" customHeight="1">
      <c r="A58" s="9" t="str">
        <f>IF(B58&gt;0,MAX($A$3:A57)+1,"")</f>
        <v/>
      </c>
      <c r="B58" s="89"/>
      <c r="C58" s="11"/>
      <c r="D58" s="11"/>
      <c r="E58" s="11"/>
    </row>
    <row r="59" spans="1:5" s="2" customFormat="1" ht="25.5" customHeight="1">
      <c r="A59" s="9" t="str">
        <f>IF(B59&gt;0,MAX($A$3:A58)+1,"")</f>
        <v/>
      </c>
      <c r="B59" s="89"/>
      <c r="C59" s="11"/>
      <c r="D59" s="11"/>
      <c r="E59" s="11"/>
    </row>
    <row r="60" spans="1:5" s="2" customFormat="1" ht="25.5" customHeight="1">
      <c r="A60" s="9" t="str">
        <f>IF(B60&gt;0,MAX($A$3:A59)+1,"")</f>
        <v/>
      </c>
      <c r="B60" s="50"/>
      <c r="C60" s="11"/>
      <c r="D60" s="11"/>
      <c r="E60" s="11"/>
    </row>
    <row r="61" spans="1:5" s="2" customFormat="1" ht="25.5" customHeight="1">
      <c r="A61" s="9" t="str">
        <f>IF(B61&gt;0,MAX($A$3:A60)+1,"")</f>
        <v/>
      </c>
      <c r="B61" s="50"/>
      <c r="C61" s="11"/>
      <c r="D61" s="11"/>
      <c r="E61" s="11"/>
    </row>
    <row r="62" spans="1:5" s="2" customFormat="1" ht="25.5" customHeight="1">
      <c r="A62" s="9" t="str">
        <f>IF(B62&gt;0,MAX($A$3:A61)+1,"")</f>
        <v/>
      </c>
      <c r="B62" s="50"/>
      <c r="C62" s="11"/>
      <c r="D62" s="11"/>
      <c r="E62" s="11"/>
    </row>
    <row r="63" spans="1:5" s="2" customFormat="1" ht="25.5" customHeight="1">
      <c r="A63" s="9" t="str">
        <f>IF(B63&gt;0,MAX($A$3:A62)+1,"")</f>
        <v/>
      </c>
      <c r="B63" s="50"/>
      <c r="C63" s="11"/>
      <c r="D63" s="11"/>
      <c r="E63" s="11"/>
    </row>
    <row r="64" spans="1:5" s="2" customFormat="1" ht="25.5" customHeight="1">
      <c r="A64" s="9" t="str">
        <f>IF(B64&gt;0,MAX($A$3:A63)+1,"")</f>
        <v/>
      </c>
      <c r="B64" s="50"/>
      <c r="C64" s="11"/>
      <c r="D64" s="11"/>
      <c r="E64" s="11"/>
    </row>
    <row r="65" spans="1:5" s="2" customFormat="1" ht="25.5" customHeight="1">
      <c r="A65" s="9" t="str">
        <f>IF(B65&gt;0,MAX($A$3:A64)+1,"")</f>
        <v/>
      </c>
      <c r="B65" s="50"/>
      <c r="C65" s="11"/>
      <c r="D65" s="11"/>
      <c r="E65" s="11"/>
    </row>
    <row r="66" spans="1:5" s="2" customFormat="1" ht="25.5" customHeight="1">
      <c r="A66" s="9" t="str">
        <f>IF(B66&gt;0,MAX($A$3:A65)+1,"")</f>
        <v/>
      </c>
      <c r="B66" s="50"/>
      <c r="C66" s="11"/>
      <c r="D66" s="11"/>
      <c r="E66" s="11"/>
    </row>
    <row r="67" spans="1:5" s="2" customFormat="1" ht="25.5" customHeight="1">
      <c r="A67" s="9" t="str">
        <f>IF(B67&gt;0,MAX($A$3:A66)+1,"")</f>
        <v/>
      </c>
      <c r="B67" s="50"/>
      <c r="C67" s="11"/>
      <c r="D67" s="11"/>
      <c r="E67" s="11"/>
    </row>
    <row r="68" spans="1:5" s="2" customFormat="1" ht="25.5" customHeight="1">
      <c r="A68" s="9" t="str">
        <f>IF(B68&gt;0,MAX($A$3:A67)+1,"")</f>
        <v/>
      </c>
      <c r="B68" s="50"/>
      <c r="C68" s="11"/>
      <c r="D68" s="11"/>
      <c r="E68" s="11"/>
    </row>
    <row r="69" spans="1:5" s="2" customFormat="1" ht="25.5" customHeight="1">
      <c r="A69" s="9" t="str">
        <f>IF(B69&gt;0,MAX($A$3:A68)+1,"")</f>
        <v/>
      </c>
      <c r="B69" s="50"/>
      <c r="C69" s="11"/>
      <c r="D69" s="11"/>
      <c r="E69" s="11"/>
    </row>
    <row r="70" spans="1:5" s="2" customFormat="1" ht="25.5" customHeight="1">
      <c r="A70" s="9" t="str">
        <f>IF(B70&gt;0,MAX($A$3:A69)+1,"")</f>
        <v/>
      </c>
      <c r="B70" s="50"/>
      <c r="C70" s="11"/>
      <c r="D70" s="11"/>
      <c r="E70" s="11"/>
    </row>
    <row r="71" spans="1:5" s="2" customFormat="1" ht="25.5" customHeight="1">
      <c r="A71" s="9" t="str">
        <f>IF(B71&gt;0,MAX($A$3:A70)+1,"")</f>
        <v/>
      </c>
      <c r="B71" s="50"/>
      <c r="C71" s="11"/>
      <c r="D71" s="11"/>
      <c r="E71" s="11"/>
    </row>
    <row r="72" spans="1:5" s="2" customFormat="1" ht="25.5" customHeight="1">
      <c r="A72" s="9" t="str">
        <f>IF(B72&gt;0,MAX($A$3:A71)+1,"")</f>
        <v/>
      </c>
      <c r="B72" s="50"/>
      <c r="C72" s="11"/>
      <c r="D72" s="11"/>
      <c r="E72" s="11"/>
    </row>
    <row r="73" spans="1:5" s="2" customFormat="1" ht="25.5" customHeight="1">
      <c r="A73" s="9" t="str">
        <f>IF(B73&gt;0,MAX($A$3:A72)+1,"")</f>
        <v/>
      </c>
      <c r="B73" s="50"/>
      <c r="C73" s="11"/>
      <c r="D73" s="11"/>
      <c r="E73" s="11"/>
    </row>
    <row r="74" spans="1:5" s="2" customFormat="1" ht="25.5" customHeight="1">
      <c r="A74" s="9" t="str">
        <f>IF(B74&gt;0,MAX($A$3:A73)+1,"")</f>
        <v/>
      </c>
      <c r="B74" s="50"/>
      <c r="C74" s="11"/>
      <c r="D74" s="11"/>
      <c r="E74" s="11"/>
    </row>
    <row r="75" spans="1:5" s="2" customFormat="1" ht="25.5" customHeight="1">
      <c r="A75" s="9" t="str">
        <f>IF(B75&gt;0,MAX($A$3:A74)+1,"")</f>
        <v/>
      </c>
      <c r="B75" s="50"/>
      <c r="C75" s="11"/>
      <c r="D75" s="11"/>
      <c r="E75" s="11"/>
    </row>
    <row r="76" spans="1:5" s="2" customFormat="1" ht="25.5" customHeight="1">
      <c r="A76" s="9" t="str">
        <f>IF(B76&gt;0,MAX($A$3:A75)+1,"")</f>
        <v/>
      </c>
      <c r="B76" s="50"/>
      <c r="C76" s="11"/>
      <c r="D76" s="11"/>
      <c r="E76" s="11"/>
    </row>
    <row r="77" spans="1:5" s="2" customFormat="1" ht="25.5" customHeight="1">
      <c r="A77" s="9" t="str">
        <f>IF(B77&gt;0,MAX($A$3:A76)+1,"")</f>
        <v/>
      </c>
      <c r="B77" s="50"/>
      <c r="C77" s="11"/>
      <c r="D77" s="11"/>
      <c r="E77" s="11"/>
    </row>
    <row r="78" spans="1:5" s="2" customFormat="1" ht="25.5" customHeight="1">
      <c r="A78" s="9" t="str">
        <f>IF(B78&gt;0,MAX($A$3:A77)+1,"")</f>
        <v/>
      </c>
      <c r="B78" s="50"/>
      <c r="C78" s="11"/>
      <c r="D78" s="11"/>
      <c r="E78" s="11"/>
    </row>
    <row r="79" spans="1:5" s="2" customFormat="1" ht="25.5" customHeight="1">
      <c r="A79" s="9" t="str">
        <f>IF(B79&gt;0,MAX($A$3:A78)+1,"")</f>
        <v/>
      </c>
      <c r="B79" s="50"/>
      <c r="C79" s="11"/>
      <c r="D79" s="11"/>
      <c r="E79" s="11"/>
    </row>
    <row r="80" spans="1:5" s="2" customFormat="1" ht="25.5" customHeight="1">
      <c r="A80" s="9" t="str">
        <f>IF(B80&gt;0,MAX($A$3:A79)+1,"")</f>
        <v/>
      </c>
      <c r="B80" s="50"/>
      <c r="C80" s="11"/>
      <c r="D80" s="11"/>
      <c r="E80" s="11"/>
    </row>
    <row r="81" spans="1:5" s="2" customFormat="1" ht="25.5" customHeight="1">
      <c r="A81" s="9" t="str">
        <f>IF(B81&gt;0,MAX($A$3:A80)+1,"")</f>
        <v/>
      </c>
      <c r="B81" s="50"/>
      <c r="C81" s="11"/>
      <c r="D81" s="11"/>
      <c r="E81" s="11"/>
    </row>
    <row r="82" spans="1:5" s="2" customFormat="1" ht="25.5" customHeight="1">
      <c r="A82" s="9" t="str">
        <f>IF(B82&gt;0,MAX($A$3:A81)+1,"")</f>
        <v/>
      </c>
      <c r="B82" s="50"/>
      <c r="C82" s="11"/>
      <c r="D82" s="11"/>
      <c r="E82" s="11"/>
    </row>
    <row r="83" spans="1:5" s="2" customFormat="1" ht="25.5" customHeight="1">
      <c r="A83" s="9" t="str">
        <f>IF(B83&gt;0,MAX($A$3:A82)+1,"")</f>
        <v/>
      </c>
      <c r="B83" s="50"/>
      <c r="C83" s="11"/>
      <c r="D83" s="11"/>
      <c r="E83" s="11"/>
    </row>
    <row r="84" spans="1:5" s="2" customFormat="1" ht="25.5" customHeight="1">
      <c r="A84" s="9" t="str">
        <f>IF(B84&gt;0,MAX($A$3:A83)+1,"")</f>
        <v/>
      </c>
      <c r="B84" s="50"/>
      <c r="C84" s="11"/>
      <c r="D84" s="11"/>
      <c r="E84" s="11"/>
    </row>
    <row r="85" spans="1:5" s="2" customFormat="1" ht="25.5" customHeight="1">
      <c r="A85" s="9" t="str">
        <f>IF(B85&gt;0,MAX($A$3:A84)+1,"")</f>
        <v/>
      </c>
      <c r="B85" s="50"/>
      <c r="C85" s="11"/>
      <c r="D85" s="11"/>
      <c r="E85" s="11"/>
    </row>
    <row r="86" spans="1:5" s="2" customFormat="1" ht="25.5" customHeight="1">
      <c r="A86" s="9" t="str">
        <f>IF(B86&gt;0,MAX($A$3:A85)+1,"")</f>
        <v/>
      </c>
      <c r="B86" s="50"/>
      <c r="C86" s="11"/>
      <c r="D86" s="11"/>
      <c r="E86" s="11"/>
    </row>
    <row r="87" spans="1:5" s="2" customFormat="1" ht="25.5" customHeight="1">
      <c r="A87" s="9" t="str">
        <f>IF(B87&gt;0,MAX($A$3:A86)+1,"")</f>
        <v/>
      </c>
      <c r="B87" s="50"/>
      <c r="C87" s="11"/>
      <c r="D87" s="11"/>
      <c r="E87" s="11"/>
    </row>
    <row r="88" spans="1:5" s="2" customFormat="1" ht="25.5" customHeight="1">
      <c r="A88" s="9" t="str">
        <f>IF(B88&gt;0,MAX($A$3:A87)+1,"")</f>
        <v/>
      </c>
      <c r="B88" s="50"/>
      <c r="C88" s="11"/>
      <c r="D88" s="11"/>
      <c r="E88" s="11"/>
    </row>
    <row r="89" spans="1:5" s="2" customFormat="1" ht="25.5" customHeight="1">
      <c r="A89" s="9" t="str">
        <f>IF(B89&gt;0,MAX($A$3:A88)+1,"")</f>
        <v/>
      </c>
      <c r="B89" s="50"/>
      <c r="C89" s="11"/>
      <c r="D89" s="11"/>
      <c r="E89" s="11"/>
    </row>
    <row r="90" spans="1:5" s="2" customFormat="1" ht="25.5" customHeight="1">
      <c r="A90" s="9" t="str">
        <f>IF(B90&gt;0,MAX($A$3:A89)+1,"")</f>
        <v/>
      </c>
      <c r="B90" s="50"/>
      <c r="C90" s="11"/>
      <c r="D90" s="11"/>
      <c r="E90" s="11"/>
    </row>
    <row r="91" spans="1:5" s="2" customFormat="1" ht="25.5" customHeight="1">
      <c r="A91" s="9" t="str">
        <f>IF(B91&gt;0,MAX($A$3:A90)+1,"")</f>
        <v/>
      </c>
      <c r="B91" s="50"/>
      <c r="C91" s="11"/>
      <c r="D91" s="11"/>
      <c r="E91" s="11"/>
    </row>
    <row r="92" spans="1:5" s="2" customFormat="1" ht="25.5" customHeight="1">
      <c r="A92" s="9" t="str">
        <f>IF(B92&gt;0,MAX($A$3:A91)+1,"")</f>
        <v/>
      </c>
      <c r="B92" s="50"/>
      <c r="C92" s="11"/>
      <c r="D92" s="11"/>
      <c r="E92" s="11"/>
    </row>
    <row r="93" spans="1:5" s="2" customFormat="1" ht="25.5" customHeight="1">
      <c r="A93" s="9" t="str">
        <f>IF(B93&gt;0,MAX($A$3:A92)+1,"")</f>
        <v/>
      </c>
      <c r="B93" s="50"/>
      <c r="C93" s="11"/>
      <c r="D93" s="11"/>
      <c r="E93" s="11"/>
    </row>
    <row r="94" spans="1:5" s="2" customFormat="1" ht="25.5" customHeight="1">
      <c r="A94" s="9" t="str">
        <f>IF(B94&gt;0,MAX($A$3:A93)+1,"")</f>
        <v/>
      </c>
      <c r="B94" s="50"/>
      <c r="C94" s="11"/>
      <c r="D94" s="11"/>
      <c r="E94" s="11"/>
    </row>
    <row r="95" spans="1:5" s="2" customFormat="1" ht="25.5" customHeight="1">
      <c r="A95" s="9" t="str">
        <f>IF(B95&gt;0,MAX($A$3:A94)+1,"")</f>
        <v/>
      </c>
      <c r="B95" s="50"/>
      <c r="C95" s="11"/>
      <c r="D95" s="11"/>
      <c r="E95" s="11"/>
    </row>
    <row r="96" spans="1:5" s="2" customFormat="1" ht="25.5" customHeight="1">
      <c r="A96" s="9" t="str">
        <f>IF(B96&gt;0,MAX($A$3:A95)+1,"")</f>
        <v/>
      </c>
      <c r="B96" s="50"/>
      <c r="C96" s="11"/>
      <c r="D96" s="11"/>
      <c r="E96" s="11"/>
    </row>
    <row r="97" spans="1:5" s="2" customFormat="1" ht="25.5" customHeight="1">
      <c r="A97" s="9" t="str">
        <f>IF(B97&gt;0,MAX($A$3:A96)+1,"")</f>
        <v/>
      </c>
      <c r="B97" s="50"/>
      <c r="C97" s="11"/>
      <c r="D97" s="11"/>
      <c r="E97" s="11"/>
    </row>
    <row r="98" spans="1:5" s="2" customFormat="1" ht="25.5" customHeight="1">
      <c r="A98" s="9" t="str">
        <f>IF(B98&gt;0,MAX($A$3:A97)+1,"")</f>
        <v/>
      </c>
      <c r="B98" s="50"/>
      <c r="C98" s="11"/>
      <c r="D98" s="11"/>
      <c r="E98" s="11"/>
    </row>
    <row r="99" spans="1:5" s="2" customFormat="1" ht="25.5" customHeight="1">
      <c r="A99" s="9" t="str">
        <f>IF(B99&gt;0,MAX($A$3:A98)+1,"")</f>
        <v/>
      </c>
      <c r="B99" s="50"/>
      <c r="C99" s="11"/>
      <c r="D99" s="11"/>
      <c r="E99" s="11"/>
    </row>
    <row r="100" spans="1:5" s="2" customFormat="1" ht="25.5" customHeight="1">
      <c r="A100" s="9" t="str">
        <f>IF(B100&gt;0,MAX($A$3:A99)+1,"")</f>
        <v/>
      </c>
      <c r="B100" s="50"/>
      <c r="C100" s="11"/>
      <c r="D100" s="11"/>
      <c r="E100" s="11"/>
    </row>
    <row r="101" spans="1:5" s="2" customFormat="1" ht="25.5" customHeight="1">
      <c r="A101" s="9" t="str">
        <f>IF(B101&gt;0,MAX($A$3:A100)+1,"")</f>
        <v/>
      </c>
      <c r="B101" s="50"/>
      <c r="C101" s="11"/>
      <c r="D101" s="11"/>
      <c r="E101" s="11"/>
    </row>
    <row r="102" spans="1:5" s="2" customFormat="1" ht="25.5" customHeight="1" thickBot="1">
      <c r="A102" s="10" t="str">
        <f>IF(B102&gt;0,MAX($A$3:A101)+1,"")</f>
        <v/>
      </c>
      <c r="B102" s="50"/>
      <c r="C102" s="11"/>
      <c r="D102" s="11"/>
      <c r="E102" s="11"/>
    </row>
  </sheetData>
  <sheetProtection password="9AB2" sheet="1" objects="1" scenarios="1" formatCells="0"/>
  <mergeCells count="6">
    <mergeCell ref="H11:O13"/>
    <mergeCell ref="C2:D2"/>
    <mergeCell ref="A1:E1"/>
    <mergeCell ref="G5:M5"/>
    <mergeCell ref="G7:M7"/>
    <mergeCell ref="H9:P9"/>
  </mergeCells>
  <conditionalFormatting sqref="B3:B59">
    <cfRule type="cellIs" dxfId="0" priority="1" operator="equal">
      <formula>0</formula>
    </cfRule>
  </conditionalFormatting>
  <hyperlinks>
    <hyperlink ref="H9" r:id="rId1"/>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sheetPr>
    <tabColor rgb="FF00B050"/>
  </sheetPr>
  <dimension ref="B1:M41"/>
  <sheetViews>
    <sheetView workbookViewId="0">
      <selection activeCell="J26" activeCellId="3" sqref="H15:I15 G19:I19 F26:G26 J26:K26"/>
    </sheetView>
  </sheetViews>
  <sheetFormatPr defaultRowHeight="21"/>
  <cols>
    <col min="1" max="1" width="1" style="18" customWidth="1"/>
    <col min="2" max="2" width="1.5703125" style="18" customWidth="1"/>
    <col min="3" max="3" width="2.42578125" style="18" customWidth="1"/>
    <col min="4" max="4" width="8.5703125" style="18" customWidth="1"/>
    <col min="5" max="5" width="12.28515625" style="18" customWidth="1"/>
    <col min="6" max="6" width="7.5703125" style="18" customWidth="1"/>
    <col min="7" max="7" width="10.85546875" style="18" customWidth="1"/>
    <col min="8" max="8" width="12.7109375" style="18" customWidth="1"/>
    <col min="9" max="9" width="11.42578125" style="18" customWidth="1"/>
    <col min="10" max="10" width="4.42578125" style="18" customWidth="1"/>
    <col min="11" max="11" width="14.140625" style="18" customWidth="1"/>
    <col min="12" max="12" width="2" style="18" customWidth="1"/>
    <col min="13" max="13" width="1.5703125" style="18" customWidth="1"/>
    <col min="14" max="14" width="1.42578125" style="18" customWidth="1"/>
    <col min="15" max="16384" width="9.140625" style="18"/>
  </cols>
  <sheetData>
    <row r="1" spans="2:13" ht="10.5" customHeight="1" thickBot="1">
      <c r="B1" s="19"/>
      <c r="C1" s="19"/>
      <c r="D1" s="19"/>
      <c r="E1" s="19"/>
      <c r="F1" s="19"/>
      <c r="G1" s="19"/>
      <c r="H1" s="19"/>
      <c r="I1" s="19"/>
      <c r="J1" s="19"/>
      <c r="K1" s="19"/>
      <c r="L1" s="19"/>
      <c r="M1" s="19"/>
    </row>
    <row r="2" spans="2:13" ht="11.25" customHeight="1" thickTop="1">
      <c r="B2" s="32"/>
      <c r="C2" s="33"/>
      <c r="D2" s="33"/>
      <c r="E2" s="33"/>
      <c r="F2" s="33"/>
      <c r="G2" s="33"/>
      <c r="H2" s="33"/>
      <c r="I2" s="33"/>
      <c r="J2" s="33"/>
      <c r="K2" s="33"/>
      <c r="L2" s="33"/>
      <c r="M2" s="34"/>
    </row>
    <row r="3" spans="2:13" ht="59.25" customHeight="1">
      <c r="B3" s="35"/>
      <c r="C3" s="166" t="s">
        <v>23</v>
      </c>
      <c r="D3" s="166"/>
      <c r="E3" s="166"/>
      <c r="F3" s="166"/>
      <c r="G3" s="166"/>
      <c r="H3" s="166"/>
      <c r="I3" s="166"/>
      <c r="J3" s="166"/>
      <c r="K3" s="166"/>
      <c r="L3" s="166"/>
      <c r="M3" s="36"/>
    </row>
    <row r="4" spans="2:13" ht="53.25" customHeight="1">
      <c r="B4" s="35"/>
      <c r="C4" s="25"/>
      <c r="D4" s="186" t="s">
        <v>24</v>
      </c>
      <c r="E4" s="186"/>
      <c r="F4" s="186"/>
      <c r="G4" s="186"/>
      <c r="H4" s="186"/>
      <c r="I4" s="186"/>
      <c r="J4" s="186"/>
      <c r="K4" s="186"/>
      <c r="L4" s="25"/>
      <c r="M4" s="37"/>
    </row>
    <row r="5" spans="2:13">
      <c r="B5" s="35"/>
      <c r="C5" s="25"/>
      <c r="D5" s="25"/>
      <c r="E5" s="25"/>
      <c r="F5" s="25"/>
      <c r="G5" s="25"/>
      <c r="H5" s="25"/>
      <c r="I5" s="25"/>
      <c r="J5" s="25"/>
      <c r="K5" s="25"/>
      <c r="L5" s="25"/>
      <c r="M5" s="37"/>
    </row>
    <row r="6" spans="2:13">
      <c r="B6" s="35"/>
      <c r="C6" s="25"/>
      <c r="D6" s="25"/>
      <c r="E6" s="25"/>
      <c r="F6" s="25"/>
      <c r="G6" s="25"/>
      <c r="H6" s="25"/>
      <c r="I6" s="25"/>
      <c r="J6" s="25"/>
      <c r="K6" s="25"/>
      <c r="L6" s="25"/>
      <c r="M6" s="37"/>
    </row>
    <row r="7" spans="2:13">
      <c r="B7" s="35"/>
      <c r="C7" s="25"/>
      <c r="D7" s="25"/>
      <c r="E7" s="25"/>
      <c r="F7" s="25"/>
      <c r="G7" s="25"/>
      <c r="H7" s="25"/>
      <c r="I7" s="25"/>
      <c r="J7" s="25"/>
      <c r="K7" s="25"/>
      <c r="L7" s="25"/>
      <c r="M7" s="37"/>
    </row>
    <row r="8" spans="2:13">
      <c r="B8" s="35"/>
      <c r="C8" s="25"/>
      <c r="D8" s="25"/>
      <c r="E8" s="25"/>
      <c r="F8" s="25"/>
      <c r="G8" s="25"/>
      <c r="H8" s="25"/>
      <c r="I8" s="25"/>
      <c r="J8" s="25"/>
      <c r="K8" s="25"/>
      <c r="L8" s="25"/>
      <c r="M8" s="37"/>
    </row>
    <row r="9" spans="2:13">
      <c r="B9" s="35"/>
      <c r="C9" s="25"/>
      <c r="D9" s="25"/>
      <c r="E9" s="25"/>
      <c r="F9" s="25"/>
      <c r="G9" s="25"/>
      <c r="H9" s="25"/>
      <c r="I9" s="25"/>
      <c r="J9" s="25"/>
      <c r="K9" s="25"/>
      <c r="L9" s="25"/>
      <c r="M9" s="37"/>
    </row>
    <row r="10" spans="2:13" ht="27.75" customHeight="1">
      <c r="B10" s="35"/>
      <c r="C10" s="25"/>
      <c r="D10" s="25"/>
      <c r="E10" s="25"/>
      <c r="F10" s="25"/>
      <c r="G10" s="25"/>
      <c r="H10" s="25"/>
      <c r="I10" s="25"/>
      <c r="J10" s="25"/>
      <c r="K10" s="25"/>
      <c r="L10" s="25"/>
      <c r="M10" s="37"/>
    </row>
    <row r="11" spans="2:13" ht="34.5">
      <c r="B11" s="35"/>
      <c r="C11" s="25"/>
      <c r="D11" s="187" t="s">
        <v>25</v>
      </c>
      <c r="E11" s="187"/>
      <c r="F11" s="187"/>
      <c r="G11" s="187"/>
      <c r="H11" s="187"/>
      <c r="I11" s="187"/>
      <c r="J11" s="187"/>
      <c r="K11" s="187"/>
      <c r="L11" s="25"/>
      <c r="M11" s="37"/>
    </row>
    <row r="12" spans="2:13">
      <c r="B12" s="35"/>
      <c r="C12" s="25"/>
      <c r="D12" s="25"/>
      <c r="E12" s="25"/>
      <c r="F12" s="25"/>
      <c r="G12" s="25"/>
      <c r="H12" s="25"/>
      <c r="I12" s="25"/>
      <c r="J12" s="25"/>
      <c r="K12" s="25"/>
      <c r="L12" s="25"/>
      <c r="M12" s="37"/>
    </row>
    <row r="13" spans="2:13">
      <c r="B13" s="35"/>
      <c r="C13" s="25"/>
      <c r="D13" s="25"/>
      <c r="E13" s="25"/>
      <c r="F13" s="25"/>
      <c r="G13" s="25"/>
      <c r="H13" s="25"/>
      <c r="I13" s="25"/>
      <c r="J13" s="25"/>
      <c r="K13" s="25"/>
      <c r="L13" s="25"/>
      <c r="M13" s="37"/>
    </row>
    <row r="14" spans="2:13" ht="36.75" customHeight="1" thickBot="1">
      <c r="B14" s="35"/>
      <c r="C14" s="25"/>
      <c r="D14" s="25"/>
      <c r="E14" s="25"/>
      <c r="F14" s="25"/>
      <c r="G14" s="25"/>
      <c r="H14" s="25"/>
      <c r="I14" s="25"/>
      <c r="J14" s="25"/>
      <c r="K14" s="25"/>
      <c r="L14" s="25"/>
      <c r="M14" s="37"/>
    </row>
    <row r="15" spans="2:13" ht="36" customHeight="1" thickBot="1">
      <c r="B15" s="35"/>
      <c r="C15" s="25"/>
      <c r="D15" s="25"/>
      <c r="E15" s="25"/>
      <c r="F15" s="167" t="s">
        <v>26</v>
      </c>
      <c r="G15" s="167"/>
      <c r="H15" s="168">
        <f>School!B8</f>
        <v>8</v>
      </c>
      <c r="I15" s="169"/>
      <c r="J15" s="25"/>
      <c r="K15" s="25"/>
      <c r="L15" s="25"/>
      <c r="M15" s="37"/>
    </row>
    <row r="16" spans="2:13" ht="14.25" customHeight="1">
      <c r="B16" s="35"/>
      <c r="C16" s="25"/>
      <c r="D16" s="25"/>
      <c r="E16" s="25"/>
      <c r="F16" s="38"/>
      <c r="G16" s="38"/>
      <c r="H16" s="39"/>
      <c r="I16" s="39"/>
      <c r="J16" s="25"/>
      <c r="K16" s="25"/>
      <c r="L16" s="25"/>
      <c r="M16" s="37"/>
    </row>
    <row r="17" spans="2:13" ht="39" customHeight="1">
      <c r="B17" s="35"/>
      <c r="C17" s="25"/>
      <c r="D17" s="188" t="s">
        <v>27</v>
      </c>
      <c r="E17" s="188"/>
      <c r="F17" s="188"/>
      <c r="G17" s="188"/>
      <c r="H17" s="188"/>
      <c r="I17" s="188"/>
      <c r="J17" s="188"/>
      <c r="K17" s="188"/>
      <c r="L17" s="25"/>
      <c r="M17" s="37"/>
    </row>
    <row r="18" spans="2:13" ht="21.75" thickBot="1">
      <c r="B18" s="35"/>
      <c r="C18" s="25"/>
      <c r="D18" s="25"/>
      <c r="E18" s="25"/>
      <c r="F18" s="25"/>
      <c r="G18" s="25"/>
      <c r="H18" s="25"/>
      <c r="I18" s="25"/>
      <c r="J18" s="25"/>
      <c r="K18" s="25"/>
      <c r="L18" s="25"/>
      <c r="M18" s="37"/>
    </row>
    <row r="19" spans="2:13" ht="33.75" customHeight="1" thickBot="1">
      <c r="B19" s="35"/>
      <c r="C19" s="25"/>
      <c r="D19" s="25"/>
      <c r="E19" s="167" t="s">
        <v>20</v>
      </c>
      <c r="F19" s="179"/>
      <c r="G19" s="168" t="str">
        <f>School!B9</f>
        <v>2023 - '24</v>
      </c>
      <c r="H19" s="180"/>
      <c r="I19" s="169"/>
      <c r="J19" s="25"/>
      <c r="K19" s="25"/>
      <c r="L19" s="25"/>
      <c r="M19" s="37"/>
    </row>
    <row r="20" spans="2:13" ht="21.75" thickBot="1">
      <c r="B20" s="35"/>
      <c r="C20" s="25"/>
      <c r="D20" s="25"/>
      <c r="E20" s="25"/>
      <c r="F20" s="25"/>
      <c r="G20" s="25"/>
      <c r="H20" s="25"/>
      <c r="I20" s="25"/>
      <c r="J20" s="25"/>
      <c r="K20" s="25"/>
      <c r="L20" s="25"/>
      <c r="M20" s="37"/>
    </row>
    <row r="21" spans="2:13" ht="11.25" customHeight="1">
      <c r="B21" s="35"/>
      <c r="C21" s="20"/>
      <c r="D21" s="21"/>
      <c r="E21" s="21"/>
      <c r="F21" s="21"/>
      <c r="G21" s="21"/>
      <c r="H21" s="21"/>
      <c r="I21" s="21"/>
      <c r="J21" s="21"/>
      <c r="K21" s="21"/>
      <c r="L21" s="22"/>
      <c r="M21" s="37"/>
    </row>
    <row r="22" spans="2:13" ht="27" customHeight="1">
      <c r="B22" s="35"/>
      <c r="C22" s="23"/>
      <c r="D22" s="181" t="s">
        <v>28</v>
      </c>
      <c r="E22" s="181"/>
      <c r="F22" s="182" t="str">
        <f>School!B2</f>
        <v>જાફરપુરા પ્રાથમિક શાળા</v>
      </c>
      <c r="G22" s="182"/>
      <c r="H22" s="182"/>
      <c r="I22" s="182"/>
      <c r="J22" s="182"/>
      <c r="K22" s="182"/>
      <c r="L22" s="24"/>
      <c r="M22" s="37"/>
    </row>
    <row r="23" spans="2:13" ht="9" customHeight="1">
      <c r="B23" s="35"/>
      <c r="C23" s="23"/>
      <c r="D23" s="31"/>
      <c r="E23" s="31"/>
      <c r="F23" s="31"/>
      <c r="G23" s="31"/>
      <c r="H23" s="31"/>
      <c r="I23" s="31"/>
      <c r="J23" s="31"/>
      <c r="K23" s="25"/>
      <c r="L23" s="24"/>
      <c r="M23" s="37"/>
    </row>
    <row r="24" spans="2:13" ht="27" customHeight="1">
      <c r="B24" s="35"/>
      <c r="C24" s="23"/>
      <c r="D24" s="30" t="s">
        <v>29</v>
      </c>
      <c r="E24" s="182" t="str">
        <f>School!B3</f>
        <v>જાફરપુરા</v>
      </c>
      <c r="F24" s="182"/>
      <c r="G24" s="30" t="s">
        <v>3</v>
      </c>
      <c r="H24" s="43" t="str">
        <f>School!B5</f>
        <v>ઝાલોદ</v>
      </c>
      <c r="I24" s="30" t="s">
        <v>4</v>
      </c>
      <c r="J24" s="182" t="str">
        <f>School!B6</f>
        <v>દાહોદ</v>
      </c>
      <c r="K24" s="182"/>
      <c r="L24" s="24"/>
      <c r="M24" s="37"/>
    </row>
    <row r="25" spans="2:13" ht="9" customHeight="1">
      <c r="B25" s="35"/>
      <c r="C25" s="23"/>
      <c r="D25" s="31"/>
      <c r="E25" s="31"/>
      <c r="F25" s="31"/>
      <c r="G25" s="31"/>
      <c r="H25" s="31"/>
      <c r="I25" s="31"/>
      <c r="J25" s="31"/>
      <c r="K25" s="25"/>
      <c r="L25" s="24"/>
      <c r="M25" s="37"/>
    </row>
    <row r="26" spans="2:13" ht="27" customHeight="1">
      <c r="B26" s="35"/>
      <c r="C26" s="23"/>
      <c r="D26" s="183" t="s">
        <v>11</v>
      </c>
      <c r="E26" s="183"/>
      <c r="F26" s="185">
        <f>School!B8</f>
        <v>8</v>
      </c>
      <c r="G26" s="185"/>
      <c r="H26" s="183" t="s">
        <v>30</v>
      </c>
      <c r="I26" s="183"/>
      <c r="J26" s="184">
        <f>School!B11</f>
        <v>0</v>
      </c>
      <c r="K26" s="185"/>
      <c r="L26" s="24"/>
      <c r="M26" s="37"/>
    </row>
    <row r="27" spans="2:13" ht="9" customHeight="1">
      <c r="B27" s="35"/>
      <c r="C27" s="23"/>
      <c r="D27" s="31"/>
      <c r="E27" s="31"/>
      <c r="F27" s="31"/>
      <c r="G27" s="31"/>
      <c r="H27" s="31"/>
      <c r="I27" s="31"/>
      <c r="J27" s="31"/>
      <c r="K27" s="25"/>
      <c r="L27" s="24"/>
      <c r="M27" s="37"/>
    </row>
    <row r="28" spans="2:13" ht="27" customHeight="1">
      <c r="B28" s="35"/>
      <c r="C28" s="23"/>
      <c r="D28" s="183" t="s">
        <v>32</v>
      </c>
      <c r="E28" s="183"/>
      <c r="F28" s="182">
        <f>School!B10</f>
        <v>0</v>
      </c>
      <c r="G28" s="182"/>
      <c r="H28" s="182"/>
      <c r="I28" s="183" t="s">
        <v>31</v>
      </c>
      <c r="J28" s="183"/>
      <c r="K28" s="43" t="str">
        <f>School!B7</f>
        <v>જાફરપુરા</v>
      </c>
      <c r="L28" s="24"/>
      <c r="M28" s="37"/>
    </row>
    <row r="29" spans="2:13" ht="9" customHeight="1" thickBot="1">
      <c r="B29" s="35"/>
      <c r="C29" s="27"/>
      <c r="D29" s="28"/>
      <c r="E29" s="28"/>
      <c r="F29" s="28"/>
      <c r="G29" s="28"/>
      <c r="H29" s="28"/>
      <c r="I29" s="28"/>
      <c r="J29" s="28"/>
      <c r="K29" s="28"/>
      <c r="L29" s="29"/>
      <c r="M29" s="37"/>
    </row>
    <row r="30" spans="2:13">
      <c r="B30" s="35"/>
      <c r="C30" s="25"/>
      <c r="D30" s="25"/>
      <c r="E30" s="25"/>
      <c r="F30" s="25"/>
      <c r="G30" s="25"/>
      <c r="H30" s="25"/>
      <c r="I30" s="25"/>
      <c r="J30" s="25"/>
      <c r="K30" s="25"/>
      <c r="L30" s="25"/>
      <c r="M30" s="37"/>
    </row>
    <row r="31" spans="2:13" ht="21.75" thickBot="1">
      <c r="B31" s="35"/>
      <c r="C31" s="25"/>
      <c r="D31" s="25"/>
      <c r="E31" s="25"/>
      <c r="F31" s="25"/>
      <c r="G31" s="25"/>
      <c r="H31" s="25"/>
      <c r="I31" s="25"/>
      <c r="J31" s="25"/>
      <c r="K31" s="25"/>
      <c r="L31" s="25"/>
      <c r="M31" s="37"/>
    </row>
    <row r="32" spans="2:13">
      <c r="B32" s="35"/>
      <c r="C32" s="25"/>
      <c r="D32" s="170" t="s">
        <v>33</v>
      </c>
      <c r="E32" s="171"/>
      <c r="F32" s="172"/>
      <c r="G32" s="25"/>
      <c r="H32" s="26"/>
      <c r="I32" s="170" t="s">
        <v>34</v>
      </c>
      <c r="J32" s="171"/>
      <c r="K32" s="172"/>
      <c r="L32" s="25"/>
      <c r="M32" s="37"/>
    </row>
    <row r="33" spans="2:13">
      <c r="B33" s="35"/>
      <c r="C33" s="25"/>
      <c r="D33" s="173"/>
      <c r="E33" s="174"/>
      <c r="F33" s="175"/>
      <c r="G33" s="25"/>
      <c r="H33" s="26"/>
      <c r="I33" s="173"/>
      <c r="J33" s="174"/>
      <c r="K33" s="175"/>
      <c r="L33" s="25"/>
      <c r="M33" s="37"/>
    </row>
    <row r="34" spans="2:13">
      <c r="B34" s="35"/>
      <c r="C34" s="25"/>
      <c r="D34" s="173"/>
      <c r="E34" s="174"/>
      <c r="F34" s="175"/>
      <c r="G34" s="25"/>
      <c r="H34" s="26"/>
      <c r="I34" s="173"/>
      <c r="J34" s="174"/>
      <c r="K34" s="175"/>
      <c r="L34" s="25"/>
      <c r="M34" s="37"/>
    </row>
    <row r="35" spans="2:13" ht="21.75" thickBot="1">
      <c r="B35" s="35"/>
      <c r="C35" s="25"/>
      <c r="D35" s="176"/>
      <c r="E35" s="177"/>
      <c r="F35" s="178"/>
      <c r="G35" s="25"/>
      <c r="H35" s="25"/>
      <c r="I35" s="176"/>
      <c r="J35" s="177"/>
      <c r="K35" s="178"/>
      <c r="L35" s="25"/>
      <c r="M35" s="37"/>
    </row>
    <row r="36" spans="2:13">
      <c r="B36" s="35"/>
      <c r="C36" s="25"/>
      <c r="D36" s="25"/>
      <c r="E36" s="25"/>
      <c r="F36" s="25"/>
      <c r="G36" s="25"/>
      <c r="H36" s="25"/>
      <c r="I36" s="25"/>
      <c r="J36" s="25"/>
      <c r="K36" s="25"/>
      <c r="L36" s="25"/>
      <c r="M36" s="37"/>
    </row>
    <row r="37" spans="2:13">
      <c r="B37" s="35"/>
      <c r="C37" s="25"/>
      <c r="D37" s="25"/>
      <c r="E37" s="25"/>
      <c r="F37" s="25"/>
      <c r="G37" s="25"/>
      <c r="H37" s="25"/>
      <c r="I37" s="25"/>
      <c r="J37" s="25"/>
      <c r="K37" s="25"/>
      <c r="L37" s="25"/>
      <c r="M37" s="37"/>
    </row>
    <row r="38" spans="2:13" ht="21.75" thickBot="1">
      <c r="B38" s="40"/>
      <c r="C38" s="41"/>
      <c r="D38" s="41"/>
      <c r="E38" s="41"/>
      <c r="F38" s="41"/>
      <c r="G38" s="41"/>
      <c r="H38" s="41"/>
      <c r="I38" s="41"/>
      <c r="J38" s="41"/>
      <c r="K38" s="41"/>
      <c r="L38" s="41"/>
      <c r="M38" s="42"/>
    </row>
    <row r="39" spans="2:13" ht="8.25" customHeight="1" thickTop="1">
      <c r="B39" s="19"/>
      <c r="C39" s="19"/>
      <c r="D39" s="19"/>
      <c r="E39" s="19"/>
      <c r="F39" s="19"/>
      <c r="G39" s="19"/>
      <c r="H39" s="19"/>
      <c r="I39" s="19"/>
      <c r="J39" s="19"/>
      <c r="K39" s="19"/>
      <c r="L39" s="19"/>
      <c r="M39" s="19"/>
    </row>
    <row r="40" spans="2:13">
      <c r="B40" s="19"/>
      <c r="C40" s="19"/>
      <c r="D40" s="19"/>
      <c r="E40" s="19"/>
      <c r="F40" s="19"/>
      <c r="G40" s="19"/>
      <c r="H40" s="19"/>
      <c r="I40" s="19"/>
      <c r="J40" s="19"/>
      <c r="K40" s="19"/>
      <c r="L40" s="19"/>
      <c r="M40" s="19"/>
    </row>
    <row r="41" spans="2:13">
      <c r="B41" s="19"/>
      <c r="C41" s="19"/>
      <c r="D41" s="19"/>
      <c r="E41" s="19"/>
      <c r="F41" s="19"/>
      <c r="G41" s="19"/>
      <c r="H41" s="19"/>
      <c r="I41" s="19"/>
      <c r="J41" s="19"/>
      <c r="K41" s="19"/>
      <c r="L41" s="19"/>
      <c r="M41" s="19"/>
    </row>
  </sheetData>
  <sheetProtection password="9AB2" sheet="1" objects="1" scenarios="1" formatCells="0"/>
  <mergeCells count="21">
    <mergeCell ref="D26:E26"/>
    <mergeCell ref="F26:G26"/>
    <mergeCell ref="H26:I26"/>
    <mergeCell ref="D28:E28"/>
    <mergeCell ref="F28:H28"/>
    <mergeCell ref="C3:L3"/>
    <mergeCell ref="F15:G15"/>
    <mergeCell ref="H15:I15"/>
    <mergeCell ref="D32:F35"/>
    <mergeCell ref="I32:K35"/>
    <mergeCell ref="E19:F19"/>
    <mergeCell ref="G19:I19"/>
    <mergeCell ref="D22:E22"/>
    <mergeCell ref="E24:F24"/>
    <mergeCell ref="F22:K22"/>
    <mergeCell ref="I28:J28"/>
    <mergeCell ref="J24:K24"/>
    <mergeCell ref="J26:K26"/>
    <mergeCell ref="D4:K4"/>
    <mergeCell ref="D11:K11"/>
    <mergeCell ref="D17:K17"/>
  </mergeCells>
  <pageMargins left="0.84" right="0.32" top="1.08" bottom="0.57999999999999996" header="0.3" footer="0.3"/>
  <pageSetup paperSize="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sheetPr filterMode="1">
    <tabColor rgb="FF00B0F0"/>
    <pageSetUpPr fitToPage="1"/>
  </sheetPr>
  <dimension ref="A1:Z107"/>
  <sheetViews>
    <sheetView zoomScaleNormal="100"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48</v>
      </c>
      <c r="J3" s="202"/>
      <c r="K3" s="202"/>
      <c r="L3" s="203"/>
      <c r="M3" s="16"/>
      <c r="N3" s="200" t="s">
        <v>19</v>
      </c>
      <c r="O3" s="200"/>
      <c r="P3" s="201" t="s">
        <v>47</v>
      </c>
      <c r="Q3" s="203"/>
      <c r="R3" s="16"/>
      <c r="S3" s="16"/>
      <c r="T3" s="200" t="s">
        <v>20</v>
      </c>
      <c r="U3" s="200"/>
      <c r="V3" s="198" t="str">
        <f>School!B9</f>
        <v>2023 - '24</v>
      </c>
      <c r="W3" s="204"/>
      <c r="X3" s="204"/>
      <c r="Y3" s="199"/>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195" t="s">
        <v>14</v>
      </c>
      <c r="D5" s="195"/>
      <c r="E5" s="195"/>
      <c r="F5" s="195"/>
      <c r="G5" s="195"/>
      <c r="H5" s="195"/>
      <c r="I5" s="195"/>
      <c r="J5" s="195"/>
      <c r="K5" s="195"/>
      <c r="L5" s="195"/>
      <c r="M5" s="195"/>
      <c r="N5" s="195"/>
      <c r="O5" s="195"/>
      <c r="P5" s="195"/>
      <c r="Q5" s="195"/>
      <c r="R5" s="195"/>
      <c r="S5" s="195"/>
      <c r="T5" s="195"/>
      <c r="U5" s="195"/>
      <c r="V5" s="195"/>
      <c r="W5" s="191"/>
      <c r="X5" s="192"/>
      <c r="Y5" s="193"/>
      <c r="Z5" s="87"/>
    </row>
    <row r="6" spans="1:26" ht="30" customHeight="1">
      <c r="A6" s="65"/>
      <c r="B6" s="106"/>
      <c r="C6" s="205" t="s">
        <v>292</v>
      </c>
      <c r="D6" s="206"/>
      <c r="E6" s="205" t="s">
        <v>293</v>
      </c>
      <c r="F6" s="206"/>
      <c r="G6" s="205" t="s">
        <v>294</v>
      </c>
      <c r="H6" s="206"/>
      <c r="I6" s="205" t="s">
        <v>295</v>
      </c>
      <c r="J6" s="206"/>
      <c r="K6" s="205" t="s">
        <v>296</v>
      </c>
      <c r="L6" s="206"/>
      <c r="M6" s="205" t="s">
        <v>297</v>
      </c>
      <c r="N6" s="206"/>
      <c r="O6" s="205" t="s">
        <v>298</v>
      </c>
      <c r="P6" s="206"/>
      <c r="Q6" s="205" t="s">
        <v>299</v>
      </c>
      <c r="R6" s="206"/>
      <c r="S6" s="205" t="s">
        <v>300</v>
      </c>
      <c r="T6" s="206"/>
      <c r="U6" s="205" t="s">
        <v>301</v>
      </c>
      <c r="V6" s="206"/>
      <c r="W6" s="92"/>
      <c r="X6" s="92"/>
      <c r="Y6" s="93"/>
      <c r="Z6" s="94"/>
    </row>
    <row r="7" spans="1:26" ht="195" customHeight="1">
      <c r="A7" s="62" t="s">
        <v>9</v>
      </c>
      <c r="B7" s="103" t="s">
        <v>10</v>
      </c>
      <c r="C7" s="107" t="s">
        <v>302</v>
      </c>
      <c r="D7" s="107" t="s">
        <v>303</v>
      </c>
      <c r="E7" s="107" t="s">
        <v>304</v>
      </c>
      <c r="F7" s="107" t="s">
        <v>305</v>
      </c>
      <c r="G7" s="107" t="s">
        <v>306</v>
      </c>
      <c r="H7" s="107" t="s">
        <v>307</v>
      </c>
      <c r="I7" s="107" t="s">
        <v>308</v>
      </c>
      <c r="J7" s="107" t="s">
        <v>309</v>
      </c>
      <c r="K7" s="107" t="s">
        <v>310</v>
      </c>
      <c r="L7" s="107" t="s">
        <v>311</v>
      </c>
      <c r="M7" s="107" t="s">
        <v>312</v>
      </c>
      <c r="N7" s="107" t="s">
        <v>313</v>
      </c>
      <c r="O7" s="107" t="s">
        <v>304</v>
      </c>
      <c r="P7" s="107" t="s">
        <v>302</v>
      </c>
      <c r="Q7" s="107" t="s">
        <v>314</v>
      </c>
      <c r="R7" s="107" t="s">
        <v>315</v>
      </c>
      <c r="S7" s="107" t="s">
        <v>316</v>
      </c>
      <c r="T7" s="107" t="s">
        <v>317</v>
      </c>
      <c r="U7" s="107" t="s">
        <v>312</v>
      </c>
      <c r="V7" s="107" t="s">
        <v>307</v>
      </c>
      <c r="W7" s="189"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17" t="str">
        <f>IF(C9="","",COUNTIF(C9:V9,$W$8))</f>
        <v/>
      </c>
      <c r="X9" s="17" t="str">
        <f>IF(C9="","",COUNTIF(C9:V9,$X$8))</f>
        <v/>
      </c>
      <c r="Y9" s="17" t="str">
        <f>IF(C9="","",COUNTIF(C9:V9,$Y$8))</f>
        <v/>
      </c>
      <c r="Z9" s="17"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formatColumns="0" formatRows="0" autoFilter="0"/>
  <autoFilter ref="A9:A104">
    <filterColumn colId="0">
      <customFilters>
        <customFilter operator="notEqual" val=" "/>
      </customFilters>
    </filterColumn>
  </autoFilter>
  <mergeCells count="23">
    <mergeCell ref="S6:T6"/>
    <mergeCell ref="U6:V6"/>
    <mergeCell ref="I6:J6"/>
    <mergeCell ref="K6:L6"/>
    <mergeCell ref="M6:N6"/>
    <mergeCell ref="O6:P6"/>
    <mergeCell ref="Q6:R6"/>
    <mergeCell ref="W7:Y7"/>
    <mergeCell ref="W5:Y5"/>
    <mergeCell ref="A4:Z4"/>
    <mergeCell ref="C5:V5"/>
    <mergeCell ref="A1:Z1"/>
    <mergeCell ref="A2:Z2"/>
    <mergeCell ref="C3:D3"/>
    <mergeCell ref="G3:H3"/>
    <mergeCell ref="I3:L3"/>
    <mergeCell ref="N3:O3"/>
    <mergeCell ref="P3:Q3"/>
    <mergeCell ref="T3:U3"/>
    <mergeCell ref="V3:Y3"/>
    <mergeCell ref="C6:D6"/>
    <mergeCell ref="E6:F6"/>
    <mergeCell ref="G6:H6"/>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fitToHeight="0" orientation="landscape" verticalDpi="0" r:id="rId1"/>
  <drawing r:id="rId2"/>
</worksheet>
</file>

<file path=xl/worksheets/sheet6.xml><?xml version="1.0" encoding="utf-8"?>
<worksheet xmlns="http://schemas.openxmlformats.org/spreadsheetml/2006/main" xmlns:r="http://schemas.openxmlformats.org/officeDocument/2006/relationships">
  <sheetPr filterMode="1">
    <tabColor rgb="FF00B0F0"/>
    <pageSetUpPr fitToPage="1"/>
  </sheetPr>
  <dimension ref="A1:Z108"/>
  <sheetViews>
    <sheetView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75"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49</v>
      </c>
      <c r="J3" s="202"/>
      <c r="K3" s="202"/>
      <c r="L3" s="203"/>
      <c r="M3" s="16"/>
      <c r="N3" s="200" t="s">
        <v>19</v>
      </c>
      <c r="O3" s="200"/>
      <c r="P3" s="201" t="s">
        <v>47</v>
      </c>
      <c r="Q3" s="203"/>
      <c r="R3" s="16"/>
      <c r="S3" s="16"/>
      <c r="T3" s="200" t="s">
        <v>20</v>
      </c>
      <c r="U3" s="200"/>
      <c r="V3" s="198" t="str">
        <f>School!B9</f>
        <v>2023 - '24</v>
      </c>
      <c r="W3" s="204"/>
      <c r="X3" s="204"/>
      <c r="Y3" s="19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2"/>
      <c r="B5" s="75"/>
      <c r="C5" s="207" t="s">
        <v>14</v>
      </c>
      <c r="D5" s="207"/>
      <c r="E5" s="207"/>
      <c r="F5" s="207"/>
      <c r="G5" s="207"/>
      <c r="H5" s="207"/>
      <c r="I5" s="207"/>
      <c r="J5" s="207"/>
      <c r="K5" s="207"/>
      <c r="L5" s="207"/>
      <c r="M5" s="207"/>
      <c r="N5" s="207"/>
      <c r="O5" s="207"/>
      <c r="P5" s="207"/>
      <c r="Q5" s="207"/>
      <c r="R5" s="207"/>
      <c r="S5" s="207"/>
      <c r="T5" s="207"/>
      <c r="U5" s="207"/>
      <c r="V5" s="207"/>
      <c r="W5" s="72"/>
      <c r="X5" s="67"/>
      <c r="Y5" s="68"/>
      <c r="Z5" s="73"/>
    </row>
    <row r="6" spans="1:26" ht="33.75" customHeight="1">
      <c r="A6" s="72"/>
      <c r="B6" s="75"/>
      <c r="C6" s="208" t="s">
        <v>210</v>
      </c>
      <c r="D6" s="208"/>
      <c r="E6" s="208" t="s">
        <v>255</v>
      </c>
      <c r="F6" s="208"/>
      <c r="G6" s="208"/>
      <c r="H6" s="208" t="s">
        <v>211</v>
      </c>
      <c r="I6" s="208"/>
      <c r="J6" s="208"/>
      <c r="K6" s="208" t="s">
        <v>256</v>
      </c>
      <c r="L6" s="208"/>
      <c r="M6" s="208"/>
      <c r="N6" s="208"/>
      <c r="O6" s="208" t="s">
        <v>212</v>
      </c>
      <c r="P6" s="208"/>
      <c r="Q6" s="208"/>
      <c r="R6" s="208"/>
      <c r="S6" s="208" t="s">
        <v>213</v>
      </c>
      <c r="T6" s="208"/>
      <c r="U6" s="208"/>
      <c r="V6" s="208"/>
      <c r="W6" s="72"/>
      <c r="X6" s="67"/>
      <c r="Y6" s="68"/>
      <c r="Z6" s="73"/>
    </row>
    <row r="7" spans="1:26" ht="162.75" customHeight="1">
      <c r="A7" s="65" t="s">
        <v>9</v>
      </c>
      <c r="B7" s="62" t="s">
        <v>10</v>
      </c>
      <c r="C7" s="102" t="s">
        <v>276</v>
      </c>
      <c r="D7" s="80" t="s">
        <v>257</v>
      </c>
      <c r="E7" s="80" t="s">
        <v>258</v>
      </c>
      <c r="F7" s="80" t="s">
        <v>259</v>
      </c>
      <c r="G7" s="80" t="s">
        <v>260</v>
      </c>
      <c r="H7" s="80" t="s">
        <v>261</v>
      </c>
      <c r="I7" s="80" t="s">
        <v>262</v>
      </c>
      <c r="J7" s="80" t="s">
        <v>263</v>
      </c>
      <c r="K7" s="80" t="s">
        <v>264</v>
      </c>
      <c r="L7" s="80" t="s">
        <v>265</v>
      </c>
      <c r="M7" s="80" t="s">
        <v>266</v>
      </c>
      <c r="N7" s="101" t="s">
        <v>267</v>
      </c>
      <c r="O7" s="101" t="s">
        <v>268</v>
      </c>
      <c r="P7" s="101" t="s">
        <v>269</v>
      </c>
      <c r="Q7" s="90" t="s">
        <v>270</v>
      </c>
      <c r="R7" s="101" t="s">
        <v>271</v>
      </c>
      <c r="S7" s="101" t="s">
        <v>272</v>
      </c>
      <c r="T7" s="101" t="s">
        <v>273</v>
      </c>
      <c r="U7" s="101" t="s">
        <v>274</v>
      </c>
      <c r="V7" s="100" t="s">
        <v>275</v>
      </c>
      <c r="W7" s="190" t="s">
        <v>55</v>
      </c>
      <c r="X7" s="190"/>
      <c r="Y7" s="190"/>
      <c r="Z7" s="7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74"/>
    </row>
    <row r="9" spans="1:26" ht="24" customHeight="1">
      <c r="A9" s="63" t="str">
        <f>'8 Guj'!A9</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'8 Guj'!A10</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'8 Guj'!A11</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'8 Guj'!A12</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'8 Guj'!A13</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'8 Guj'!A14</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'8 Guj'!A15</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'8 Guj'!A16</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'8 Guj'!A17</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'8 Guj'!A18</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'8 Guj'!A19</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'8 Guj'!A20</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'8 Guj'!A21</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'8 Guj'!A22</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'8 Guj'!A23</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'8 Guj'!A24</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'8 Guj'!A25</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'8 Guj'!A26</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'8 Guj'!A27</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'8 Guj'!A28</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'8 Guj'!A29</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'8 Guj'!A30</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'8 Guj'!A31</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'8 Guj'!A32</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'8 Guj'!A33</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'8 Guj'!A34</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'8 Guj'!A35</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'8 Guj'!A36</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'8 Guj'!A37</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'8 Guj'!A38</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'8 Guj'!A39</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'8 Guj'!A40</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'8 Guj'!A41</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'8 Guj'!A42</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'8 Guj'!A43</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'8 Guj'!A44</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'8 Guj'!A45</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'8 Guj'!A46</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'8 Guj'!A47</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'8 Guj'!A48</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'8 Guj'!A49</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'8 Guj'!A50</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'8 Guj'!A51</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'8 Guj'!A52</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'8 Guj'!A53</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'8 Guj'!A54</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'8 Guj'!A55</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'8 Guj'!A56</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'8 Guj'!A57</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'8 Guj'!A58</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'8 Guj'!A59</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'8 Guj'!A60</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'8 Guj'!A61</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'8 Guj'!A62</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'8 Guj'!A63</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'8 Guj'!A64</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'8 Guj'!A65</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'8 Guj'!A66</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'8 Guj'!A67</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'8 Guj'!A68</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'8 Guj'!A69</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'8 Guj'!A70</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'8 Guj'!A71</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'8 Guj'!A72</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'8 Guj'!A73</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'8 Guj'!A74</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'8 Guj'!A75</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'8 Guj'!A76</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'8 Guj'!A77</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'8 Guj'!A78</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'8 Guj'!A79</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'8 Guj'!A80</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'8 Guj'!A81</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'8 Guj'!A82</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'8 Guj'!A83</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'8 Guj'!A84</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'8 Guj'!A85</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'8 Guj'!A86</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'8 Guj'!A87</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'8 Guj'!A88</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'8 Guj'!A89</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'8 Guj'!A90</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'8 Guj'!A91</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'8 Guj'!A92</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'8 Guj'!A93</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'8 Guj'!A94</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'8 Guj'!A95</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'8 Guj'!A96</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'8 Guj'!A97</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'8 Guj'!A98</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'8 Guj'!A99</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'8 Guj'!A100</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'8 Guj'!A101</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'8 Guj'!A102</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'8 Guj'!A103</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'8 Guj'!A104</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18">
    <mergeCell ref="K6:N6"/>
    <mergeCell ref="O6:R6"/>
    <mergeCell ref="W7:Y7"/>
    <mergeCell ref="A4:Z4"/>
    <mergeCell ref="C5:V5"/>
    <mergeCell ref="A1:Z1"/>
    <mergeCell ref="A2:Z2"/>
    <mergeCell ref="C3:D3"/>
    <mergeCell ref="G3:H3"/>
    <mergeCell ref="I3:L3"/>
    <mergeCell ref="N3:O3"/>
    <mergeCell ref="P3:Q3"/>
    <mergeCell ref="T3:U3"/>
    <mergeCell ref="V3:Y3"/>
    <mergeCell ref="C6:D6"/>
    <mergeCell ref="S6:V6"/>
    <mergeCell ref="E6:G6"/>
    <mergeCell ref="H6:J6"/>
  </mergeCells>
  <dataValidations count="1">
    <dataValidation type="list" allowBlank="1" showInputMessage="1" showErrorMessage="1" sqref="W8:Y8 C9:V104">
      <formula1>"√, ? ,×"</formula1>
    </dataValidation>
  </dataValidations>
  <pageMargins left="0.35433070866141736" right="0.15748031496062992" top="0.27559055118110237" bottom="0.27559055118110237" header="0.23622047244094491" footer="0.19685039370078741"/>
  <pageSetup paperSize="9" scale="88" fitToHeight="0" orientation="landscape" verticalDpi="0" r:id="rId1"/>
  <drawing r:id="rId2"/>
</worksheet>
</file>

<file path=xl/worksheets/sheet7.xml><?xml version="1.0" encoding="utf-8"?>
<worksheet xmlns="http://schemas.openxmlformats.org/spreadsheetml/2006/main" xmlns:r="http://schemas.openxmlformats.org/officeDocument/2006/relationships">
  <sheetPr filterMode="1">
    <tabColor rgb="FF00B0F0"/>
    <pageSetUpPr fitToPage="1"/>
  </sheetPr>
  <dimension ref="A1:Z108"/>
  <sheetViews>
    <sheetView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75"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56</v>
      </c>
      <c r="J3" s="202"/>
      <c r="K3" s="202"/>
      <c r="L3" s="203"/>
      <c r="M3" s="16"/>
      <c r="N3" s="200" t="s">
        <v>19</v>
      </c>
      <c r="O3" s="200"/>
      <c r="P3" s="201" t="s">
        <v>47</v>
      </c>
      <c r="Q3" s="203"/>
      <c r="R3" s="16"/>
      <c r="S3" s="16"/>
      <c r="T3" s="200" t="s">
        <v>20</v>
      </c>
      <c r="U3" s="200"/>
      <c r="V3" s="198" t="str">
        <f>School!B9</f>
        <v>2023 - '24</v>
      </c>
      <c r="W3" s="204"/>
      <c r="X3" s="204"/>
      <c r="Y3" s="19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2"/>
      <c r="B5" s="75"/>
      <c r="C5" s="207" t="s">
        <v>14</v>
      </c>
      <c r="D5" s="207"/>
      <c r="E5" s="207"/>
      <c r="F5" s="207"/>
      <c r="G5" s="207"/>
      <c r="H5" s="207"/>
      <c r="I5" s="207"/>
      <c r="J5" s="207"/>
      <c r="K5" s="207"/>
      <c r="L5" s="207"/>
      <c r="M5" s="207"/>
      <c r="N5" s="207"/>
      <c r="O5" s="207"/>
      <c r="P5" s="207"/>
      <c r="Q5" s="207"/>
      <c r="R5" s="207"/>
      <c r="S5" s="207"/>
      <c r="T5" s="207"/>
      <c r="U5" s="207"/>
      <c r="V5" s="207"/>
      <c r="W5" s="72"/>
      <c r="X5" s="67"/>
      <c r="Y5" s="68"/>
      <c r="Z5" s="73"/>
    </row>
    <row r="6" spans="1:26" ht="34.5" customHeight="1">
      <c r="A6" s="72"/>
      <c r="B6" s="72"/>
      <c r="C6" s="209" t="s">
        <v>214</v>
      </c>
      <c r="D6" s="209"/>
      <c r="E6" s="209"/>
      <c r="F6" s="209" t="s">
        <v>277</v>
      </c>
      <c r="G6" s="209"/>
      <c r="H6" s="209"/>
      <c r="I6" s="209"/>
      <c r="J6" s="209" t="s">
        <v>278</v>
      </c>
      <c r="K6" s="209"/>
      <c r="L6" s="209"/>
      <c r="M6" s="209" t="s">
        <v>215</v>
      </c>
      <c r="N6" s="209"/>
      <c r="O6" s="209"/>
      <c r="P6" s="209"/>
      <c r="Q6" s="209" t="s">
        <v>279</v>
      </c>
      <c r="R6" s="209"/>
      <c r="S6" s="209"/>
      <c r="T6" s="209" t="s">
        <v>280</v>
      </c>
      <c r="U6" s="209"/>
      <c r="V6" s="209"/>
      <c r="W6" s="72"/>
      <c r="X6" s="67"/>
      <c r="Y6" s="68"/>
      <c r="Z6" s="73"/>
    </row>
    <row r="7" spans="1:26" ht="168.75" customHeight="1">
      <c r="A7" s="65" t="s">
        <v>9</v>
      </c>
      <c r="B7" s="103" t="s">
        <v>10</v>
      </c>
      <c r="C7" s="105" t="s">
        <v>281</v>
      </c>
      <c r="D7" s="105" t="s">
        <v>282</v>
      </c>
      <c r="E7" s="105" t="s">
        <v>283</v>
      </c>
      <c r="F7" s="105" t="s">
        <v>284</v>
      </c>
      <c r="G7" s="104" t="s">
        <v>285</v>
      </c>
      <c r="H7" s="105" t="s">
        <v>286</v>
      </c>
      <c r="I7" s="105" t="s">
        <v>287</v>
      </c>
      <c r="J7" s="105" t="s">
        <v>281</v>
      </c>
      <c r="K7" s="105" t="s">
        <v>282</v>
      </c>
      <c r="L7" s="105" t="s">
        <v>283</v>
      </c>
      <c r="M7" s="105" t="s">
        <v>288</v>
      </c>
      <c r="N7" s="105" t="s">
        <v>286</v>
      </c>
      <c r="O7" s="104" t="s">
        <v>289</v>
      </c>
      <c r="P7" s="105" t="s">
        <v>282</v>
      </c>
      <c r="Q7" s="105" t="s">
        <v>282</v>
      </c>
      <c r="R7" s="105" t="s">
        <v>283</v>
      </c>
      <c r="S7" s="105" t="s">
        <v>290</v>
      </c>
      <c r="T7" s="105" t="s">
        <v>291</v>
      </c>
      <c r="U7" s="105" t="s">
        <v>288</v>
      </c>
      <c r="V7" s="105" t="s">
        <v>286</v>
      </c>
      <c r="W7" s="190" t="s">
        <v>55</v>
      </c>
      <c r="X7" s="190"/>
      <c r="Y7" s="190"/>
      <c r="Z7" s="7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74"/>
    </row>
    <row r="9" spans="1:26" ht="24" customHeight="1">
      <c r="A9" s="63" t="str">
        <f>'8 Guj'!A9</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'8 Guj'!A10</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'8 Guj'!A11</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'8 Guj'!A12</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'8 Guj'!A13</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'8 Guj'!A14</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'8 Guj'!A15</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'8 Guj'!A16</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'8 Guj'!A17</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'8 Guj'!A18</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'8 Guj'!A19</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'8 Guj'!A20</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'8 Guj'!A21</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'8 Guj'!A22</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'8 Guj'!A23</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'8 Guj'!A24</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'8 Guj'!A25</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'8 Guj'!A26</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'8 Guj'!A27</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'8 Guj'!A28</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'8 Guj'!A29</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'8 Guj'!A30</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'8 Guj'!A31</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'8 Guj'!A32</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'8 Guj'!A33</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'8 Guj'!A34</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'8 Guj'!A35</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'8 Guj'!A36</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'8 Guj'!A37</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'8 Guj'!A38</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'8 Guj'!A39</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'8 Guj'!A40</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'8 Guj'!A41</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'8 Guj'!A42</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'8 Guj'!A43</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'8 Guj'!A44</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'8 Guj'!A45</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'8 Guj'!A46</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'8 Guj'!A47</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'8 Guj'!A48</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'8 Guj'!A49</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'8 Guj'!A50</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'8 Guj'!A51</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'8 Guj'!A52</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'8 Guj'!A53</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'8 Guj'!A54</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'8 Guj'!A55</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'8 Guj'!A56</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'8 Guj'!A57</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'8 Guj'!A58</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'8 Guj'!A59</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'8 Guj'!A60</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'8 Guj'!A61</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'8 Guj'!A62</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'8 Guj'!A63</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'8 Guj'!A64</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'8 Guj'!A65</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'8 Guj'!A66</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'8 Guj'!A67</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'8 Guj'!A68</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'8 Guj'!A69</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'8 Guj'!A70</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'8 Guj'!A71</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'8 Guj'!A72</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'8 Guj'!A73</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'8 Guj'!A74</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'8 Guj'!A75</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'8 Guj'!A76</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'8 Guj'!A77</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'8 Guj'!A78</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'8 Guj'!A79</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'8 Guj'!A80</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'8 Guj'!A81</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'8 Guj'!A82</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'8 Guj'!A83</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'8 Guj'!A84</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'8 Guj'!A85</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'8 Guj'!A86</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'8 Guj'!A87</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'8 Guj'!A88</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'8 Guj'!A89</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'8 Guj'!A90</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'8 Guj'!A91</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'8 Guj'!A92</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'8 Guj'!A93</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'8 Guj'!A94</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'8 Guj'!A95</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'8 Guj'!A96</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'8 Guj'!A97</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'8 Guj'!A98</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'8 Guj'!A99</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'8 Guj'!A100</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'8 Guj'!A101</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'8 Guj'!A102</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'8 Guj'!A103</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'8 Guj'!A104</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18">
    <mergeCell ref="Q6:S6"/>
    <mergeCell ref="T6:V6"/>
    <mergeCell ref="W7:Y7"/>
    <mergeCell ref="A4:Z4"/>
    <mergeCell ref="C5:V5"/>
    <mergeCell ref="A1:Z1"/>
    <mergeCell ref="A2:Z2"/>
    <mergeCell ref="C3:D3"/>
    <mergeCell ref="G3:H3"/>
    <mergeCell ref="I3:L3"/>
    <mergeCell ref="N3:O3"/>
    <mergeCell ref="P3:Q3"/>
    <mergeCell ref="T3:U3"/>
    <mergeCell ref="V3:Y3"/>
    <mergeCell ref="C6:E6"/>
    <mergeCell ref="F6:I6"/>
    <mergeCell ref="J6:L6"/>
    <mergeCell ref="M6:P6"/>
  </mergeCells>
  <dataValidations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8" fitToHeight="0" orientation="landscape" verticalDpi="0" r:id="rId1"/>
  <drawing r:id="rId2"/>
</worksheet>
</file>

<file path=xl/worksheets/sheet8.xml><?xml version="1.0" encoding="utf-8"?>
<worksheet xmlns="http://schemas.openxmlformats.org/spreadsheetml/2006/main" xmlns:r="http://schemas.openxmlformats.org/officeDocument/2006/relationships">
  <sheetPr filterMode="1">
    <tabColor rgb="FF00B0F0"/>
    <pageSetUpPr fitToPage="1"/>
  </sheetPr>
  <dimension ref="A1:Z108"/>
  <sheetViews>
    <sheetView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42578125" style="15" customWidth="1"/>
    <col min="27" max="16384" width="9.140625" style="15"/>
  </cols>
  <sheetData>
    <row r="1" spans="1:26" ht="21"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57</v>
      </c>
      <c r="J3" s="202"/>
      <c r="K3" s="202"/>
      <c r="L3" s="203"/>
      <c r="M3" s="16"/>
      <c r="N3" s="200" t="s">
        <v>19</v>
      </c>
      <c r="O3" s="200"/>
      <c r="P3" s="201" t="s">
        <v>47</v>
      </c>
      <c r="Q3" s="203"/>
      <c r="R3" s="16"/>
      <c r="S3" s="16"/>
      <c r="T3" s="200" t="s">
        <v>20</v>
      </c>
      <c r="U3" s="200"/>
      <c r="V3" s="198" t="str">
        <f>School!B9</f>
        <v>2023 - '24</v>
      </c>
      <c r="W3" s="204"/>
      <c r="X3" s="204"/>
      <c r="Y3" s="199"/>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5"/>
      <c r="C5" s="195" t="s">
        <v>14</v>
      </c>
      <c r="D5" s="195"/>
      <c r="E5" s="195"/>
      <c r="F5" s="195"/>
      <c r="G5" s="195"/>
      <c r="H5" s="195"/>
      <c r="I5" s="195"/>
      <c r="J5" s="195"/>
      <c r="K5" s="195"/>
      <c r="L5" s="195"/>
      <c r="M5" s="195"/>
      <c r="N5" s="195"/>
      <c r="O5" s="195"/>
      <c r="P5" s="195"/>
      <c r="Q5" s="195"/>
      <c r="R5" s="195"/>
      <c r="S5" s="195"/>
      <c r="T5" s="195"/>
      <c r="U5" s="195"/>
      <c r="V5" s="195"/>
      <c r="X5" s="67"/>
      <c r="Y5" s="68"/>
      <c r="Z5" s="75"/>
    </row>
    <row r="6" spans="1:26" ht="24.75" customHeight="1">
      <c r="A6" s="75"/>
      <c r="B6" s="95"/>
      <c r="C6" s="212" t="s">
        <v>399</v>
      </c>
      <c r="D6" s="211"/>
      <c r="E6" s="213" t="s">
        <v>400</v>
      </c>
      <c r="F6" s="211"/>
      <c r="G6" s="211"/>
      <c r="H6" s="212" t="s">
        <v>401</v>
      </c>
      <c r="I6" s="211"/>
      <c r="J6" s="214" t="s">
        <v>402</v>
      </c>
      <c r="K6" s="211"/>
      <c r="L6" s="212" t="s">
        <v>403</v>
      </c>
      <c r="M6" s="211"/>
      <c r="N6" s="109" t="s">
        <v>404</v>
      </c>
      <c r="O6" s="215" t="s">
        <v>405</v>
      </c>
      <c r="P6" s="211"/>
      <c r="Q6" s="210" t="s">
        <v>406</v>
      </c>
      <c r="R6" s="211"/>
      <c r="S6" s="211"/>
      <c r="T6" s="211"/>
      <c r="U6" s="109" t="s">
        <v>407</v>
      </c>
      <c r="V6" s="110" t="s">
        <v>408</v>
      </c>
      <c r="W6" s="95"/>
      <c r="X6" s="67"/>
      <c r="Y6" s="68"/>
      <c r="Z6" s="75"/>
    </row>
    <row r="7" spans="1:26" ht="195" customHeight="1">
      <c r="A7" s="65" t="s">
        <v>9</v>
      </c>
      <c r="B7" s="103" t="s">
        <v>10</v>
      </c>
      <c r="C7" s="107" t="s">
        <v>409</v>
      </c>
      <c r="D7" s="107" t="s">
        <v>410</v>
      </c>
      <c r="E7" s="107" t="s">
        <v>411</v>
      </c>
      <c r="F7" s="107" t="s">
        <v>412</v>
      </c>
      <c r="G7" s="107" t="s">
        <v>413</v>
      </c>
      <c r="H7" s="107" t="s">
        <v>414</v>
      </c>
      <c r="I7" s="107" t="s">
        <v>415</v>
      </c>
      <c r="J7" s="107" t="s">
        <v>416</v>
      </c>
      <c r="K7" s="107" t="s">
        <v>417</v>
      </c>
      <c r="L7" s="107" t="s">
        <v>418</v>
      </c>
      <c r="M7" s="107" t="s">
        <v>419</v>
      </c>
      <c r="N7" s="107" t="s">
        <v>420</v>
      </c>
      <c r="O7" s="107" t="s">
        <v>421</v>
      </c>
      <c r="P7" s="107" t="s">
        <v>422</v>
      </c>
      <c r="Q7" s="107" t="s">
        <v>209</v>
      </c>
      <c r="R7" s="107" t="s">
        <v>423</v>
      </c>
      <c r="S7" s="107" t="s">
        <v>424</v>
      </c>
      <c r="T7" s="107" t="s">
        <v>425</v>
      </c>
      <c r="U7" s="107" t="s">
        <v>426</v>
      </c>
      <c r="V7" s="107" t="s">
        <v>427</v>
      </c>
      <c r="W7" s="190" t="s">
        <v>55</v>
      </c>
      <c r="X7" s="190"/>
      <c r="Y7" s="190"/>
      <c r="Z7" s="7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77" t="s">
        <v>15</v>
      </c>
      <c r="X8" s="77" t="s">
        <v>41</v>
      </c>
      <c r="Y8" s="77"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4"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4"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4"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s="14" customFormat="1" ht="24"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4"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4"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4"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4"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4"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4"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4"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4"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4"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4"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4"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4"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4"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4"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4"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4"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4"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4"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4"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4"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4"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4"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4"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4"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4"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4"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4"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4"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4"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4"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4"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4"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4"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4"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4"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4"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4"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4"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4"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4"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4"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4"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4"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4"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4"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4"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4"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4"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4"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4"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4"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4"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4"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4"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4"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4"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4"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4"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4"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4"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8" spans="1:26" ht="20.25">
      <c r="A108" s="14"/>
      <c r="B108" s="14" t="s">
        <v>42</v>
      </c>
      <c r="C108" s="14"/>
      <c r="D108" s="14"/>
      <c r="E108" s="14"/>
      <c r="F108" s="14"/>
      <c r="G108" s="14"/>
      <c r="H108" s="14"/>
      <c r="I108" s="14"/>
      <c r="J108" s="14"/>
      <c r="K108" s="14"/>
      <c r="L108" s="14"/>
      <c r="M108" s="14"/>
      <c r="N108" s="14"/>
      <c r="O108" s="14"/>
      <c r="P108" s="14"/>
      <c r="Q108" s="14"/>
      <c r="R108" s="14" t="s">
        <v>43</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19">
    <mergeCell ref="J6:K6"/>
    <mergeCell ref="L6:M6"/>
    <mergeCell ref="O6:P6"/>
    <mergeCell ref="A4:Z4"/>
    <mergeCell ref="C5:V5"/>
    <mergeCell ref="Q6:T6"/>
    <mergeCell ref="W7:Y7"/>
    <mergeCell ref="A1:Z1"/>
    <mergeCell ref="A2:Z2"/>
    <mergeCell ref="C3:D3"/>
    <mergeCell ref="G3:H3"/>
    <mergeCell ref="I3:L3"/>
    <mergeCell ref="N3:O3"/>
    <mergeCell ref="P3:Q3"/>
    <mergeCell ref="T3:U3"/>
    <mergeCell ref="V3:Y3"/>
    <mergeCell ref="C6:D6"/>
    <mergeCell ref="E6:G6"/>
    <mergeCell ref="H6:I6"/>
  </mergeCells>
  <dataValidations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9" fitToHeight="0" orientation="landscape" verticalDpi="0" r:id="rId1"/>
  <drawing r:id="rId2"/>
</worksheet>
</file>

<file path=xl/worksheets/sheet9.xml><?xml version="1.0" encoding="utf-8"?>
<worksheet xmlns="http://schemas.openxmlformats.org/spreadsheetml/2006/main" xmlns:r="http://schemas.openxmlformats.org/officeDocument/2006/relationships">
  <sheetPr filterMode="1">
    <tabColor rgb="FF00B0F0"/>
    <pageSetUpPr fitToPage="1"/>
  </sheetPr>
  <dimension ref="A1:Z107"/>
  <sheetViews>
    <sheetView zoomScaleNormal="100"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96" t="s">
        <v>21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ht="27" customHeight="1" thickBot="1">
      <c r="A2" s="197" t="s">
        <v>22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row>
    <row r="3" spans="1:26" ht="27" customHeight="1" thickBot="1">
      <c r="A3" s="16"/>
      <c r="B3" s="51" t="s">
        <v>11</v>
      </c>
      <c r="C3" s="198">
        <f>School!B8</f>
        <v>8</v>
      </c>
      <c r="D3" s="199"/>
      <c r="E3" s="16"/>
      <c r="F3" s="16"/>
      <c r="G3" s="200" t="s">
        <v>18</v>
      </c>
      <c r="H3" s="200"/>
      <c r="I3" s="201" t="s">
        <v>52</v>
      </c>
      <c r="J3" s="202"/>
      <c r="K3" s="202"/>
      <c r="L3" s="203"/>
      <c r="M3" s="16"/>
      <c r="N3" s="200" t="s">
        <v>19</v>
      </c>
      <c r="O3" s="200"/>
      <c r="P3" s="201" t="s">
        <v>47</v>
      </c>
      <c r="Q3" s="203"/>
      <c r="R3" s="16"/>
      <c r="S3" s="16"/>
      <c r="T3" s="200" t="s">
        <v>20</v>
      </c>
      <c r="U3" s="200"/>
      <c r="V3" s="198" t="str">
        <f>School!B9</f>
        <v>2023 - '24</v>
      </c>
      <c r="W3" s="204"/>
      <c r="X3" s="204"/>
      <c r="Y3" s="199"/>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5"/>
      <c r="B5" s="65"/>
      <c r="C5" s="195" t="s">
        <v>14</v>
      </c>
      <c r="D5" s="195"/>
      <c r="E5" s="195"/>
      <c r="F5" s="195"/>
      <c r="G5" s="195"/>
      <c r="H5" s="195"/>
      <c r="I5" s="195"/>
      <c r="J5" s="195"/>
      <c r="K5" s="195"/>
      <c r="L5" s="195"/>
      <c r="M5" s="195"/>
      <c r="N5" s="195"/>
      <c r="O5" s="195"/>
      <c r="P5" s="195"/>
      <c r="Q5" s="195"/>
      <c r="R5" s="195"/>
      <c r="S5" s="195"/>
      <c r="T5" s="195"/>
      <c r="U5" s="195"/>
      <c r="V5" s="195"/>
      <c r="W5" s="191"/>
      <c r="X5" s="192"/>
      <c r="Y5" s="193"/>
      <c r="Z5" s="81"/>
    </row>
    <row r="6" spans="1:26" ht="28.5" customHeight="1">
      <c r="A6" s="65"/>
      <c r="B6" s="106"/>
      <c r="C6" s="205" t="s">
        <v>318</v>
      </c>
      <c r="D6" s="206"/>
      <c r="E6" s="205" t="s">
        <v>319</v>
      </c>
      <c r="F6" s="206"/>
      <c r="G6" s="205" t="s">
        <v>320</v>
      </c>
      <c r="H6" s="206"/>
      <c r="I6" s="205" t="s">
        <v>321</v>
      </c>
      <c r="J6" s="206"/>
      <c r="K6" s="205" t="s">
        <v>322</v>
      </c>
      <c r="L6" s="206"/>
      <c r="M6" s="205" t="s">
        <v>323</v>
      </c>
      <c r="N6" s="206"/>
      <c r="O6" s="205" t="s">
        <v>324</v>
      </c>
      <c r="P6" s="206"/>
      <c r="Q6" s="206"/>
      <c r="R6" s="205" t="s">
        <v>325</v>
      </c>
      <c r="S6" s="206"/>
      <c r="T6" s="206"/>
      <c r="U6" s="205" t="s">
        <v>326</v>
      </c>
      <c r="V6" s="206"/>
      <c r="W6" s="92"/>
      <c r="X6" s="92"/>
      <c r="Y6" s="93"/>
      <c r="Z6" s="94"/>
    </row>
    <row r="7" spans="1:26" ht="195" customHeight="1">
      <c r="A7" s="62" t="s">
        <v>9</v>
      </c>
      <c r="B7" s="103" t="s">
        <v>10</v>
      </c>
      <c r="C7" s="107" t="s">
        <v>327</v>
      </c>
      <c r="D7" s="107" t="s">
        <v>328</v>
      </c>
      <c r="E7" s="107" t="s">
        <v>329</v>
      </c>
      <c r="F7" s="107" t="s">
        <v>330</v>
      </c>
      <c r="G7" s="107" t="s">
        <v>331</v>
      </c>
      <c r="H7" s="107" t="s">
        <v>332</v>
      </c>
      <c r="I7" s="107" t="s">
        <v>333</v>
      </c>
      <c r="J7" s="107" t="s">
        <v>334</v>
      </c>
      <c r="K7" s="107" t="s">
        <v>335</v>
      </c>
      <c r="L7" s="107" t="s">
        <v>336</v>
      </c>
      <c r="M7" s="107" t="s">
        <v>337</v>
      </c>
      <c r="N7" s="107" t="s">
        <v>338</v>
      </c>
      <c r="O7" s="107" t="s">
        <v>339</v>
      </c>
      <c r="P7" s="107" t="s">
        <v>340</v>
      </c>
      <c r="Q7" s="107" t="s">
        <v>341</v>
      </c>
      <c r="R7" s="107" t="s">
        <v>342</v>
      </c>
      <c r="S7" s="107" t="s">
        <v>343</v>
      </c>
      <c r="T7" s="107" t="s">
        <v>344</v>
      </c>
      <c r="U7" s="107" t="s">
        <v>345</v>
      </c>
      <c r="V7" s="107" t="s">
        <v>346</v>
      </c>
      <c r="W7" s="189" t="s">
        <v>55</v>
      </c>
      <c r="X7" s="190"/>
      <c r="Y7" s="190"/>
      <c r="Z7" s="66" t="s">
        <v>17</v>
      </c>
    </row>
    <row r="8" spans="1:26" ht="18.75" customHeight="1">
      <c r="A8" s="60"/>
      <c r="B8" s="60"/>
      <c r="C8" s="55">
        <v>1</v>
      </c>
      <c r="D8" s="55">
        <v>2</v>
      </c>
      <c r="E8" s="55">
        <v>3</v>
      </c>
      <c r="F8" s="55">
        <v>4</v>
      </c>
      <c r="G8" s="55">
        <v>5</v>
      </c>
      <c r="H8" s="55">
        <v>6</v>
      </c>
      <c r="I8" s="55">
        <v>7</v>
      </c>
      <c r="J8" s="55">
        <v>8</v>
      </c>
      <c r="K8" s="55">
        <v>9</v>
      </c>
      <c r="L8" s="55">
        <v>10</v>
      </c>
      <c r="M8" s="55">
        <v>11</v>
      </c>
      <c r="N8" s="55">
        <v>12</v>
      </c>
      <c r="O8" s="55">
        <v>13</v>
      </c>
      <c r="P8" s="55">
        <v>14</v>
      </c>
      <c r="Q8" s="55">
        <v>15</v>
      </c>
      <c r="R8" s="55">
        <v>16</v>
      </c>
      <c r="S8" s="55">
        <v>17</v>
      </c>
      <c r="T8" s="55">
        <v>18</v>
      </c>
      <c r="U8" s="55">
        <v>19</v>
      </c>
      <c r="V8" s="55">
        <v>20</v>
      </c>
      <c r="W8" s="58" t="s">
        <v>15</v>
      </c>
      <c r="X8" s="58" t="s">
        <v>41</v>
      </c>
      <c r="Y8" s="58" t="s">
        <v>16</v>
      </c>
      <c r="Z8" s="64"/>
    </row>
    <row r="9" spans="1:26" ht="24" customHeight="1">
      <c r="A9" s="63" t="str">
        <f>Student!A3</f>
        <v/>
      </c>
      <c r="B9" s="52" t="str">
        <f>IF(A9="","",Student!B3)</f>
        <v/>
      </c>
      <c r="C9" s="54"/>
      <c r="D9" s="54"/>
      <c r="E9" s="54"/>
      <c r="F9" s="54"/>
      <c r="G9" s="54"/>
      <c r="H9" s="54"/>
      <c r="I9" s="54"/>
      <c r="J9" s="54"/>
      <c r="K9" s="54"/>
      <c r="L9" s="54"/>
      <c r="M9" s="54"/>
      <c r="N9" s="54"/>
      <c r="O9" s="54"/>
      <c r="P9" s="54"/>
      <c r="Q9" s="54"/>
      <c r="R9" s="54"/>
      <c r="S9" s="54"/>
      <c r="T9" s="54"/>
      <c r="U9" s="54"/>
      <c r="V9" s="54"/>
      <c r="W9" s="79" t="str">
        <f>IF(C9="","",COUNTIF(C9:V9,$W$8))</f>
        <v/>
      </c>
      <c r="X9" s="79" t="str">
        <f>IF(C9="","",COUNTIF(C9:V9,$X$8))</f>
        <v/>
      </c>
      <c r="Y9" s="79" t="str">
        <f>IF(C9="","",COUNTIF(C9:V9,$Y$8))</f>
        <v/>
      </c>
      <c r="Z9" s="79" t="str">
        <f>IF(C9="","",(W9*2))</f>
        <v/>
      </c>
    </row>
    <row r="10" spans="1:26" ht="24" customHeight="1">
      <c r="A10" s="63" t="str">
        <f>Student!A4</f>
        <v/>
      </c>
      <c r="B10" s="52" t="str">
        <f>IF(A10="","",Student!B4)</f>
        <v/>
      </c>
      <c r="C10" s="54"/>
      <c r="D10" s="54"/>
      <c r="E10" s="54"/>
      <c r="F10" s="54"/>
      <c r="G10" s="54"/>
      <c r="H10" s="54"/>
      <c r="I10" s="54"/>
      <c r="J10" s="54"/>
      <c r="K10" s="54"/>
      <c r="L10" s="54"/>
      <c r="M10" s="54"/>
      <c r="N10" s="54"/>
      <c r="O10" s="54"/>
      <c r="P10" s="54"/>
      <c r="Q10" s="54"/>
      <c r="R10" s="54"/>
      <c r="S10" s="54"/>
      <c r="T10" s="54"/>
      <c r="U10" s="54"/>
      <c r="V10" s="54"/>
      <c r="W10" s="79" t="str">
        <f t="shared" ref="W10:W73" si="0">IF(C10="","",COUNTIF(C10:V10,$W$8))</f>
        <v/>
      </c>
      <c r="X10" s="79" t="str">
        <f t="shared" ref="X10:X73" si="1">IF(C10="","",COUNTIF(C10:V10,$X$8))</f>
        <v/>
      </c>
      <c r="Y10" s="79" t="str">
        <f t="shared" ref="Y10:Y73" si="2">IF(C10="","",COUNTIF(C10:V10,$Y$8))</f>
        <v/>
      </c>
      <c r="Z10" s="79" t="str">
        <f t="shared" ref="Z10:Z73" si="3">IF(C10="","",(W10*2))</f>
        <v/>
      </c>
    </row>
    <row r="11" spans="1:26" ht="24" customHeight="1">
      <c r="A11" s="63" t="str">
        <f>Student!A5</f>
        <v/>
      </c>
      <c r="B11" s="52" t="str">
        <f>IF(A11="","",Student!B5)</f>
        <v/>
      </c>
      <c r="C11" s="54"/>
      <c r="D11" s="54"/>
      <c r="E11" s="54"/>
      <c r="F11" s="54"/>
      <c r="G11" s="54"/>
      <c r="H11" s="54"/>
      <c r="I11" s="54"/>
      <c r="J11" s="54"/>
      <c r="K11" s="54"/>
      <c r="L11" s="54"/>
      <c r="M11" s="54"/>
      <c r="N11" s="54"/>
      <c r="O11" s="54"/>
      <c r="P11" s="54"/>
      <c r="Q11" s="54"/>
      <c r="R11" s="54"/>
      <c r="S11" s="54"/>
      <c r="T11" s="54"/>
      <c r="U11" s="54"/>
      <c r="V11" s="54"/>
      <c r="W11" s="79" t="str">
        <f t="shared" si="0"/>
        <v/>
      </c>
      <c r="X11" s="79" t="str">
        <f t="shared" si="1"/>
        <v/>
      </c>
      <c r="Y11" s="79" t="str">
        <f t="shared" si="2"/>
        <v/>
      </c>
      <c r="Z11" s="79" t="str">
        <f t="shared" si="3"/>
        <v/>
      </c>
    </row>
    <row r="12" spans="1:26" ht="24" customHeight="1">
      <c r="A12" s="63" t="str">
        <f>Student!A6</f>
        <v/>
      </c>
      <c r="B12" s="52" t="str">
        <f>IF(A12="","",Student!B6)</f>
        <v/>
      </c>
      <c r="C12" s="54"/>
      <c r="D12" s="54"/>
      <c r="E12" s="54"/>
      <c r="F12" s="54"/>
      <c r="G12" s="54"/>
      <c r="H12" s="54"/>
      <c r="I12" s="54"/>
      <c r="J12" s="54"/>
      <c r="K12" s="54"/>
      <c r="L12" s="54"/>
      <c r="M12" s="54"/>
      <c r="N12" s="54"/>
      <c r="O12" s="54"/>
      <c r="P12" s="54"/>
      <c r="Q12" s="54"/>
      <c r="R12" s="54"/>
      <c r="S12" s="54"/>
      <c r="T12" s="54"/>
      <c r="U12" s="54"/>
      <c r="V12" s="54"/>
      <c r="W12" s="79" t="str">
        <f t="shared" si="0"/>
        <v/>
      </c>
      <c r="X12" s="79" t="str">
        <f t="shared" si="1"/>
        <v/>
      </c>
      <c r="Y12" s="79" t="str">
        <f t="shared" si="2"/>
        <v/>
      </c>
      <c r="Z12" s="79" t="str">
        <f t="shared" si="3"/>
        <v/>
      </c>
    </row>
    <row r="13" spans="1:26" ht="24" customHeight="1">
      <c r="A13" s="63" t="str">
        <f>Student!A7</f>
        <v/>
      </c>
      <c r="B13" s="52" t="str">
        <f>IF(A13="","",Student!B7)</f>
        <v/>
      </c>
      <c r="C13" s="54"/>
      <c r="D13" s="54"/>
      <c r="E13" s="54"/>
      <c r="F13" s="54"/>
      <c r="G13" s="54"/>
      <c r="H13" s="54"/>
      <c r="I13" s="54"/>
      <c r="J13" s="54"/>
      <c r="K13" s="54"/>
      <c r="L13" s="54"/>
      <c r="M13" s="54"/>
      <c r="N13" s="54"/>
      <c r="O13" s="54"/>
      <c r="P13" s="54"/>
      <c r="Q13" s="54"/>
      <c r="R13" s="54"/>
      <c r="S13" s="54"/>
      <c r="T13" s="54"/>
      <c r="U13" s="54"/>
      <c r="V13" s="54"/>
      <c r="W13" s="79" t="str">
        <f t="shared" si="0"/>
        <v/>
      </c>
      <c r="X13" s="79" t="str">
        <f t="shared" si="1"/>
        <v/>
      </c>
      <c r="Y13" s="79" t="str">
        <f t="shared" si="2"/>
        <v/>
      </c>
      <c r="Z13" s="79" t="str">
        <f t="shared" si="3"/>
        <v/>
      </c>
    </row>
    <row r="14" spans="1:26" ht="24" customHeight="1">
      <c r="A14" s="63" t="str">
        <f>Student!A8</f>
        <v/>
      </c>
      <c r="B14" s="52" t="str">
        <f>IF(A14="","",Student!B8)</f>
        <v/>
      </c>
      <c r="C14" s="54"/>
      <c r="D14" s="54"/>
      <c r="E14" s="54"/>
      <c r="F14" s="54"/>
      <c r="G14" s="54"/>
      <c r="H14" s="54"/>
      <c r="I14" s="54"/>
      <c r="J14" s="54"/>
      <c r="K14" s="54"/>
      <c r="L14" s="54"/>
      <c r="M14" s="54"/>
      <c r="N14" s="54"/>
      <c r="O14" s="54"/>
      <c r="P14" s="54"/>
      <c r="Q14" s="54"/>
      <c r="R14" s="54"/>
      <c r="S14" s="54"/>
      <c r="T14" s="54"/>
      <c r="U14" s="54"/>
      <c r="V14" s="54"/>
      <c r="W14" s="79" t="str">
        <f t="shared" si="0"/>
        <v/>
      </c>
      <c r="X14" s="79" t="str">
        <f t="shared" si="1"/>
        <v/>
      </c>
      <c r="Y14" s="79" t="str">
        <f t="shared" si="2"/>
        <v/>
      </c>
      <c r="Z14" s="79" t="str">
        <f t="shared" si="3"/>
        <v/>
      </c>
    </row>
    <row r="15" spans="1:26" ht="24" customHeight="1">
      <c r="A15" s="63" t="str">
        <f>Student!A9</f>
        <v/>
      </c>
      <c r="B15" s="52" t="str">
        <f>IF(A15="","",Student!B9)</f>
        <v/>
      </c>
      <c r="C15" s="54"/>
      <c r="D15" s="54"/>
      <c r="E15" s="54"/>
      <c r="F15" s="54"/>
      <c r="G15" s="54"/>
      <c r="H15" s="54"/>
      <c r="I15" s="54"/>
      <c r="J15" s="54"/>
      <c r="K15" s="54"/>
      <c r="L15" s="54"/>
      <c r="M15" s="54"/>
      <c r="N15" s="54"/>
      <c r="O15" s="54"/>
      <c r="P15" s="54"/>
      <c r="Q15" s="54"/>
      <c r="R15" s="54"/>
      <c r="S15" s="54"/>
      <c r="T15" s="54"/>
      <c r="U15" s="54"/>
      <c r="V15" s="54"/>
      <c r="W15" s="79" t="str">
        <f t="shared" si="0"/>
        <v/>
      </c>
      <c r="X15" s="79" t="str">
        <f t="shared" si="1"/>
        <v/>
      </c>
      <c r="Y15" s="79" t="str">
        <f t="shared" si="2"/>
        <v/>
      </c>
      <c r="Z15" s="79" t="str">
        <f t="shared" si="3"/>
        <v/>
      </c>
    </row>
    <row r="16" spans="1:26" ht="24" customHeight="1">
      <c r="A16" s="63" t="str">
        <f>Student!A10</f>
        <v/>
      </c>
      <c r="B16" s="52" t="str">
        <f>IF(A16="","",Student!B10)</f>
        <v/>
      </c>
      <c r="C16" s="54"/>
      <c r="D16" s="54"/>
      <c r="E16" s="54"/>
      <c r="F16" s="54"/>
      <c r="G16" s="54"/>
      <c r="H16" s="54"/>
      <c r="I16" s="54"/>
      <c r="J16" s="54"/>
      <c r="K16" s="54"/>
      <c r="L16" s="54"/>
      <c r="M16" s="54"/>
      <c r="N16" s="54"/>
      <c r="O16" s="54"/>
      <c r="P16" s="54"/>
      <c r="Q16" s="54"/>
      <c r="R16" s="54"/>
      <c r="S16" s="54"/>
      <c r="T16" s="54"/>
      <c r="U16" s="54"/>
      <c r="V16" s="54"/>
      <c r="W16" s="79" t="str">
        <f t="shared" si="0"/>
        <v/>
      </c>
      <c r="X16" s="79" t="str">
        <f t="shared" si="1"/>
        <v/>
      </c>
      <c r="Y16" s="79" t="str">
        <f t="shared" si="2"/>
        <v/>
      </c>
      <c r="Z16" s="79" t="str">
        <f t="shared" si="3"/>
        <v/>
      </c>
    </row>
    <row r="17" spans="1:26" ht="24" customHeight="1">
      <c r="A17" s="63" t="str">
        <f>Student!A11</f>
        <v/>
      </c>
      <c r="B17" s="52" t="str">
        <f>IF(A17="","",Student!B11)</f>
        <v/>
      </c>
      <c r="C17" s="54"/>
      <c r="D17" s="54"/>
      <c r="E17" s="54"/>
      <c r="F17" s="54"/>
      <c r="G17" s="54"/>
      <c r="H17" s="54"/>
      <c r="I17" s="54"/>
      <c r="J17" s="54"/>
      <c r="K17" s="54"/>
      <c r="L17" s="54"/>
      <c r="M17" s="54"/>
      <c r="N17" s="54"/>
      <c r="O17" s="54"/>
      <c r="P17" s="54"/>
      <c r="Q17" s="54"/>
      <c r="R17" s="54"/>
      <c r="S17" s="54"/>
      <c r="T17" s="54"/>
      <c r="U17" s="54"/>
      <c r="V17" s="54"/>
      <c r="W17" s="79" t="str">
        <f t="shared" si="0"/>
        <v/>
      </c>
      <c r="X17" s="79" t="str">
        <f t="shared" si="1"/>
        <v/>
      </c>
      <c r="Y17" s="79" t="str">
        <f t="shared" si="2"/>
        <v/>
      </c>
      <c r="Z17" s="79" t="str">
        <f t="shared" si="3"/>
        <v/>
      </c>
    </row>
    <row r="18" spans="1:26" ht="24" customHeight="1">
      <c r="A18" s="63" t="str">
        <f>Student!A12</f>
        <v/>
      </c>
      <c r="B18" s="52" t="str">
        <f>IF(A18="","",Student!B12)</f>
        <v/>
      </c>
      <c r="C18" s="54"/>
      <c r="D18" s="54"/>
      <c r="E18" s="54"/>
      <c r="F18" s="54"/>
      <c r="G18" s="54"/>
      <c r="H18" s="54"/>
      <c r="I18" s="54"/>
      <c r="J18" s="54"/>
      <c r="K18" s="54"/>
      <c r="L18" s="54"/>
      <c r="M18" s="54"/>
      <c r="N18" s="54"/>
      <c r="O18" s="54"/>
      <c r="P18" s="54"/>
      <c r="Q18" s="54"/>
      <c r="R18" s="54"/>
      <c r="S18" s="54"/>
      <c r="T18" s="54"/>
      <c r="U18" s="54"/>
      <c r="V18" s="54"/>
      <c r="W18" s="79" t="str">
        <f t="shared" si="0"/>
        <v/>
      </c>
      <c r="X18" s="79" t="str">
        <f t="shared" si="1"/>
        <v/>
      </c>
      <c r="Y18" s="79" t="str">
        <f t="shared" si="2"/>
        <v/>
      </c>
      <c r="Z18" s="79" t="str">
        <f t="shared" si="3"/>
        <v/>
      </c>
    </row>
    <row r="19" spans="1:26" ht="24" customHeight="1">
      <c r="A19" s="63" t="str">
        <f>Student!A13</f>
        <v/>
      </c>
      <c r="B19" s="52" t="str">
        <f>IF(A19="","",Student!B13)</f>
        <v/>
      </c>
      <c r="C19" s="54"/>
      <c r="D19" s="54"/>
      <c r="E19" s="54"/>
      <c r="F19" s="54"/>
      <c r="G19" s="54"/>
      <c r="H19" s="54"/>
      <c r="I19" s="54"/>
      <c r="J19" s="54"/>
      <c r="K19" s="54"/>
      <c r="L19" s="54"/>
      <c r="M19" s="54"/>
      <c r="N19" s="54"/>
      <c r="O19" s="54"/>
      <c r="P19" s="54"/>
      <c r="Q19" s="54"/>
      <c r="R19" s="54"/>
      <c r="S19" s="54"/>
      <c r="T19" s="54"/>
      <c r="U19" s="54"/>
      <c r="V19" s="54"/>
      <c r="W19" s="79" t="str">
        <f t="shared" si="0"/>
        <v/>
      </c>
      <c r="X19" s="79" t="str">
        <f t="shared" si="1"/>
        <v/>
      </c>
      <c r="Y19" s="79" t="str">
        <f t="shared" si="2"/>
        <v/>
      </c>
      <c r="Z19" s="79" t="str">
        <f t="shared" si="3"/>
        <v/>
      </c>
    </row>
    <row r="20" spans="1:26" ht="24" customHeight="1">
      <c r="A20" s="63" t="str">
        <f>Student!A14</f>
        <v/>
      </c>
      <c r="B20" s="52" t="str">
        <f>IF(A20="","",Student!B14)</f>
        <v/>
      </c>
      <c r="C20" s="54"/>
      <c r="D20" s="54"/>
      <c r="E20" s="54"/>
      <c r="F20" s="54"/>
      <c r="G20" s="54"/>
      <c r="H20" s="54"/>
      <c r="I20" s="54"/>
      <c r="J20" s="54"/>
      <c r="K20" s="54"/>
      <c r="L20" s="54"/>
      <c r="M20" s="54"/>
      <c r="N20" s="54"/>
      <c r="O20" s="54"/>
      <c r="P20" s="54"/>
      <c r="Q20" s="54"/>
      <c r="R20" s="54"/>
      <c r="S20" s="54"/>
      <c r="T20" s="54"/>
      <c r="U20" s="54"/>
      <c r="V20" s="54"/>
      <c r="W20" s="79" t="str">
        <f t="shared" si="0"/>
        <v/>
      </c>
      <c r="X20" s="79" t="str">
        <f t="shared" si="1"/>
        <v/>
      </c>
      <c r="Y20" s="79" t="str">
        <f t="shared" si="2"/>
        <v/>
      </c>
      <c r="Z20" s="79" t="str">
        <f t="shared" si="3"/>
        <v/>
      </c>
    </row>
    <row r="21" spans="1:26" ht="24" customHeight="1">
      <c r="A21" s="63" t="str">
        <f>Student!A15</f>
        <v/>
      </c>
      <c r="B21" s="52" t="str">
        <f>IF(A21="","",Student!B15)</f>
        <v/>
      </c>
      <c r="C21" s="54"/>
      <c r="D21" s="54"/>
      <c r="E21" s="54"/>
      <c r="F21" s="54"/>
      <c r="G21" s="54"/>
      <c r="H21" s="54"/>
      <c r="I21" s="54"/>
      <c r="J21" s="54"/>
      <c r="K21" s="54"/>
      <c r="L21" s="54"/>
      <c r="M21" s="54"/>
      <c r="N21" s="54"/>
      <c r="O21" s="54"/>
      <c r="P21" s="54"/>
      <c r="Q21" s="54"/>
      <c r="R21" s="54"/>
      <c r="S21" s="54"/>
      <c r="T21" s="54"/>
      <c r="U21" s="54"/>
      <c r="V21" s="54"/>
      <c r="W21" s="79" t="str">
        <f t="shared" si="0"/>
        <v/>
      </c>
      <c r="X21" s="79" t="str">
        <f t="shared" si="1"/>
        <v/>
      </c>
      <c r="Y21" s="79" t="str">
        <f t="shared" si="2"/>
        <v/>
      </c>
      <c r="Z21" s="79" t="str">
        <f t="shared" si="3"/>
        <v/>
      </c>
    </row>
    <row r="22" spans="1:26" ht="24" customHeight="1">
      <c r="A22" s="63" t="str">
        <f>Student!A16</f>
        <v/>
      </c>
      <c r="B22" s="52" t="str">
        <f>IF(A22="","",Student!B16)</f>
        <v/>
      </c>
      <c r="C22" s="54"/>
      <c r="D22" s="54"/>
      <c r="E22" s="54"/>
      <c r="F22" s="54"/>
      <c r="G22" s="54"/>
      <c r="H22" s="54"/>
      <c r="I22" s="54"/>
      <c r="J22" s="54"/>
      <c r="K22" s="54"/>
      <c r="L22" s="54"/>
      <c r="M22" s="54"/>
      <c r="N22" s="54"/>
      <c r="O22" s="54"/>
      <c r="P22" s="54"/>
      <c r="Q22" s="54"/>
      <c r="R22" s="54"/>
      <c r="S22" s="54"/>
      <c r="T22" s="54"/>
      <c r="U22" s="54"/>
      <c r="V22" s="54"/>
      <c r="W22" s="79" t="str">
        <f t="shared" si="0"/>
        <v/>
      </c>
      <c r="X22" s="79" t="str">
        <f t="shared" si="1"/>
        <v/>
      </c>
      <c r="Y22" s="79" t="str">
        <f t="shared" si="2"/>
        <v/>
      </c>
      <c r="Z22" s="79" t="str">
        <f t="shared" si="3"/>
        <v/>
      </c>
    </row>
    <row r="23" spans="1:26" ht="24" customHeight="1">
      <c r="A23" s="63" t="str">
        <f>Student!A17</f>
        <v/>
      </c>
      <c r="B23" s="52" t="str">
        <f>IF(A23="","",Student!B17)</f>
        <v/>
      </c>
      <c r="C23" s="54"/>
      <c r="D23" s="54"/>
      <c r="E23" s="54"/>
      <c r="F23" s="54"/>
      <c r="G23" s="54"/>
      <c r="H23" s="54"/>
      <c r="I23" s="54"/>
      <c r="J23" s="54"/>
      <c r="K23" s="54"/>
      <c r="L23" s="54"/>
      <c r="M23" s="54"/>
      <c r="N23" s="54"/>
      <c r="O23" s="54"/>
      <c r="P23" s="54"/>
      <c r="Q23" s="54"/>
      <c r="R23" s="54"/>
      <c r="S23" s="54"/>
      <c r="T23" s="54"/>
      <c r="U23" s="54"/>
      <c r="V23" s="54"/>
      <c r="W23" s="79" t="str">
        <f t="shared" si="0"/>
        <v/>
      </c>
      <c r="X23" s="79" t="str">
        <f t="shared" si="1"/>
        <v/>
      </c>
      <c r="Y23" s="79" t="str">
        <f t="shared" si="2"/>
        <v/>
      </c>
      <c r="Z23" s="79" t="str">
        <f t="shared" si="3"/>
        <v/>
      </c>
    </row>
    <row r="24" spans="1:26" ht="24" customHeight="1">
      <c r="A24" s="63" t="str">
        <f>Student!A18</f>
        <v/>
      </c>
      <c r="B24" s="52" t="str">
        <f>IF(A24="","",Student!B18)</f>
        <v/>
      </c>
      <c r="C24" s="54"/>
      <c r="D24" s="54"/>
      <c r="E24" s="54"/>
      <c r="F24" s="54"/>
      <c r="G24" s="54"/>
      <c r="H24" s="54"/>
      <c r="I24" s="54"/>
      <c r="J24" s="54"/>
      <c r="K24" s="54"/>
      <c r="L24" s="54"/>
      <c r="M24" s="54"/>
      <c r="N24" s="54"/>
      <c r="O24" s="54"/>
      <c r="P24" s="54"/>
      <c r="Q24" s="54"/>
      <c r="R24" s="54"/>
      <c r="S24" s="54"/>
      <c r="T24" s="54"/>
      <c r="U24" s="54"/>
      <c r="V24" s="54"/>
      <c r="W24" s="79" t="str">
        <f t="shared" si="0"/>
        <v/>
      </c>
      <c r="X24" s="79" t="str">
        <f t="shared" si="1"/>
        <v/>
      </c>
      <c r="Y24" s="79" t="str">
        <f t="shared" si="2"/>
        <v/>
      </c>
      <c r="Z24" s="79" t="str">
        <f t="shared" si="3"/>
        <v/>
      </c>
    </row>
    <row r="25" spans="1:26" ht="24" customHeight="1">
      <c r="A25" s="63" t="str">
        <f>Student!A19</f>
        <v/>
      </c>
      <c r="B25" s="52" t="str">
        <f>IF(A25="","",Student!B19)</f>
        <v/>
      </c>
      <c r="C25" s="54"/>
      <c r="D25" s="54"/>
      <c r="E25" s="54"/>
      <c r="F25" s="54"/>
      <c r="G25" s="54"/>
      <c r="H25" s="54"/>
      <c r="I25" s="54"/>
      <c r="J25" s="54"/>
      <c r="K25" s="54"/>
      <c r="L25" s="54"/>
      <c r="M25" s="54"/>
      <c r="N25" s="54"/>
      <c r="O25" s="54"/>
      <c r="P25" s="54"/>
      <c r="Q25" s="54"/>
      <c r="R25" s="54"/>
      <c r="S25" s="54"/>
      <c r="T25" s="54"/>
      <c r="U25" s="54"/>
      <c r="V25" s="54"/>
      <c r="W25" s="79" t="str">
        <f t="shared" si="0"/>
        <v/>
      </c>
      <c r="X25" s="79" t="str">
        <f t="shared" si="1"/>
        <v/>
      </c>
      <c r="Y25" s="79" t="str">
        <f t="shared" si="2"/>
        <v/>
      </c>
      <c r="Z25" s="79" t="str">
        <f t="shared" si="3"/>
        <v/>
      </c>
    </row>
    <row r="26" spans="1:26" ht="24" customHeight="1">
      <c r="A26" s="63" t="str">
        <f>Student!A20</f>
        <v/>
      </c>
      <c r="B26" s="52" t="str">
        <f>IF(A26="","",Student!B20)</f>
        <v/>
      </c>
      <c r="C26" s="54"/>
      <c r="D26" s="54"/>
      <c r="E26" s="54"/>
      <c r="F26" s="54"/>
      <c r="G26" s="54"/>
      <c r="H26" s="54"/>
      <c r="I26" s="54"/>
      <c r="J26" s="54"/>
      <c r="K26" s="54"/>
      <c r="L26" s="54"/>
      <c r="M26" s="54"/>
      <c r="N26" s="54"/>
      <c r="O26" s="54"/>
      <c r="P26" s="54"/>
      <c r="Q26" s="54"/>
      <c r="R26" s="54"/>
      <c r="S26" s="54"/>
      <c r="T26" s="54"/>
      <c r="U26" s="54"/>
      <c r="V26" s="54"/>
      <c r="W26" s="79" t="str">
        <f t="shared" si="0"/>
        <v/>
      </c>
      <c r="X26" s="79" t="str">
        <f t="shared" si="1"/>
        <v/>
      </c>
      <c r="Y26" s="79" t="str">
        <f t="shared" si="2"/>
        <v/>
      </c>
      <c r="Z26" s="79" t="str">
        <f t="shared" si="3"/>
        <v/>
      </c>
    </row>
    <row r="27" spans="1:26" ht="24" customHeight="1">
      <c r="A27" s="63" t="str">
        <f>Student!A21</f>
        <v/>
      </c>
      <c r="B27" s="52" t="str">
        <f>IF(A27="","",Student!B21)</f>
        <v/>
      </c>
      <c r="C27" s="54"/>
      <c r="D27" s="54"/>
      <c r="E27" s="54"/>
      <c r="F27" s="54"/>
      <c r="G27" s="54"/>
      <c r="H27" s="54"/>
      <c r="I27" s="54"/>
      <c r="J27" s="54"/>
      <c r="K27" s="54"/>
      <c r="L27" s="54"/>
      <c r="M27" s="54"/>
      <c r="N27" s="54"/>
      <c r="O27" s="54"/>
      <c r="P27" s="54"/>
      <c r="Q27" s="54"/>
      <c r="R27" s="54"/>
      <c r="S27" s="54"/>
      <c r="T27" s="54"/>
      <c r="U27" s="54"/>
      <c r="V27" s="54"/>
      <c r="W27" s="79" t="str">
        <f t="shared" si="0"/>
        <v/>
      </c>
      <c r="X27" s="79" t="str">
        <f t="shared" si="1"/>
        <v/>
      </c>
      <c r="Y27" s="79" t="str">
        <f t="shared" si="2"/>
        <v/>
      </c>
      <c r="Z27" s="79" t="str">
        <f t="shared" si="3"/>
        <v/>
      </c>
    </row>
    <row r="28" spans="1:26" ht="24" customHeight="1">
      <c r="A28" s="63" t="str">
        <f>Student!A22</f>
        <v/>
      </c>
      <c r="B28" s="52" t="str">
        <f>IF(A28="","",Student!B22)</f>
        <v/>
      </c>
      <c r="C28" s="54"/>
      <c r="D28" s="54"/>
      <c r="E28" s="54"/>
      <c r="F28" s="54"/>
      <c r="G28" s="54"/>
      <c r="H28" s="54"/>
      <c r="I28" s="54"/>
      <c r="J28" s="54"/>
      <c r="K28" s="54"/>
      <c r="L28" s="54"/>
      <c r="M28" s="54"/>
      <c r="N28" s="54"/>
      <c r="O28" s="54"/>
      <c r="P28" s="54"/>
      <c r="Q28" s="54"/>
      <c r="R28" s="54"/>
      <c r="S28" s="54"/>
      <c r="T28" s="54"/>
      <c r="U28" s="54"/>
      <c r="V28" s="54"/>
      <c r="W28" s="79" t="str">
        <f t="shared" si="0"/>
        <v/>
      </c>
      <c r="X28" s="79" t="str">
        <f t="shared" si="1"/>
        <v/>
      </c>
      <c r="Y28" s="79" t="str">
        <f t="shared" si="2"/>
        <v/>
      </c>
      <c r="Z28" s="79" t="str">
        <f t="shared" si="3"/>
        <v/>
      </c>
    </row>
    <row r="29" spans="1:26" ht="24" customHeight="1">
      <c r="A29" s="63" t="str">
        <f>Student!A23</f>
        <v/>
      </c>
      <c r="B29" s="52" t="str">
        <f>IF(A29="","",Student!B23)</f>
        <v/>
      </c>
      <c r="C29" s="54"/>
      <c r="D29" s="54"/>
      <c r="E29" s="54"/>
      <c r="F29" s="54"/>
      <c r="G29" s="54"/>
      <c r="H29" s="54"/>
      <c r="I29" s="54"/>
      <c r="J29" s="54"/>
      <c r="K29" s="54"/>
      <c r="L29" s="54"/>
      <c r="M29" s="54"/>
      <c r="N29" s="54"/>
      <c r="O29" s="54"/>
      <c r="P29" s="54"/>
      <c r="Q29" s="54"/>
      <c r="R29" s="54"/>
      <c r="S29" s="54"/>
      <c r="T29" s="54"/>
      <c r="U29" s="54"/>
      <c r="V29" s="54"/>
      <c r="W29" s="79" t="str">
        <f t="shared" si="0"/>
        <v/>
      </c>
      <c r="X29" s="79" t="str">
        <f t="shared" si="1"/>
        <v/>
      </c>
      <c r="Y29" s="79" t="str">
        <f t="shared" si="2"/>
        <v/>
      </c>
      <c r="Z29" s="79" t="str">
        <f t="shared" si="3"/>
        <v/>
      </c>
    </row>
    <row r="30" spans="1:26" ht="24" customHeight="1">
      <c r="A30" s="63" t="str">
        <f>Student!A24</f>
        <v/>
      </c>
      <c r="B30" s="52" t="str">
        <f>IF(A30="","",Student!B24)</f>
        <v/>
      </c>
      <c r="C30" s="54"/>
      <c r="D30" s="54"/>
      <c r="E30" s="54"/>
      <c r="F30" s="54"/>
      <c r="G30" s="54"/>
      <c r="H30" s="54"/>
      <c r="I30" s="54"/>
      <c r="J30" s="54"/>
      <c r="K30" s="54"/>
      <c r="L30" s="54"/>
      <c r="M30" s="54"/>
      <c r="N30" s="54"/>
      <c r="O30" s="54"/>
      <c r="P30" s="54"/>
      <c r="Q30" s="54"/>
      <c r="R30" s="54"/>
      <c r="S30" s="54"/>
      <c r="T30" s="54"/>
      <c r="U30" s="54"/>
      <c r="V30" s="54"/>
      <c r="W30" s="79" t="str">
        <f t="shared" si="0"/>
        <v/>
      </c>
      <c r="X30" s="79" t="str">
        <f t="shared" si="1"/>
        <v/>
      </c>
      <c r="Y30" s="79" t="str">
        <f t="shared" si="2"/>
        <v/>
      </c>
      <c r="Z30" s="79" t="str">
        <f t="shared" si="3"/>
        <v/>
      </c>
    </row>
    <row r="31" spans="1:26" ht="24" customHeight="1">
      <c r="A31" s="63" t="str">
        <f>Student!A25</f>
        <v/>
      </c>
      <c r="B31" s="52" t="str">
        <f>IF(A31="","",Student!B25)</f>
        <v/>
      </c>
      <c r="C31" s="54"/>
      <c r="D31" s="54"/>
      <c r="E31" s="54"/>
      <c r="F31" s="54"/>
      <c r="G31" s="54"/>
      <c r="H31" s="54"/>
      <c r="I31" s="54"/>
      <c r="J31" s="54"/>
      <c r="K31" s="54"/>
      <c r="L31" s="54"/>
      <c r="M31" s="54"/>
      <c r="N31" s="54"/>
      <c r="O31" s="54"/>
      <c r="P31" s="54"/>
      <c r="Q31" s="54"/>
      <c r="R31" s="54"/>
      <c r="S31" s="54"/>
      <c r="T31" s="54"/>
      <c r="U31" s="54"/>
      <c r="V31" s="54"/>
      <c r="W31" s="79" t="str">
        <f t="shared" si="0"/>
        <v/>
      </c>
      <c r="X31" s="79" t="str">
        <f t="shared" si="1"/>
        <v/>
      </c>
      <c r="Y31" s="79" t="str">
        <f t="shared" si="2"/>
        <v/>
      </c>
      <c r="Z31" s="79" t="str">
        <f t="shared" si="3"/>
        <v/>
      </c>
    </row>
    <row r="32" spans="1:26" ht="24" customHeight="1">
      <c r="A32" s="63" t="str">
        <f>Student!A26</f>
        <v/>
      </c>
      <c r="B32" s="52" t="str">
        <f>IF(A32="","",Student!B26)</f>
        <v/>
      </c>
      <c r="C32" s="54"/>
      <c r="D32" s="54"/>
      <c r="E32" s="54"/>
      <c r="F32" s="54"/>
      <c r="G32" s="54"/>
      <c r="H32" s="54"/>
      <c r="I32" s="54"/>
      <c r="J32" s="54"/>
      <c r="K32" s="54"/>
      <c r="L32" s="54"/>
      <c r="M32" s="54"/>
      <c r="N32" s="54"/>
      <c r="O32" s="54"/>
      <c r="P32" s="54"/>
      <c r="Q32" s="54"/>
      <c r="R32" s="54"/>
      <c r="S32" s="54"/>
      <c r="T32" s="54"/>
      <c r="U32" s="54"/>
      <c r="V32" s="54"/>
      <c r="W32" s="79" t="str">
        <f t="shared" si="0"/>
        <v/>
      </c>
      <c r="X32" s="79" t="str">
        <f t="shared" si="1"/>
        <v/>
      </c>
      <c r="Y32" s="79" t="str">
        <f t="shared" si="2"/>
        <v/>
      </c>
      <c r="Z32" s="79" t="str">
        <f t="shared" si="3"/>
        <v/>
      </c>
    </row>
    <row r="33" spans="1:26" ht="24" customHeight="1">
      <c r="A33" s="63" t="str">
        <f>Student!A27</f>
        <v/>
      </c>
      <c r="B33" s="52" t="str">
        <f>IF(A33="","",Student!B27)</f>
        <v/>
      </c>
      <c r="C33" s="54"/>
      <c r="D33" s="54"/>
      <c r="E33" s="54"/>
      <c r="F33" s="54"/>
      <c r="G33" s="54"/>
      <c r="H33" s="54"/>
      <c r="I33" s="54"/>
      <c r="J33" s="54"/>
      <c r="K33" s="54"/>
      <c r="L33" s="54"/>
      <c r="M33" s="54"/>
      <c r="N33" s="54"/>
      <c r="O33" s="54"/>
      <c r="P33" s="54"/>
      <c r="Q33" s="54"/>
      <c r="R33" s="54"/>
      <c r="S33" s="54"/>
      <c r="T33" s="54"/>
      <c r="U33" s="54"/>
      <c r="V33" s="54"/>
      <c r="W33" s="79" t="str">
        <f t="shared" si="0"/>
        <v/>
      </c>
      <c r="X33" s="79" t="str">
        <f t="shared" si="1"/>
        <v/>
      </c>
      <c r="Y33" s="79" t="str">
        <f t="shared" si="2"/>
        <v/>
      </c>
      <c r="Z33" s="79" t="str">
        <f t="shared" si="3"/>
        <v/>
      </c>
    </row>
    <row r="34" spans="1:26" ht="24" customHeight="1">
      <c r="A34" s="63" t="str">
        <f>Student!A28</f>
        <v/>
      </c>
      <c r="B34" s="52" t="str">
        <f>IF(A34="","",Student!B28)</f>
        <v/>
      </c>
      <c r="C34" s="54"/>
      <c r="D34" s="54"/>
      <c r="E34" s="54"/>
      <c r="F34" s="54"/>
      <c r="G34" s="54"/>
      <c r="H34" s="54"/>
      <c r="I34" s="54"/>
      <c r="J34" s="54"/>
      <c r="K34" s="54"/>
      <c r="L34" s="54"/>
      <c r="M34" s="54"/>
      <c r="N34" s="54"/>
      <c r="O34" s="54"/>
      <c r="P34" s="54"/>
      <c r="Q34" s="54"/>
      <c r="R34" s="54"/>
      <c r="S34" s="54"/>
      <c r="T34" s="54"/>
      <c r="U34" s="54"/>
      <c r="V34" s="54"/>
      <c r="W34" s="79" t="str">
        <f t="shared" si="0"/>
        <v/>
      </c>
      <c r="X34" s="79" t="str">
        <f t="shared" si="1"/>
        <v/>
      </c>
      <c r="Y34" s="79" t="str">
        <f t="shared" si="2"/>
        <v/>
      </c>
      <c r="Z34" s="79" t="str">
        <f t="shared" si="3"/>
        <v/>
      </c>
    </row>
    <row r="35" spans="1:26" ht="24" customHeight="1">
      <c r="A35" s="63" t="str">
        <f>Student!A29</f>
        <v/>
      </c>
      <c r="B35" s="52" t="str">
        <f>IF(A35="","",Student!B29)</f>
        <v/>
      </c>
      <c r="C35" s="54"/>
      <c r="D35" s="54"/>
      <c r="E35" s="54"/>
      <c r="F35" s="54"/>
      <c r="G35" s="54"/>
      <c r="H35" s="54"/>
      <c r="I35" s="54"/>
      <c r="J35" s="54"/>
      <c r="K35" s="54"/>
      <c r="L35" s="54"/>
      <c r="M35" s="54"/>
      <c r="N35" s="54"/>
      <c r="O35" s="54"/>
      <c r="P35" s="54"/>
      <c r="Q35" s="54"/>
      <c r="R35" s="54"/>
      <c r="S35" s="54"/>
      <c r="T35" s="54"/>
      <c r="U35" s="54"/>
      <c r="V35" s="54"/>
      <c r="W35" s="79" t="str">
        <f t="shared" si="0"/>
        <v/>
      </c>
      <c r="X35" s="79" t="str">
        <f t="shared" si="1"/>
        <v/>
      </c>
      <c r="Y35" s="79" t="str">
        <f t="shared" si="2"/>
        <v/>
      </c>
      <c r="Z35" s="79" t="str">
        <f t="shared" si="3"/>
        <v/>
      </c>
    </row>
    <row r="36" spans="1:26" ht="24" customHeight="1">
      <c r="A36" s="63" t="str">
        <f>Student!A30</f>
        <v/>
      </c>
      <c r="B36" s="52" t="str">
        <f>IF(A36="","",Student!B30)</f>
        <v/>
      </c>
      <c r="C36" s="54"/>
      <c r="D36" s="54"/>
      <c r="E36" s="54"/>
      <c r="F36" s="54"/>
      <c r="G36" s="54"/>
      <c r="H36" s="54"/>
      <c r="I36" s="54"/>
      <c r="J36" s="54"/>
      <c r="K36" s="54"/>
      <c r="L36" s="54"/>
      <c r="M36" s="54"/>
      <c r="N36" s="54"/>
      <c r="O36" s="54"/>
      <c r="P36" s="54"/>
      <c r="Q36" s="54"/>
      <c r="R36" s="54"/>
      <c r="S36" s="54"/>
      <c r="T36" s="54"/>
      <c r="U36" s="54"/>
      <c r="V36" s="54"/>
      <c r="W36" s="79" t="str">
        <f t="shared" si="0"/>
        <v/>
      </c>
      <c r="X36" s="79" t="str">
        <f t="shared" si="1"/>
        <v/>
      </c>
      <c r="Y36" s="79" t="str">
        <f t="shared" si="2"/>
        <v/>
      </c>
      <c r="Z36" s="79" t="str">
        <f t="shared" si="3"/>
        <v/>
      </c>
    </row>
    <row r="37" spans="1:26" ht="24" customHeight="1">
      <c r="A37" s="63" t="str">
        <f>Student!A31</f>
        <v/>
      </c>
      <c r="B37" s="52" t="str">
        <f>IF(A37="","",Student!B31)</f>
        <v/>
      </c>
      <c r="C37" s="54"/>
      <c r="D37" s="54"/>
      <c r="E37" s="54"/>
      <c r="F37" s="54"/>
      <c r="G37" s="54"/>
      <c r="H37" s="54"/>
      <c r="I37" s="54"/>
      <c r="J37" s="54"/>
      <c r="K37" s="54"/>
      <c r="L37" s="54"/>
      <c r="M37" s="54"/>
      <c r="N37" s="54"/>
      <c r="O37" s="54"/>
      <c r="P37" s="54"/>
      <c r="Q37" s="54"/>
      <c r="R37" s="54"/>
      <c r="S37" s="54"/>
      <c r="T37" s="54"/>
      <c r="U37" s="54"/>
      <c r="V37" s="54"/>
      <c r="W37" s="79" t="str">
        <f t="shared" si="0"/>
        <v/>
      </c>
      <c r="X37" s="79" t="str">
        <f t="shared" si="1"/>
        <v/>
      </c>
      <c r="Y37" s="79" t="str">
        <f t="shared" si="2"/>
        <v/>
      </c>
      <c r="Z37" s="79" t="str">
        <f t="shared" si="3"/>
        <v/>
      </c>
    </row>
    <row r="38" spans="1:26" ht="24" customHeight="1">
      <c r="A38" s="63" t="str">
        <f>Student!A32</f>
        <v/>
      </c>
      <c r="B38" s="52" t="str">
        <f>IF(A38="","",Student!B32)</f>
        <v/>
      </c>
      <c r="C38" s="54"/>
      <c r="D38" s="54"/>
      <c r="E38" s="54"/>
      <c r="F38" s="54"/>
      <c r="G38" s="54"/>
      <c r="H38" s="54"/>
      <c r="I38" s="54"/>
      <c r="J38" s="54"/>
      <c r="K38" s="54"/>
      <c r="L38" s="54"/>
      <c r="M38" s="54"/>
      <c r="N38" s="54"/>
      <c r="O38" s="54"/>
      <c r="P38" s="54"/>
      <c r="Q38" s="54"/>
      <c r="R38" s="54"/>
      <c r="S38" s="54"/>
      <c r="T38" s="54"/>
      <c r="U38" s="54"/>
      <c r="V38" s="54"/>
      <c r="W38" s="79" t="str">
        <f t="shared" si="0"/>
        <v/>
      </c>
      <c r="X38" s="79" t="str">
        <f t="shared" si="1"/>
        <v/>
      </c>
      <c r="Y38" s="79" t="str">
        <f t="shared" si="2"/>
        <v/>
      </c>
      <c r="Z38" s="79" t="str">
        <f t="shared" si="3"/>
        <v/>
      </c>
    </row>
    <row r="39" spans="1:26" ht="24" customHeight="1">
      <c r="A39" s="63" t="str">
        <f>Student!A33</f>
        <v/>
      </c>
      <c r="B39" s="52" t="str">
        <f>IF(A39="","",Student!B33)</f>
        <v/>
      </c>
      <c r="C39" s="54"/>
      <c r="D39" s="54"/>
      <c r="E39" s="54"/>
      <c r="F39" s="54"/>
      <c r="G39" s="54"/>
      <c r="H39" s="54"/>
      <c r="I39" s="54"/>
      <c r="J39" s="54"/>
      <c r="K39" s="54"/>
      <c r="L39" s="54"/>
      <c r="M39" s="54"/>
      <c r="N39" s="54"/>
      <c r="O39" s="54"/>
      <c r="P39" s="54"/>
      <c r="Q39" s="54"/>
      <c r="R39" s="54"/>
      <c r="S39" s="54"/>
      <c r="T39" s="54"/>
      <c r="U39" s="54"/>
      <c r="V39" s="54"/>
      <c r="W39" s="79" t="str">
        <f t="shared" si="0"/>
        <v/>
      </c>
      <c r="X39" s="79" t="str">
        <f t="shared" si="1"/>
        <v/>
      </c>
      <c r="Y39" s="79" t="str">
        <f t="shared" si="2"/>
        <v/>
      </c>
      <c r="Z39" s="79" t="str">
        <f t="shared" si="3"/>
        <v/>
      </c>
    </row>
    <row r="40" spans="1:26" ht="24" customHeight="1">
      <c r="A40" s="63" t="str">
        <f>Student!A34</f>
        <v/>
      </c>
      <c r="B40" s="52" t="str">
        <f>IF(A40="","",Student!B34)</f>
        <v/>
      </c>
      <c r="C40" s="54"/>
      <c r="D40" s="54"/>
      <c r="E40" s="54"/>
      <c r="F40" s="54"/>
      <c r="G40" s="54"/>
      <c r="H40" s="54"/>
      <c r="I40" s="54"/>
      <c r="J40" s="54"/>
      <c r="K40" s="54"/>
      <c r="L40" s="54"/>
      <c r="M40" s="54"/>
      <c r="N40" s="54"/>
      <c r="O40" s="54"/>
      <c r="P40" s="54"/>
      <c r="Q40" s="54"/>
      <c r="R40" s="54"/>
      <c r="S40" s="54"/>
      <c r="T40" s="54"/>
      <c r="U40" s="54"/>
      <c r="V40" s="54"/>
      <c r="W40" s="79" t="str">
        <f t="shared" si="0"/>
        <v/>
      </c>
      <c r="X40" s="79" t="str">
        <f t="shared" si="1"/>
        <v/>
      </c>
      <c r="Y40" s="79" t="str">
        <f t="shared" si="2"/>
        <v/>
      </c>
      <c r="Z40" s="79" t="str">
        <f t="shared" si="3"/>
        <v/>
      </c>
    </row>
    <row r="41" spans="1:26" ht="25.5" customHeight="1">
      <c r="A41" s="63" t="str">
        <f>Student!A35</f>
        <v/>
      </c>
      <c r="B41" s="52" t="str">
        <f>IF(A41="","",Student!B35)</f>
        <v/>
      </c>
      <c r="C41" s="54"/>
      <c r="D41" s="54"/>
      <c r="E41" s="54"/>
      <c r="F41" s="54"/>
      <c r="G41" s="54"/>
      <c r="H41" s="54"/>
      <c r="I41" s="54"/>
      <c r="J41" s="54"/>
      <c r="K41" s="54"/>
      <c r="L41" s="54"/>
      <c r="M41" s="54"/>
      <c r="N41" s="54"/>
      <c r="O41" s="54"/>
      <c r="P41" s="54"/>
      <c r="Q41" s="54"/>
      <c r="R41" s="54"/>
      <c r="S41" s="54"/>
      <c r="T41" s="54"/>
      <c r="U41" s="54"/>
      <c r="V41" s="54"/>
      <c r="W41" s="79" t="str">
        <f t="shared" si="0"/>
        <v/>
      </c>
      <c r="X41" s="79" t="str">
        <f t="shared" si="1"/>
        <v/>
      </c>
      <c r="Y41" s="79" t="str">
        <f t="shared" si="2"/>
        <v/>
      </c>
      <c r="Z41" s="79" t="str">
        <f t="shared" si="3"/>
        <v/>
      </c>
    </row>
    <row r="42" spans="1:26" ht="25.5" customHeight="1">
      <c r="A42" s="63" t="str">
        <f>Student!A36</f>
        <v/>
      </c>
      <c r="B42" s="52" t="str">
        <f>IF(A42="","",Student!B36)</f>
        <v/>
      </c>
      <c r="C42" s="54"/>
      <c r="D42" s="54"/>
      <c r="E42" s="54"/>
      <c r="F42" s="54"/>
      <c r="G42" s="54"/>
      <c r="H42" s="54"/>
      <c r="I42" s="54"/>
      <c r="J42" s="54"/>
      <c r="K42" s="54"/>
      <c r="L42" s="54"/>
      <c r="M42" s="54"/>
      <c r="N42" s="54"/>
      <c r="O42" s="54"/>
      <c r="P42" s="54"/>
      <c r="Q42" s="54"/>
      <c r="R42" s="54"/>
      <c r="S42" s="54"/>
      <c r="T42" s="54"/>
      <c r="U42" s="54"/>
      <c r="V42" s="54"/>
      <c r="W42" s="79" t="str">
        <f t="shared" si="0"/>
        <v/>
      </c>
      <c r="X42" s="79" t="str">
        <f t="shared" si="1"/>
        <v/>
      </c>
      <c r="Y42" s="79" t="str">
        <f t="shared" si="2"/>
        <v/>
      </c>
      <c r="Z42" s="79" t="str">
        <f t="shared" si="3"/>
        <v/>
      </c>
    </row>
    <row r="43" spans="1:26" ht="25.5" customHeight="1">
      <c r="A43" s="63" t="str">
        <f>Student!A37</f>
        <v/>
      </c>
      <c r="B43" s="52" t="str">
        <f>IF(A43="","",Student!B37)</f>
        <v/>
      </c>
      <c r="C43" s="54"/>
      <c r="D43" s="54"/>
      <c r="E43" s="54"/>
      <c r="F43" s="54"/>
      <c r="G43" s="54"/>
      <c r="H43" s="54"/>
      <c r="I43" s="54"/>
      <c r="J43" s="54"/>
      <c r="K43" s="54"/>
      <c r="L43" s="54"/>
      <c r="M43" s="54"/>
      <c r="N43" s="54"/>
      <c r="O43" s="54"/>
      <c r="P43" s="54"/>
      <c r="Q43" s="54"/>
      <c r="R43" s="54"/>
      <c r="S43" s="54"/>
      <c r="T43" s="54"/>
      <c r="U43" s="54"/>
      <c r="V43" s="54"/>
      <c r="W43" s="79" t="str">
        <f t="shared" si="0"/>
        <v/>
      </c>
      <c r="X43" s="79" t="str">
        <f t="shared" si="1"/>
        <v/>
      </c>
      <c r="Y43" s="79" t="str">
        <f t="shared" si="2"/>
        <v/>
      </c>
      <c r="Z43" s="79" t="str">
        <f t="shared" si="3"/>
        <v/>
      </c>
    </row>
    <row r="44" spans="1:26" ht="25.5" customHeight="1">
      <c r="A44" s="63" t="str">
        <f>Student!A38</f>
        <v/>
      </c>
      <c r="B44" s="52" t="str">
        <f>IF(A44="","",Student!B38)</f>
        <v/>
      </c>
      <c r="C44" s="54"/>
      <c r="D44" s="54"/>
      <c r="E44" s="54"/>
      <c r="F44" s="54"/>
      <c r="G44" s="54"/>
      <c r="H44" s="54"/>
      <c r="I44" s="54"/>
      <c r="J44" s="54"/>
      <c r="K44" s="54"/>
      <c r="L44" s="54"/>
      <c r="M44" s="54"/>
      <c r="N44" s="54"/>
      <c r="O44" s="54"/>
      <c r="P44" s="54"/>
      <c r="Q44" s="54"/>
      <c r="R44" s="54"/>
      <c r="S44" s="54"/>
      <c r="T44" s="54"/>
      <c r="U44" s="54"/>
      <c r="V44" s="54"/>
      <c r="W44" s="79" t="str">
        <f t="shared" si="0"/>
        <v/>
      </c>
      <c r="X44" s="79" t="str">
        <f t="shared" si="1"/>
        <v/>
      </c>
      <c r="Y44" s="79" t="str">
        <f t="shared" si="2"/>
        <v/>
      </c>
      <c r="Z44" s="79" t="str">
        <f t="shared" si="3"/>
        <v/>
      </c>
    </row>
    <row r="45" spans="1:26" ht="25.5" customHeight="1">
      <c r="A45" s="63" t="str">
        <f>Student!A39</f>
        <v/>
      </c>
      <c r="B45" s="52" t="str">
        <f>IF(A45="","",Student!B39)</f>
        <v/>
      </c>
      <c r="C45" s="54"/>
      <c r="D45" s="54"/>
      <c r="E45" s="54"/>
      <c r="F45" s="54"/>
      <c r="G45" s="54"/>
      <c r="H45" s="54"/>
      <c r="I45" s="54"/>
      <c r="J45" s="54"/>
      <c r="K45" s="54"/>
      <c r="L45" s="54"/>
      <c r="M45" s="54"/>
      <c r="N45" s="54"/>
      <c r="O45" s="54"/>
      <c r="P45" s="54"/>
      <c r="Q45" s="54"/>
      <c r="R45" s="54"/>
      <c r="S45" s="54"/>
      <c r="T45" s="54"/>
      <c r="U45" s="54"/>
      <c r="V45" s="54"/>
      <c r="W45" s="79" t="str">
        <f t="shared" si="0"/>
        <v/>
      </c>
      <c r="X45" s="79" t="str">
        <f t="shared" si="1"/>
        <v/>
      </c>
      <c r="Y45" s="79" t="str">
        <f t="shared" si="2"/>
        <v/>
      </c>
      <c r="Z45" s="79" t="str">
        <f t="shared" si="3"/>
        <v/>
      </c>
    </row>
    <row r="46" spans="1:26" ht="25.5" customHeight="1">
      <c r="A46" s="63" t="str">
        <f>Student!A40</f>
        <v/>
      </c>
      <c r="B46" s="52" t="str">
        <f>IF(A46="","",Student!B40)</f>
        <v/>
      </c>
      <c r="C46" s="54"/>
      <c r="D46" s="54"/>
      <c r="E46" s="54"/>
      <c r="F46" s="54"/>
      <c r="G46" s="54"/>
      <c r="H46" s="54"/>
      <c r="I46" s="54"/>
      <c r="J46" s="54"/>
      <c r="K46" s="54"/>
      <c r="L46" s="54"/>
      <c r="M46" s="54"/>
      <c r="N46" s="54"/>
      <c r="O46" s="54"/>
      <c r="P46" s="54"/>
      <c r="Q46" s="54"/>
      <c r="R46" s="54"/>
      <c r="S46" s="54"/>
      <c r="T46" s="54"/>
      <c r="U46" s="54"/>
      <c r="V46" s="54"/>
      <c r="W46" s="79" t="str">
        <f t="shared" si="0"/>
        <v/>
      </c>
      <c r="X46" s="79" t="str">
        <f t="shared" si="1"/>
        <v/>
      </c>
      <c r="Y46" s="79" t="str">
        <f t="shared" si="2"/>
        <v/>
      </c>
      <c r="Z46" s="79" t="str">
        <f t="shared" si="3"/>
        <v/>
      </c>
    </row>
    <row r="47" spans="1:26" ht="25.5" customHeight="1">
      <c r="A47" s="63" t="str">
        <f>Student!A41</f>
        <v/>
      </c>
      <c r="B47" s="52" t="str">
        <f>IF(A47="","",Student!B41)</f>
        <v/>
      </c>
      <c r="C47" s="54"/>
      <c r="D47" s="54"/>
      <c r="E47" s="54"/>
      <c r="F47" s="54"/>
      <c r="G47" s="54"/>
      <c r="H47" s="54"/>
      <c r="I47" s="54"/>
      <c r="J47" s="54"/>
      <c r="K47" s="54"/>
      <c r="L47" s="54"/>
      <c r="M47" s="54"/>
      <c r="N47" s="54"/>
      <c r="O47" s="54"/>
      <c r="P47" s="54"/>
      <c r="Q47" s="54"/>
      <c r="R47" s="54"/>
      <c r="S47" s="54"/>
      <c r="T47" s="54"/>
      <c r="U47" s="54"/>
      <c r="V47" s="54"/>
      <c r="W47" s="79" t="str">
        <f t="shared" si="0"/>
        <v/>
      </c>
      <c r="X47" s="79" t="str">
        <f t="shared" si="1"/>
        <v/>
      </c>
      <c r="Y47" s="79" t="str">
        <f t="shared" si="2"/>
        <v/>
      </c>
      <c r="Z47" s="79" t="str">
        <f t="shared" si="3"/>
        <v/>
      </c>
    </row>
    <row r="48" spans="1:26" ht="25.5" customHeight="1">
      <c r="A48" s="63" t="str">
        <f>Student!A42</f>
        <v/>
      </c>
      <c r="B48" s="52" t="str">
        <f>IF(A48="","",Student!B42)</f>
        <v/>
      </c>
      <c r="C48" s="54"/>
      <c r="D48" s="54"/>
      <c r="E48" s="54"/>
      <c r="F48" s="54"/>
      <c r="G48" s="54"/>
      <c r="H48" s="54"/>
      <c r="I48" s="54"/>
      <c r="J48" s="54"/>
      <c r="K48" s="54"/>
      <c r="L48" s="54"/>
      <c r="M48" s="54"/>
      <c r="N48" s="54"/>
      <c r="O48" s="54"/>
      <c r="P48" s="54"/>
      <c r="Q48" s="54"/>
      <c r="R48" s="54"/>
      <c r="S48" s="54"/>
      <c r="T48" s="54"/>
      <c r="U48" s="54"/>
      <c r="V48" s="54"/>
      <c r="W48" s="79" t="str">
        <f t="shared" si="0"/>
        <v/>
      </c>
      <c r="X48" s="79" t="str">
        <f t="shared" si="1"/>
        <v/>
      </c>
      <c r="Y48" s="79" t="str">
        <f t="shared" si="2"/>
        <v/>
      </c>
      <c r="Z48" s="79" t="str">
        <f t="shared" si="3"/>
        <v/>
      </c>
    </row>
    <row r="49" spans="1:26" ht="25.5" customHeight="1">
      <c r="A49" s="63" t="str">
        <f>Student!A43</f>
        <v/>
      </c>
      <c r="B49" s="52" t="str">
        <f>IF(A49="","",Student!B43)</f>
        <v/>
      </c>
      <c r="C49" s="54"/>
      <c r="D49" s="54"/>
      <c r="E49" s="54"/>
      <c r="F49" s="54"/>
      <c r="G49" s="54"/>
      <c r="H49" s="54"/>
      <c r="I49" s="54"/>
      <c r="J49" s="54"/>
      <c r="K49" s="54"/>
      <c r="L49" s="54"/>
      <c r="M49" s="54"/>
      <c r="N49" s="54"/>
      <c r="O49" s="54"/>
      <c r="P49" s="54"/>
      <c r="Q49" s="54"/>
      <c r="R49" s="54"/>
      <c r="S49" s="54"/>
      <c r="T49" s="54"/>
      <c r="U49" s="54"/>
      <c r="V49" s="54"/>
      <c r="W49" s="79" t="str">
        <f t="shared" si="0"/>
        <v/>
      </c>
      <c r="X49" s="79" t="str">
        <f t="shared" si="1"/>
        <v/>
      </c>
      <c r="Y49" s="79" t="str">
        <f t="shared" si="2"/>
        <v/>
      </c>
      <c r="Z49" s="79" t="str">
        <f t="shared" si="3"/>
        <v/>
      </c>
    </row>
    <row r="50" spans="1:26" ht="25.5" customHeight="1">
      <c r="A50" s="63" t="str">
        <f>Student!A44</f>
        <v/>
      </c>
      <c r="B50" s="52" t="str">
        <f>IF(A50="","",Student!B44)</f>
        <v/>
      </c>
      <c r="C50" s="54"/>
      <c r="D50" s="54"/>
      <c r="E50" s="54"/>
      <c r="F50" s="54"/>
      <c r="G50" s="54"/>
      <c r="H50" s="54"/>
      <c r="I50" s="54"/>
      <c r="J50" s="54"/>
      <c r="K50" s="54"/>
      <c r="L50" s="54"/>
      <c r="M50" s="54"/>
      <c r="N50" s="54"/>
      <c r="O50" s="54"/>
      <c r="P50" s="54"/>
      <c r="Q50" s="54"/>
      <c r="R50" s="54"/>
      <c r="S50" s="54"/>
      <c r="T50" s="54"/>
      <c r="U50" s="54"/>
      <c r="V50" s="54"/>
      <c r="W50" s="79" t="str">
        <f t="shared" si="0"/>
        <v/>
      </c>
      <c r="X50" s="79" t="str">
        <f t="shared" si="1"/>
        <v/>
      </c>
      <c r="Y50" s="79" t="str">
        <f t="shared" si="2"/>
        <v/>
      </c>
      <c r="Z50" s="79" t="str">
        <f t="shared" si="3"/>
        <v/>
      </c>
    </row>
    <row r="51" spans="1:26" ht="25.5" customHeight="1">
      <c r="A51" s="63" t="str">
        <f>Student!A45</f>
        <v/>
      </c>
      <c r="B51" s="52" t="str">
        <f>IF(A51="","",Student!B45)</f>
        <v/>
      </c>
      <c r="C51" s="54"/>
      <c r="D51" s="54"/>
      <c r="E51" s="54"/>
      <c r="F51" s="54"/>
      <c r="G51" s="54"/>
      <c r="H51" s="54"/>
      <c r="I51" s="54"/>
      <c r="J51" s="54"/>
      <c r="K51" s="54"/>
      <c r="L51" s="54"/>
      <c r="M51" s="54"/>
      <c r="N51" s="54"/>
      <c r="O51" s="54"/>
      <c r="P51" s="54"/>
      <c r="Q51" s="54"/>
      <c r="R51" s="54"/>
      <c r="S51" s="54"/>
      <c r="T51" s="54"/>
      <c r="U51" s="54"/>
      <c r="V51" s="54"/>
      <c r="W51" s="79" t="str">
        <f t="shared" si="0"/>
        <v/>
      </c>
      <c r="X51" s="79" t="str">
        <f t="shared" si="1"/>
        <v/>
      </c>
      <c r="Y51" s="79" t="str">
        <f t="shared" si="2"/>
        <v/>
      </c>
      <c r="Z51" s="79" t="str">
        <f t="shared" si="3"/>
        <v/>
      </c>
    </row>
    <row r="52" spans="1:26" ht="25.5" customHeight="1">
      <c r="A52" s="63" t="str">
        <f>Student!A46</f>
        <v/>
      </c>
      <c r="B52" s="52" t="str">
        <f>IF(A52="","",Student!B46)</f>
        <v/>
      </c>
      <c r="C52" s="54"/>
      <c r="D52" s="54"/>
      <c r="E52" s="54"/>
      <c r="F52" s="54"/>
      <c r="G52" s="54"/>
      <c r="H52" s="54"/>
      <c r="I52" s="54"/>
      <c r="J52" s="54"/>
      <c r="K52" s="54"/>
      <c r="L52" s="54"/>
      <c r="M52" s="54"/>
      <c r="N52" s="54"/>
      <c r="O52" s="54"/>
      <c r="P52" s="54"/>
      <c r="Q52" s="54"/>
      <c r="R52" s="54"/>
      <c r="S52" s="54"/>
      <c r="T52" s="54"/>
      <c r="U52" s="54"/>
      <c r="V52" s="54"/>
      <c r="W52" s="79" t="str">
        <f t="shared" si="0"/>
        <v/>
      </c>
      <c r="X52" s="79" t="str">
        <f t="shared" si="1"/>
        <v/>
      </c>
      <c r="Y52" s="79" t="str">
        <f t="shared" si="2"/>
        <v/>
      </c>
      <c r="Z52" s="79" t="str">
        <f t="shared" si="3"/>
        <v/>
      </c>
    </row>
    <row r="53" spans="1:26" ht="25.5" customHeight="1">
      <c r="A53" s="63" t="str">
        <f>Student!A47</f>
        <v/>
      </c>
      <c r="B53" s="52" t="str">
        <f>IF(A53="","",Student!B47)</f>
        <v/>
      </c>
      <c r="C53" s="54"/>
      <c r="D53" s="54"/>
      <c r="E53" s="54"/>
      <c r="F53" s="54"/>
      <c r="G53" s="54"/>
      <c r="H53" s="54"/>
      <c r="I53" s="54"/>
      <c r="J53" s="54"/>
      <c r="K53" s="54"/>
      <c r="L53" s="54"/>
      <c r="M53" s="54"/>
      <c r="N53" s="54"/>
      <c r="O53" s="54"/>
      <c r="P53" s="54"/>
      <c r="Q53" s="54"/>
      <c r="R53" s="54"/>
      <c r="S53" s="54"/>
      <c r="T53" s="54"/>
      <c r="U53" s="54"/>
      <c r="V53" s="54"/>
      <c r="W53" s="79" t="str">
        <f t="shared" si="0"/>
        <v/>
      </c>
      <c r="X53" s="79" t="str">
        <f t="shared" si="1"/>
        <v/>
      </c>
      <c r="Y53" s="79" t="str">
        <f t="shared" si="2"/>
        <v/>
      </c>
      <c r="Z53" s="79" t="str">
        <f t="shared" si="3"/>
        <v/>
      </c>
    </row>
    <row r="54" spans="1:26" ht="25.5" customHeight="1">
      <c r="A54" s="63" t="str">
        <f>Student!A48</f>
        <v/>
      </c>
      <c r="B54" s="52" t="str">
        <f>IF(A54="","",Student!B48)</f>
        <v/>
      </c>
      <c r="C54" s="54"/>
      <c r="D54" s="54"/>
      <c r="E54" s="54"/>
      <c r="F54" s="54"/>
      <c r="G54" s="54"/>
      <c r="H54" s="54"/>
      <c r="I54" s="54"/>
      <c r="J54" s="54"/>
      <c r="K54" s="54"/>
      <c r="L54" s="54"/>
      <c r="M54" s="54"/>
      <c r="N54" s="54"/>
      <c r="O54" s="54"/>
      <c r="P54" s="54"/>
      <c r="Q54" s="54"/>
      <c r="R54" s="54"/>
      <c r="S54" s="54"/>
      <c r="T54" s="54"/>
      <c r="U54" s="54"/>
      <c r="V54" s="54"/>
      <c r="W54" s="79" t="str">
        <f t="shared" si="0"/>
        <v/>
      </c>
      <c r="X54" s="79" t="str">
        <f t="shared" si="1"/>
        <v/>
      </c>
      <c r="Y54" s="79" t="str">
        <f t="shared" si="2"/>
        <v/>
      </c>
      <c r="Z54" s="79" t="str">
        <f t="shared" si="3"/>
        <v/>
      </c>
    </row>
    <row r="55" spans="1:26" ht="25.5" customHeight="1">
      <c r="A55" s="63" t="str">
        <f>Student!A49</f>
        <v/>
      </c>
      <c r="B55" s="52" t="str">
        <f>IF(A55="","",Student!B49)</f>
        <v/>
      </c>
      <c r="C55" s="54"/>
      <c r="D55" s="54"/>
      <c r="E55" s="54"/>
      <c r="F55" s="54"/>
      <c r="G55" s="54"/>
      <c r="H55" s="54"/>
      <c r="I55" s="54"/>
      <c r="J55" s="54"/>
      <c r="K55" s="54"/>
      <c r="L55" s="54"/>
      <c r="M55" s="54"/>
      <c r="N55" s="54"/>
      <c r="O55" s="54"/>
      <c r="P55" s="54"/>
      <c r="Q55" s="54"/>
      <c r="R55" s="54"/>
      <c r="S55" s="54"/>
      <c r="T55" s="54"/>
      <c r="U55" s="54"/>
      <c r="V55" s="54"/>
      <c r="W55" s="79" t="str">
        <f t="shared" si="0"/>
        <v/>
      </c>
      <c r="X55" s="79" t="str">
        <f t="shared" si="1"/>
        <v/>
      </c>
      <c r="Y55" s="79" t="str">
        <f t="shared" si="2"/>
        <v/>
      </c>
      <c r="Z55" s="79" t="str">
        <f t="shared" si="3"/>
        <v/>
      </c>
    </row>
    <row r="56" spans="1:26" ht="25.5" customHeight="1">
      <c r="A56" s="63" t="str">
        <f>Student!A50</f>
        <v/>
      </c>
      <c r="B56" s="52" t="str">
        <f>IF(A56="","",Student!B50)</f>
        <v/>
      </c>
      <c r="C56" s="54"/>
      <c r="D56" s="54"/>
      <c r="E56" s="54"/>
      <c r="F56" s="54"/>
      <c r="G56" s="54"/>
      <c r="H56" s="54"/>
      <c r="I56" s="54"/>
      <c r="J56" s="54"/>
      <c r="K56" s="54"/>
      <c r="L56" s="54"/>
      <c r="M56" s="54"/>
      <c r="N56" s="54"/>
      <c r="O56" s="54"/>
      <c r="P56" s="54"/>
      <c r="Q56" s="54"/>
      <c r="R56" s="54"/>
      <c r="S56" s="54"/>
      <c r="T56" s="54"/>
      <c r="U56" s="54"/>
      <c r="V56" s="54"/>
      <c r="W56" s="79" t="str">
        <f t="shared" si="0"/>
        <v/>
      </c>
      <c r="X56" s="79" t="str">
        <f t="shared" si="1"/>
        <v/>
      </c>
      <c r="Y56" s="79" t="str">
        <f t="shared" si="2"/>
        <v/>
      </c>
      <c r="Z56" s="79" t="str">
        <f t="shared" si="3"/>
        <v/>
      </c>
    </row>
    <row r="57" spans="1:26" ht="25.5" customHeight="1">
      <c r="A57" s="63" t="str">
        <f>Student!A51</f>
        <v/>
      </c>
      <c r="B57" s="52" t="str">
        <f>IF(A57="","",Student!B51)</f>
        <v/>
      </c>
      <c r="C57" s="54"/>
      <c r="D57" s="54"/>
      <c r="E57" s="54"/>
      <c r="F57" s="54"/>
      <c r="G57" s="54"/>
      <c r="H57" s="54"/>
      <c r="I57" s="54"/>
      <c r="J57" s="54"/>
      <c r="K57" s="54"/>
      <c r="L57" s="54"/>
      <c r="M57" s="54"/>
      <c r="N57" s="54"/>
      <c r="O57" s="54"/>
      <c r="P57" s="54"/>
      <c r="Q57" s="54"/>
      <c r="R57" s="54"/>
      <c r="S57" s="54"/>
      <c r="T57" s="54"/>
      <c r="U57" s="54"/>
      <c r="V57" s="54"/>
      <c r="W57" s="79" t="str">
        <f t="shared" si="0"/>
        <v/>
      </c>
      <c r="X57" s="79" t="str">
        <f t="shared" si="1"/>
        <v/>
      </c>
      <c r="Y57" s="79" t="str">
        <f t="shared" si="2"/>
        <v/>
      </c>
      <c r="Z57" s="79" t="str">
        <f t="shared" si="3"/>
        <v/>
      </c>
    </row>
    <row r="58" spans="1:26" ht="25.5" customHeight="1">
      <c r="A58" s="63" t="str">
        <f>Student!A52</f>
        <v/>
      </c>
      <c r="B58" s="52" t="str">
        <f>IF(A58="","",Student!B52)</f>
        <v/>
      </c>
      <c r="C58" s="54"/>
      <c r="D58" s="54"/>
      <c r="E58" s="54"/>
      <c r="F58" s="54"/>
      <c r="G58" s="54"/>
      <c r="H58" s="54"/>
      <c r="I58" s="54"/>
      <c r="J58" s="54"/>
      <c r="K58" s="54"/>
      <c r="L58" s="54"/>
      <c r="M58" s="54"/>
      <c r="N58" s="54"/>
      <c r="O58" s="54"/>
      <c r="P58" s="54"/>
      <c r="Q58" s="54"/>
      <c r="R58" s="54"/>
      <c r="S58" s="54"/>
      <c r="T58" s="54"/>
      <c r="U58" s="54"/>
      <c r="V58" s="54"/>
      <c r="W58" s="79" t="str">
        <f t="shared" si="0"/>
        <v/>
      </c>
      <c r="X58" s="79" t="str">
        <f t="shared" si="1"/>
        <v/>
      </c>
      <c r="Y58" s="79" t="str">
        <f t="shared" si="2"/>
        <v/>
      </c>
      <c r="Z58" s="79" t="str">
        <f t="shared" si="3"/>
        <v/>
      </c>
    </row>
    <row r="59" spans="1:26" ht="25.5" customHeight="1">
      <c r="A59" s="63" t="str">
        <f>Student!A53</f>
        <v/>
      </c>
      <c r="B59" s="52" t="str">
        <f>IF(A59="","",Student!B53)</f>
        <v/>
      </c>
      <c r="C59" s="54"/>
      <c r="D59" s="54"/>
      <c r="E59" s="54"/>
      <c r="F59" s="54"/>
      <c r="G59" s="54"/>
      <c r="H59" s="54"/>
      <c r="I59" s="54"/>
      <c r="J59" s="54"/>
      <c r="K59" s="54"/>
      <c r="L59" s="54"/>
      <c r="M59" s="54"/>
      <c r="N59" s="54"/>
      <c r="O59" s="54"/>
      <c r="P59" s="54"/>
      <c r="Q59" s="54"/>
      <c r="R59" s="54"/>
      <c r="S59" s="54"/>
      <c r="T59" s="54"/>
      <c r="U59" s="54"/>
      <c r="V59" s="54"/>
      <c r="W59" s="79" t="str">
        <f t="shared" si="0"/>
        <v/>
      </c>
      <c r="X59" s="79" t="str">
        <f t="shared" si="1"/>
        <v/>
      </c>
      <c r="Y59" s="79" t="str">
        <f t="shared" si="2"/>
        <v/>
      </c>
      <c r="Z59" s="79" t="str">
        <f t="shared" si="3"/>
        <v/>
      </c>
    </row>
    <row r="60" spans="1:26" ht="25.5" customHeight="1">
      <c r="A60" s="63" t="str">
        <f>Student!A54</f>
        <v/>
      </c>
      <c r="B60" s="52" t="str">
        <f>IF(A60="","",Student!B54)</f>
        <v/>
      </c>
      <c r="C60" s="54"/>
      <c r="D60" s="54"/>
      <c r="E60" s="54"/>
      <c r="F60" s="54"/>
      <c r="G60" s="54"/>
      <c r="H60" s="54"/>
      <c r="I60" s="54"/>
      <c r="J60" s="54"/>
      <c r="K60" s="54"/>
      <c r="L60" s="54"/>
      <c r="M60" s="54"/>
      <c r="N60" s="54"/>
      <c r="O60" s="54"/>
      <c r="P60" s="54"/>
      <c r="Q60" s="54"/>
      <c r="R60" s="54"/>
      <c r="S60" s="54"/>
      <c r="T60" s="54"/>
      <c r="U60" s="54"/>
      <c r="V60" s="54"/>
      <c r="W60" s="79" t="str">
        <f t="shared" si="0"/>
        <v/>
      </c>
      <c r="X60" s="79" t="str">
        <f t="shared" si="1"/>
        <v/>
      </c>
      <c r="Y60" s="79" t="str">
        <f t="shared" si="2"/>
        <v/>
      </c>
      <c r="Z60" s="79" t="str">
        <f t="shared" si="3"/>
        <v/>
      </c>
    </row>
    <row r="61" spans="1:26" ht="25.5" customHeight="1">
      <c r="A61" s="63" t="str">
        <f>Student!A55</f>
        <v/>
      </c>
      <c r="B61" s="52" t="str">
        <f>IF(A61="","",Student!B55)</f>
        <v/>
      </c>
      <c r="C61" s="54"/>
      <c r="D61" s="54"/>
      <c r="E61" s="54"/>
      <c r="F61" s="54"/>
      <c r="G61" s="54"/>
      <c r="H61" s="54"/>
      <c r="I61" s="54"/>
      <c r="J61" s="54"/>
      <c r="K61" s="54"/>
      <c r="L61" s="54"/>
      <c r="M61" s="54"/>
      <c r="N61" s="54"/>
      <c r="O61" s="54"/>
      <c r="P61" s="54"/>
      <c r="Q61" s="54"/>
      <c r="R61" s="54"/>
      <c r="S61" s="54"/>
      <c r="T61" s="54"/>
      <c r="U61" s="54"/>
      <c r="V61" s="54"/>
      <c r="W61" s="79" t="str">
        <f t="shared" si="0"/>
        <v/>
      </c>
      <c r="X61" s="79" t="str">
        <f t="shared" si="1"/>
        <v/>
      </c>
      <c r="Y61" s="79" t="str">
        <f t="shared" si="2"/>
        <v/>
      </c>
      <c r="Z61" s="79" t="str">
        <f t="shared" si="3"/>
        <v/>
      </c>
    </row>
    <row r="62" spans="1:26" ht="25.5" customHeight="1">
      <c r="A62" s="63" t="str">
        <f>Student!A56</f>
        <v/>
      </c>
      <c r="B62" s="52" t="str">
        <f>IF(A62="","",Student!B56)</f>
        <v/>
      </c>
      <c r="C62" s="54"/>
      <c r="D62" s="54"/>
      <c r="E62" s="54"/>
      <c r="F62" s="54"/>
      <c r="G62" s="54"/>
      <c r="H62" s="54"/>
      <c r="I62" s="54"/>
      <c r="J62" s="54"/>
      <c r="K62" s="54"/>
      <c r="L62" s="54"/>
      <c r="M62" s="54"/>
      <c r="N62" s="54"/>
      <c r="O62" s="54"/>
      <c r="P62" s="54"/>
      <c r="Q62" s="54"/>
      <c r="R62" s="54"/>
      <c r="S62" s="54"/>
      <c r="T62" s="54"/>
      <c r="U62" s="54"/>
      <c r="V62" s="54"/>
      <c r="W62" s="79" t="str">
        <f t="shared" si="0"/>
        <v/>
      </c>
      <c r="X62" s="79" t="str">
        <f t="shared" si="1"/>
        <v/>
      </c>
      <c r="Y62" s="79" t="str">
        <f t="shared" si="2"/>
        <v/>
      </c>
      <c r="Z62" s="79" t="str">
        <f t="shared" si="3"/>
        <v/>
      </c>
    </row>
    <row r="63" spans="1:26" ht="25.5" customHeight="1">
      <c r="A63" s="63" t="str">
        <f>Student!A57</f>
        <v/>
      </c>
      <c r="B63" s="52" t="str">
        <f>IF(A63="","",Student!B57)</f>
        <v/>
      </c>
      <c r="C63" s="54"/>
      <c r="D63" s="54"/>
      <c r="E63" s="54"/>
      <c r="F63" s="54"/>
      <c r="G63" s="54"/>
      <c r="H63" s="54"/>
      <c r="I63" s="54"/>
      <c r="J63" s="54"/>
      <c r="K63" s="54"/>
      <c r="L63" s="54"/>
      <c r="M63" s="54"/>
      <c r="N63" s="54"/>
      <c r="O63" s="54"/>
      <c r="P63" s="54"/>
      <c r="Q63" s="54"/>
      <c r="R63" s="54"/>
      <c r="S63" s="54"/>
      <c r="T63" s="54"/>
      <c r="U63" s="54"/>
      <c r="V63" s="54"/>
      <c r="W63" s="79" t="str">
        <f t="shared" si="0"/>
        <v/>
      </c>
      <c r="X63" s="79" t="str">
        <f t="shared" si="1"/>
        <v/>
      </c>
      <c r="Y63" s="79" t="str">
        <f t="shared" si="2"/>
        <v/>
      </c>
      <c r="Z63" s="79" t="str">
        <f t="shared" si="3"/>
        <v/>
      </c>
    </row>
    <row r="64" spans="1:26" ht="25.5" customHeight="1">
      <c r="A64" s="63" t="str">
        <f>Student!A58</f>
        <v/>
      </c>
      <c r="B64" s="52" t="str">
        <f>IF(A64="","",Student!B58)</f>
        <v/>
      </c>
      <c r="C64" s="54"/>
      <c r="D64" s="54"/>
      <c r="E64" s="54"/>
      <c r="F64" s="54"/>
      <c r="G64" s="54"/>
      <c r="H64" s="54"/>
      <c r="I64" s="54"/>
      <c r="J64" s="54"/>
      <c r="K64" s="54"/>
      <c r="L64" s="54"/>
      <c r="M64" s="54"/>
      <c r="N64" s="54"/>
      <c r="O64" s="54"/>
      <c r="P64" s="54"/>
      <c r="Q64" s="54"/>
      <c r="R64" s="54"/>
      <c r="S64" s="54"/>
      <c r="T64" s="54"/>
      <c r="U64" s="54"/>
      <c r="V64" s="54"/>
      <c r="W64" s="79" t="str">
        <f t="shared" si="0"/>
        <v/>
      </c>
      <c r="X64" s="79" t="str">
        <f t="shared" si="1"/>
        <v/>
      </c>
      <c r="Y64" s="79" t="str">
        <f t="shared" si="2"/>
        <v/>
      </c>
      <c r="Z64" s="79" t="str">
        <f t="shared" si="3"/>
        <v/>
      </c>
    </row>
    <row r="65" spans="1:26" ht="25.5" customHeight="1">
      <c r="A65" s="63" t="str">
        <f>Student!A59</f>
        <v/>
      </c>
      <c r="B65" s="52" t="str">
        <f>IF(A65="","",Student!B59)</f>
        <v/>
      </c>
      <c r="C65" s="54"/>
      <c r="D65" s="54"/>
      <c r="E65" s="54"/>
      <c r="F65" s="54"/>
      <c r="G65" s="54"/>
      <c r="H65" s="54"/>
      <c r="I65" s="54"/>
      <c r="J65" s="54"/>
      <c r="K65" s="54"/>
      <c r="L65" s="54"/>
      <c r="M65" s="54"/>
      <c r="N65" s="54"/>
      <c r="O65" s="54"/>
      <c r="P65" s="54"/>
      <c r="Q65" s="54"/>
      <c r="R65" s="54"/>
      <c r="S65" s="54"/>
      <c r="T65" s="54"/>
      <c r="U65" s="54"/>
      <c r="V65" s="54"/>
      <c r="W65" s="79" t="str">
        <f t="shared" si="0"/>
        <v/>
      </c>
      <c r="X65" s="79" t="str">
        <f t="shared" si="1"/>
        <v/>
      </c>
      <c r="Y65" s="79" t="str">
        <f t="shared" si="2"/>
        <v/>
      </c>
      <c r="Z65" s="79" t="str">
        <f t="shared" si="3"/>
        <v/>
      </c>
    </row>
    <row r="66" spans="1:26" ht="25.5" hidden="1" customHeight="1">
      <c r="A66" s="63" t="str">
        <f>Student!A60</f>
        <v/>
      </c>
      <c r="B66" s="52" t="str">
        <f>IF(A66="","",Student!B60)</f>
        <v/>
      </c>
      <c r="C66" s="54"/>
      <c r="D66" s="54"/>
      <c r="E66" s="54"/>
      <c r="F66" s="54"/>
      <c r="G66" s="54"/>
      <c r="H66" s="54"/>
      <c r="I66" s="54"/>
      <c r="J66" s="54"/>
      <c r="K66" s="54"/>
      <c r="L66" s="54"/>
      <c r="M66" s="54"/>
      <c r="N66" s="54"/>
      <c r="O66" s="54"/>
      <c r="P66" s="54"/>
      <c r="Q66" s="54"/>
      <c r="R66" s="54"/>
      <c r="S66" s="54"/>
      <c r="T66" s="54"/>
      <c r="U66" s="54"/>
      <c r="V66" s="54"/>
      <c r="W66" s="79" t="str">
        <f t="shared" si="0"/>
        <v/>
      </c>
      <c r="X66" s="79" t="str">
        <f t="shared" si="1"/>
        <v/>
      </c>
      <c r="Y66" s="79" t="str">
        <f t="shared" si="2"/>
        <v/>
      </c>
      <c r="Z66" s="79" t="str">
        <f t="shared" si="3"/>
        <v/>
      </c>
    </row>
    <row r="67" spans="1:26" ht="25.5" hidden="1" customHeight="1">
      <c r="A67" s="63" t="str">
        <f>Student!A61</f>
        <v/>
      </c>
      <c r="B67" s="52" t="str">
        <f>IF(A67="","",Student!B61)</f>
        <v/>
      </c>
      <c r="C67" s="54"/>
      <c r="D67" s="54"/>
      <c r="E67" s="54"/>
      <c r="F67" s="54"/>
      <c r="G67" s="54"/>
      <c r="H67" s="54"/>
      <c r="I67" s="54"/>
      <c r="J67" s="54"/>
      <c r="K67" s="54"/>
      <c r="L67" s="54"/>
      <c r="M67" s="54"/>
      <c r="N67" s="54"/>
      <c r="O67" s="54"/>
      <c r="P67" s="54"/>
      <c r="Q67" s="54"/>
      <c r="R67" s="54"/>
      <c r="S67" s="54"/>
      <c r="T67" s="54"/>
      <c r="U67" s="54"/>
      <c r="V67" s="54"/>
      <c r="W67" s="79" t="str">
        <f t="shared" si="0"/>
        <v/>
      </c>
      <c r="X67" s="79" t="str">
        <f t="shared" si="1"/>
        <v/>
      </c>
      <c r="Y67" s="79" t="str">
        <f t="shared" si="2"/>
        <v/>
      </c>
      <c r="Z67" s="79" t="str">
        <f t="shared" si="3"/>
        <v/>
      </c>
    </row>
    <row r="68" spans="1:26" ht="25.5" hidden="1" customHeight="1">
      <c r="A68" s="63" t="str">
        <f>Student!A62</f>
        <v/>
      </c>
      <c r="B68" s="52" t="str">
        <f>IF(A68="","",Student!B62)</f>
        <v/>
      </c>
      <c r="C68" s="54"/>
      <c r="D68" s="54"/>
      <c r="E68" s="54"/>
      <c r="F68" s="54"/>
      <c r="G68" s="54"/>
      <c r="H68" s="54"/>
      <c r="I68" s="54"/>
      <c r="J68" s="54"/>
      <c r="K68" s="54"/>
      <c r="L68" s="54"/>
      <c r="M68" s="54"/>
      <c r="N68" s="54"/>
      <c r="O68" s="54"/>
      <c r="P68" s="54"/>
      <c r="Q68" s="54"/>
      <c r="R68" s="54"/>
      <c r="S68" s="54"/>
      <c r="T68" s="54"/>
      <c r="U68" s="54"/>
      <c r="V68" s="54"/>
      <c r="W68" s="79" t="str">
        <f t="shared" si="0"/>
        <v/>
      </c>
      <c r="X68" s="79" t="str">
        <f t="shared" si="1"/>
        <v/>
      </c>
      <c r="Y68" s="79" t="str">
        <f t="shared" si="2"/>
        <v/>
      </c>
      <c r="Z68" s="79" t="str">
        <f t="shared" si="3"/>
        <v/>
      </c>
    </row>
    <row r="69" spans="1:26" ht="25.5" hidden="1" customHeight="1">
      <c r="A69" s="63" t="str">
        <f>Student!A63</f>
        <v/>
      </c>
      <c r="B69" s="52" t="str">
        <f>IF(A69="","",Student!B63)</f>
        <v/>
      </c>
      <c r="C69" s="54"/>
      <c r="D69" s="54"/>
      <c r="E69" s="54"/>
      <c r="F69" s="54"/>
      <c r="G69" s="54"/>
      <c r="H69" s="54"/>
      <c r="I69" s="54"/>
      <c r="J69" s="54"/>
      <c r="K69" s="54"/>
      <c r="L69" s="54"/>
      <c r="M69" s="54"/>
      <c r="N69" s="54"/>
      <c r="O69" s="54"/>
      <c r="P69" s="54"/>
      <c r="Q69" s="54"/>
      <c r="R69" s="54"/>
      <c r="S69" s="54"/>
      <c r="T69" s="54"/>
      <c r="U69" s="54"/>
      <c r="V69" s="54"/>
      <c r="W69" s="79" t="str">
        <f t="shared" si="0"/>
        <v/>
      </c>
      <c r="X69" s="79" t="str">
        <f t="shared" si="1"/>
        <v/>
      </c>
      <c r="Y69" s="79" t="str">
        <f t="shared" si="2"/>
        <v/>
      </c>
      <c r="Z69" s="79" t="str">
        <f t="shared" si="3"/>
        <v/>
      </c>
    </row>
    <row r="70" spans="1:26" ht="25.5" hidden="1" customHeight="1">
      <c r="A70" s="63" t="str">
        <f>Student!A64</f>
        <v/>
      </c>
      <c r="B70" s="52" t="str">
        <f>IF(A70="","",Student!B64)</f>
        <v/>
      </c>
      <c r="C70" s="54"/>
      <c r="D70" s="54"/>
      <c r="E70" s="54"/>
      <c r="F70" s="54"/>
      <c r="G70" s="54"/>
      <c r="H70" s="54"/>
      <c r="I70" s="54"/>
      <c r="J70" s="54"/>
      <c r="K70" s="54"/>
      <c r="L70" s="54"/>
      <c r="M70" s="54"/>
      <c r="N70" s="54"/>
      <c r="O70" s="54"/>
      <c r="P70" s="54"/>
      <c r="Q70" s="54"/>
      <c r="R70" s="54"/>
      <c r="S70" s="54"/>
      <c r="T70" s="54"/>
      <c r="U70" s="54"/>
      <c r="V70" s="54"/>
      <c r="W70" s="79" t="str">
        <f t="shared" si="0"/>
        <v/>
      </c>
      <c r="X70" s="79" t="str">
        <f t="shared" si="1"/>
        <v/>
      </c>
      <c r="Y70" s="79" t="str">
        <f t="shared" si="2"/>
        <v/>
      </c>
      <c r="Z70" s="79" t="str">
        <f t="shared" si="3"/>
        <v/>
      </c>
    </row>
    <row r="71" spans="1:26" ht="25.5" hidden="1" customHeight="1">
      <c r="A71" s="63" t="str">
        <f>Student!A65</f>
        <v/>
      </c>
      <c r="B71" s="52" t="str">
        <f>IF(A71="","",Student!B65)</f>
        <v/>
      </c>
      <c r="C71" s="54"/>
      <c r="D71" s="54"/>
      <c r="E71" s="54"/>
      <c r="F71" s="54"/>
      <c r="G71" s="54"/>
      <c r="H71" s="54"/>
      <c r="I71" s="54"/>
      <c r="J71" s="54"/>
      <c r="K71" s="54"/>
      <c r="L71" s="54"/>
      <c r="M71" s="54"/>
      <c r="N71" s="54"/>
      <c r="O71" s="54"/>
      <c r="P71" s="54"/>
      <c r="Q71" s="54"/>
      <c r="R71" s="54"/>
      <c r="S71" s="54"/>
      <c r="T71" s="54"/>
      <c r="U71" s="54"/>
      <c r="V71" s="54"/>
      <c r="W71" s="79" t="str">
        <f t="shared" si="0"/>
        <v/>
      </c>
      <c r="X71" s="79" t="str">
        <f t="shared" si="1"/>
        <v/>
      </c>
      <c r="Y71" s="79" t="str">
        <f t="shared" si="2"/>
        <v/>
      </c>
      <c r="Z71" s="79" t="str">
        <f t="shared" si="3"/>
        <v/>
      </c>
    </row>
    <row r="72" spans="1:26" ht="25.5" hidden="1" customHeight="1">
      <c r="A72" s="63" t="str">
        <f>Student!A66</f>
        <v/>
      </c>
      <c r="B72" s="52" t="str">
        <f>IF(A72="","",Student!B66)</f>
        <v/>
      </c>
      <c r="C72" s="54"/>
      <c r="D72" s="54"/>
      <c r="E72" s="54"/>
      <c r="F72" s="54"/>
      <c r="G72" s="54"/>
      <c r="H72" s="54"/>
      <c r="I72" s="54"/>
      <c r="J72" s="54"/>
      <c r="K72" s="54"/>
      <c r="L72" s="54"/>
      <c r="M72" s="54"/>
      <c r="N72" s="54"/>
      <c r="O72" s="54"/>
      <c r="P72" s="54"/>
      <c r="Q72" s="54"/>
      <c r="R72" s="54"/>
      <c r="S72" s="54"/>
      <c r="T72" s="54"/>
      <c r="U72" s="54"/>
      <c r="V72" s="54"/>
      <c r="W72" s="79" t="str">
        <f t="shared" si="0"/>
        <v/>
      </c>
      <c r="X72" s="79" t="str">
        <f t="shared" si="1"/>
        <v/>
      </c>
      <c r="Y72" s="79" t="str">
        <f t="shared" si="2"/>
        <v/>
      </c>
      <c r="Z72" s="79" t="str">
        <f t="shared" si="3"/>
        <v/>
      </c>
    </row>
    <row r="73" spans="1:26" ht="25.5" hidden="1" customHeight="1">
      <c r="A73" s="63" t="str">
        <f>Student!A67</f>
        <v/>
      </c>
      <c r="B73" s="52" t="str">
        <f>IF(A73="","",Student!B67)</f>
        <v/>
      </c>
      <c r="C73" s="54"/>
      <c r="D73" s="54"/>
      <c r="E73" s="54"/>
      <c r="F73" s="54"/>
      <c r="G73" s="54"/>
      <c r="H73" s="54"/>
      <c r="I73" s="54"/>
      <c r="J73" s="54"/>
      <c r="K73" s="54"/>
      <c r="L73" s="54"/>
      <c r="M73" s="54"/>
      <c r="N73" s="54"/>
      <c r="O73" s="54"/>
      <c r="P73" s="54"/>
      <c r="Q73" s="54"/>
      <c r="R73" s="54"/>
      <c r="S73" s="54"/>
      <c r="T73" s="54"/>
      <c r="U73" s="54"/>
      <c r="V73" s="54"/>
      <c r="W73" s="79" t="str">
        <f t="shared" si="0"/>
        <v/>
      </c>
      <c r="X73" s="79" t="str">
        <f t="shared" si="1"/>
        <v/>
      </c>
      <c r="Y73" s="79" t="str">
        <f t="shared" si="2"/>
        <v/>
      </c>
      <c r="Z73" s="79" t="str">
        <f t="shared" si="3"/>
        <v/>
      </c>
    </row>
    <row r="74" spans="1:26" ht="25.5" hidden="1" customHeight="1">
      <c r="A74" s="63" t="str">
        <f>Student!A68</f>
        <v/>
      </c>
      <c r="B74" s="52" t="str">
        <f>IF(A74="","",Student!B68)</f>
        <v/>
      </c>
      <c r="C74" s="54"/>
      <c r="D74" s="54"/>
      <c r="E74" s="54"/>
      <c r="F74" s="54"/>
      <c r="G74" s="54"/>
      <c r="H74" s="54"/>
      <c r="I74" s="54"/>
      <c r="J74" s="54"/>
      <c r="K74" s="54"/>
      <c r="L74" s="54"/>
      <c r="M74" s="54"/>
      <c r="N74" s="54"/>
      <c r="O74" s="54"/>
      <c r="P74" s="54"/>
      <c r="Q74" s="54"/>
      <c r="R74" s="54"/>
      <c r="S74" s="54"/>
      <c r="T74" s="54"/>
      <c r="U74" s="54"/>
      <c r="V74" s="54"/>
      <c r="W74" s="79" t="str">
        <f t="shared" ref="W74:W104" si="4">IF(C74="","",COUNTIF(C74:V74,$W$8))</f>
        <v/>
      </c>
      <c r="X74" s="79" t="str">
        <f t="shared" ref="X74:X104" si="5">IF(C74="","",COUNTIF(C74:V74,$X$8))</f>
        <v/>
      </c>
      <c r="Y74" s="79" t="str">
        <f t="shared" ref="Y74:Y104" si="6">IF(C74="","",COUNTIF(C74:V74,$Y$8))</f>
        <v/>
      </c>
      <c r="Z74" s="79" t="str">
        <f t="shared" ref="Z74:Z104" si="7">IF(C74="","",(W74*2))</f>
        <v/>
      </c>
    </row>
    <row r="75" spans="1:26" ht="25.5" hidden="1" customHeight="1">
      <c r="A75" s="63" t="str">
        <f>Student!A69</f>
        <v/>
      </c>
      <c r="B75" s="52" t="str">
        <f>IF(A75="","",Student!B69)</f>
        <v/>
      </c>
      <c r="C75" s="54"/>
      <c r="D75" s="54"/>
      <c r="E75" s="54"/>
      <c r="F75" s="54"/>
      <c r="G75" s="54"/>
      <c r="H75" s="54"/>
      <c r="I75" s="54"/>
      <c r="J75" s="54"/>
      <c r="K75" s="54"/>
      <c r="L75" s="54"/>
      <c r="M75" s="54"/>
      <c r="N75" s="54"/>
      <c r="O75" s="54"/>
      <c r="P75" s="54"/>
      <c r="Q75" s="54"/>
      <c r="R75" s="54"/>
      <c r="S75" s="54"/>
      <c r="T75" s="54"/>
      <c r="U75" s="54"/>
      <c r="V75" s="54"/>
      <c r="W75" s="79" t="str">
        <f t="shared" si="4"/>
        <v/>
      </c>
      <c r="X75" s="79" t="str">
        <f t="shared" si="5"/>
        <v/>
      </c>
      <c r="Y75" s="79" t="str">
        <f t="shared" si="6"/>
        <v/>
      </c>
      <c r="Z75" s="79" t="str">
        <f t="shared" si="7"/>
        <v/>
      </c>
    </row>
    <row r="76" spans="1:26" ht="25.5" hidden="1" customHeight="1">
      <c r="A76" s="63" t="str">
        <f>Student!A70</f>
        <v/>
      </c>
      <c r="B76" s="52" t="str">
        <f>IF(A76="","",Student!B70)</f>
        <v/>
      </c>
      <c r="C76" s="54"/>
      <c r="D76" s="54"/>
      <c r="E76" s="54"/>
      <c r="F76" s="54"/>
      <c r="G76" s="54"/>
      <c r="H76" s="54"/>
      <c r="I76" s="54"/>
      <c r="J76" s="54"/>
      <c r="K76" s="54"/>
      <c r="L76" s="54"/>
      <c r="M76" s="54"/>
      <c r="N76" s="54"/>
      <c r="O76" s="54"/>
      <c r="P76" s="54"/>
      <c r="Q76" s="54"/>
      <c r="R76" s="54"/>
      <c r="S76" s="54"/>
      <c r="T76" s="54"/>
      <c r="U76" s="54"/>
      <c r="V76" s="54"/>
      <c r="W76" s="79" t="str">
        <f t="shared" si="4"/>
        <v/>
      </c>
      <c r="X76" s="79" t="str">
        <f t="shared" si="5"/>
        <v/>
      </c>
      <c r="Y76" s="79" t="str">
        <f t="shared" si="6"/>
        <v/>
      </c>
      <c r="Z76" s="79" t="str">
        <f t="shared" si="7"/>
        <v/>
      </c>
    </row>
    <row r="77" spans="1:26" ht="25.5" hidden="1" customHeight="1">
      <c r="A77" s="63" t="str">
        <f>Student!A71</f>
        <v/>
      </c>
      <c r="B77" s="52" t="str">
        <f>IF(A77="","",Student!B71)</f>
        <v/>
      </c>
      <c r="C77" s="54"/>
      <c r="D77" s="54"/>
      <c r="E77" s="54"/>
      <c r="F77" s="54"/>
      <c r="G77" s="54"/>
      <c r="H77" s="54"/>
      <c r="I77" s="54"/>
      <c r="J77" s="54"/>
      <c r="K77" s="54"/>
      <c r="L77" s="54"/>
      <c r="M77" s="54"/>
      <c r="N77" s="54"/>
      <c r="O77" s="54"/>
      <c r="P77" s="54"/>
      <c r="Q77" s="54"/>
      <c r="R77" s="54"/>
      <c r="S77" s="54"/>
      <c r="T77" s="54"/>
      <c r="U77" s="54"/>
      <c r="V77" s="54"/>
      <c r="W77" s="79" t="str">
        <f t="shared" si="4"/>
        <v/>
      </c>
      <c r="X77" s="79" t="str">
        <f t="shared" si="5"/>
        <v/>
      </c>
      <c r="Y77" s="79" t="str">
        <f t="shared" si="6"/>
        <v/>
      </c>
      <c r="Z77" s="79" t="str">
        <f t="shared" si="7"/>
        <v/>
      </c>
    </row>
    <row r="78" spans="1:26" ht="25.5" hidden="1" customHeight="1">
      <c r="A78" s="63" t="str">
        <f>Student!A72</f>
        <v/>
      </c>
      <c r="B78" s="52" t="str">
        <f>IF(A78="","",Student!B72)</f>
        <v/>
      </c>
      <c r="C78" s="54"/>
      <c r="D78" s="54"/>
      <c r="E78" s="54"/>
      <c r="F78" s="54"/>
      <c r="G78" s="54"/>
      <c r="H78" s="54"/>
      <c r="I78" s="54"/>
      <c r="J78" s="54"/>
      <c r="K78" s="54"/>
      <c r="L78" s="54"/>
      <c r="M78" s="54"/>
      <c r="N78" s="54"/>
      <c r="O78" s="54"/>
      <c r="P78" s="54"/>
      <c r="Q78" s="54"/>
      <c r="R78" s="54"/>
      <c r="S78" s="54"/>
      <c r="T78" s="54"/>
      <c r="U78" s="54"/>
      <c r="V78" s="54"/>
      <c r="W78" s="79" t="str">
        <f t="shared" si="4"/>
        <v/>
      </c>
      <c r="X78" s="79" t="str">
        <f t="shared" si="5"/>
        <v/>
      </c>
      <c r="Y78" s="79" t="str">
        <f t="shared" si="6"/>
        <v/>
      </c>
      <c r="Z78" s="79" t="str">
        <f t="shared" si="7"/>
        <v/>
      </c>
    </row>
    <row r="79" spans="1:26" ht="25.5" hidden="1" customHeight="1">
      <c r="A79" s="63" t="str">
        <f>Student!A73</f>
        <v/>
      </c>
      <c r="B79" s="52" t="str">
        <f>IF(A79="","",Student!B73)</f>
        <v/>
      </c>
      <c r="C79" s="54"/>
      <c r="D79" s="54"/>
      <c r="E79" s="54"/>
      <c r="F79" s="54"/>
      <c r="G79" s="54"/>
      <c r="H79" s="54"/>
      <c r="I79" s="54"/>
      <c r="J79" s="54"/>
      <c r="K79" s="54"/>
      <c r="L79" s="54"/>
      <c r="M79" s="54"/>
      <c r="N79" s="54"/>
      <c r="O79" s="54"/>
      <c r="P79" s="54"/>
      <c r="Q79" s="54"/>
      <c r="R79" s="54"/>
      <c r="S79" s="54"/>
      <c r="T79" s="54"/>
      <c r="U79" s="54"/>
      <c r="V79" s="54"/>
      <c r="W79" s="79" t="str">
        <f t="shared" si="4"/>
        <v/>
      </c>
      <c r="X79" s="79" t="str">
        <f t="shared" si="5"/>
        <v/>
      </c>
      <c r="Y79" s="79" t="str">
        <f t="shared" si="6"/>
        <v/>
      </c>
      <c r="Z79" s="79" t="str">
        <f t="shared" si="7"/>
        <v/>
      </c>
    </row>
    <row r="80" spans="1:26" ht="25.5" hidden="1" customHeight="1">
      <c r="A80" s="63" t="str">
        <f>Student!A74</f>
        <v/>
      </c>
      <c r="B80" s="52" t="str">
        <f>IF(A80="","",Student!B74)</f>
        <v/>
      </c>
      <c r="C80" s="54"/>
      <c r="D80" s="54"/>
      <c r="E80" s="54"/>
      <c r="F80" s="54"/>
      <c r="G80" s="54"/>
      <c r="H80" s="54"/>
      <c r="I80" s="54"/>
      <c r="J80" s="54"/>
      <c r="K80" s="54"/>
      <c r="L80" s="54"/>
      <c r="M80" s="54"/>
      <c r="N80" s="54"/>
      <c r="O80" s="54"/>
      <c r="P80" s="54"/>
      <c r="Q80" s="54"/>
      <c r="R80" s="54"/>
      <c r="S80" s="54"/>
      <c r="T80" s="54"/>
      <c r="U80" s="54"/>
      <c r="V80" s="54"/>
      <c r="W80" s="79" t="str">
        <f t="shared" si="4"/>
        <v/>
      </c>
      <c r="X80" s="79" t="str">
        <f t="shared" si="5"/>
        <v/>
      </c>
      <c r="Y80" s="79" t="str">
        <f t="shared" si="6"/>
        <v/>
      </c>
      <c r="Z80" s="79" t="str">
        <f t="shared" si="7"/>
        <v/>
      </c>
    </row>
    <row r="81" spans="1:26" ht="25.5" hidden="1" customHeight="1">
      <c r="A81" s="63" t="str">
        <f>Student!A75</f>
        <v/>
      </c>
      <c r="B81" s="52" t="str">
        <f>IF(A81="","",Student!B75)</f>
        <v/>
      </c>
      <c r="C81" s="54"/>
      <c r="D81" s="54"/>
      <c r="E81" s="54"/>
      <c r="F81" s="54"/>
      <c r="G81" s="54"/>
      <c r="H81" s="54"/>
      <c r="I81" s="54"/>
      <c r="J81" s="54"/>
      <c r="K81" s="54"/>
      <c r="L81" s="54"/>
      <c r="M81" s="54"/>
      <c r="N81" s="54"/>
      <c r="O81" s="54"/>
      <c r="P81" s="54"/>
      <c r="Q81" s="54"/>
      <c r="R81" s="54"/>
      <c r="S81" s="54"/>
      <c r="T81" s="54"/>
      <c r="U81" s="54"/>
      <c r="V81" s="54"/>
      <c r="W81" s="79" t="str">
        <f t="shared" si="4"/>
        <v/>
      </c>
      <c r="X81" s="79" t="str">
        <f t="shared" si="5"/>
        <v/>
      </c>
      <c r="Y81" s="79" t="str">
        <f t="shared" si="6"/>
        <v/>
      </c>
      <c r="Z81" s="79" t="str">
        <f t="shared" si="7"/>
        <v/>
      </c>
    </row>
    <row r="82" spans="1:26" ht="25.5" hidden="1" customHeight="1">
      <c r="A82" s="63" t="str">
        <f>Student!A76</f>
        <v/>
      </c>
      <c r="B82" s="52" t="str">
        <f>IF(A82="","",Student!B76)</f>
        <v/>
      </c>
      <c r="C82" s="54"/>
      <c r="D82" s="54"/>
      <c r="E82" s="54"/>
      <c r="F82" s="54"/>
      <c r="G82" s="54"/>
      <c r="H82" s="54"/>
      <c r="I82" s="54"/>
      <c r="J82" s="54"/>
      <c r="K82" s="54"/>
      <c r="L82" s="54"/>
      <c r="M82" s="54"/>
      <c r="N82" s="54"/>
      <c r="O82" s="54"/>
      <c r="P82" s="54"/>
      <c r="Q82" s="54"/>
      <c r="R82" s="54"/>
      <c r="S82" s="54"/>
      <c r="T82" s="54"/>
      <c r="U82" s="54"/>
      <c r="V82" s="54"/>
      <c r="W82" s="79" t="str">
        <f t="shared" si="4"/>
        <v/>
      </c>
      <c r="X82" s="79" t="str">
        <f t="shared" si="5"/>
        <v/>
      </c>
      <c r="Y82" s="79" t="str">
        <f t="shared" si="6"/>
        <v/>
      </c>
      <c r="Z82" s="79" t="str">
        <f t="shared" si="7"/>
        <v/>
      </c>
    </row>
    <row r="83" spans="1:26" ht="25.5" hidden="1" customHeight="1">
      <c r="A83" s="63" t="str">
        <f>Student!A77</f>
        <v/>
      </c>
      <c r="B83" s="52" t="str">
        <f>IF(A83="","",Student!B77)</f>
        <v/>
      </c>
      <c r="C83" s="54"/>
      <c r="D83" s="54"/>
      <c r="E83" s="54"/>
      <c r="F83" s="54"/>
      <c r="G83" s="54"/>
      <c r="H83" s="54"/>
      <c r="I83" s="54"/>
      <c r="J83" s="54"/>
      <c r="K83" s="54"/>
      <c r="L83" s="54"/>
      <c r="M83" s="54"/>
      <c r="N83" s="54"/>
      <c r="O83" s="54"/>
      <c r="P83" s="54"/>
      <c r="Q83" s="54"/>
      <c r="R83" s="54"/>
      <c r="S83" s="54"/>
      <c r="T83" s="54"/>
      <c r="U83" s="54"/>
      <c r="V83" s="54"/>
      <c r="W83" s="79" t="str">
        <f t="shared" si="4"/>
        <v/>
      </c>
      <c r="X83" s="79" t="str">
        <f t="shared" si="5"/>
        <v/>
      </c>
      <c r="Y83" s="79" t="str">
        <f t="shared" si="6"/>
        <v/>
      </c>
      <c r="Z83" s="79" t="str">
        <f t="shared" si="7"/>
        <v/>
      </c>
    </row>
    <row r="84" spans="1:26" ht="25.5" hidden="1" customHeight="1">
      <c r="A84" s="63" t="str">
        <f>Student!A78</f>
        <v/>
      </c>
      <c r="B84" s="52" t="str">
        <f>IF(A84="","",Student!B78)</f>
        <v/>
      </c>
      <c r="C84" s="54"/>
      <c r="D84" s="54"/>
      <c r="E84" s="54"/>
      <c r="F84" s="54"/>
      <c r="G84" s="54"/>
      <c r="H84" s="54"/>
      <c r="I84" s="54"/>
      <c r="J84" s="54"/>
      <c r="K84" s="54"/>
      <c r="L84" s="54"/>
      <c r="M84" s="54"/>
      <c r="N84" s="54"/>
      <c r="O84" s="54"/>
      <c r="P84" s="54"/>
      <c r="Q84" s="54"/>
      <c r="R84" s="54"/>
      <c r="S84" s="54"/>
      <c r="T84" s="54"/>
      <c r="U84" s="54"/>
      <c r="V84" s="54"/>
      <c r="W84" s="79" t="str">
        <f t="shared" si="4"/>
        <v/>
      </c>
      <c r="X84" s="79" t="str">
        <f t="shared" si="5"/>
        <v/>
      </c>
      <c r="Y84" s="79" t="str">
        <f t="shared" si="6"/>
        <v/>
      </c>
      <c r="Z84" s="79" t="str">
        <f t="shared" si="7"/>
        <v/>
      </c>
    </row>
    <row r="85" spans="1:26" ht="25.5" hidden="1" customHeight="1">
      <c r="A85" s="63" t="str">
        <f>Student!A79</f>
        <v/>
      </c>
      <c r="B85" s="52" t="str">
        <f>IF(A85="","",Student!B79)</f>
        <v/>
      </c>
      <c r="C85" s="54"/>
      <c r="D85" s="54"/>
      <c r="E85" s="54"/>
      <c r="F85" s="54"/>
      <c r="G85" s="54"/>
      <c r="H85" s="54"/>
      <c r="I85" s="54"/>
      <c r="J85" s="54"/>
      <c r="K85" s="54"/>
      <c r="L85" s="54"/>
      <c r="M85" s="54"/>
      <c r="N85" s="54"/>
      <c r="O85" s="54"/>
      <c r="P85" s="54"/>
      <c r="Q85" s="54"/>
      <c r="R85" s="54"/>
      <c r="S85" s="54"/>
      <c r="T85" s="54"/>
      <c r="U85" s="54"/>
      <c r="V85" s="54"/>
      <c r="W85" s="79" t="str">
        <f t="shared" si="4"/>
        <v/>
      </c>
      <c r="X85" s="79" t="str">
        <f t="shared" si="5"/>
        <v/>
      </c>
      <c r="Y85" s="79" t="str">
        <f t="shared" si="6"/>
        <v/>
      </c>
      <c r="Z85" s="79" t="str">
        <f t="shared" si="7"/>
        <v/>
      </c>
    </row>
    <row r="86" spans="1:26" ht="25.5" hidden="1" customHeight="1">
      <c r="A86" s="63" t="str">
        <f>Student!A80</f>
        <v/>
      </c>
      <c r="B86" s="52" t="str">
        <f>IF(A86="","",Student!B80)</f>
        <v/>
      </c>
      <c r="C86" s="54"/>
      <c r="D86" s="54"/>
      <c r="E86" s="54"/>
      <c r="F86" s="54"/>
      <c r="G86" s="54"/>
      <c r="H86" s="54"/>
      <c r="I86" s="54"/>
      <c r="J86" s="54"/>
      <c r="K86" s="54"/>
      <c r="L86" s="54"/>
      <c r="M86" s="54"/>
      <c r="N86" s="54"/>
      <c r="O86" s="54"/>
      <c r="P86" s="54"/>
      <c r="Q86" s="54"/>
      <c r="R86" s="54"/>
      <c r="S86" s="54"/>
      <c r="T86" s="54"/>
      <c r="U86" s="54"/>
      <c r="V86" s="54"/>
      <c r="W86" s="79" t="str">
        <f t="shared" si="4"/>
        <v/>
      </c>
      <c r="X86" s="79" t="str">
        <f t="shared" si="5"/>
        <v/>
      </c>
      <c r="Y86" s="79" t="str">
        <f t="shared" si="6"/>
        <v/>
      </c>
      <c r="Z86" s="79" t="str">
        <f t="shared" si="7"/>
        <v/>
      </c>
    </row>
    <row r="87" spans="1:26" ht="25.5" hidden="1" customHeight="1">
      <c r="A87" s="63" t="str">
        <f>Student!A81</f>
        <v/>
      </c>
      <c r="B87" s="52" t="str">
        <f>IF(A87="","",Student!B81)</f>
        <v/>
      </c>
      <c r="C87" s="54"/>
      <c r="D87" s="54"/>
      <c r="E87" s="54"/>
      <c r="F87" s="54"/>
      <c r="G87" s="54"/>
      <c r="H87" s="54"/>
      <c r="I87" s="54"/>
      <c r="J87" s="54"/>
      <c r="K87" s="54"/>
      <c r="L87" s="54"/>
      <c r="M87" s="54"/>
      <c r="N87" s="54"/>
      <c r="O87" s="54"/>
      <c r="P87" s="54"/>
      <c r="Q87" s="54"/>
      <c r="R87" s="54"/>
      <c r="S87" s="54"/>
      <c r="T87" s="54"/>
      <c r="U87" s="54"/>
      <c r="V87" s="54"/>
      <c r="W87" s="79" t="str">
        <f t="shared" si="4"/>
        <v/>
      </c>
      <c r="X87" s="79" t="str">
        <f t="shared" si="5"/>
        <v/>
      </c>
      <c r="Y87" s="79" t="str">
        <f t="shared" si="6"/>
        <v/>
      </c>
      <c r="Z87" s="79" t="str">
        <f t="shared" si="7"/>
        <v/>
      </c>
    </row>
    <row r="88" spans="1:26" ht="25.5" hidden="1" customHeight="1">
      <c r="A88" s="63" t="str">
        <f>Student!A82</f>
        <v/>
      </c>
      <c r="B88" s="52" t="str">
        <f>IF(A88="","",Student!B82)</f>
        <v/>
      </c>
      <c r="C88" s="54"/>
      <c r="D88" s="54"/>
      <c r="E88" s="54"/>
      <c r="F88" s="54"/>
      <c r="G88" s="54"/>
      <c r="H88" s="54"/>
      <c r="I88" s="54"/>
      <c r="J88" s="54"/>
      <c r="K88" s="54"/>
      <c r="L88" s="54"/>
      <c r="M88" s="54"/>
      <c r="N88" s="54"/>
      <c r="O88" s="54"/>
      <c r="P88" s="54"/>
      <c r="Q88" s="54"/>
      <c r="R88" s="54"/>
      <c r="S88" s="54"/>
      <c r="T88" s="54"/>
      <c r="U88" s="54"/>
      <c r="V88" s="54"/>
      <c r="W88" s="79" t="str">
        <f t="shared" si="4"/>
        <v/>
      </c>
      <c r="X88" s="79" t="str">
        <f t="shared" si="5"/>
        <v/>
      </c>
      <c r="Y88" s="79" t="str">
        <f t="shared" si="6"/>
        <v/>
      </c>
      <c r="Z88" s="79" t="str">
        <f t="shared" si="7"/>
        <v/>
      </c>
    </row>
    <row r="89" spans="1:26" ht="25.5" hidden="1" customHeight="1">
      <c r="A89" s="63" t="str">
        <f>Student!A83</f>
        <v/>
      </c>
      <c r="B89" s="52" t="str">
        <f>IF(A89="","",Student!B83)</f>
        <v/>
      </c>
      <c r="C89" s="54"/>
      <c r="D89" s="54"/>
      <c r="E89" s="54"/>
      <c r="F89" s="54"/>
      <c r="G89" s="54"/>
      <c r="H89" s="54"/>
      <c r="I89" s="54"/>
      <c r="J89" s="54"/>
      <c r="K89" s="54"/>
      <c r="L89" s="54"/>
      <c r="M89" s="54"/>
      <c r="N89" s="54"/>
      <c r="O89" s="54"/>
      <c r="P89" s="54"/>
      <c r="Q89" s="54"/>
      <c r="R89" s="54"/>
      <c r="S89" s="54"/>
      <c r="T89" s="54"/>
      <c r="U89" s="54"/>
      <c r="V89" s="54"/>
      <c r="W89" s="79" t="str">
        <f t="shared" si="4"/>
        <v/>
      </c>
      <c r="X89" s="79" t="str">
        <f t="shared" si="5"/>
        <v/>
      </c>
      <c r="Y89" s="79" t="str">
        <f t="shared" si="6"/>
        <v/>
      </c>
      <c r="Z89" s="79" t="str">
        <f t="shared" si="7"/>
        <v/>
      </c>
    </row>
    <row r="90" spans="1:26" ht="25.5" hidden="1" customHeight="1">
      <c r="A90" s="63" t="str">
        <f>Student!A84</f>
        <v/>
      </c>
      <c r="B90" s="52" t="str">
        <f>IF(A90="","",Student!B84)</f>
        <v/>
      </c>
      <c r="C90" s="54"/>
      <c r="D90" s="54"/>
      <c r="E90" s="54"/>
      <c r="F90" s="54"/>
      <c r="G90" s="54"/>
      <c r="H90" s="54"/>
      <c r="I90" s="54"/>
      <c r="J90" s="54"/>
      <c r="K90" s="54"/>
      <c r="L90" s="54"/>
      <c r="M90" s="54"/>
      <c r="N90" s="54"/>
      <c r="O90" s="54"/>
      <c r="P90" s="54"/>
      <c r="Q90" s="54"/>
      <c r="R90" s="54"/>
      <c r="S90" s="54"/>
      <c r="T90" s="54"/>
      <c r="U90" s="54"/>
      <c r="V90" s="54"/>
      <c r="W90" s="79" t="str">
        <f t="shared" si="4"/>
        <v/>
      </c>
      <c r="X90" s="79" t="str">
        <f t="shared" si="5"/>
        <v/>
      </c>
      <c r="Y90" s="79" t="str">
        <f t="shared" si="6"/>
        <v/>
      </c>
      <c r="Z90" s="79" t="str">
        <f t="shared" si="7"/>
        <v/>
      </c>
    </row>
    <row r="91" spans="1:26" ht="25.5" hidden="1" customHeight="1">
      <c r="A91" s="63" t="str">
        <f>Student!A85</f>
        <v/>
      </c>
      <c r="B91" s="52" t="str">
        <f>IF(A91="","",Student!B85)</f>
        <v/>
      </c>
      <c r="C91" s="54"/>
      <c r="D91" s="54"/>
      <c r="E91" s="54"/>
      <c r="F91" s="54"/>
      <c r="G91" s="54"/>
      <c r="H91" s="54"/>
      <c r="I91" s="54"/>
      <c r="J91" s="54"/>
      <c r="K91" s="54"/>
      <c r="L91" s="54"/>
      <c r="M91" s="54"/>
      <c r="N91" s="54"/>
      <c r="O91" s="54"/>
      <c r="P91" s="54"/>
      <c r="Q91" s="54"/>
      <c r="R91" s="54"/>
      <c r="S91" s="54"/>
      <c r="T91" s="54"/>
      <c r="U91" s="54"/>
      <c r="V91" s="54"/>
      <c r="W91" s="79" t="str">
        <f t="shared" si="4"/>
        <v/>
      </c>
      <c r="X91" s="79" t="str">
        <f t="shared" si="5"/>
        <v/>
      </c>
      <c r="Y91" s="79" t="str">
        <f t="shared" si="6"/>
        <v/>
      </c>
      <c r="Z91" s="79" t="str">
        <f t="shared" si="7"/>
        <v/>
      </c>
    </row>
    <row r="92" spans="1:26" ht="25.5" hidden="1" customHeight="1">
      <c r="A92" s="63" t="str">
        <f>Student!A86</f>
        <v/>
      </c>
      <c r="B92" s="52" t="str">
        <f>IF(A92="","",Student!B86)</f>
        <v/>
      </c>
      <c r="C92" s="54"/>
      <c r="D92" s="54"/>
      <c r="E92" s="54"/>
      <c r="F92" s="54"/>
      <c r="G92" s="54"/>
      <c r="H92" s="54"/>
      <c r="I92" s="54"/>
      <c r="J92" s="54"/>
      <c r="K92" s="54"/>
      <c r="L92" s="54"/>
      <c r="M92" s="54"/>
      <c r="N92" s="54"/>
      <c r="O92" s="54"/>
      <c r="P92" s="54"/>
      <c r="Q92" s="54"/>
      <c r="R92" s="54"/>
      <c r="S92" s="54"/>
      <c r="T92" s="54"/>
      <c r="U92" s="54"/>
      <c r="V92" s="54"/>
      <c r="W92" s="79" t="str">
        <f t="shared" si="4"/>
        <v/>
      </c>
      <c r="X92" s="79" t="str">
        <f t="shared" si="5"/>
        <v/>
      </c>
      <c r="Y92" s="79" t="str">
        <f t="shared" si="6"/>
        <v/>
      </c>
      <c r="Z92" s="79" t="str">
        <f t="shared" si="7"/>
        <v/>
      </c>
    </row>
    <row r="93" spans="1:26" ht="25.5" hidden="1" customHeight="1">
      <c r="A93" s="63" t="str">
        <f>Student!A87</f>
        <v/>
      </c>
      <c r="B93" s="52" t="str">
        <f>IF(A93="","",Student!B87)</f>
        <v/>
      </c>
      <c r="C93" s="54"/>
      <c r="D93" s="54"/>
      <c r="E93" s="54"/>
      <c r="F93" s="54"/>
      <c r="G93" s="54"/>
      <c r="H93" s="54"/>
      <c r="I93" s="54"/>
      <c r="J93" s="54"/>
      <c r="K93" s="54"/>
      <c r="L93" s="54"/>
      <c r="M93" s="54"/>
      <c r="N93" s="54"/>
      <c r="O93" s="54"/>
      <c r="P93" s="54"/>
      <c r="Q93" s="54"/>
      <c r="R93" s="54"/>
      <c r="S93" s="54"/>
      <c r="T93" s="54"/>
      <c r="U93" s="54"/>
      <c r="V93" s="54"/>
      <c r="W93" s="79" t="str">
        <f t="shared" si="4"/>
        <v/>
      </c>
      <c r="X93" s="79" t="str">
        <f t="shared" si="5"/>
        <v/>
      </c>
      <c r="Y93" s="79" t="str">
        <f t="shared" si="6"/>
        <v/>
      </c>
      <c r="Z93" s="79" t="str">
        <f t="shared" si="7"/>
        <v/>
      </c>
    </row>
    <row r="94" spans="1:26" ht="25.5" hidden="1" customHeight="1">
      <c r="A94" s="63" t="str">
        <f>Student!A88</f>
        <v/>
      </c>
      <c r="B94" s="52" t="str">
        <f>IF(A94="","",Student!B88)</f>
        <v/>
      </c>
      <c r="C94" s="54"/>
      <c r="D94" s="54"/>
      <c r="E94" s="54"/>
      <c r="F94" s="54"/>
      <c r="G94" s="54"/>
      <c r="H94" s="54"/>
      <c r="I94" s="54"/>
      <c r="J94" s="54"/>
      <c r="K94" s="54"/>
      <c r="L94" s="54"/>
      <c r="M94" s="54"/>
      <c r="N94" s="54"/>
      <c r="O94" s="54"/>
      <c r="P94" s="54"/>
      <c r="Q94" s="54"/>
      <c r="R94" s="54"/>
      <c r="S94" s="54"/>
      <c r="T94" s="54"/>
      <c r="U94" s="54"/>
      <c r="V94" s="54"/>
      <c r="W94" s="79" t="str">
        <f t="shared" si="4"/>
        <v/>
      </c>
      <c r="X94" s="79" t="str">
        <f t="shared" si="5"/>
        <v/>
      </c>
      <c r="Y94" s="79" t="str">
        <f t="shared" si="6"/>
        <v/>
      </c>
      <c r="Z94" s="79" t="str">
        <f t="shared" si="7"/>
        <v/>
      </c>
    </row>
    <row r="95" spans="1:26" ht="25.5" hidden="1" customHeight="1">
      <c r="A95" s="63" t="str">
        <f>Student!A89</f>
        <v/>
      </c>
      <c r="B95" s="52" t="str">
        <f>IF(A95="","",Student!B89)</f>
        <v/>
      </c>
      <c r="C95" s="54"/>
      <c r="D95" s="54"/>
      <c r="E95" s="54"/>
      <c r="F95" s="54"/>
      <c r="G95" s="54"/>
      <c r="H95" s="54"/>
      <c r="I95" s="54"/>
      <c r="J95" s="54"/>
      <c r="K95" s="54"/>
      <c r="L95" s="54"/>
      <c r="M95" s="54"/>
      <c r="N95" s="54"/>
      <c r="O95" s="54"/>
      <c r="P95" s="54"/>
      <c r="Q95" s="54"/>
      <c r="R95" s="54"/>
      <c r="S95" s="54"/>
      <c r="T95" s="54"/>
      <c r="U95" s="54"/>
      <c r="V95" s="54"/>
      <c r="W95" s="79" t="str">
        <f t="shared" si="4"/>
        <v/>
      </c>
      <c r="X95" s="79" t="str">
        <f t="shared" si="5"/>
        <v/>
      </c>
      <c r="Y95" s="79" t="str">
        <f t="shared" si="6"/>
        <v/>
      </c>
      <c r="Z95" s="79" t="str">
        <f t="shared" si="7"/>
        <v/>
      </c>
    </row>
    <row r="96" spans="1:26" ht="25.5" hidden="1" customHeight="1">
      <c r="A96" s="63" t="str">
        <f>Student!A90</f>
        <v/>
      </c>
      <c r="B96" s="52" t="str">
        <f>IF(A96="","",Student!B90)</f>
        <v/>
      </c>
      <c r="C96" s="54"/>
      <c r="D96" s="54"/>
      <c r="E96" s="54"/>
      <c r="F96" s="54"/>
      <c r="G96" s="54"/>
      <c r="H96" s="54"/>
      <c r="I96" s="54"/>
      <c r="J96" s="54"/>
      <c r="K96" s="54"/>
      <c r="L96" s="54"/>
      <c r="M96" s="54"/>
      <c r="N96" s="54"/>
      <c r="O96" s="54"/>
      <c r="P96" s="54"/>
      <c r="Q96" s="54"/>
      <c r="R96" s="54"/>
      <c r="S96" s="54"/>
      <c r="T96" s="54"/>
      <c r="U96" s="54"/>
      <c r="V96" s="54"/>
      <c r="W96" s="79" t="str">
        <f t="shared" si="4"/>
        <v/>
      </c>
      <c r="X96" s="79" t="str">
        <f t="shared" si="5"/>
        <v/>
      </c>
      <c r="Y96" s="79" t="str">
        <f t="shared" si="6"/>
        <v/>
      </c>
      <c r="Z96" s="79" t="str">
        <f t="shared" si="7"/>
        <v/>
      </c>
    </row>
    <row r="97" spans="1:26" ht="25.5" hidden="1" customHeight="1">
      <c r="A97" s="63" t="str">
        <f>Student!A91</f>
        <v/>
      </c>
      <c r="B97" s="52" t="str">
        <f>IF(A97="","",Student!B91)</f>
        <v/>
      </c>
      <c r="C97" s="54"/>
      <c r="D97" s="54"/>
      <c r="E97" s="54"/>
      <c r="F97" s="54"/>
      <c r="G97" s="54"/>
      <c r="H97" s="54"/>
      <c r="I97" s="54"/>
      <c r="J97" s="54"/>
      <c r="K97" s="54"/>
      <c r="L97" s="54"/>
      <c r="M97" s="54"/>
      <c r="N97" s="54"/>
      <c r="O97" s="54"/>
      <c r="P97" s="54"/>
      <c r="Q97" s="54"/>
      <c r="R97" s="54"/>
      <c r="S97" s="54"/>
      <c r="T97" s="54"/>
      <c r="U97" s="54"/>
      <c r="V97" s="54"/>
      <c r="W97" s="79" t="str">
        <f t="shared" si="4"/>
        <v/>
      </c>
      <c r="X97" s="79" t="str">
        <f t="shared" si="5"/>
        <v/>
      </c>
      <c r="Y97" s="79" t="str">
        <f t="shared" si="6"/>
        <v/>
      </c>
      <c r="Z97" s="79" t="str">
        <f t="shared" si="7"/>
        <v/>
      </c>
    </row>
    <row r="98" spans="1:26" ht="25.5" hidden="1" customHeight="1">
      <c r="A98" s="63" t="str">
        <f>Student!A92</f>
        <v/>
      </c>
      <c r="B98" s="52" t="str">
        <f>IF(A98="","",Student!B92)</f>
        <v/>
      </c>
      <c r="C98" s="54"/>
      <c r="D98" s="54"/>
      <c r="E98" s="54"/>
      <c r="F98" s="54"/>
      <c r="G98" s="54"/>
      <c r="H98" s="54"/>
      <c r="I98" s="54"/>
      <c r="J98" s="54"/>
      <c r="K98" s="54"/>
      <c r="L98" s="54"/>
      <c r="M98" s="54"/>
      <c r="N98" s="54"/>
      <c r="O98" s="54"/>
      <c r="P98" s="54"/>
      <c r="Q98" s="54"/>
      <c r="R98" s="54"/>
      <c r="S98" s="54"/>
      <c r="T98" s="54"/>
      <c r="U98" s="54"/>
      <c r="V98" s="54"/>
      <c r="W98" s="79" t="str">
        <f t="shared" si="4"/>
        <v/>
      </c>
      <c r="X98" s="79" t="str">
        <f t="shared" si="5"/>
        <v/>
      </c>
      <c r="Y98" s="79" t="str">
        <f t="shared" si="6"/>
        <v/>
      </c>
      <c r="Z98" s="79" t="str">
        <f t="shared" si="7"/>
        <v/>
      </c>
    </row>
    <row r="99" spans="1:26" ht="25.5" hidden="1" customHeight="1">
      <c r="A99" s="63" t="str">
        <f>Student!A93</f>
        <v/>
      </c>
      <c r="B99" s="52" t="str">
        <f>IF(A99="","",Student!B93)</f>
        <v/>
      </c>
      <c r="C99" s="54"/>
      <c r="D99" s="54"/>
      <c r="E99" s="54"/>
      <c r="F99" s="54"/>
      <c r="G99" s="54"/>
      <c r="H99" s="54"/>
      <c r="I99" s="54"/>
      <c r="J99" s="54"/>
      <c r="K99" s="54"/>
      <c r="L99" s="54"/>
      <c r="M99" s="54"/>
      <c r="N99" s="54"/>
      <c r="O99" s="54"/>
      <c r="P99" s="54"/>
      <c r="Q99" s="54"/>
      <c r="R99" s="54"/>
      <c r="S99" s="54"/>
      <c r="T99" s="54"/>
      <c r="U99" s="54"/>
      <c r="V99" s="54"/>
      <c r="W99" s="79" t="str">
        <f t="shared" si="4"/>
        <v/>
      </c>
      <c r="X99" s="79" t="str">
        <f t="shared" si="5"/>
        <v/>
      </c>
      <c r="Y99" s="79" t="str">
        <f t="shared" si="6"/>
        <v/>
      </c>
      <c r="Z99" s="79" t="str">
        <f t="shared" si="7"/>
        <v/>
      </c>
    </row>
    <row r="100" spans="1:26" ht="25.5" hidden="1" customHeight="1">
      <c r="A100" s="63" t="str">
        <f>Student!A94</f>
        <v/>
      </c>
      <c r="B100" s="52" t="str">
        <f>IF(A100="","",Student!B94)</f>
        <v/>
      </c>
      <c r="C100" s="54"/>
      <c r="D100" s="54"/>
      <c r="E100" s="54"/>
      <c r="F100" s="54"/>
      <c r="G100" s="54"/>
      <c r="H100" s="54"/>
      <c r="I100" s="54"/>
      <c r="J100" s="54"/>
      <c r="K100" s="54"/>
      <c r="L100" s="54"/>
      <c r="M100" s="54"/>
      <c r="N100" s="54"/>
      <c r="O100" s="54"/>
      <c r="P100" s="54"/>
      <c r="Q100" s="54"/>
      <c r="R100" s="54"/>
      <c r="S100" s="54"/>
      <c r="T100" s="54"/>
      <c r="U100" s="54"/>
      <c r="V100" s="54"/>
      <c r="W100" s="79" t="str">
        <f t="shared" si="4"/>
        <v/>
      </c>
      <c r="X100" s="79" t="str">
        <f t="shared" si="5"/>
        <v/>
      </c>
      <c r="Y100" s="79" t="str">
        <f t="shared" si="6"/>
        <v/>
      </c>
      <c r="Z100" s="79" t="str">
        <f t="shared" si="7"/>
        <v/>
      </c>
    </row>
    <row r="101" spans="1:26" ht="25.5" hidden="1" customHeight="1">
      <c r="A101" s="63" t="str">
        <f>Student!A95</f>
        <v/>
      </c>
      <c r="B101" s="52" t="str">
        <f>IF(A101="","",Student!B95)</f>
        <v/>
      </c>
      <c r="C101" s="54"/>
      <c r="D101" s="54"/>
      <c r="E101" s="54"/>
      <c r="F101" s="54"/>
      <c r="G101" s="54"/>
      <c r="H101" s="54"/>
      <c r="I101" s="54"/>
      <c r="J101" s="54"/>
      <c r="K101" s="54"/>
      <c r="L101" s="54"/>
      <c r="M101" s="54"/>
      <c r="N101" s="54"/>
      <c r="O101" s="54"/>
      <c r="P101" s="54"/>
      <c r="Q101" s="54"/>
      <c r="R101" s="54"/>
      <c r="S101" s="54"/>
      <c r="T101" s="54"/>
      <c r="U101" s="54"/>
      <c r="V101" s="54"/>
      <c r="W101" s="79" t="str">
        <f t="shared" si="4"/>
        <v/>
      </c>
      <c r="X101" s="79" t="str">
        <f t="shared" si="5"/>
        <v/>
      </c>
      <c r="Y101" s="79" t="str">
        <f t="shared" si="6"/>
        <v/>
      </c>
      <c r="Z101" s="79" t="str">
        <f t="shared" si="7"/>
        <v/>
      </c>
    </row>
    <row r="102" spans="1:26" ht="25.5" hidden="1" customHeight="1">
      <c r="A102" s="63" t="str">
        <f>Student!A96</f>
        <v/>
      </c>
      <c r="B102" s="52" t="str">
        <f>IF(A102="","",Student!B96)</f>
        <v/>
      </c>
      <c r="C102" s="54"/>
      <c r="D102" s="54"/>
      <c r="E102" s="54"/>
      <c r="F102" s="54"/>
      <c r="G102" s="54"/>
      <c r="H102" s="54"/>
      <c r="I102" s="54"/>
      <c r="J102" s="54"/>
      <c r="K102" s="54"/>
      <c r="L102" s="54"/>
      <c r="M102" s="54"/>
      <c r="N102" s="54"/>
      <c r="O102" s="54"/>
      <c r="P102" s="54"/>
      <c r="Q102" s="54"/>
      <c r="R102" s="54"/>
      <c r="S102" s="54"/>
      <c r="T102" s="54"/>
      <c r="U102" s="54"/>
      <c r="V102" s="54"/>
      <c r="W102" s="79" t="str">
        <f t="shared" si="4"/>
        <v/>
      </c>
      <c r="X102" s="79" t="str">
        <f t="shared" si="5"/>
        <v/>
      </c>
      <c r="Y102" s="79" t="str">
        <f t="shared" si="6"/>
        <v/>
      </c>
      <c r="Z102" s="79" t="str">
        <f t="shared" si="7"/>
        <v/>
      </c>
    </row>
    <row r="103" spans="1:26" ht="25.5" hidden="1" customHeight="1">
      <c r="A103" s="63" t="str">
        <f>Student!A97</f>
        <v/>
      </c>
      <c r="B103" s="52" t="str">
        <f>IF(A103="","",Student!B97)</f>
        <v/>
      </c>
      <c r="C103" s="54"/>
      <c r="D103" s="54"/>
      <c r="E103" s="54"/>
      <c r="F103" s="54"/>
      <c r="G103" s="54"/>
      <c r="H103" s="54"/>
      <c r="I103" s="54"/>
      <c r="J103" s="54"/>
      <c r="K103" s="54"/>
      <c r="L103" s="54"/>
      <c r="M103" s="54"/>
      <c r="N103" s="54"/>
      <c r="O103" s="54"/>
      <c r="P103" s="54"/>
      <c r="Q103" s="54"/>
      <c r="R103" s="54"/>
      <c r="S103" s="54"/>
      <c r="T103" s="54"/>
      <c r="U103" s="54"/>
      <c r="V103" s="54"/>
      <c r="W103" s="79" t="str">
        <f t="shared" si="4"/>
        <v/>
      </c>
      <c r="X103" s="79" t="str">
        <f t="shared" si="5"/>
        <v/>
      </c>
      <c r="Y103" s="79" t="str">
        <f t="shared" si="6"/>
        <v/>
      </c>
      <c r="Z103" s="79" t="str">
        <f t="shared" si="7"/>
        <v/>
      </c>
    </row>
    <row r="104" spans="1:26" ht="25.5" hidden="1" customHeight="1">
      <c r="A104" s="63" t="str">
        <f>Student!A98</f>
        <v/>
      </c>
      <c r="B104" s="52" t="str">
        <f>IF(A104="","",Student!B98)</f>
        <v/>
      </c>
      <c r="C104" s="54"/>
      <c r="D104" s="54"/>
      <c r="E104" s="54"/>
      <c r="F104" s="54"/>
      <c r="G104" s="54"/>
      <c r="H104" s="54"/>
      <c r="I104" s="54"/>
      <c r="J104" s="54"/>
      <c r="K104" s="54"/>
      <c r="L104" s="54"/>
      <c r="M104" s="54"/>
      <c r="N104" s="54"/>
      <c r="O104" s="54"/>
      <c r="P104" s="54"/>
      <c r="Q104" s="54"/>
      <c r="R104" s="54"/>
      <c r="S104" s="54"/>
      <c r="T104" s="54"/>
      <c r="U104" s="54"/>
      <c r="V104" s="54"/>
      <c r="W104" s="79" t="str">
        <f t="shared" si="4"/>
        <v/>
      </c>
      <c r="X104" s="79" t="str">
        <f t="shared" si="5"/>
        <v/>
      </c>
      <c r="Y104" s="79" t="str">
        <f t="shared" si="6"/>
        <v/>
      </c>
      <c r="Z104" s="79" t="str">
        <f t="shared" si="7"/>
        <v/>
      </c>
    </row>
    <row r="107" spans="1:26" ht="20.25">
      <c r="A107" s="14"/>
      <c r="B107" s="14" t="s">
        <v>42</v>
      </c>
      <c r="C107" s="14"/>
      <c r="D107" s="14"/>
      <c r="E107" s="14"/>
      <c r="F107" s="14"/>
      <c r="G107" s="14"/>
      <c r="H107" s="14"/>
      <c r="I107" s="14"/>
      <c r="J107" s="14"/>
      <c r="K107" s="14"/>
      <c r="L107" s="14"/>
      <c r="M107" s="14"/>
      <c r="N107" s="14"/>
      <c r="O107" s="14"/>
      <c r="P107" s="14"/>
      <c r="Q107" s="14"/>
      <c r="R107" s="14" t="s">
        <v>43</v>
      </c>
      <c r="S107" s="14"/>
      <c r="T107" s="14"/>
      <c r="U107" s="14"/>
      <c r="V107" s="14"/>
      <c r="W107" s="14"/>
      <c r="X107" s="14"/>
      <c r="Y107" s="14"/>
      <c r="Z107" s="14"/>
    </row>
  </sheetData>
  <sheetProtection password="9AB2" sheet="1" objects="1" scenarios="1" formatCells="0" formatColumns="0" formatRows="0" autoFilter="0"/>
  <autoFilter ref="A9:A104">
    <filterColumn colId="0">
      <customFilters>
        <customFilter operator="notEqual" val=" "/>
      </customFilters>
    </filterColumn>
  </autoFilter>
  <mergeCells count="22">
    <mergeCell ref="U6:V6"/>
    <mergeCell ref="I6:J6"/>
    <mergeCell ref="K6:L6"/>
    <mergeCell ref="M6:N6"/>
    <mergeCell ref="O6:Q6"/>
    <mergeCell ref="R6:T6"/>
    <mergeCell ref="W7:Y7"/>
    <mergeCell ref="A4:Z4"/>
    <mergeCell ref="C5:V5"/>
    <mergeCell ref="W5:Y5"/>
    <mergeCell ref="A1:Z1"/>
    <mergeCell ref="A2:Z2"/>
    <mergeCell ref="C3:D3"/>
    <mergeCell ref="G3:H3"/>
    <mergeCell ref="I3:L3"/>
    <mergeCell ref="N3:O3"/>
    <mergeCell ref="P3:Q3"/>
    <mergeCell ref="T3:U3"/>
    <mergeCell ref="V3:Y3"/>
    <mergeCell ref="C6:D6"/>
    <mergeCell ref="E6:F6"/>
    <mergeCell ref="G6:H6"/>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29</vt:i4>
      </vt:variant>
    </vt:vector>
  </HeadingPairs>
  <TitlesOfParts>
    <vt:vector size="47" baseType="lpstr">
      <vt:lpstr>Insructions</vt:lpstr>
      <vt:lpstr>School</vt:lpstr>
      <vt:lpstr>Student</vt:lpstr>
      <vt:lpstr>Patrak-A First Page</vt:lpstr>
      <vt:lpstr>8 Guj</vt:lpstr>
      <vt:lpstr>8 Maths</vt:lpstr>
      <vt:lpstr>8 Sci</vt:lpstr>
      <vt:lpstr>8 SS</vt:lpstr>
      <vt:lpstr>8 Hindi</vt:lpstr>
      <vt:lpstr>8 Eng</vt:lpstr>
      <vt:lpstr>8 Sanskrit</vt:lpstr>
      <vt:lpstr>8 Guj (2)</vt:lpstr>
      <vt:lpstr>8 Maths (2)</vt:lpstr>
      <vt:lpstr> 8 Sci (2)</vt:lpstr>
      <vt:lpstr>8 SS (2)</vt:lpstr>
      <vt:lpstr>8 Hindi (2)</vt:lpstr>
      <vt:lpstr>8 Eng (2)</vt:lpstr>
      <vt:lpstr>8 Sans (2)</vt:lpstr>
      <vt:lpstr>' 8 Sci (2)'!Print_Area</vt:lpstr>
      <vt:lpstr>'8 Eng'!Print_Area</vt:lpstr>
      <vt:lpstr>'8 Eng (2)'!Print_Area</vt:lpstr>
      <vt:lpstr>'8 Guj'!Print_Area</vt:lpstr>
      <vt:lpstr>'8 Guj (2)'!Print_Area</vt:lpstr>
      <vt:lpstr>'8 Hindi'!Print_Area</vt:lpstr>
      <vt:lpstr>'8 Hindi (2)'!Print_Area</vt:lpstr>
      <vt:lpstr>'8 Maths'!Print_Area</vt:lpstr>
      <vt:lpstr>'8 Maths (2)'!Print_Area</vt:lpstr>
      <vt:lpstr>'8 Sans (2)'!Print_Area</vt:lpstr>
      <vt:lpstr>'8 Sanskrit'!Print_Area</vt:lpstr>
      <vt:lpstr>'8 Sci'!Print_Area</vt:lpstr>
      <vt:lpstr>'8 SS'!Print_Area</vt:lpstr>
      <vt:lpstr>'8 SS (2)'!Print_Area</vt:lpstr>
      <vt:lpstr>'Patrak-A First Page'!Print_Area</vt:lpstr>
      <vt:lpstr>' 8 Sci (2)'!Print_Titles</vt:lpstr>
      <vt:lpstr>'8 Eng'!Print_Titles</vt:lpstr>
      <vt:lpstr>'8 Eng (2)'!Print_Titles</vt:lpstr>
      <vt:lpstr>'8 Guj'!Print_Titles</vt:lpstr>
      <vt:lpstr>'8 Guj (2)'!Print_Titles</vt:lpstr>
      <vt:lpstr>'8 Hindi'!Print_Titles</vt:lpstr>
      <vt:lpstr>'8 Hindi (2)'!Print_Titles</vt:lpstr>
      <vt:lpstr>'8 Maths'!Print_Titles</vt:lpstr>
      <vt:lpstr>'8 Maths (2)'!Print_Titles</vt:lpstr>
      <vt:lpstr>'8 Sans (2)'!Print_Titles</vt:lpstr>
      <vt:lpstr>'8 Sanskrit'!Print_Titles</vt:lpstr>
      <vt:lpstr>'8 Sci'!Print_Titles</vt:lpstr>
      <vt:lpstr>'8 SS'!Print_Titles</vt:lpstr>
      <vt:lpstr>'8 SS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2023-06-29T09:22:44Z</dcterms:modified>
</cp:coreProperties>
</file>