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mestriel" sheetId="1" r:id="rId3"/>
    <sheet state="visible" name="Annotations" sheetId="2" r:id="rId4"/>
  </sheets>
  <definedNames/>
  <calcPr/>
</workbook>
</file>

<file path=xl/sharedStrings.xml><?xml version="1.0" encoding="utf-8"?>
<sst xmlns="http://schemas.openxmlformats.org/spreadsheetml/2006/main" count="87" uniqueCount="83">
  <si>
    <t>Trimestres </t>
  </si>
  <si>
    <t>Masculin </t>
  </si>
  <si>
    <t>Féminin </t>
  </si>
  <si>
    <t>Ensemble </t>
  </si>
  <si>
    <t>2024T2</t>
  </si>
  <si>
    <t>2024T1</t>
  </si>
  <si>
    <t>2023T4</t>
  </si>
  <si>
    <t>2023T3</t>
  </si>
  <si>
    <t>2023T2</t>
  </si>
  <si>
    <t>2023T1</t>
  </si>
  <si>
    <t>2022T4</t>
  </si>
  <si>
    <t>2022T3</t>
  </si>
  <si>
    <t>2022T2</t>
  </si>
  <si>
    <t>2022T1</t>
  </si>
  <si>
    <t>2021T4</t>
  </si>
  <si>
    <t>2021T3</t>
  </si>
  <si>
    <t>2021T2</t>
  </si>
  <si>
    <t>2021T1</t>
  </si>
  <si>
    <t>2020T4</t>
  </si>
  <si>
    <t>2020T3</t>
  </si>
  <si>
    <t>2020T2</t>
  </si>
  <si>
    <t>2020T1</t>
  </si>
  <si>
    <t>2019T4</t>
  </si>
  <si>
    <t>2019T3</t>
  </si>
  <si>
    <t>2019T2</t>
  </si>
  <si>
    <t>2019T1</t>
  </si>
  <si>
    <t>2018T4</t>
  </si>
  <si>
    <t>2018T3</t>
  </si>
  <si>
    <t>2018T2</t>
  </si>
  <si>
    <t>2018T1</t>
  </si>
  <si>
    <t>2017T4</t>
  </si>
  <si>
    <t>2017T3</t>
  </si>
  <si>
    <t>2017T2</t>
  </si>
  <si>
    <t>2017T1</t>
  </si>
  <si>
    <t>2016T4</t>
  </si>
  <si>
    <t>2016T3</t>
  </si>
  <si>
    <t>2016T2</t>
  </si>
  <si>
    <t>2016T1</t>
  </si>
  <si>
    <t>2015T4</t>
  </si>
  <si>
    <t>2015T3</t>
  </si>
  <si>
    <t>2015T2</t>
  </si>
  <si>
    <t>2015T1</t>
  </si>
  <si>
    <t>2014T4</t>
  </si>
  <si>
    <t>2014T3</t>
  </si>
  <si>
    <t>2014T2</t>
  </si>
  <si>
    <t>2014T1</t>
  </si>
  <si>
    <t>2013T4</t>
  </si>
  <si>
    <t>2013T3</t>
  </si>
  <si>
    <t>2013T2</t>
  </si>
  <si>
    <t>2013T1</t>
  </si>
  <si>
    <t>2012T4</t>
  </si>
  <si>
    <t>2012T3</t>
  </si>
  <si>
    <t>2012T2</t>
  </si>
  <si>
    <t>2012T1 </t>
  </si>
  <si>
    <t>2011T4 </t>
  </si>
  <si>
    <t>2011T3 </t>
  </si>
  <si>
    <t>2011T2 </t>
  </si>
  <si>
    <t>2011T1 </t>
  </si>
  <si>
    <t>2010T4 </t>
  </si>
  <si>
    <t>2010T3 </t>
  </si>
  <si>
    <t>2010T2 </t>
  </si>
  <si>
    <t>2010T1 </t>
  </si>
  <si>
    <t>2009T4 </t>
  </si>
  <si>
    <t>2009T3 </t>
  </si>
  <si>
    <t>2009T2 </t>
  </si>
  <si>
    <t>2009T1 </t>
  </si>
  <si>
    <t>2008T4 </t>
  </si>
  <si>
    <t>2008T3 </t>
  </si>
  <si>
    <t>2008T2 </t>
  </si>
  <si>
    <t>2008T1 </t>
  </si>
  <si>
    <t>2007T4 </t>
  </si>
  <si>
    <t>2007T3 </t>
  </si>
  <si>
    <t>2007T2 </t>
  </si>
  <si>
    <t>2007T1 </t>
  </si>
  <si>
    <t>2006T4 </t>
  </si>
  <si>
    <t>2006T3 </t>
  </si>
  <si>
    <t>2006T2 </t>
  </si>
  <si>
    <t>2006T1 </t>
  </si>
  <si>
    <t>Source : Enquête nationale sur l'emploi, Haut Commissariat au Plan.</t>
  </si>
  <si>
    <t>Années</t>
  </si>
  <si>
    <t>Masculin</t>
  </si>
  <si>
    <t>Féminin</t>
  </si>
  <si>
    <t>Ensemble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</si>
</sst>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##0.0"/>
    <numFmt numFmtId="165" formatCode="#,##0.0"/>
    <numFmt numFmtId="166" formatCode="0.0"/>
  </numFmts>
  <fonts count="8">
    <font>
      <sz val="10.0"/>
      <color rgb="FF000000"/>
      <name val="Arial"/>
    </font>
    <font/>
    <font>
      <b/>
      <sz val="8.0"/>
      <color rgb="FFD2691E"/>
      <name val="Tahoma"/>
    </font>
    <font>
      <b/>
      <sz val="8.0"/>
      <color rgb="FF808080"/>
      <name val="Tahoma"/>
    </font>
    <font>
      <sz val="8.0"/>
      <color rgb="FF000000"/>
      <name val="Tahoma"/>
    </font>
    <font>
      <sz val="8.0"/>
      <name val="Tahoma"/>
    </font>
    <font>
      <b/>
      <sz val="8.0"/>
      <color rgb="FF000000"/>
      <name val="Tahoma"/>
    </font>
    <font>
      <b/>
      <sz val="8.0"/>
      <color rgb="FF000000"/>
      <name val="Verdan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0" xfId="0" applyAlignment="1" applyFon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2" fontId="3" numFmtId="49" xfId="0" applyAlignment="1" applyFill="1" applyFont="1" applyNumberFormat="1">
      <alignment horizontal="center" shrinkToFit="0" vertical="bottom" wrapText="1"/>
    </xf>
    <xf borderId="1" fillId="2" fontId="3" numFmtId="49" xfId="0" applyAlignment="1" applyBorder="1" applyFont="1" applyNumberFormat="1">
      <alignment horizontal="center" readingOrder="0" shrinkToFit="0" vertical="bottom" wrapText="1"/>
    </xf>
    <xf borderId="2" fillId="0" fontId="4" numFmtId="164" xfId="0" applyAlignment="1" applyBorder="1" applyFont="1" applyNumberFormat="1">
      <alignment horizontal="center" readingOrder="0" shrinkToFit="0" wrapText="0"/>
    </xf>
    <xf borderId="2" fillId="0" fontId="4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horizontal="center" shrinkToFit="0" wrapText="1"/>
    </xf>
    <xf borderId="1" fillId="2" fontId="3" numFmtId="49" xfId="0" applyAlignment="1" applyBorder="1" applyFont="1" applyNumberFormat="1">
      <alignment horizontal="center" shrinkToFit="0" vertical="bottom" wrapText="1"/>
    </xf>
    <xf borderId="3" fillId="2" fontId="3" numFmtId="49" xfId="0" applyAlignment="1" applyBorder="1" applyFont="1" applyNumberFormat="1">
      <alignment horizontal="center" shrinkToFit="0" vertical="bottom" wrapText="1"/>
    </xf>
    <xf borderId="2" fillId="0" fontId="4" numFmtId="164" xfId="0" applyAlignment="1" applyBorder="1" applyFont="1" applyNumberFormat="1">
      <alignment horizontal="center" shrinkToFit="0" wrapText="0"/>
    </xf>
    <xf borderId="4" fillId="0" fontId="4" numFmtId="164" xfId="0" applyAlignment="1" applyBorder="1" applyFont="1" applyNumberFormat="1">
      <alignment horizontal="center" shrinkToFit="0" wrapText="0"/>
    </xf>
    <xf borderId="4" fillId="0" fontId="5" numFmtId="165" xfId="0" applyAlignment="1" applyBorder="1" applyFont="1" applyNumberFormat="1">
      <alignment horizontal="center" shrinkToFit="0" wrapText="1"/>
    </xf>
    <xf borderId="4" fillId="0" fontId="4" numFmtId="166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horizontal="center" readingOrder="0" shrinkToFit="0" vertical="center" wrapText="1"/>
    </xf>
    <xf borderId="5" fillId="0" fontId="6" numFmtId="49" xfId="0" applyAlignment="1" applyBorder="1" applyFont="1" applyNumberFormat="1">
      <alignment horizontal="center" readingOrder="0" shrinkToFit="0" vertical="center" wrapText="1"/>
    </xf>
    <xf borderId="6" fillId="0" fontId="1" numFmtId="0" xfId="0" applyBorder="1" applyFont="1"/>
    <xf borderId="4" fillId="0" fontId="1" numFmtId="0" xfId="0" applyBorder="1" applyFont="1"/>
    <xf borderId="0" fillId="0" fontId="7" numFmtId="0" xfId="0" applyAlignment="1" applyFont="1">
      <alignment horizontal="center" readingOrder="0" shrinkToFit="0" vertical="center" wrapText="1"/>
    </xf>
    <xf borderId="7" fillId="0" fontId="2" numFmtId="49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bottom" wrapText="0"/>
    </xf>
    <xf borderId="2" fillId="0" fontId="4" numFmtId="0" xfId="0" applyAlignment="1" applyBorder="1" applyFon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1" fillId="0" fontId="4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Trimestriel!$C$21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Trimestriel!$B$22:$B$95</c:f>
            </c:strRef>
          </c:cat>
          <c:val>
            <c:numRef>
              <c:f>Trimestriel!$C$22:$C$95</c:f>
              <c:numCache/>
            </c:numRef>
          </c:val>
          <c:smooth val="0"/>
        </c:ser>
        <c:ser>
          <c:idx val="1"/>
          <c:order val="1"/>
          <c:tx>
            <c:strRef>
              <c:f>Annotations!$B$1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Trimestriel!$B$22:$B$95</c:f>
            </c:strRef>
          </c:cat>
          <c:val>
            <c:numRef>
              <c:f>Annotations!$B$2:$B$66</c:f>
              <c:numCache/>
            </c:numRef>
          </c:val>
          <c:smooth val="0"/>
        </c:ser>
        <c:ser>
          <c:idx val="2"/>
          <c:order val="2"/>
          <c:tx>
            <c:strRef>
              <c:f>Trimestriel!$D$21</c:f>
            </c:strRef>
          </c:tx>
          <c:spPr>
            <a:ln cmpd="sng" w="19050">
              <a:solidFill>
                <a:srgbClr val="F4B400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cat>
            <c:strRef>
              <c:f>Trimestriel!$B$22:$B$95</c:f>
            </c:strRef>
          </c:cat>
          <c:val>
            <c:numRef>
              <c:f>Trimestriel!$D$22:$D$95</c:f>
              <c:numCache/>
            </c:numRef>
          </c:val>
          <c:smooth val="0"/>
        </c:ser>
        <c:axId val="957766135"/>
        <c:axId val="799567940"/>
      </c:lineChart>
      <c:catAx>
        <c:axId val="957766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222222"/>
                </a:solidFill>
                <a:latin typeface="Roboto"/>
              </a:defRPr>
            </a:pPr>
          </a:p>
        </c:txPr>
        <c:crossAx val="799567940"/>
      </c:catAx>
      <c:valAx>
        <c:axId val="799567940"/>
        <c:scaling>
          <c:orientation val="minMax"/>
          <c:max val="8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957766135"/>
        <c:majorUnit val="10.0"/>
        <c:minorUnit val="5.0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0</xdr:rowOff>
    </xdr:from>
    <xdr:ext cx="7029450" cy="36099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5" width="23.13"/>
    <col customWidth="1" min="6" max="6" width="2.75"/>
  </cols>
  <sheetData>
    <row r="1">
      <c r="B1" s="1"/>
    </row>
    <row r="2">
      <c r="B2" s="1"/>
    </row>
    <row r="3">
      <c r="B3" s="1"/>
    </row>
    <row r="4">
      <c r="B4" s="1"/>
    </row>
    <row r="5">
      <c r="B5" s="1"/>
    </row>
    <row r="6">
      <c r="B6" s="1"/>
    </row>
    <row r="7">
      <c r="B7" s="1"/>
    </row>
    <row r="8">
      <c r="B8" s="1"/>
    </row>
    <row r="9">
      <c r="B9" s="1"/>
    </row>
    <row r="10">
      <c r="B10" s="1"/>
    </row>
    <row r="11">
      <c r="B11" s="1"/>
    </row>
    <row r="12">
      <c r="B12" s="1"/>
    </row>
    <row r="13">
      <c r="B13" s="1"/>
    </row>
    <row r="14">
      <c r="B14" s="1"/>
    </row>
    <row r="15">
      <c r="B15" s="1"/>
    </row>
    <row r="16">
      <c r="B16" s="1"/>
    </row>
    <row r="17">
      <c r="B17" s="1"/>
    </row>
    <row r="18">
      <c r="B18" s="1"/>
    </row>
    <row r="19">
      <c r="B19" s="1"/>
    </row>
    <row r="20">
      <c r="B20" s="1"/>
    </row>
    <row r="21">
      <c r="A21" s="2"/>
      <c r="B21" s="3" t="s">
        <v>0</v>
      </c>
      <c r="C21" s="4" t="s">
        <v>1</v>
      </c>
      <c r="D21" s="4" t="s">
        <v>2</v>
      </c>
      <c r="E21" s="4" t="s">
        <v>3</v>
      </c>
      <c r="F21" s="2"/>
    </row>
    <row r="22">
      <c r="A22" s="5"/>
      <c r="B22" s="6" t="s">
        <v>4</v>
      </c>
      <c r="C22" s="7">
        <v>69.0</v>
      </c>
      <c r="D22" s="8">
        <v>20.1</v>
      </c>
      <c r="E22" s="7">
        <v>44.2</v>
      </c>
      <c r="F22" s="9"/>
    </row>
    <row r="23">
      <c r="A23" s="5"/>
      <c r="B23" s="6" t="s">
        <v>5</v>
      </c>
      <c r="C23" s="7">
        <v>67.6</v>
      </c>
      <c r="D23" s="8">
        <v>18.3</v>
      </c>
      <c r="E23" s="7">
        <v>42.6</v>
      </c>
      <c r="F23" s="9"/>
    </row>
    <row r="24">
      <c r="A24" s="5"/>
      <c r="B24" s="6" t="s">
        <v>6</v>
      </c>
      <c r="C24" s="7">
        <v>69.1</v>
      </c>
      <c r="D24" s="8">
        <v>18.2</v>
      </c>
      <c r="E24" s="7">
        <v>43.3</v>
      </c>
      <c r="F24" s="9"/>
    </row>
    <row r="25">
      <c r="A25" s="5"/>
      <c r="B25" s="6" t="s">
        <v>7</v>
      </c>
      <c r="C25" s="7">
        <v>68.7</v>
      </c>
      <c r="D25" s="8">
        <v>18.4</v>
      </c>
      <c r="E25" s="7">
        <v>43.2</v>
      </c>
      <c r="F25" s="9"/>
    </row>
    <row r="26">
      <c r="A26" s="5"/>
      <c r="B26" s="6" t="s">
        <v>8</v>
      </c>
      <c r="C26" s="7">
        <v>69.8</v>
      </c>
      <c r="D26" s="8">
        <v>20.5</v>
      </c>
      <c r="E26" s="7">
        <v>44.8</v>
      </c>
      <c r="F26" s="9"/>
    </row>
    <row r="27">
      <c r="A27" s="5"/>
      <c r="B27" s="6" t="s">
        <v>9</v>
      </c>
      <c r="C27" s="7">
        <v>68.1</v>
      </c>
      <c r="D27" s="8">
        <v>18.9</v>
      </c>
      <c r="E27" s="7">
        <v>43.1</v>
      </c>
      <c r="F27" s="9"/>
    </row>
    <row r="28">
      <c r="A28" s="5"/>
      <c r="B28" s="6" t="s">
        <v>10</v>
      </c>
      <c r="C28" s="7">
        <v>69.2</v>
      </c>
      <c r="D28" s="8">
        <v>18.5</v>
      </c>
      <c r="E28" s="7">
        <v>43.5</v>
      </c>
      <c r="F28" s="9"/>
    </row>
    <row r="29">
      <c r="A29" s="5"/>
      <c r="B29" s="6" t="s">
        <v>11</v>
      </c>
      <c r="C29" s="7">
        <v>69.5</v>
      </c>
      <c r="D29" s="8">
        <v>19.3</v>
      </c>
      <c r="E29" s="7">
        <v>44.0</v>
      </c>
      <c r="F29" s="9"/>
    </row>
    <row r="30">
      <c r="A30" s="5"/>
      <c r="B30" s="6" t="s">
        <v>12</v>
      </c>
      <c r="C30" s="7">
        <v>69.9</v>
      </c>
      <c r="D30" s="8">
        <v>21.3</v>
      </c>
      <c r="E30" s="7">
        <v>45.2</v>
      </c>
      <c r="F30" s="9"/>
    </row>
    <row r="31">
      <c r="A31" s="5"/>
      <c r="B31" s="6" t="s">
        <v>13</v>
      </c>
      <c r="C31" s="7">
        <v>69.6</v>
      </c>
      <c r="D31" s="8">
        <v>20.0</v>
      </c>
      <c r="E31" s="7">
        <v>44.5</v>
      </c>
      <c r="F31" s="9"/>
    </row>
    <row r="32">
      <c r="A32" s="5"/>
      <c r="B32" s="6" t="s">
        <v>14</v>
      </c>
      <c r="C32" s="7">
        <v>69.9</v>
      </c>
      <c r="D32" s="8">
        <v>19.4</v>
      </c>
      <c r="E32" s="7">
        <v>44.2</v>
      </c>
      <c r="F32" s="9"/>
    </row>
    <row r="33">
      <c r="A33" s="5"/>
      <c r="B33" s="6" t="s">
        <v>15</v>
      </c>
      <c r="C33" s="7">
        <v>70.5</v>
      </c>
      <c r="D33" s="8">
        <v>20.5</v>
      </c>
      <c r="E33" s="7">
        <v>45.1</v>
      </c>
      <c r="F33" s="9"/>
    </row>
    <row r="34">
      <c r="A34" s="5"/>
      <c r="B34" s="6" t="s">
        <v>16</v>
      </c>
      <c r="C34" s="7">
        <v>70.6</v>
      </c>
      <c r="D34" s="8">
        <v>22.5</v>
      </c>
      <c r="E34" s="7">
        <v>46.1</v>
      </c>
      <c r="F34" s="9"/>
    </row>
    <row r="35">
      <c r="A35" s="5"/>
      <c r="B35" s="6" t="s">
        <v>17</v>
      </c>
      <c r="C35" s="7">
        <v>70.7</v>
      </c>
      <c r="D35" s="8">
        <v>21.2</v>
      </c>
      <c r="E35" s="7">
        <v>45.5</v>
      </c>
      <c r="F35" s="9"/>
    </row>
    <row r="36">
      <c r="A36" s="5"/>
      <c r="B36" s="6" t="s">
        <v>18</v>
      </c>
      <c r="C36" s="7">
        <v>70.6</v>
      </c>
      <c r="D36" s="7">
        <v>19.0</v>
      </c>
      <c r="E36" s="7">
        <v>44.4</v>
      </c>
      <c r="F36" s="9"/>
    </row>
    <row r="37">
      <c r="A37" s="5"/>
      <c r="B37" s="10" t="s">
        <v>19</v>
      </c>
      <c r="C37" s="7">
        <v>69.9</v>
      </c>
      <c r="D37" s="7">
        <v>17.8</v>
      </c>
      <c r="E37" s="7">
        <v>43.5</v>
      </c>
      <c r="F37" s="9"/>
    </row>
    <row r="38">
      <c r="A38" s="5"/>
      <c r="B38" s="10" t="s">
        <v>20</v>
      </c>
      <c r="C38" s="7">
        <v>69.7</v>
      </c>
      <c r="D38" s="7">
        <v>20.8</v>
      </c>
      <c r="E38" s="7">
        <v>44.8</v>
      </c>
      <c r="F38" s="9"/>
    </row>
    <row r="39">
      <c r="A39" s="5"/>
      <c r="B39" s="10" t="s">
        <v>21</v>
      </c>
      <c r="C39" s="7">
        <v>70.3</v>
      </c>
      <c r="D39" s="7">
        <v>22.6</v>
      </c>
      <c r="E39" s="7">
        <v>46.0</v>
      </c>
      <c r="F39" s="9"/>
    </row>
    <row r="40">
      <c r="A40" s="5"/>
      <c r="B40" s="10" t="s">
        <v>22</v>
      </c>
      <c r="C40" s="7">
        <v>70.5</v>
      </c>
      <c r="D40" s="7">
        <v>22.1</v>
      </c>
      <c r="E40" s="7">
        <v>45.9</v>
      </c>
      <c r="F40" s="9"/>
    </row>
    <row r="41">
      <c r="A41" s="5"/>
      <c r="B41" s="10" t="s">
        <v>23</v>
      </c>
      <c r="C41" s="7">
        <v>70.1</v>
      </c>
      <c r="D41" s="7">
        <v>20.5</v>
      </c>
      <c r="E41" s="7">
        <v>44.9</v>
      </c>
      <c r="F41" s="9"/>
    </row>
    <row r="42">
      <c r="A42" s="5"/>
      <c r="B42" s="10" t="s">
        <v>24</v>
      </c>
      <c r="C42" s="7">
        <v>70.5</v>
      </c>
      <c r="D42" s="7">
        <v>21.9</v>
      </c>
      <c r="E42" s="7">
        <v>45.8</v>
      </c>
      <c r="F42" s="9"/>
    </row>
    <row r="43">
      <c r="A43" s="5"/>
      <c r="B43" s="10" t="s">
        <v>25</v>
      </c>
      <c r="C43" s="7">
        <v>70.4</v>
      </c>
      <c r="D43" s="7">
        <v>21.7</v>
      </c>
      <c r="E43" s="7">
        <v>45.7</v>
      </c>
      <c r="F43" s="9"/>
    </row>
    <row r="44">
      <c r="A44" s="5"/>
      <c r="B44" s="10" t="s">
        <v>26</v>
      </c>
      <c r="C44" s="7">
        <v>70.7</v>
      </c>
      <c r="D44" s="7">
        <v>20.1</v>
      </c>
      <c r="E44" s="7">
        <v>45.0</v>
      </c>
      <c r="F44" s="9"/>
    </row>
    <row r="45">
      <c r="A45" s="5"/>
      <c r="B45" s="10" t="s">
        <v>27</v>
      </c>
      <c r="C45" s="7">
        <v>70.2</v>
      </c>
      <c r="D45" s="7">
        <v>20.5</v>
      </c>
      <c r="E45" s="7">
        <v>45.0</v>
      </c>
      <c r="F45" s="9"/>
    </row>
    <row r="46">
      <c r="A46" s="5"/>
      <c r="B46" s="10" t="s">
        <v>28</v>
      </c>
      <c r="C46" s="7">
        <v>71.8</v>
      </c>
      <c r="D46" s="7">
        <v>23.1</v>
      </c>
      <c r="E46" s="7">
        <v>47.0</v>
      </c>
      <c r="F46" s="9"/>
    </row>
    <row r="47">
      <c r="A47" s="5"/>
      <c r="B47" s="10" t="s">
        <v>29</v>
      </c>
      <c r="C47" s="7">
        <v>71.5</v>
      </c>
      <c r="D47" s="7">
        <v>23.5</v>
      </c>
      <c r="E47" s="7">
        <v>47.1</v>
      </c>
      <c r="F47" s="9"/>
    </row>
    <row r="48">
      <c r="A48" s="5"/>
      <c r="B48" s="10" t="s">
        <v>30</v>
      </c>
      <c r="C48" s="7">
        <v>71.8</v>
      </c>
      <c r="D48" s="7">
        <v>21.4</v>
      </c>
      <c r="E48" s="7">
        <v>46.2</v>
      </c>
      <c r="F48" s="9"/>
    </row>
    <row r="49">
      <c r="A49" s="5"/>
      <c r="B49" s="10" t="s">
        <v>31</v>
      </c>
      <c r="C49" s="7">
        <v>70.5</v>
      </c>
      <c r="D49" s="7">
        <v>21.3</v>
      </c>
      <c r="E49" s="7">
        <v>45.5</v>
      </c>
      <c r="F49" s="9"/>
    </row>
    <row r="50">
      <c r="A50" s="5"/>
      <c r="B50" s="10" t="s">
        <v>32</v>
      </c>
      <c r="C50" s="7">
        <v>72.0</v>
      </c>
      <c r="D50" s="7">
        <v>23.4</v>
      </c>
      <c r="E50" s="7">
        <v>47.3</v>
      </c>
      <c r="F50" s="9"/>
    </row>
    <row r="51">
      <c r="A51" s="5"/>
      <c r="B51" s="10" t="s">
        <v>33</v>
      </c>
      <c r="C51" s="7">
        <v>71.9</v>
      </c>
      <c r="D51" s="7">
        <v>23.7</v>
      </c>
      <c r="E51" s="7">
        <v>47.5</v>
      </c>
      <c r="F51" s="9"/>
    </row>
    <row r="52">
      <c r="A52" s="5"/>
      <c r="B52" s="11" t="s">
        <v>34</v>
      </c>
      <c r="C52" s="7">
        <v>70.1</v>
      </c>
      <c r="D52" s="7">
        <v>23.5</v>
      </c>
      <c r="E52" s="7">
        <v>46.0</v>
      </c>
      <c r="F52" s="9"/>
    </row>
    <row r="53">
      <c r="A53" s="5"/>
      <c r="B53" s="11" t="s">
        <v>35</v>
      </c>
      <c r="C53" s="7">
        <v>70.7</v>
      </c>
      <c r="D53" s="8">
        <v>24.3</v>
      </c>
      <c r="E53" s="7">
        <v>46.7</v>
      </c>
      <c r="F53" s="9"/>
    </row>
    <row r="54">
      <c r="A54" s="5"/>
      <c r="B54" s="10" t="s">
        <v>36</v>
      </c>
      <c r="C54" s="12">
        <v>72.3</v>
      </c>
      <c r="D54" s="12">
        <v>23.7</v>
      </c>
      <c r="E54" s="12">
        <v>47.2</v>
      </c>
      <c r="F54" s="9"/>
    </row>
    <row r="55">
      <c r="A55" s="5"/>
      <c r="B55" s="10" t="s">
        <v>37</v>
      </c>
      <c r="C55" s="7">
        <v>70.9</v>
      </c>
      <c r="D55" s="7">
        <v>23.4</v>
      </c>
      <c r="E55" s="7">
        <v>46.3</v>
      </c>
      <c r="F55" s="9"/>
    </row>
    <row r="56">
      <c r="A56" s="5"/>
      <c r="B56" s="11" t="s">
        <v>38</v>
      </c>
      <c r="C56" s="7">
        <v>71.0</v>
      </c>
      <c r="D56" s="7">
        <v>24.4</v>
      </c>
      <c r="E56" s="7">
        <v>46.9</v>
      </c>
      <c r="F56" s="9"/>
    </row>
    <row r="57">
      <c r="A57" s="5"/>
      <c r="B57" s="11" t="s">
        <v>39</v>
      </c>
      <c r="C57" s="7">
        <v>72.0</v>
      </c>
      <c r="D57" s="8">
        <v>25.5</v>
      </c>
      <c r="E57" s="7">
        <v>47.9</v>
      </c>
      <c r="F57" s="9"/>
    </row>
    <row r="58">
      <c r="A58" s="5"/>
      <c r="B58" s="10" t="s">
        <v>40</v>
      </c>
      <c r="C58" s="12">
        <v>72.3263772351425</v>
      </c>
      <c r="D58" s="12">
        <v>25.24738619434049</v>
      </c>
      <c r="E58" s="12">
        <v>48.0</v>
      </c>
      <c r="F58" s="9"/>
    </row>
    <row r="59">
      <c r="A59" s="5"/>
      <c r="B59" s="11" t="s">
        <v>41</v>
      </c>
      <c r="C59" s="13">
        <v>71.61140295697021</v>
      </c>
      <c r="D59" s="13">
        <v>23.968470956299804</v>
      </c>
      <c r="E59" s="13">
        <v>47.0</v>
      </c>
      <c r="F59" s="9"/>
    </row>
    <row r="60">
      <c r="A60" s="5"/>
      <c r="B60" s="11" t="s">
        <v>42</v>
      </c>
      <c r="C60" s="13">
        <v>72.76626307473529</v>
      </c>
      <c r="D60" s="13">
        <v>24.40424400278449</v>
      </c>
      <c r="E60" s="13">
        <v>47.770554254927966</v>
      </c>
      <c r="F60" s="9"/>
    </row>
    <row r="61">
      <c r="A61" s="5"/>
      <c r="B61" s="11" t="s">
        <v>43</v>
      </c>
      <c r="C61" s="13">
        <v>72.2673569168631</v>
      </c>
      <c r="D61" s="13">
        <v>25.65438276625299</v>
      </c>
      <c r="E61" s="13">
        <v>48.22234443104691</v>
      </c>
      <c r="F61" s="9"/>
    </row>
    <row r="62">
      <c r="A62" s="5"/>
      <c r="B62" s="11" t="s">
        <v>44</v>
      </c>
      <c r="C62" s="13">
        <v>72.92666786415566</v>
      </c>
      <c r="D62" s="13">
        <v>26.30096003875612</v>
      </c>
      <c r="E62" s="13">
        <v>48.891779755192594</v>
      </c>
      <c r="F62" s="9"/>
    </row>
    <row r="63">
      <c r="A63" s="5"/>
      <c r="B63" s="11" t="s">
        <v>45</v>
      </c>
      <c r="C63" s="14">
        <v>72.44468247986504</v>
      </c>
      <c r="D63" s="14">
        <v>24.604179787984567</v>
      </c>
      <c r="E63" s="14">
        <v>47.73687017026566</v>
      </c>
      <c r="F63" s="9"/>
    </row>
    <row r="64">
      <c r="A64" s="5"/>
      <c r="B64" s="11" t="s">
        <v>46</v>
      </c>
      <c r="C64" s="14">
        <v>72.85303866953349</v>
      </c>
      <c r="D64" s="14">
        <v>25.06305340374724</v>
      </c>
      <c r="E64" s="14">
        <v>48.17897153927856</v>
      </c>
      <c r="F64" s="9"/>
    </row>
    <row r="65">
      <c r="A65" s="5"/>
      <c r="B65" s="11" t="s">
        <v>47</v>
      </c>
      <c r="C65" s="14">
        <v>72.16517294687306</v>
      </c>
      <c r="D65" s="14">
        <v>26.225351885623</v>
      </c>
      <c r="E65" s="14">
        <v>48.45399509938902</v>
      </c>
      <c r="F65" s="9"/>
    </row>
    <row r="66">
      <c r="A66" s="5"/>
      <c r="B66" s="11" t="s">
        <v>48</v>
      </c>
      <c r="C66" s="14">
        <v>74.38596587162758</v>
      </c>
      <c r="D66" s="14">
        <v>25.59491680363915</v>
      </c>
      <c r="E66" s="14">
        <v>49.2</v>
      </c>
      <c r="F66" s="9"/>
    </row>
    <row r="67">
      <c r="A67" s="5"/>
      <c r="B67" s="11" t="s">
        <v>49</v>
      </c>
      <c r="C67" s="14">
        <v>72.84077735059662</v>
      </c>
      <c r="D67" s="14">
        <v>23.983260769843632</v>
      </c>
      <c r="E67" s="14">
        <v>47.636471291125595</v>
      </c>
      <c r="F67" s="9"/>
    </row>
    <row r="68">
      <c r="A68" s="5"/>
      <c r="B68" s="11" t="s">
        <v>50</v>
      </c>
      <c r="C68" s="14">
        <v>73.59932888955593</v>
      </c>
      <c r="D68" s="14">
        <v>24.074811060062</v>
      </c>
      <c r="E68" s="14">
        <v>48.05785265350949</v>
      </c>
      <c r="F68" s="9"/>
    </row>
    <row r="69">
      <c r="A69" s="5"/>
      <c r="B69" s="11" t="s">
        <v>51</v>
      </c>
      <c r="C69" s="14">
        <v>73.61161589709644</v>
      </c>
      <c r="D69" s="14">
        <v>25.353943914008514</v>
      </c>
      <c r="E69" s="14">
        <v>48.73157621099125</v>
      </c>
      <c r="F69" s="9"/>
    </row>
    <row r="70">
      <c r="A70" s="5"/>
      <c r="B70" s="11" t="s">
        <v>52</v>
      </c>
      <c r="C70" s="15">
        <v>73.7552957767895</v>
      </c>
      <c r="D70" s="15">
        <v>25.657037047722035</v>
      </c>
      <c r="E70" s="15">
        <v>48.96344821357686</v>
      </c>
      <c r="F70" s="9"/>
    </row>
    <row r="71">
      <c r="A71" s="5"/>
      <c r="B71" s="11" t="s">
        <v>53</v>
      </c>
      <c r="C71" s="15">
        <v>73.47653609376252</v>
      </c>
      <c r="D71" s="15">
        <v>24.41964102644275</v>
      </c>
      <c r="E71" s="15">
        <v>48.19845623537105</v>
      </c>
      <c r="F71" s="9"/>
    </row>
    <row r="72">
      <c r="A72" s="5"/>
      <c r="B72" s="11" t="s">
        <v>54</v>
      </c>
      <c r="C72" s="15">
        <v>74.88038526160213</v>
      </c>
      <c r="D72" s="15">
        <v>25.115613653143175</v>
      </c>
      <c r="E72" s="15">
        <v>49.244622998382646</v>
      </c>
      <c r="F72" s="9"/>
    </row>
    <row r="73">
      <c r="A73" s="5"/>
      <c r="B73" s="11" t="s">
        <v>55</v>
      </c>
      <c r="C73" s="15">
        <v>73.99261576693593</v>
      </c>
      <c r="D73" s="15">
        <v>25.618840918060535</v>
      </c>
      <c r="E73" s="15">
        <v>49.08222523934175</v>
      </c>
      <c r="F73" s="9"/>
    </row>
    <row r="74">
      <c r="A74" s="5"/>
      <c r="B74" s="11" t="s">
        <v>56</v>
      </c>
      <c r="C74" s="15">
        <v>74.27816267398214</v>
      </c>
      <c r="D74" s="15">
        <v>26.28782292352381</v>
      </c>
      <c r="E74" s="15">
        <v>49.571821477017465</v>
      </c>
      <c r="F74" s="9"/>
    </row>
    <row r="75">
      <c r="A75" s="5"/>
      <c r="B75" s="11" t="s">
        <v>57</v>
      </c>
      <c r="C75" s="15">
        <v>74.23232309758241</v>
      </c>
      <c r="D75" s="15">
        <v>25.324936114911935</v>
      </c>
      <c r="E75" s="15">
        <v>49.06141664116347</v>
      </c>
      <c r="F75" s="9"/>
    </row>
    <row r="76">
      <c r="A76" s="5"/>
      <c r="B76" s="11" t="s">
        <v>58</v>
      </c>
      <c r="C76" s="15">
        <v>74.58622570945025</v>
      </c>
      <c r="D76" s="15">
        <v>25.040777478313377</v>
      </c>
      <c r="E76" s="15">
        <v>49.094600028760354</v>
      </c>
      <c r="F76" s="9"/>
    </row>
    <row r="77">
      <c r="A77" s="5"/>
      <c r="B77" s="11" t="s">
        <v>59</v>
      </c>
      <c r="C77" s="15">
        <v>73.97074325070244</v>
      </c>
      <c r="D77" s="15">
        <v>25.34155658733838</v>
      </c>
      <c r="E77" s="15">
        <v>48.958033605542916</v>
      </c>
      <c r="F77" s="9"/>
    </row>
    <row r="78">
      <c r="A78" s="5"/>
      <c r="B78" s="11" t="s">
        <v>60</v>
      </c>
      <c r="C78" s="15">
        <v>75.00992242145513</v>
      </c>
      <c r="D78" s="15">
        <v>27.31295519044618</v>
      </c>
      <c r="E78" s="15">
        <v>50.48528758378543</v>
      </c>
      <c r="F78" s="9"/>
    </row>
    <row r="79">
      <c r="A79" s="5"/>
      <c r="B79" s="11" t="s">
        <v>61</v>
      </c>
      <c r="C79" s="15">
        <v>75.33857294768413</v>
      </c>
      <c r="D79" s="15">
        <v>25.850044616497932</v>
      </c>
      <c r="E79" s="15">
        <v>49.90329284873805</v>
      </c>
      <c r="F79" s="9"/>
    </row>
    <row r="80">
      <c r="A80" s="5"/>
      <c r="B80" s="11" t="s">
        <v>62</v>
      </c>
      <c r="C80" s="15">
        <v>75.40739868051132</v>
      </c>
      <c r="D80" s="15">
        <v>24.496839944364947</v>
      </c>
      <c r="E80" s="15">
        <v>49.252328253960414</v>
      </c>
      <c r="F80" s="9"/>
    </row>
    <row r="81">
      <c r="A81" s="5"/>
      <c r="B81" s="11" t="s">
        <v>63</v>
      </c>
      <c r="C81" s="15">
        <v>74.88010137693298</v>
      </c>
      <c r="D81" s="15">
        <v>25.985483478325524</v>
      </c>
      <c r="E81" s="15">
        <v>49.770891643413016</v>
      </c>
      <c r="F81" s="9"/>
    </row>
    <row r="82">
      <c r="A82" s="5"/>
      <c r="B82" s="11" t="s">
        <v>64</v>
      </c>
      <c r="C82" s="15">
        <v>75.80578559294565</v>
      </c>
      <c r="D82" s="15">
        <v>26.68832035059001</v>
      </c>
      <c r="E82" s="15">
        <v>50.59019103811307</v>
      </c>
      <c r="F82" s="9"/>
    </row>
    <row r="83">
      <c r="A83" s="5"/>
      <c r="B83" s="11" t="s">
        <v>65</v>
      </c>
      <c r="C83" s="15">
        <v>75.71379752024521</v>
      </c>
      <c r="D83" s="15">
        <v>26.128629486892827</v>
      </c>
      <c r="E83" s="15">
        <v>50.268070708967734</v>
      </c>
      <c r="F83" s="9"/>
    </row>
    <row r="84">
      <c r="A84" s="5"/>
      <c r="B84" s="11" t="s">
        <v>66</v>
      </c>
      <c r="C84" s="15">
        <v>76.42939134318495</v>
      </c>
      <c r="D84" s="15">
        <v>25.341382178982368</v>
      </c>
      <c r="E84" s="15">
        <v>50.2212933727921</v>
      </c>
      <c r="F84" s="9"/>
    </row>
    <row r="85">
      <c r="A85" s="5"/>
      <c r="B85" s="11" t="s">
        <v>67</v>
      </c>
      <c r="C85" s="15">
        <v>75.51585750735225</v>
      </c>
      <c r="D85" s="15">
        <v>26.944021136916465</v>
      </c>
      <c r="E85" s="15">
        <v>50.61026907653315</v>
      </c>
      <c r="F85" s="9"/>
    </row>
    <row r="86">
      <c r="A86" s="5"/>
      <c r="B86" s="11" t="s">
        <v>68</v>
      </c>
      <c r="C86" s="15">
        <v>75.79425290890929</v>
      </c>
      <c r="D86" s="15">
        <v>27.505521446321286</v>
      </c>
      <c r="E86" s="15">
        <v>51.040968240642215</v>
      </c>
      <c r="F86" s="9"/>
    </row>
    <row r="87">
      <c r="A87" s="5"/>
      <c r="B87" s="11" t="s">
        <v>69</v>
      </c>
      <c r="C87" s="15">
        <v>76.31751680311756</v>
      </c>
      <c r="D87" s="15">
        <v>26.880753076963742</v>
      </c>
      <c r="E87" s="15">
        <v>50.984959162932135</v>
      </c>
      <c r="F87" s="9"/>
    </row>
    <row r="88">
      <c r="A88" s="5"/>
      <c r="B88" s="11" t="s">
        <v>70</v>
      </c>
      <c r="C88" s="15">
        <v>75.94077960216516</v>
      </c>
      <c r="D88" s="15">
        <v>24.923621363504473</v>
      </c>
      <c r="E88" s="15">
        <v>49.80964216762212</v>
      </c>
      <c r="F88" s="9"/>
    </row>
    <row r="89">
      <c r="A89" s="5"/>
      <c r="B89" s="11" t="s">
        <v>71</v>
      </c>
      <c r="C89" s="15">
        <v>75.61941889630151</v>
      </c>
      <c r="D89" s="15">
        <v>27.155022059898776</v>
      </c>
      <c r="E89" s="15">
        <v>50.8053637961111</v>
      </c>
      <c r="F89" s="9"/>
    </row>
    <row r="90">
      <c r="A90" s="5"/>
      <c r="B90" s="11" t="s">
        <v>72</v>
      </c>
      <c r="C90" s="15">
        <v>76.6598583885672</v>
      </c>
      <c r="D90" s="15">
        <v>28.591656707665983</v>
      </c>
      <c r="E90" s="15">
        <v>52.061258216243296</v>
      </c>
      <c r="F90" s="9"/>
    </row>
    <row r="91">
      <c r="A91" s="5"/>
      <c r="B91" s="11" t="s">
        <v>73</v>
      </c>
      <c r="C91" s="15">
        <v>76.55183037855821</v>
      </c>
      <c r="D91" s="15">
        <v>28.34605841979158</v>
      </c>
      <c r="E91" s="15">
        <v>51.89207227824452</v>
      </c>
      <c r="F91" s="9"/>
    </row>
    <row r="92">
      <c r="A92" s="5"/>
      <c r="B92" s="11" t="s">
        <v>74</v>
      </c>
      <c r="C92" s="15">
        <v>76.56928010624333</v>
      </c>
      <c r="D92" s="15">
        <v>27.87435681585845</v>
      </c>
      <c r="E92" s="15">
        <v>51.66891705396399</v>
      </c>
      <c r="F92" s="9"/>
    </row>
    <row r="93">
      <c r="A93" s="5"/>
      <c r="B93" s="11" t="s">
        <v>75</v>
      </c>
      <c r="C93" s="15">
        <v>76.28903597557566</v>
      </c>
      <c r="D93" s="15">
        <v>27.572893393321177</v>
      </c>
      <c r="E93" s="15">
        <v>51.38731272666879</v>
      </c>
      <c r="F93" s="9"/>
    </row>
    <row r="94">
      <c r="A94" s="5"/>
      <c r="B94" s="11" t="s">
        <v>76</v>
      </c>
      <c r="C94" s="15">
        <v>76.84015398716492</v>
      </c>
      <c r="D94" s="15">
        <v>27.656656471931814</v>
      </c>
      <c r="E94" s="15">
        <v>51.71225457622021</v>
      </c>
      <c r="F94" s="9"/>
    </row>
    <row r="95">
      <c r="A95" s="5"/>
      <c r="B95" s="11" t="s">
        <v>77</v>
      </c>
      <c r="C95" s="15">
        <v>76.41796892902875</v>
      </c>
      <c r="D95" s="15">
        <v>26.348685070728806</v>
      </c>
      <c r="E95" s="15">
        <v>50.850530586286666</v>
      </c>
      <c r="F95" s="9"/>
    </row>
    <row r="96">
      <c r="A96" s="16"/>
      <c r="B96" s="17" t="s">
        <v>78</v>
      </c>
      <c r="C96" s="18"/>
      <c r="D96" s="18"/>
      <c r="E96" s="19"/>
      <c r="F96" s="20"/>
    </row>
  </sheetData>
  <mergeCells count="1">
    <mergeCell ref="B96:E9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0</v>
      </c>
      <c r="B1" s="4" t="s">
        <v>1</v>
      </c>
      <c r="C1" s="4" t="s">
        <v>2</v>
      </c>
      <c r="D1" s="4" t="s">
        <v>3</v>
      </c>
      <c r="F1" s="21" t="s">
        <v>79</v>
      </c>
      <c r="G1" s="22" t="s">
        <v>80</v>
      </c>
      <c r="H1" s="22" t="s">
        <v>81</v>
      </c>
      <c r="I1" s="22" t="s">
        <v>82</v>
      </c>
    </row>
    <row r="2">
      <c r="A2" s="23" t="str">
        <f>IFERROR(__xludf.DUMMYFUNCTION("to_text(INDIRECT(""Trimestriel!B22""))"),"2024T2")</f>
        <v>2024T2</v>
      </c>
      <c r="B2" s="24" t="str">
        <f>IFERROR(__xludf.DUMMYFUNCTION("to_text(INDIRECT(""Trimestriel!C22""))"),"69,0")</f>
        <v>69,0</v>
      </c>
      <c r="C2" s="24" t="str">
        <f>IFERROR(__xludf.DUMMYFUNCTION("to_text(INDIRECT(""Trimestriel!D22""))"),"20,1")</f>
        <v>20,1</v>
      </c>
      <c r="D2" s="24" t="str">
        <f>IFERROR(__xludf.DUMMYFUNCTION("to_text(INDIRECT(""Trimestriel!E22""))"),"44,2")</f>
        <v>44,2</v>
      </c>
      <c r="E2" s="25"/>
      <c r="F2" s="23" t="str">
        <f>IFERROR(__xludf.DUMMYFUNCTION("to_text(INDIRECT(""Annuel!B22""))"),"2023")</f>
        <v>2023</v>
      </c>
      <c r="G2" s="24" t="str">
        <f>IFERROR(__xludf.DUMMYFUNCTION("to_text(INDIRECT(""Annuel!C22""))"),"69,0")</f>
        <v>69,0</v>
      </c>
      <c r="H2" s="24" t="str">
        <f>IFERROR(__xludf.DUMMYFUNCTION("to_text(INDIRECT(""Annuel!D22""))"),"19,0")</f>
        <v>19,0</v>
      </c>
      <c r="I2" s="26" t="str">
        <f>IFERROR(__xludf.DUMMYFUNCTION("to_text(INDIRECT(""Annuel!E22""))"),"43,6")</f>
        <v>43,6</v>
      </c>
      <c r="J2" s="25"/>
      <c r="K2" s="25"/>
    </row>
  </sheetData>
  <drawing r:id="rId1"/>
</worksheet>
</file>