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<sst xmlns="http://schemas.openxmlformats.org/spreadsheetml/2006/main" count="35" uniqueCount="32">
  <si>
    <t>A</t>
  </si>
  <si>
    <t>B</t>
  </si>
  <si>
    <t>Presupuesto Mensual y Regla 50/30/20</t>
  </si>
  <si>
    <t>Ajustar vuestras cantidades</t>
  </si>
  <si>
    <t>Ingresos Mensuales(asalariados y autónomos)</t>
  </si>
  <si>
    <t>Cantidad (€)</t>
  </si>
  <si>
    <t xml:space="preserve">Nómina | Salario | Factura </t>
  </si>
  <si>
    <t>Otros Ingresos | Extras</t>
  </si>
  <si>
    <t>Total Ingresos</t>
  </si>
  <si>
    <t>Necesidades Básicas (50%)</t>
  </si>
  <si>
    <t>Alquiler | Hipoteca</t>
  </si>
  <si>
    <t>Seguros</t>
  </si>
  <si>
    <t>Supermercado | Cesta de la compra</t>
  </si>
  <si>
    <t>Suministros (Luz, Agua, Gas, Internet)</t>
  </si>
  <si>
    <t>Transporte | Gasolina</t>
  </si>
  <si>
    <t>Total Necesidades Básicas</t>
  </si>
  <si>
    <t>Objetivo 50%</t>
  </si>
  <si>
    <t>Diferencia objetivo 50%</t>
  </si>
  <si>
    <t>Deseos y Estilo de Vida (30%)</t>
  </si>
  <si>
    <t>Ocio, Cenas y Restaurantes</t>
  </si>
  <si>
    <t>Suscripciones (Netflix, Spotify, etc.)</t>
  </si>
  <si>
    <t>Ropa</t>
  </si>
  <si>
    <t>Gimnasio y Deporte</t>
  </si>
  <si>
    <t>Total Deseos y Estilo Vida</t>
  </si>
  <si>
    <t>Objetivo 30%</t>
  </si>
  <si>
    <t>Diferencia objetivo 30%</t>
  </si>
  <si>
    <t>Ahorro e Inversión (20%)</t>
  </si>
  <si>
    <t>Ahorro Mensual (¡Directo a la inversión!)</t>
  </si>
  <si>
    <t>Fondo de Emergencia</t>
  </si>
  <si>
    <t>Total Ahorro</t>
  </si>
  <si>
    <t>Objetivo 20%</t>
  </si>
  <si>
    <t>Diferencia objetivo 20%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</si>
</sst>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E69138"/>
      <name val="&quot;Google Sans Text&quot;"/>
    </font>
    <font>
      <color rgb="FFE69138"/>
      <name val="Arial"/>
      <scheme val="minor"/>
    </font>
    <font>
      <b/>
      <color rgb="FFE69138"/>
      <name val="&quot;Google Sans Text&quot;"/>
    </font>
    <font>
      <b/>
      <color rgb="FFE69138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B45F06"/>
      </left>
      <right style="thin">
        <color rgb="FFB45F06"/>
      </right>
      <top style="thin">
        <color rgb="FFB45F06"/>
      </top>
      <bottom style="thin">
        <color rgb="FFB45F06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1" fillId="0" fontId="1" numFmtId="0" xfId="0" applyBorder="1" applyFont="1"/>
    <xf borderId="1" fillId="0" fontId="3" numFmtId="0" xfId="0" applyAlignment="1" applyBorder="1" applyFont="1">
      <alignment horizontal="right" readingOrder="0"/>
    </xf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88"/>
    <col customWidth="1" min="2" max="2" width="24.0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3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4</v>
      </c>
      <c r="B4" s="5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6</v>
      </c>
      <c r="B5" s="1">
        <v>2000.0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7</v>
      </c>
      <c r="B6" s="1">
        <v>1000.0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8</v>
      </c>
      <c r="B7" s="4">
        <f>B5+B6</f>
        <v>3000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9</v>
      </c>
      <c r="B9" s="5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10</v>
      </c>
      <c r="B10" s="1">
        <v>800.0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11</v>
      </c>
      <c r="B11" s="1">
        <v>25.0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12</v>
      </c>
      <c r="B12" s="1">
        <v>350.0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13</v>
      </c>
      <c r="B13" s="1">
        <v>150.0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14</v>
      </c>
      <c r="B14" s="1">
        <v>100.0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15</v>
      </c>
      <c r="B15" s="4">
        <f>B10+B11+B12+B13+B14</f>
        <v>1425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16</v>
      </c>
      <c r="B16" s="4">
        <f>B7*0.5</f>
        <v>1500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17</v>
      </c>
      <c r="B17" s="4">
        <f>B16-B15</f>
        <v>75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18</v>
      </c>
      <c r="B19" s="5" t="s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19</v>
      </c>
      <c r="B20" s="1">
        <v>150.0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 t="s">
        <v>20</v>
      </c>
      <c r="B21" s="1">
        <v>30.0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 t="s">
        <v>21</v>
      </c>
      <c r="B22" s="1">
        <v>100.0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 t="s">
        <v>22</v>
      </c>
      <c r="B23" s="1">
        <v>40.0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23</v>
      </c>
      <c r="B24" s="4">
        <f>B20+B21+B22+B23</f>
        <v>320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24</v>
      </c>
      <c r="B25" s="4">
        <f>B7*0.3</f>
        <v>900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25</v>
      </c>
      <c r="B26" s="4">
        <f>B25-B24</f>
        <v>580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26</v>
      </c>
      <c r="B28" s="5" t="s">
        <v>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 t="s">
        <v>27</v>
      </c>
      <c r="B29" s="1">
        <v>400.0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 t="s">
        <v>28</v>
      </c>
      <c r="B30" s="1">
        <v>200.0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29</v>
      </c>
      <c r="B31" s="4">
        <f>B29+B30</f>
        <v>600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30</v>
      </c>
      <c r="B32" s="4">
        <f>B7*0.2</f>
        <v>600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6" t="s">
        <v>31</v>
      </c>
      <c r="B33" s="2">
        <f>B32-B31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drawing r:id="rId1"/>
</worksheet>
</file>