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G INPUT" sheetId="1" r:id="rId5"/>
    <sheet state="visible" name="SHARE ALL(AUTO)" sheetId="2" r:id="rId6"/>
  </sheets>
  <definedNames>
    <definedName hidden="1" localSheetId="0" name="_xlnm._FilterDatabase">'FG INPUT'!$B$8:$K$403</definedName>
    <definedName hidden="1" localSheetId="1" name="_xlnm._FilterDatabase">'SHARE ALL(AUTO)'!$B$8:$K$31</definedName>
  </definedNames>
  <calcPr/>
</workbook>
</file>

<file path=xl/sharedStrings.xml><?xml version="1.0" encoding="utf-8"?>
<sst xmlns="http://schemas.openxmlformats.org/spreadsheetml/2006/main" count="989" uniqueCount="20">
  <si>
    <t>Pallet Cycle Log</t>
  </si>
  <si>
    <t>TOTAL PALLET BELUM DIBALIKIN</t>
  </si>
  <si>
    <t>FG :</t>
  </si>
  <si>
    <t>RM :</t>
  </si>
  <si>
    <t>PROD :</t>
  </si>
  <si>
    <t>Tanggal</t>
  </si>
  <si>
    <t>Shift</t>
  </si>
  <si>
    <t>Jenis Barang</t>
  </si>
  <si>
    <t>Origin</t>
  </si>
  <si>
    <t>Destination</t>
  </si>
  <si>
    <t>Pallet Out (Pcs)</t>
  </si>
  <si>
    <t>Pallet Return (Pcs)</t>
  </si>
  <si>
    <t>Selisih (Outstanding)</t>
  </si>
  <si>
    <t>Reconciliation Status</t>
  </si>
  <si>
    <t>Remarks</t>
  </si>
  <si>
    <t>R500</t>
  </si>
  <si>
    <t>FG</t>
  </si>
  <si>
    <t>RM</t>
  </si>
  <si>
    <t>Rescreening</t>
  </si>
  <si>
    <t>PROD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</si>
</sst>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PCS&quot;"/>
    <numFmt numFmtId="165" formatCode="d&quot;-&quot;mmm&quot;-&quot;yyyy"/>
  </numFmts>
  <fonts count="11">
    <font>
      <sz val="10.0"/>
      <color rgb="FF000000"/>
      <name val="Arial"/>
      <scheme val="minor"/>
    </font>
    <font>
      <color theme="1"/>
      <name val="Lexend"/>
    </font>
    <font>
      <b/>
      <sz val="50.0"/>
      <color theme="1"/>
      <name val="Lexend"/>
    </font>
    <font/>
    <font>
      <b/>
      <sz val="30.0"/>
      <color theme="1"/>
      <name val="Lexend"/>
    </font>
    <font>
      <b/>
      <sz val="25.0"/>
      <color theme="1"/>
      <name val="Lexend"/>
    </font>
    <font>
      <b/>
      <color theme="1"/>
      <name val="Lexend"/>
    </font>
    <font>
      <b/>
      <sz val="9.0"/>
      <color rgb="FF000000"/>
      <name val="Lexend"/>
    </font>
    <font>
      <color theme="1"/>
      <name val="Arial"/>
      <scheme val="minor"/>
    </font>
    <font>
      <b/>
      <sz val="9.0"/>
      <color theme="1"/>
      <name val="Lexend"/>
    </font>
    <font>
      <color rgb="FF434343"/>
      <name val="Lexend"/>
    </font>
  </fonts>
  <fills count="7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E6B8AF"/>
        <bgColor rgb="FFE6B8AF"/>
      </patternFill>
    </fill>
    <fill>
      <patternFill patternType="solid">
        <fgColor rgb="FF00FF00"/>
        <bgColor rgb="FF00FF00"/>
      </patternFill>
    </fill>
    <fill>
      <patternFill patternType="solid">
        <fgColor rgb="FF3C78D8"/>
        <bgColor rgb="FF3C78D8"/>
      </patternFill>
    </fill>
    <fill>
      <patternFill patternType="solid">
        <fgColor rgb="FF00FFFF"/>
        <bgColor rgb="FF00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1" fillId="3" fontId="4" numFmtId="0" xfId="0" applyAlignment="1" applyBorder="1" applyFill="1" applyFont="1">
      <alignment horizontal="center" readingOrder="0" vertical="center"/>
    </xf>
    <xf borderId="2" fillId="3" fontId="5" numFmtId="0" xfId="0" applyAlignment="1" applyBorder="1" applyFill="1" applyFont="1">
      <alignment horizontal="center" readingOrder="0" vertical="center"/>
    </xf>
    <xf borderId="3" fillId="3" fontId="5" numFmtId="164" xfId="0" applyAlignment="1" applyBorder="1" applyFill="1" applyFont="1" applyNumberFormat="1">
      <alignment horizontal="left" readingOrder="0" vertical="center"/>
    </xf>
    <xf borderId="1" fillId="4" fontId="5" numFmtId="0" xfId="0" applyAlignment="1" applyBorder="1" applyFill="1" applyFont="1">
      <alignment horizontal="right" readingOrder="0" vertical="center"/>
    </xf>
    <xf borderId="3" fillId="4" fontId="5" numFmtId="164" xfId="0" applyAlignment="1" applyBorder="1" applyFill="1" applyFont="1" applyNumberFormat="1">
      <alignment horizontal="left" readingOrder="0" vertical="center"/>
    </xf>
    <xf borderId="6" fillId="0" fontId="3" numFmtId="0" xfId="0" applyBorder="1" applyFont="1"/>
    <xf borderId="7" fillId="0" fontId="3" numFmtId="0" xfId="0" applyBorder="1" applyFont="1"/>
    <xf borderId="1" fillId="5" fontId="5" numFmtId="0" xfId="0" applyAlignment="1" applyBorder="1" applyFill="1" applyFont="1">
      <alignment horizontal="right" readingOrder="0" vertical="center"/>
    </xf>
    <xf borderId="3" fillId="5" fontId="5" numFmtId="164" xfId="0" applyAlignment="1" applyBorder="1" applyFill="1" applyFont="1" applyNumberFormat="1">
      <alignment horizontal="left" readingOrder="0" vertical="center"/>
    </xf>
    <xf borderId="8" fillId="0" fontId="3" numFmtId="0" xfId="0" applyBorder="1" applyFont="1"/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6" fontId="8" numFmtId="165" xfId="0" applyAlignment="1" applyFill="1" applyFont="1" applyNumberFormat="1">
      <alignment shrinkToFit="0" vertical="center" wrapText="0"/>
    </xf>
    <xf borderId="0" fillId="6" fontId="8" numFmtId="0" xfId="0" applyAlignment="1" applyFill="1" applyFont="1">
      <alignment shrinkToFit="0" vertical="center" wrapText="0"/>
    </xf>
    <xf borderId="0" fillId="6" fontId="8" numFmtId="0" xfId="0" applyAlignment="1" applyFill="1" applyFont="1">
      <alignment shrinkToFit="0" vertical="center" wrapText="0"/>
    </xf>
    <xf borderId="0" fillId="6" fontId="8" numFmtId="0" xfId="0" applyAlignment="1" applyFill="1" applyFont="1">
      <alignment shrinkToFit="0" vertical="center" wrapText="0"/>
    </xf>
    <xf borderId="0" fillId="6" fontId="1" numFmtId="0" xfId="0" applyAlignment="1" applyFill="1" applyFont="1">
      <alignment horizontal="center" readingOrder="0" shrinkToFit="0" vertical="center" wrapText="0"/>
    </xf>
    <xf borderId="0" fillId="0" fontId="9" numFmtId="0" xfId="0" applyAlignment="1" applyFont="1">
      <alignment horizontal="center" readingOrder="0" shrinkToFit="0" vertical="center" wrapText="1"/>
    </xf>
    <xf borderId="0" fillId="6" fontId="8" numFmtId="0" xfId="0" applyAlignment="1" applyFill="1" applyFont="1">
      <alignment shrinkToFit="0" vertical="center" wrapText="0"/>
    </xf>
    <xf borderId="0" fillId="6" fontId="1" numFmtId="0" xfId="0" applyAlignment="1" applyFill="1" applyFont="1">
      <alignment horizontal="center" shrinkToFit="0" vertical="center" wrapText="0"/>
    </xf>
    <xf borderId="0" fillId="0" fontId="1" numFmtId="165" xfId="0" applyAlignment="1" applyFont="1" applyNumberFormat="1">
      <alignment readingOrder="0" shrinkToFit="0" vertical="center" wrapText="0"/>
    </xf>
    <xf borderId="0" fillId="6" fontId="8" numFmtId="0" xfId="0" applyAlignment="1" applyFill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0" numFmtId="165" xfId="0" applyAlignment="1" applyFont="1" applyNumberFormat="1">
      <alignment readingOrder="0" shrinkToFit="0" vertical="center" wrapText="0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FFE200"/>
          <bgColor rgb="FFFFE2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FFE200"/>
        </left>
        <right style="thin">
          <color rgb="FFFFE200"/>
        </right>
        <top style="thin">
          <color rgb="FFFFE200"/>
        </top>
        <bottom style="thin">
          <color rgb="FFFFE200"/>
        </bottom>
      </border>
    </dxf>
    <dxf>
      <font>
        <color rgb="FF000000"/>
      </font>
      <fill>
        <patternFill patternType="solid">
          <fgColor rgb="FF6D9EEB"/>
          <bgColor rgb="FF6D9EEB"/>
        </patternFill>
      </fill>
      <border/>
    </dxf>
  </dxfs>
  <tableStyles count="2">
    <tableStyle count="4" pivot="0" name="SHARE ALL(AUTO)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G INPU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B8:K403" displayName="DATA" name="DATA" id="2">
  <autoFilter ref="$B$8:$K$403"/>
  <tableColumns count="10">
    <tableColumn name="Tanggal" id="1"/>
    <tableColumn name="Shift" id="2"/>
    <tableColumn name="Jenis Barang" id="3"/>
    <tableColumn name="Origin" id="4"/>
    <tableColumn name="Destination" id="5"/>
    <tableColumn name="Pallet Out (Pcs)" id="6"/>
    <tableColumn name="Pallet Return (Pcs)" id="7"/>
    <tableColumn name="Selisih (Outstanding)" id="8"/>
    <tableColumn name="Reconciliation Status" id="9"/>
    <tableColumn name="Remarks" id="10"/>
  </tableColumns>
  <tableStyleInfo name="FG INPUT-style" showColumnStripes="0" showFirstColumn="1" showLastColumn="1" showRowStripes="1"/>
</table>
</file>

<file path=xl/tables/table2.xml><?xml version="1.0" encoding="utf-8"?>
<table xmlns="http://schemas.openxmlformats.org/spreadsheetml/2006/main" ref="B8:K31" displayName="DATA_2" name="DATA_2" id="1">
  <autoFilter ref="$B$8:$K$31"/>
  <tableColumns count="10">
    <tableColumn name="Tanggal" id="1"/>
    <tableColumn name="Shift" id="2"/>
    <tableColumn name="Jenis Barang" id="3"/>
    <tableColumn name="Origin" id="4"/>
    <tableColumn name="Destination" id="5"/>
    <tableColumn name="Pallet Out (Pcs)" id="6"/>
    <tableColumn name="Pallet Return (Pcs)" id="7"/>
    <tableColumn name="Selisih (Outstanding)" id="8"/>
    <tableColumn name="Reconciliation Status" id="9"/>
    <tableColumn name="Remarks" id="10"/>
  </tableColumns>
  <tableStyleInfo name="SHARE ALL(AUTO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8.0" topLeftCell="B9" activePane="bottomRight" state="frozen"/>
      <selection activeCell="B1" sqref="B1" pane="topRight"/>
      <selection activeCell="A9" sqref="A9" pane="bottomLeft"/>
      <selection activeCell="B9" sqref="B9" pane="bottomRight"/>
    </sheetView>
  </sheetViews>
  <sheetFormatPr customHeight="1" defaultColWidth="12.63" defaultRowHeight="15.75"/>
  <cols>
    <col customWidth="1" min="1" max="1" width="2.63"/>
    <col customWidth="1" min="2" max="2" width="15.0"/>
    <col customWidth="1" min="3" max="3" width="12.38"/>
    <col customWidth="1" min="4" max="4" width="18.88"/>
    <col customWidth="1" min="5" max="5" width="10.25"/>
    <col customWidth="1" min="6" max="6" width="14.25"/>
    <col customWidth="1" min="7" max="7" width="17.25"/>
    <col customWidth="1" min="8" max="8" width="15.38"/>
    <col customWidth="1" min="9" max="9" width="23.25"/>
    <col customWidth="1" min="10" max="10" width="15.38"/>
    <col customWidth="1" min="11" max="11" width="42.38"/>
    <col customWidth="1" min="12" max="12" width="2.63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1"/>
    </row>
    <row r="2" ht="48.75" customHeight="1">
      <c r="A2" s="1"/>
      <c r="B2" s="5"/>
      <c r="K2" s="6"/>
      <c r="L2" s="1"/>
    </row>
    <row r="3">
      <c r="A3" s="1"/>
      <c r="B3" s="7" t="s">
        <v>1</v>
      </c>
      <c r="C3" s="3"/>
      <c r="D3" s="3"/>
      <c r="E3" s="3"/>
      <c r="F3" s="3"/>
      <c r="G3" s="3"/>
      <c r="H3" s="8" t="s">
        <v>2</v>
      </c>
      <c r="I3" s="9">
        <f>SUM(G9:G1346) - SUM(H9:H1346)</f>
        <v>145</v>
      </c>
      <c r="J3" s="10" t="s">
        <v>3</v>
      </c>
      <c r="K3" s="11">
        <f>SUMIF(F9:F1346, "RM", I9:I1346)</f>
        <v>55</v>
      </c>
      <c r="L3" s="1"/>
    </row>
    <row r="4">
      <c r="A4" s="1"/>
      <c r="B4" s="5"/>
      <c r="I4" s="6"/>
      <c r="J4" s="12"/>
      <c r="K4" s="13"/>
      <c r="L4" s="1"/>
    </row>
    <row r="5">
      <c r="A5" s="1"/>
      <c r="B5" s="5"/>
      <c r="I5" s="6"/>
      <c r="J5" s="14" t="s">
        <v>4</v>
      </c>
      <c r="K5" s="15">
        <f>SUMIF(F9:F1346, "PROD", I9:I1346)</f>
        <v>90</v>
      </c>
      <c r="L5" s="1"/>
    </row>
    <row r="6">
      <c r="A6" s="1"/>
      <c r="B6" s="12"/>
      <c r="C6" s="16"/>
      <c r="D6" s="16"/>
      <c r="E6" s="16"/>
      <c r="F6" s="16"/>
      <c r="G6" s="16"/>
      <c r="H6" s="16"/>
      <c r="I6" s="13"/>
      <c r="J6" s="12"/>
      <c r="K6" s="13"/>
      <c r="L6" s="1"/>
    </row>
    <row r="7">
      <c r="A7" s="1"/>
      <c r="B7" s="17"/>
      <c r="C7" s="17"/>
      <c r="D7" s="17"/>
      <c r="E7" s="17"/>
      <c r="F7" s="17"/>
      <c r="G7" s="17"/>
      <c r="H7" s="17"/>
      <c r="I7" s="17"/>
      <c r="J7" s="17"/>
      <c r="K7" s="17"/>
      <c r="L7" s="1"/>
    </row>
    <row r="8" ht="22.5" customHeight="1">
      <c r="A8" s="18"/>
      <c r="B8" s="25" t="s">
        <v>5</v>
      </c>
      <c r="C8" s="25" t="s">
        <v>6</v>
      </c>
      <c r="D8" s="25" t="s">
        <v>7</v>
      </c>
      <c r="E8" s="25" t="s">
        <v>8</v>
      </c>
      <c r="F8" s="25" t="s">
        <v>9</v>
      </c>
      <c r="G8" s="25" t="s">
        <v>10</v>
      </c>
      <c r="H8" s="25" t="s">
        <v>11</v>
      </c>
      <c r="I8" s="25" t="s">
        <v>12</v>
      </c>
      <c r="J8" s="25" t="s">
        <v>13</v>
      </c>
      <c r="K8" s="25" t="s">
        <v>14</v>
      </c>
      <c r="L8" s="18"/>
    </row>
    <row r="9" ht="22.5" customHeight="1">
      <c r="A9" s="1"/>
      <c r="B9" s="28">
        <v>46047.0</v>
      </c>
      <c r="C9" s="30">
        <v>1.0</v>
      </c>
      <c r="D9" s="31"/>
      <c r="E9" s="32" t="s">
        <v>16</v>
      </c>
      <c r="F9" s="32" t="s">
        <v>17</v>
      </c>
      <c r="G9" s="31">
        <v>8.0</v>
      </c>
      <c r="H9" s="31">
        <v>8.0</v>
      </c>
      <c r="I9" s="31" t="str">
        <f t="shared" ref="I9:I403" si="1">IF(G9-H9=0, "-", G9-H9)</f>
        <v>-</v>
      </c>
      <c r="J9" s="31" t="str">
        <f t="shared" ref="J9:J403" si="2">IF(G9="", "", IF(OR(I9=0, I9="-"), "DONE", "NEED RETURN"))</f>
        <v>DONE</v>
      </c>
      <c r="K9" s="31" t="str">
        <f t="shared" ref="K9:K43" si="3">IF(G9="", "", IF(J9="NEED RETURN", "⏳ Dept. " &amp; F9 &amp; " masih simpan " &amp; I9 &amp; " palet, yuk balikin!", "✅ Asset Secured!"))</f>
        <v>✅ Asset Secured!</v>
      </c>
      <c r="L9" s="1"/>
    </row>
    <row r="10" ht="22.5" customHeight="1">
      <c r="A10" s="1"/>
      <c r="B10" s="28">
        <v>46047.0</v>
      </c>
      <c r="C10" s="33"/>
      <c r="D10" s="34" t="s">
        <v>18</v>
      </c>
      <c r="E10" s="32" t="s">
        <v>16</v>
      </c>
      <c r="F10" s="32" t="s">
        <v>19</v>
      </c>
      <c r="G10" s="31">
        <v>4.0</v>
      </c>
      <c r="H10" s="31">
        <v>4.0</v>
      </c>
      <c r="I10" s="31" t="str">
        <f t="shared" si="1"/>
        <v>-</v>
      </c>
      <c r="J10" s="31" t="str">
        <f t="shared" si="2"/>
        <v>DONE</v>
      </c>
      <c r="K10" s="31" t="str">
        <f t="shared" si="3"/>
        <v>✅ Asset Secured!</v>
      </c>
      <c r="L10" s="1"/>
    </row>
    <row r="11" ht="22.5" customHeight="1">
      <c r="A11" s="1"/>
      <c r="B11" s="28">
        <v>46048.0</v>
      </c>
      <c r="C11" s="33"/>
      <c r="D11" s="31"/>
      <c r="E11" s="32" t="s">
        <v>16</v>
      </c>
      <c r="F11" s="32" t="s">
        <v>17</v>
      </c>
      <c r="G11" s="31">
        <v>3.0</v>
      </c>
      <c r="H11" s="31">
        <v>3.0</v>
      </c>
      <c r="I11" s="31" t="str">
        <f t="shared" si="1"/>
        <v>-</v>
      </c>
      <c r="J11" s="31" t="str">
        <f t="shared" si="2"/>
        <v>DONE</v>
      </c>
      <c r="K11" s="31" t="str">
        <f t="shared" si="3"/>
        <v>✅ Asset Secured!</v>
      </c>
      <c r="L11" s="1"/>
    </row>
    <row r="12" ht="22.5" customHeight="1">
      <c r="A12" s="1"/>
      <c r="B12" s="28">
        <v>46048.0</v>
      </c>
      <c r="C12" s="33"/>
      <c r="D12" s="34" t="s">
        <v>18</v>
      </c>
      <c r="E12" s="32" t="s">
        <v>16</v>
      </c>
      <c r="F12" s="32" t="s">
        <v>19</v>
      </c>
      <c r="G12" s="31">
        <v>6.0</v>
      </c>
      <c r="H12" s="31">
        <v>6.0</v>
      </c>
      <c r="I12" s="31" t="str">
        <f t="shared" si="1"/>
        <v>-</v>
      </c>
      <c r="J12" s="31" t="str">
        <f t="shared" si="2"/>
        <v>DONE</v>
      </c>
      <c r="K12" s="31" t="str">
        <f t="shared" si="3"/>
        <v>✅ Asset Secured!</v>
      </c>
      <c r="L12" s="1"/>
    </row>
    <row r="13" ht="22.5" customHeight="1">
      <c r="A13" s="1"/>
      <c r="B13" s="28">
        <v>46049.0</v>
      </c>
      <c r="C13" s="33"/>
      <c r="D13" s="34"/>
      <c r="E13" s="32" t="s">
        <v>16</v>
      </c>
      <c r="F13" s="32" t="s">
        <v>17</v>
      </c>
      <c r="G13" s="31">
        <v>4.0</v>
      </c>
      <c r="H13" s="31">
        <v>4.0</v>
      </c>
      <c r="I13" s="31" t="str">
        <f t="shared" si="1"/>
        <v>-</v>
      </c>
      <c r="J13" s="31" t="str">
        <f t="shared" si="2"/>
        <v>DONE</v>
      </c>
      <c r="K13" s="31" t="str">
        <f t="shared" si="3"/>
        <v>✅ Asset Secured!</v>
      </c>
      <c r="L13" s="1"/>
    </row>
    <row r="14" ht="22.5" customHeight="1">
      <c r="A14" s="1"/>
      <c r="B14" s="28">
        <v>46049.0</v>
      </c>
      <c r="C14" s="33"/>
      <c r="D14" s="34" t="s">
        <v>18</v>
      </c>
      <c r="E14" s="32" t="s">
        <v>16</v>
      </c>
      <c r="F14" s="32" t="s">
        <v>19</v>
      </c>
      <c r="G14" s="31">
        <v>4.0</v>
      </c>
      <c r="H14" s="31">
        <v>4.0</v>
      </c>
      <c r="I14" s="31" t="str">
        <f t="shared" si="1"/>
        <v>-</v>
      </c>
      <c r="J14" s="31" t="str">
        <f t="shared" si="2"/>
        <v>DONE</v>
      </c>
      <c r="K14" s="31" t="str">
        <f t="shared" si="3"/>
        <v>✅ Asset Secured!</v>
      </c>
      <c r="L14" s="1"/>
    </row>
    <row r="15" ht="22.5" customHeight="1">
      <c r="A15" s="1"/>
      <c r="B15" s="28">
        <v>46050.0</v>
      </c>
      <c r="C15" s="35"/>
      <c r="D15" s="34"/>
      <c r="E15" s="32" t="s">
        <v>16</v>
      </c>
      <c r="F15" s="32" t="s">
        <v>17</v>
      </c>
      <c r="G15" s="31">
        <v>22.0</v>
      </c>
      <c r="H15" s="31">
        <v>22.0</v>
      </c>
      <c r="I15" s="31" t="str">
        <f t="shared" si="1"/>
        <v>-</v>
      </c>
      <c r="J15" s="31" t="str">
        <f t="shared" si="2"/>
        <v>DONE</v>
      </c>
      <c r="K15" s="31" t="str">
        <f t="shared" si="3"/>
        <v>✅ Asset Secured!</v>
      </c>
      <c r="L15" s="1"/>
    </row>
    <row r="16" ht="22.5" customHeight="1">
      <c r="A16" s="1"/>
      <c r="B16" s="28">
        <v>46050.0</v>
      </c>
      <c r="C16" s="35"/>
      <c r="D16" s="34" t="s">
        <v>18</v>
      </c>
      <c r="E16" s="32" t="s">
        <v>16</v>
      </c>
      <c r="F16" s="32" t="s">
        <v>19</v>
      </c>
      <c r="G16" s="31">
        <v>8.0</v>
      </c>
      <c r="H16" s="31">
        <v>8.0</v>
      </c>
      <c r="I16" s="31" t="str">
        <f t="shared" si="1"/>
        <v>-</v>
      </c>
      <c r="J16" s="31" t="str">
        <f t="shared" si="2"/>
        <v>DONE</v>
      </c>
      <c r="K16" s="31" t="str">
        <f t="shared" si="3"/>
        <v>✅ Asset Secured!</v>
      </c>
      <c r="L16" s="1"/>
    </row>
    <row r="17" ht="22.5" customHeight="1">
      <c r="A17" s="1"/>
      <c r="B17" s="28">
        <v>46051.0</v>
      </c>
      <c r="C17" s="35"/>
      <c r="D17" s="36"/>
      <c r="E17" s="32" t="s">
        <v>16</v>
      </c>
      <c r="F17" s="32" t="s">
        <v>17</v>
      </c>
      <c r="G17" s="31">
        <v>31.0</v>
      </c>
      <c r="H17" s="31">
        <v>31.0</v>
      </c>
      <c r="I17" s="31" t="str">
        <f t="shared" si="1"/>
        <v>-</v>
      </c>
      <c r="J17" s="31" t="str">
        <f t="shared" si="2"/>
        <v>DONE</v>
      </c>
      <c r="K17" s="31" t="str">
        <f t="shared" si="3"/>
        <v>✅ Asset Secured!</v>
      </c>
      <c r="L17" s="1"/>
    </row>
    <row r="18" ht="22.5" customHeight="1">
      <c r="A18" s="1"/>
      <c r="B18" s="28">
        <v>46051.0</v>
      </c>
      <c r="C18" s="35"/>
      <c r="D18" s="34" t="s">
        <v>18</v>
      </c>
      <c r="E18" s="32" t="s">
        <v>16</v>
      </c>
      <c r="F18" s="32" t="s">
        <v>19</v>
      </c>
      <c r="G18" s="31">
        <v>1.0</v>
      </c>
      <c r="H18" s="31">
        <v>1.0</v>
      </c>
      <c r="I18" s="31" t="str">
        <f t="shared" si="1"/>
        <v>-</v>
      </c>
      <c r="J18" s="31" t="str">
        <f t="shared" si="2"/>
        <v>DONE</v>
      </c>
      <c r="K18" s="31" t="str">
        <f t="shared" si="3"/>
        <v>✅ Asset Secured!</v>
      </c>
      <c r="L18" s="1"/>
    </row>
    <row r="19" ht="22.5" customHeight="1">
      <c r="A19" s="1"/>
      <c r="B19" s="28">
        <v>46052.0</v>
      </c>
      <c r="C19" s="35"/>
      <c r="D19" s="36"/>
      <c r="E19" s="32" t="s">
        <v>16</v>
      </c>
      <c r="F19" s="32" t="s">
        <v>17</v>
      </c>
      <c r="G19" s="31">
        <v>13.0</v>
      </c>
      <c r="H19" s="31">
        <v>13.0</v>
      </c>
      <c r="I19" s="31" t="str">
        <f t="shared" si="1"/>
        <v>-</v>
      </c>
      <c r="J19" s="31" t="str">
        <f t="shared" si="2"/>
        <v>DONE</v>
      </c>
      <c r="K19" s="31" t="str">
        <f t="shared" si="3"/>
        <v>✅ Asset Secured!</v>
      </c>
      <c r="L19" s="1"/>
    </row>
    <row r="20" ht="22.5" customHeight="1">
      <c r="A20" s="1"/>
      <c r="B20" s="28">
        <v>46052.0</v>
      </c>
      <c r="C20" s="35"/>
      <c r="D20" s="34" t="s">
        <v>18</v>
      </c>
      <c r="E20" s="32" t="s">
        <v>16</v>
      </c>
      <c r="F20" s="32" t="s">
        <v>19</v>
      </c>
      <c r="G20" s="31">
        <v>7.0</v>
      </c>
      <c r="H20" s="31">
        <v>7.0</v>
      </c>
      <c r="I20" s="31" t="str">
        <f t="shared" si="1"/>
        <v>-</v>
      </c>
      <c r="J20" s="31" t="str">
        <f t="shared" si="2"/>
        <v>DONE</v>
      </c>
      <c r="K20" s="31" t="str">
        <f t="shared" si="3"/>
        <v>✅ Asset Secured!</v>
      </c>
      <c r="L20" s="1"/>
    </row>
    <row r="21" ht="22.5" customHeight="1">
      <c r="A21" s="1"/>
      <c r="B21" s="28">
        <v>46053.0</v>
      </c>
      <c r="C21" s="35"/>
      <c r="D21" s="36"/>
      <c r="E21" s="32" t="s">
        <v>16</v>
      </c>
      <c r="F21" s="32" t="s">
        <v>17</v>
      </c>
      <c r="G21" s="31">
        <v>16.0</v>
      </c>
      <c r="H21" s="31">
        <v>16.0</v>
      </c>
      <c r="I21" s="31" t="str">
        <f t="shared" si="1"/>
        <v>-</v>
      </c>
      <c r="J21" s="31" t="str">
        <f t="shared" si="2"/>
        <v>DONE</v>
      </c>
      <c r="K21" s="31" t="str">
        <f t="shared" si="3"/>
        <v>✅ Asset Secured!</v>
      </c>
      <c r="L21" s="1"/>
    </row>
    <row r="22" ht="22.5" customHeight="1">
      <c r="A22" s="1"/>
      <c r="B22" s="28">
        <v>46053.0</v>
      </c>
      <c r="C22" s="35"/>
      <c r="D22" s="34" t="s">
        <v>18</v>
      </c>
      <c r="E22" s="32" t="s">
        <v>16</v>
      </c>
      <c r="F22" s="32" t="s">
        <v>19</v>
      </c>
      <c r="G22" s="31">
        <v>7.0</v>
      </c>
      <c r="H22" s="31">
        <v>7.0</v>
      </c>
      <c r="I22" s="31" t="str">
        <f t="shared" si="1"/>
        <v>-</v>
      </c>
      <c r="J22" s="31" t="str">
        <f t="shared" si="2"/>
        <v>DONE</v>
      </c>
      <c r="K22" s="31" t="str">
        <f t="shared" si="3"/>
        <v>✅ Asset Secured!</v>
      </c>
      <c r="L22" s="1"/>
    </row>
    <row r="23" ht="22.5" customHeight="1">
      <c r="A23" s="1"/>
      <c r="B23" s="28">
        <v>46054.0</v>
      </c>
      <c r="C23" s="35"/>
      <c r="D23" s="36"/>
      <c r="E23" s="32" t="s">
        <v>16</v>
      </c>
      <c r="F23" s="32" t="s">
        <v>17</v>
      </c>
      <c r="G23" s="31">
        <v>32.0</v>
      </c>
      <c r="H23" s="31">
        <v>32.0</v>
      </c>
      <c r="I23" s="31" t="str">
        <f t="shared" si="1"/>
        <v>-</v>
      </c>
      <c r="J23" s="31" t="str">
        <f t="shared" si="2"/>
        <v>DONE</v>
      </c>
      <c r="K23" s="31" t="str">
        <f t="shared" si="3"/>
        <v>✅ Asset Secured!</v>
      </c>
      <c r="L23" s="1"/>
    </row>
    <row r="24" ht="22.5" customHeight="1">
      <c r="A24" s="1"/>
      <c r="B24" s="28">
        <v>46054.0</v>
      </c>
      <c r="C24" s="35"/>
      <c r="D24" s="34" t="s">
        <v>18</v>
      </c>
      <c r="E24" s="32" t="s">
        <v>16</v>
      </c>
      <c r="F24" s="32" t="s">
        <v>19</v>
      </c>
      <c r="G24" s="31">
        <v>1.0</v>
      </c>
      <c r="H24" s="31">
        <v>1.0</v>
      </c>
      <c r="I24" s="31" t="str">
        <f t="shared" si="1"/>
        <v>-</v>
      </c>
      <c r="J24" s="31" t="str">
        <f t="shared" si="2"/>
        <v>DONE</v>
      </c>
      <c r="K24" s="31" t="str">
        <f t="shared" si="3"/>
        <v>✅ Asset Secured!</v>
      </c>
      <c r="L24" s="1"/>
    </row>
    <row r="25" ht="22.5" customHeight="1">
      <c r="A25" s="1"/>
      <c r="B25" s="28">
        <v>46055.0</v>
      </c>
      <c r="C25" s="35"/>
      <c r="D25" s="36"/>
      <c r="E25" s="32" t="s">
        <v>16</v>
      </c>
      <c r="F25" s="32" t="s">
        <v>17</v>
      </c>
      <c r="G25" s="31">
        <v>12.0</v>
      </c>
      <c r="H25" s="31">
        <v>12.0</v>
      </c>
      <c r="I25" s="31" t="str">
        <f t="shared" si="1"/>
        <v>-</v>
      </c>
      <c r="J25" s="31" t="str">
        <f t="shared" si="2"/>
        <v>DONE</v>
      </c>
      <c r="K25" s="31" t="str">
        <f t="shared" si="3"/>
        <v>✅ Asset Secured!</v>
      </c>
      <c r="L25" s="1"/>
    </row>
    <row r="26" ht="22.5" customHeight="1">
      <c r="A26" s="1"/>
      <c r="B26" s="28">
        <v>46055.0</v>
      </c>
      <c r="C26" s="35"/>
      <c r="D26" s="34" t="s">
        <v>18</v>
      </c>
      <c r="E26" s="32" t="s">
        <v>16</v>
      </c>
      <c r="F26" s="32" t="s">
        <v>19</v>
      </c>
      <c r="G26" s="31">
        <v>5.0</v>
      </c>
      <c r="H26" s="31">
        <v>5.0</v>
      </c>
      <c r="I26" s="31" t="str">
        <f t="shared" si="1"/>
        <v>-</v>
      </c>
      <c r="J26" s="31" t="str">
        <f t="shared" si="2"/>
        <v>DONE</v>
      </c>
      <c r="K26" s="31" t="str">
        <f t="shared" si="3"/>
        <v>✅ Asset Secured!</v>
      </c>
      <c r="L26" s="1"/>
    </row>
    <row r="27" ht="22.5" customHeight="1">
      <c r="A27" s="1"/>
      <c r="B27" s="28">
        <v>46056.0</v>
      </c>
      <c r="C27" s="35"/>
      <c r="D27" s="36"/>
      <c r="E27" s="32" t="s">
        <v>16</v>
      </c>
      <c r="F27" s="32" t="s">
        <v>17</v>
      </c>
      <c r="G27" s="31">
        <v>23.0</v>
      </c>
      <c r="H27" s="31">
        <v>23.0</v>
      </c>
      <c r="I27" s="31" t="str">
        <f t="shared" si="1"/>
        <v>-</v>
      </c>
      <c r="J27" s="31" t="str">
        <f t="shared" si="2"/>
        <v>DONE</v>
      </c>
      <c r="K27" s="31" t="str">
        <f t="shared" si="3"/>
        <v>✅ Asset Secured!</v>
      </c>
      <c r="L27" s="1"/>
    </row>
    <row r="28" ht="22.5" customHeight="1">
      <c r="A28" s="1"/>
      <c r="B28" s="28">
        <v>46056.0</v>
      </c>
      <c r="C28" s="35"/>
      <c r="D28" s="34" t="s">
        <v>18</v>
      </c>
      <c r="E28" s="32" t="s">
        <v>16</v>
      </c>
      <c r="F28" s="32" t="s">
        <v>19</v>
      </c>
      <c r="G28" s="31">
        <v>6.0</v>
      </c>
      <c r="H28" s="31">
        <v>6.0</v>
      </c>
      <c r="I28" s="31" t="str">
        <f t="shared" si="1"/>
        <v>-</v>
      </c>
      <c r="J28" s="31" t="str">
        <f t="shared" si="2"/>
        <v>DONE</v>
      </c>
      <c r="K28" s="31" t="str">
        <f t="shared" si="3"/>
        <v>✅ Asset Secured!</v>
      </c>
      <c r="L28" s="1"/>
    </row>
    <row r="29" ht="22.5" customHeight="1">
      <c r="A29" s="1"/>
      <c r="B29" s="28">
        <v>46057.0</v>
      </c>
      <c r="C29" s="35"/>
      <c r="D29" s="36"/>
      <c r="E29" s="32" t="s">
        <v>16</v>
      </c>
      <c r="F29" s="32" t="s">
        <v>17</v>
      </c>
      <c r="G29" s="31">
        <v>32.0</v>
      </c>
      <c r="H29" s="31">
        <v>32.0</v>
      </c>
      <c r="I29" s="31" t="str">
        <f t="shared" si="1"/>
        <v>-</v>
      </c>
      <c r="J29" s="31" t="str">
        <f t="shared" si="2"/>
        <v>DONE</v>
      </c>
      <c r="K29" s="31" t="str">
        <f t="shared" si="3"/>
        <v>✅ Asset Secured!</v>
      </c>
      <c r="L29" s="1"/>
    </row>
    <row r="30" ht="22.5" customHeight="1">
      <c r="A30" s="1"/>
      <c r="B30" s="28">
        <v>46057.0</v>
      </c>
      <c r="C30" s="35"/>
      <c r="D30" s="34" t="s">
        <v>18</v>
      </c>
      <c r="E30" s="32" t="s">
        <v>16</v>
      </c>
      <c r="F30" s="32" t="s">
        <v>19</v>
      </c>
      <c r="G30" s="37"/>
      <c r="H30" s="37"/>
      <c r="I30" s="31" t="str">
        <f t="shared" si="1"/>
        <v>-</v>
      </c>
      <c r="J30" s="31" t="str">
        <f t="shared" si="2"/>
        <v/>
      </c>
      <c r="K30" s="31" t="str">
        <f t="shared" si="3"/>
        <v/>
      </c>
      <c r="L30" s="1"/>
    </row>
    <row r="31" ht="22.5" customHeight="1">
      <c r="A31" s="1"/>
      <c r="B31" s="28">
        <v>46058.0</v>
      </c>
      <c r="C31" s="35"/>
      <c r="D31" s="36"/>
      <c r="E31" s="32" t="s">
        <v>16</v>
      </c>
      <c r="F31" s="32" t="s">
        <v>17</v>
      </c>
      <c r="G31" s="31">
        <v>20.0</v>
      </c>
      <c r="H31" s="31">
        <v>20.0</v>
      </c>
      <c r="I31" s="31" t="str">
        <f t="shared" si="1"/>
        <v>-</v>
      </c>
      <c r="J31" s="31" t="str">
        <f t="shared" si="2"/>
        <v>DONE</v>
      </c>
      <c r="K31" s="31" t="str">
        <f t="shared" si="3"/>
        <v>✅ Asset Secured!</v>
      </c>
      <c r="L31" s="1"/>
    </row>
    <row r="32" ht="22.5" customHeight="1">
      <c r="A32" s="1"/>
      <c r="B32" s="28">
        <v>46058.0</v>
      </c>
      <c r="C32" s="35"/>
      <c r="D32" s="34" t="s">
        <v>18</v>
      </c>
      <c r="E32" s="32" t="s">
        <v>16</v>
      </c>
      <c r="F32" s="32" t="s">
        <v>19</v>
      </c>
      <c r="G32" s="37"/>
      <c r="H32" s="37"/>
      <c r="I32" s="31" t="str">
        <f t="shared" si="1"/>
        <v>-</v>
      </c>
      <c r="J32" s="31" t="str">
        <f t="shared" si="2"/>
        <v/>
      </c>
      <c r="K32" s="31" t="str">
        <f t="shared" si="3"/>
        <v/>
      </c>
      <c r="L32" s="1"/>
    </row>
    <row r="33" ht="22.5" customHeight="1">
      <c r="A33" s="1"/>
      <c r="B33" s="28">
        <v>46059.0</v>
      </c>
      <c r="C33" s="35"/>
      <c r="D33" s="36"/>
      <c r="E33" s="32" t="s">
        <v>16</v>
      </c>
      <c r="F33" s="32" t="s">
        <v>17</v>
      </c>
      <c r="G33" s="31">
        <v>28.0</v>
      </c>
      <c r="H33" s="31">
        <v>28.0</v>
      </c>
      <c r="I33" s="31" t="str">
        <f t="shared" si="1"/>
        <v>-</v>
      </c>
      <c r="J33" s="31" t="str">
        <f t="shared" si="2"/>
        <v>DONE</v>
      </c>
      <c r="K33" s="31" t="str">
        <f t="shared" si="3"/>
        <v>✅ Asset Secured!</v>
      </c>
      <c r="L33" s="1"/>
    </row>
    <row r="34" ht="22.5" customHeight="1">
      <c r="A34" s="1"/>
      <c r="B34" s="28">
        <v>46059.0</v>
      </c>
      <c r="C34" s="35"/>
      <c r="D34" s="34" t="s">
        <v>18</v>
      </c>
      <c r="E34" s="32" t="s">
        <v>16</v>
      </c>
      <c r="F34" s="32" t="s">
        <v>19</v>
      </c>
      <c r="G34" s="37"/>
      <c r="H34" s="37"/>
      <c r="I34" s="31" t="str">
        <f t="shared" si="1"/>
        <v>-</v>
      </c>
      <c r="J34" s="31" t="str">
        <f t="shared" si="2"/>
        <v/>
      </c>
      <c r="K34" s="31" t="str">
        <f t="shared" si="3"/>
        <v/>
      </c>
      <c r="L34" s="1"/>
    </row>
    <row r="35" ht="22.5" customHeight="1">
      <c r="A35" s="1"/>
      <c r="B35" s="28">
        <v>46060.0</v>
      </c>
      <c r="C35" s="35"/>
      <c r="D35" s="36"/>
      <c r="E35" s="32" t="s">
        <v>16</v>
      </c>
      <c r="F35" s="32" t="s">
        <v>17</v>
      </c>
      <c r="G35" s="31">
        <v>16.0</v>
      </c>
      <c r="H35" s="31">
        <v>16.0</v>
      </c>
      <c r="I35" s="31" t="str">
        <f t="shared" si="1"/>
        <v>-</v>
      </c>
      <c r="J35" s="31" t="str">
        <f t="shared" si="2"/>
        <v>DONE</v>
      </c>
      <c r="K35" s="31" t="str">
        <f t="shared" si="3"/>
        <v>✅ Asset Secured!</v>
      </c>
      <c r="L35" s="1"/>
    </row>
    <row r="36" ht="22.5" customHeight="1">
      <c r="A36" s="1"/>
      <c r="B36" s="28">
        <v>46060.0</v>
      </c>
      <c r="C36" s="35"/>
      <c r="D36" s="34" t="s">
        <v>18</v>
      </c>
      <c r="E36" s="32" t="s">
        <v>16</v>
      </c>
      <c r="F36" s="32" t="s">
        <v>19</v>
      </c>
      <c r="G36" s="37"/>
      <c r="H36" s="37"/>
      <c r="I36" s="31" t="str">
        <f t="shared" si="1"/>
        <v>-</v>
      </c>
      <c r="J36" s="31" t="str">
        <f t="shared" si="2"/>
        <v/>
      </c>
      <c r="K36" s="31" t="str">
        <f t="shared" si="3"/>
        <v/>
      </c>
      <c r="L36" s="1"/>
    </row>
    <row r="37" ht="22.5" customHeight="1">
      <c r="A37" s="1"/>
      <c r="B37" s="28">
        <v>46061.0</v>
      </c>
      <c r="C37" s="35"/>
      <c r="D37" s="36"/>
      <c r="E37" s="32" t="s">
        <v>16</v>
      </c>
      <c r="F37" s="32" t="s">
        <v>17</v>
      </c>
      <c r="G37" s="31">
        <v>12.0</v>
      </c>
      <c r="H37" s="31">
        <v>220.0</v>
      </c>
      <c r="I37" s="31">
        <f t="shared" si="1"/>
        <v>-208</v>
      </c>
      <c r="J37" s="31" t="str">
        <f t="shared" si="2"/>
        <v>NEED RETURN</v>
      </c>
      <c r="K37" s="31" t="str">
        <f t="shared" si="3"/>
        <v>⏳ Dept. RM masih simpan -208 palet, yuk balikin!</v>
      </c>
      <c r="L37" s="1"/>
    </row>
    <row r="38" ht="22.5" customHeight="1">
      <c r="A38" s="1"/>
      <c r="B38" s="28">
        <v>46061.0</v>
      </c>
      <c r="C38" s="35"/>
      <c r="D38" s="34" t="s">
        <v>18</v>
      </c>
      <c r="E38" s="32" t="s">
        <v>16</v>
      </c>
      <c r="F38" s="32" t="s">
        <v>19</v>
      </c>
      <c r="G38" s="31"/>
      <c r="H38" s="31"/>
      <c r="I38" s="31" t="str">
        <f t="shared" si="1"/>
        <v>-</v>
      </c>
      <c r="J38" s="31" t="str">
        <f t="shared" si="2"/>
        <v/>
      </c>
      <c r="K38" s="31" t="str">
        <f t="shared" si="3"/>
        <v/>
      </c>
      <c r="L38" s="1"/>
    </row>
    <row r="39" ht="22.5" customHeight="1">
      <c r="A39" s="1"/>
      <c r="B39" s="28">
        <v>46062.0</v>
      </c>
      <c r="C39" s="35"/>
      <c r="D39" s="36"/>
      <c r="E39" s="32" t="s">
        <v>16</v>
      </c>
      <c r="F39" s="32" t="s">
        <v>17</v>
      </c>
      <c r="G39" s="31">
        <v>12.0</v>
      </c>
      <c r="H39" s="31">
        <v>12.0</v>
      </c>
      <c r="I39" s="31" t="str">
        <f t="shared" si="1"/>
        <v>-</v>
      </c>
      <c r="J39" s="31" t="str">
        <f t="shared" si="2"/>
        <v>DONE</v>
      </c>
      <c r="K39" s="31" t="str">
        <f t="shared" si="3"/>
        <v>✅ Asset Secured!</v>
      </c>
      <c r="L39" s="1"/>
    </row>
    <row r="40" ht="22.5" customHeight="1">
      <c r="A40" s="1"/>
      <c r="B40" s="28">
        <v>46062.0</v>
      </c>
      <c r="C40" s="35"/>
      <c r="D40" s="34" t="s">
        <v>18</v>
      </c>
      <c r="E40" s="32" t="s">
        <v>16</v>
      </c>
      <c r="F40" s="32" t="s">
        <v>19</v>
      </c>
      <c r="G40" s="31">
        <v>2.0</v>
      </c>
      <c r="H40" s="31">
        <v>2.0</v>
      </c>
      <c r="I40" s="31" t="str">
        <f t="shared" si="1"/>
        <v>-</v>
      </c>
      <c r="J40" s="31" t="str">
        <f t="shared" si="2"/>
        <v>DONE</v>
      </c>
      <c r="K40" s="31" t="str">
        <f t="shared" si="3"/>
        <v>✅ Asset Secured!</v>
      </c>
      <c r="L40" s="1"/>
    </row>
    <row r="41" ht="22.5" customHeight="1">
      <c r="A41" s="1"/>
      <c r="B41" s="28">
        <v>46063.0</v>
      </c>
      <c r="C41" s="35"/>
      <c r="D41" s="36"/>
      <c r="E41" s="32" t="s">
        <v>16</v>
      </c>
      <c r="F41" s="32" t="s">
        <v>17</v>
      </c>
      <c r="G41" s="31">
        <v>4.0</v>
      </c>
      <c r="H41" s="31">
        <v>4.0</v>
      </c>
      <c r="I41" s="31" t="str">
        <f t="shared" si="1"/>
        <v>-</v>
      </c>
      <c r="J41" s="31" t="str">
        <f t="shared" si="2"/>
        <v>DONE</v>
      </c>
      <c r="K41" s="31" t="str">
        <f t="shared" si="3"/>
        <v>✅ Asset Secured!</v>
      </c>
      <c r="L41" s="1"/>
    </row>
    <row r="42" ht="22.5" customHeight="1">
      <c r="A42" s="1"/>
      <c r="B42" s="28">
        <v>46063.0</v>
      </c>
      <c r="C42" s="35"/>
      <c r="D42" s="34" t="s">
        <v>18</v>
      </c>
      <c r="E42" s="32" t="s">
        <v>16</v>
      </c>
      <c r="F42" s="32" t="s">
        <v>19</v>
      </c>
      <c r="G42" s="31">
        <v>3.0</v>
      </c>
      <c r="H42" s="31">
        <v>3.0</v>
      </c>
      <c r="I42" s="31" t="str">
        <f t="shared" si="1"/>
        <v>-</v>
      </c>
      <c r="J42" s="31" t="str">
        <f t="shared" si="2"/>
        <v>DONE</v>
      </c>
      <c r="K42" s="31" t="str">
        <f t="shared" si="3"/>
        <v>✅ Asset Secured!</v>
      </c>
      <c r="L42" s="1"/>
    </row>
    <row r="43" ht="22.5" customHeight="1">
      <c r="A43" s="1"/>
      <c r="B43" s="28">
        <v>46064.0</v>
      </c>
      <c r="C43" s="35"/>
      <c r="D43" s="36"/>
      <c r="E43" s="32" t="s">
        <v>16</v>
      </c>
      <c r="F43" s="32" t="s">
        <v>17</v>
      </c>
      <c r="G43" s="31">
        <v>7.0</v>
      </c>
      <c r="H43" s="31">
        <v>7.0</v>
      </c>
      <c r="I43" s="31" t="str">
        <f t="shared" si="1"/>
        <v>-</v>
      </c>
      <c r="J43" s="31" t="str">
        <f t="shared" si="2"/>
        <v>DONE</v>
      </c>
      <c r="K43" s="31" t="str">
        <f t="shared" si="3"/>
        <v>✅ Asset Secured!</v>
      </c>
      <c r="L43" s="1"/>
    </row>
    <row r="44" ht="22.5" customHeight="1">
      <c r="A44" s="1"/>
      <c r="B44" s="28">
        <v>46064.0</v>
      </c>
      <c r="C44" s="35"/>
      <c r="D44" s="34" t="s">
        <v>18</v>
      </c>
      <c r="E44" s="32" t="s">
        <v>16</v>
      </c>
      <c r="F44" s="32" t="s">
        <v>19</v>
      </c>
      <c r="G44" s="31">
        <v>13.0</v>
      </c>
      <c r="H44" s="31">
        <v>13.0</v>
      </c>
      <c r="I44" s="31" t="str">
        <f t="shared" si="1"/>
        <v>-</v>
      </c>
      <c r="J44" s="31" t="str">
        <f t="shared" si="2"/>
        <v>DONE</v>
      </c>
      <c r="K44" s="31" t="str">
        <f t="shared" ref="K44:K403" si="4">IF(G44="", "", IF(J44="OUTSTANDING", "⏳ Dept. " &amp; F44 &amp; " masih simpan " &amp; I44 &amp; " palet, yuk balikin!", "✅ Palet Beres!"))</f>
        <v>✅ Palet Beres!</v>
      </c>
      <c r="L44" s="1"/>
    </row>
    <row r="45" ht="22.5" customHeight="1">
      <c r="A45" s="1"/>
      <c r="B45" s="28">
        <v>46065.0</v>
      </c>
      <c r="C45" s="35"/>
      <c r="D45" s="36"/>
      <c r="E45" s="32" t="s">
        <v>16</v>
      </c>
      <c r="F45" s="32" t="s">
        <v>17</v>
      </c>
      <c r="G45" s="31">
        <v>21.0</v>
      </c>
      <c r="H45" s="31">
        <v>21.0</v>
      </c>
      <c r="I45" s="31" t="str">
        <f t="shared" si="1"/>
        <v>-</v>
      </c>
      <c r="J45" s="31" t="str">
        <f t="shared" si="2"/>
        <v>DONE</v>
      </c>
      <c r="K45" s="31" t="str">
        <f t="shared" si="4"/>
        <v>✅ Palet Beres!</v>
      </c>
      <c r="L45" s="1"/>
    </row>
    <row r="46" ht="22.5" customHeight="1">
      <c r="A46" s="1"/>
      <c r="B46" s="28">
        <v>46065.0</v>
      </c>
      <c r="C46" s="35"/>
      <c r="D46" s="34" t="s">
        <v>18</v>
      </c>
      <c r="E46" s="32" t="s">
        <v>16</v>
      </c>
      <c r="F46" s="32" t="s">
        <v>19</v>
      </c>
      <c r="G46" s="31">
        <v>9.0</v>
      </c>
      <c r="H46" s="31">
        <v>9.0</v>
      </c>
      <c r="I46" s="31" t="str">
        <f t="shared" si="1"/>
        <v>-</v>
      </c>
      <c r="J46" s="31" t="str">
        <f t="shared" si="2"/>
        <v>DONE</v>
      </c>
      <c r="K46" s="31" t="str">
        <f t="shared" si="4"/>
        <v>✅ Palet Beres!</v>
      </c>
      <c r="L46" s="1"/>
    </row>
    <row r="47" ht="22.5" customHeight="1">
      <c r="A47" s="1"/>
      <c r="B47" s="28">
        <v>46066.0</v>
      </c>
      <c r="C47" s="35"/>
      <c r="D47" s="36"/>
      <c r="E47" s="32" t="s">
        <v>16</v>
      </c>
      <c r="F47" s="32" t="s">
        <v>17</v>
      </c>
      <c r="G47" s="31">
        <v>12.0</v>
      </c>
      <c r="H47" s="31">
        <v>12.0</v>
      </c>
      <c r="I47" s="31" t="str">
        <f t="shared" si="1"/>
        <v>-</v>
      </c>
      <c r="J47" s="31" t="str">
        <f t="shared" si="2"/>
        <v>DONE</v>
      </c>
      <c r="K47" s="31" t="str">
        <f t="shared" si="4"/>
        <v>✅ Palet Beres!</v>
      </c>
      <c r="L47" s="1"/>
    </row>
    <row r="48" ht="22.5" customHeight="1">
      <c r="A48" s="1"/>
      <c r="B48" s="28">
        <v>46066.0</v>
      </c>
      <c r="C48" s="35"/>
      <c r="D48" s="34" t="s">
        <v>18</v>
      </c>
      <c r="E48" s="32" t="s">
        <v>16</v>
      </c>
      <c r="F48" s="32" t="s">
        <v>19</v>
      </c>
      <c r="G48" s="31">
        <v>12.0</v>
      </c>
      <c r="H48" s="31">
        <v>12.0</v>
      </c>
      <c r="I48" s="31" t="str">
        <f t="shared" si="1"/>
        <v>-</v>
      </c>
      <c r="J48" s="31" t="str">
        <f t="shared" si="2"/>
        <v>DONE</v>
      </c>
      <c r="K48" s="31" t="str">
        <f t="shared" si="4"/>
        <v>✅ Palet Beres!</v>
      </c>
      <c r="L48" s="1"/>
    </row>
    <row r="49" ht="22.5" customHeight="1">
      <c r="A49" s="1"/>
      <c r="B49" s="28">
        <v>46067.0</v>
      </c>
      <c r="C49" s="35"/>
      <c r="D49" s="36"/>
      <c r="E49" s="32" t="s">
        <v>16</v>
      </c>
      <c r="F49" s="32" t="s">
        <v>17</v>
      </c>
      <c r="G49" s="31">
        <v>12.0</v>
      </c>
      <c r="H49" s="31">
        <v>12.0</v>
      </c>
      <c r="I49" s="31" t="str">
        <f t="shared" si="1"/>
        <v>-</v>
      </c>
      <c r="J49" s="31" t="str">
        <f t="shared" si="2"/>
        <v>DONE</v>
      </c>
      <c r="K49" s="31" t="str">
        <f t="shared" si="4"/>
        <v>✅ Palet Beres!</v>
      </c>
      <c r="L49" s="1"/>
    </row>
    <row r="50" ht="22.5" customHeight="1">
      <c r="A50" s="1"/>
      <c r="B50" s="28">
        <v>46067.0</v>
      </c>
      <c r="C50" s="35"/>
      <c r="D50" s="34" t="s">
        <v>18</v>
      </c>
      <c r="E50" s="32" t="s">
        <v>16</v>
      </c>
      <c r="F50" s="32" t="s">
        <v>19</v>
      </c>
      <c r="G50" s="31">
        <v>7.0</v>
      </c>
      <c r="H50" s="31">
        <v>7.0</v>
      </c>
      <c r="I50" s="31" t="str">
        <f t="shared" si="1"/>
        <v>-</v>
      </c>
      <c r="J50" s="31" t="str">
        <f t="shared" si="2"/>
        <v>DONE</v>
      </c>
      <c r="K50" s="31" t="str">
        <f t="shared" si="4"/>
        <v>✅ Palet Beres!</v>
      </c>
      <c r="L50" s="1"/>
    </row>
    <row r="51" ht="22.5" customHeight="1">
      <c r="A51" s="1"/>
      <c r="B51" s="28">
        <v>46068.0</v>
      </c>
      <c r="C51" s="35"/>
      <c r="D51" s="36"/>
      <c r="E51" s="32" t="s">
        <v>16</v>
      </c>
      <c r="F51" s="32" t="s">
        <v>17</v>
      </c>
      <c r="G51" s="31">
        <v>16.0</v>
      </c>
      <c r="H51" s="31">
        <v>16.0</v>
      </c>
      <c r="I51" s="31" t="str">
        <f t="shared" si="1"/>
        <v>-</v>
      </c>
      <c r="J51" s="31" t="str">
        <f t="shared" si="2"/>
        <v>DONE</v>
      </c>
      <c r="K51" s="31" t="str">
        <f t="shared" si="4"/>
        <v>✅ Palet Beres!</v>
      </c>
      <c r="L51" s="1"/>
    </row>
    <row r="52" ht="22.5" customHeight="1">
      <c r="A52" s="1"/>
      <c r="B52" s="28">
        <v>46068.0</v>
      </c>
      <c r="C52" s="35"/>
      <c r="D52" s="34" t="s">
        <v>18</v>
      </c>
      <c r="E52" s="32" t="s">
        <v>16</v>
      </c>
      <c r="F52" s="32" t="s">
        <v>19</v>
      </c>
      <c r="G52" s="31">
        <v>4.0</v>
      </c>
      <c r="H52" s="31">
        <v>4.0</v>
      </c>
      <c r="I52" s="31" t="str">
        <f t="shared" si="1"/>
        <v>-</v>
      </c>
      <c r="J52" s="31" t="str">
        <f t="shared" si="2"/>
        <v>DONE</v>
      </c>
      <c r="K52" s="31" t="str">
        <f t="shared" si="4"/>
        <v>✅ Palet Beres!</v>
      </c>
      <c r="L52" s="1"/>
    </row>
    <row r="53" ht="22.5" customHeight="1">
      <c r="A53" s="1"/>
      <c r="B53" s="28">
        <v>46069.0</v>
      </c>
      <c r="C53" s="35"/>
      <c r="D53" s="36"/>
      <c r="E53" s="32" t="s">
        <v>16</v>
      </c>
      <c r="F53" s="32" t="s">
        <v>17</v>
      </c>
      <c r="G53" s="31">
        <v>24.0</v>
      </c>
      <c r="H53" s="31">
        <v>46.0</v>
      </c>
      <c r="I53" s="31">
        <f t="shared" si="1"/>
        <v>-22</v>
      </c>
      <c r="J53" s="31" t="str">
        <f t="shared" si="2"/>
        <v>NEED RETURN</v>
      </c>
      <c r="K53" s="31" t="str">
        <f t="shared" si="4"/>
        <v>✅ Palet Beres!</v>
      </c>
      <c r="L53" s="1"/>
    </row>
    <row r="54" ht="22.5" customHeight="1">
      <c r="A54" s="1"/>
      <c r="B54" s="28">
        <v>46069.0</v>
      </c>
      <c r="C54" s="35"/>
      <c r="D54" s="38" t="s">
        <v>18</v>
      </c>
      <c r="E54" s="32" t="s">
        <v>16</v>
      </c>
      <c r="F54" s="32" t="s">
        <v>19</v>
      </c>
      <c r="G54" s="31">
        <v>7.0</v>
      </c>
      <c r="H54" s="31">
        <v>7.0</v>
      </c>
      <c r="I54" s="31" t="str">
        <f t="shared" si="1"/>
        <v>-</v>
      </c>
      <c r="J54" s="31" t="str">
        <f t="shared" si="2"/>
        <v>DONE</v>
      </c>
      <c r="K54" s="31" t="str">
        <f t="shared" si="4"/>
        <v>✅ Palet Beres!</v>
      </c>
      <c r="L54" s="1"/>
    </row>
    <row r="55" ht="22.5" customHeight="1">
      <c r="A55" s="1"/>
      <c r="B55" s="28">
        <v>46070.0</v>
      </c>
      <c r="C55" s="35"/>
      <c r="D55" s="39"/>
      <c r="E55" s="32" t="s">
        <v>16</v>
      </c>
      <c r="F55" s="32" t="s">
        <v>17</v>
      </c>
      <c r="G55" s="31">
        <v>18.0</v>
      </c>
      <c r="H55" s="31">
        <v>200.0</v>
      </c>
      <c r="I55" s="31">
        <f t="shared" si="1"/>
        <v>-182</v>
      </c>
      <c r="J55" s="31" t="str">
        <f t="shared" si="2"/>
        <v>NEED RETURN</v>
      </c>
      <c r="K55" s="31" t="str">
        <f t="shared" si="4"/>
        <v>✅ Palet Beres!</v>
      </c>
      <c r="L55" s="1"/>
    </row>
    <row r="56" ht="22.5" customHeight="1">
      <c r="A56" s="1"/>
      <c r="B56" s="28">
        <v>46070.0</v>
      </c>
      <c r="C56" s="35"/>
      <c r="D56" s="38" t="s">
        <v>18</v>
      </c>
      <c r="E56" s="32" t="s">
        <v>16</v>
      </c>
      <c r="F56" s="32" t="s">
        <v>19</v>
      </c>
      <c r="G56" s="31">
        <v>8.0</v>
      </c>
      <c r="H56" s="31">
        <v>8.0</v>
      </c>
      <c r="I56" s="31" t="str">
        <f t="shared" si="1"/>
        <v>-</v>
      </c>
      <c r="J56" s="31" t="str">
        <f t="shared" si="2"/>
        <v>DONE</v>
      </c>
      <c r="K56" s="31" t="str">
        <f t="shared" si="4"/>
        <v>✅ Palet Beres!</v>
      </c>
      <c r="L56" s="1"/>
    </row>
    <row r="57" ht="22.5" customHeight="1">
      <c r="A57" s="1"/>
      <c r="B57" s="28">
        <v>46071.0</v>
      </c>
      <c r="C57" s="35"/>
      <c r="D57" s="39"/>
      <c r="E57" s="32" t="s">
        <v>16</v>
      </c>
      <c r="F57" s="32" t="s">
        <v>17</v>
      </c>
      <c r="G57" s="31">
        <v>16.0</v>
      </c>
      <c r="H57" s="31">
        <v>16.0</v>
      </c>
      <c r="I57" s="31" t="str">
        <f t="shared" si="1"/>
        <v>-</v>
      </c>
      <c r="J57" s="31" t="str">
        <f t="shared" si="2"/>
        <v>DONE</v>
      </c>
      <c r="K57" s="31" t="str">
        <f t="shared" si="4"/>
        <v>✅ Palet Beres!</v>
      </c>
      <c r="L57" s="1"/>
    </row>
    <row r="58" ht="22.5" customHeight="1">
      <c r="A58" s="1"/>
      <c r="B58" s="28">
        <v>46071.0</v>
      </c>
      <c r="C58" s="35"/>
      <c r="D58" s="38" t="s">
        <v>18</v>
      </c>
      <c r="E58" s="32" t="s">
        <v>16</v>
      </c>
      <c r="F58" s="32" t="s">
        <v>19</v>
      </c>
      <c r="G58" s="31">
        <v>10.0</v>
      </c>
      <c r="H58" s="31">
        <v>10.0</v>
      </c>
      <c r="I58" s="31" t="str">
        <f t="shared" si="1"/>
        <v>-</v>
      </c>
      <c r="J58" s="31" t="str">
        <f t="shared" si="2"/>
        <v>DONE</v>
      </c>
      <c r="K58" s="31" t="str">
        <f t="shared" si="4"/>
        <v>✅ Palet Beres!</v>
      </c>
      <c r="L58" s="1"/>
    </row>
    <row r="59" ht="22.5" customHeight="1">
      <c r="A59" s="1"/>
      <c r="B59" s="28">
        <v>46072.0</v>
      </c>
      <c r="C59" s="35"/>
      <c r="D59" s="39"/>
      <c r="E59" s="32" t="s">
        <v>16</v>
      </c>
      <c r="F59" s="32" t="s">
        <v>17</v>
      </c>
      <c r="G59" s="31">
        <v>10.0</v>
      </c>
      <c r="H59" s="31">
        <v>18.0</v>
      </c>
      <c r="I59" s="31">
        <f t="shared" si="1"/>
        <v>-8</v>
      </c>
      <c r="J59" s="31" t="str">
        <f t="shared" si="2"/>
        <v>NEED RETURN</v>
      </c>
      <c r="K59" s="31" t="str">
        <f t="shared" si="4"/>
        <v>✅ Palet Beres!</v>
      </c>
      <c r="L59" s="1"/>
    </row>
    <row r="60" ht="22.5" customHeight="1">
      <c r="A60" s="1"/>
      <c r="B60" s="28">
        <v>46072.0</v>
      </c>
      <c r="C60" s="35"/>
      <c r="D60" s="38" t="s">
        <v>18</v>
      </c>
      <c r="E60" s="32" t="s">
        <v>16</v>
      </c>
      <c r="F60" s="32" t="s">
        <v>19</v>
      </c>
      <c r="G60" s="31">
        <v>12.0</v>
      </c>
      <c r="H60" s="31">
        <v>12.0</v>
      </c>
      <c r="I60" s="31" t="str">
        <f t="shared" si="1"/>
        <v>-</v>
      </c>
      <c r="J60" s="31" t="str">
        <f t="shared" si="2"/>
        <v>DONE</v>
      </c>
      <c r="K60" s="31" t="str">
        <f t="shared" si="4"/>
        <v>✅ Palet Beres!</v>
      </c>
      <c r="L60" s="1"/>
    </row>
    <row r="61" ht="22.5" customHeight="1">
      <c r="A61" s="1"/>
      <c r="B61" s="28">
        <v>46073.0</v>
      </c>
      <c r="C61" s="35"/>
      <c r="D61" s="39"/>
      <c r="E61" s="32" t="s">
        <v>16</v>
      </c>
      <c r="F61" s="32" t="s">
        <v>17</v>
      </c>
      <c r="G61" s="31">
        <v>31.0</v>
      </c>
      <c r="H61" s="31">
        <v>18.0</v>
      </c>
      <c r="I61" s="31">
        <f t="shared" si="1"/>
        <v>13</v>
      </c>
      <c r="J61" s="31" t="str">
        <f t="shared" si="2"/>
        <v>NEED RETURN</v>
      </c>
      <c r="K61" s="31" t="str">
        <f t="shared" si="4"/>
        <v>✅ Palet Beres!</v>
      </c>
      <c r="L61" s="1"/>
    </row>
    <row r="62" ht="22.5" customHeight="1">
      <c r="A62" s="1"/>
      <c r="B62" s="28">
        <v>46073.0</v>
      </c>
      <c r="C62" s="35"/>
      <c r="D62" s="38" t="s">
        <v>18</v>
      </c>
      <c r="E62" s="32" t="s">
        <v>16</v>
      </c>
      <c r="F62" s="32" t="s">
        <v>19</v>
      </c>
      <c r="G62" s="31">
        <v>9.0</v>
      </c>
      <c r="H62" s="31">
        <v>9.0</v>
      </c>
      <c r="I62" s="31" t="str">
        <f t="shared" si="1"/>
        <v>-</v>
      </c>
      <c r="J62" s="31" t="str">
        <f t="shared" si="2"/>
        <v>DONE</v>
      </c>
      <c r="K62" s="31" t="str">
        <f t="shared" si="4"/>
        <v>✅ Palet Beres!</v>
      </c>
      <c r="L62" s="1"/>
    </row>
    <row r="63" ht="22.5" customHeight="1">
      <c r="A63" s="1"/>
      <c r="B63" s="28">
        <v>46074.0</v>
      </c>
      <c r="C63" s="35"/>
      <c r="D63" s="39"/>
      <c r="E63" s="32" t="s">
        <v>16</v>
      </c>
      <c r="F63" s="32" t="s">
        <v>17</v>
      </c>
      <c r="G63" s="31">
        <v>40.0</v>
      </c>
      <c r="H63" s="31">
        <v>18.0</v>
      </c>
      <c r="I63" s="31">
        <f t="shared" si="1"/>
        <v>22</v>
      </c>
      <c r="J63" s="31" t="str">
        <f t="shared" si="2"/>
        <v>NEED RETURN</v>
      </c>
      <c r="K63" s="31" t="str">
        <f t="shared" si="4"/>
        <v>✅ Palet Beres!</v>
      </c>
      <c r="L63" s="1"/>
    </row>
    <row r="64" ht="22.5" customHeight="1">
      <c r="A64" s="1"/>
      <c r="B64" s="28">
        <v>46074.0</v>
      </c>
      <c r="C64" s="35"/>
      <c r="D64" s="38" t="s">
        <v>18</v>
      </c>
      <c r="E64" s="32" t="s">
        <v>16</v>
      </c>
      <c r="F64" s="32" t="s">
        <v>19</v>
      </c>
      <c r="G64" s="31">
        <v>6.0</v>
      </c>
      <c r="H64" s="31">
        <v>6.0</v>
      </c>
      <c r="I64" s="31" t="str">
        <f t="shared" si="1"/>
        <v>-</v>
      </c>
      <c r="J64" s="31" t="str">
        <f t="shared" si="2"/>
        <v>DONE</v>
      </c>
      <c r="K64" s="31" t="str">
        <f t="shared" si="4"/>
        <v>✅ Palet Beres!</v>
      </c>
      <c r="L64" s="1"/>
    </row>
    <row r="65" ht="22.5" customHeight="1">
      <c r="A65" s="1"/>
      <c r="B65" s="28">
        <v>46075.0</v>
      </c>
      <c r="C65" s="35"/>
      <c r="D65" s="39"/>
      <c r="E65" s="32" t="s">
        <v>16</v>
      </c>
      <c r="F65" s="32" t="s">
        <v>17</v>
      </c>
      <c r="G65" s="31">
        <v>41.0</v>
      </c>
      <c r="H65" s="31">
        <v>36.0</v>
      </c>
      <c r="I65" s="31">
        <f t="shared" si="1"/>
        <v>5</v>
      </c>
      <c r="J65" s="31" t="str">
        <f t="shared" si="2"/>
        <v>NEED RETURN</v>
      </c>
      <c r="K65" s="31" t="str">
        <f t="shared" si="4"/>
        <v>✅ Palet Beres!</v>
      </c>
      <c r="L65" s="1"/>
    </row>
    <row r="66" ht="22.5" customHeight="1">
      <c r="A66" s="1"/>
      <c r="B66" s="28">
        <v>46075.0</v>
      </c>
      <c r="C66" s="35"/>
      <c r="D66" s="38" t="s">
        <v>18</v>
      </c>
      <c r="E66" s="32" t="s">
        <v>16</v>
      </c>
      <c r="F66" s="32" t="s">
        <v>19</v>
      </c>
      <c r="G66" s="31">
        <v>3.0</v>
      </c>
      <c r="H66" s="31">
        <v>3.0</v>
      </c>
      <c r="I66" s="31" t="str">
        <f t="shared" si="1"/>
        <v>-</v>
      </c>
      <c r="J66" s="31" t="str">
        <f t="shared" si="2"/>
        <v>DONE</v>
      </c>
      <c r="K66" s="31" t="str">
        <f t="shared" si="4"/>
        <v>✅ Palet Beres!</v>
      </c>
      <c r="L66" s="1"/>
    </row>
    <row r="67" ht="22.5" customHeight="1">
      <c r="A67" s="1"/>
      <c r="B67" s="28">
        <v>46076.0</v>
      </c>
      <c r="C67" s="35"/>
      <c r="D67" s="39"/>
      <c r="E67" s="32" t="s">
        <v>16</v>
      </c>
      <c r="F67" s="32" t="s">
        <v>17</v>
      </c>
      <c r="G67" s="31">
        <v>43.0</v>
      </c>
      <c r="H67" s="31">
        <v>29.0</v>
      </c>
      <c r="I67" s="31">
        <f t="shared" si="1"/>
        <v>14</v>
      </c>
      <c r="J67" s="31" t="str">
        <f t="shared" si="2"/>
        <v>NEED RETURN</v>
      </c>
      <c r="K67" s="31" t="str">
        <f t="shared" si="4"/>
        <v>✅ Palet Beres!</v>
      </c>
      <c r="L67" s="1"/>
    </row>
    <row r="68" ht="22.5" customHeight="1">
      <c r="A68" s="1"/>
      <c r="B68" s="28">
        <v>46076.0</v>
      </c>
      <c r="C68" s="35"/>
      <c r="D68" s="38" t="s">
        <v>18</v>
      </c>
      <c r="E68" s="32" t="s">
        <v>16</v>
      </c>
      <c r="F68" s="32" t="s">
        <v>19</v>
      </c>
      <c r="G68" s="31">
        <v>3.0</v>
      </c>
      <c r="H68" s="31">
        <v>3.0</v>
      </c>
      <c r="I68" s="31" t="str">
        <f t="shared" si="1"/>
        <v>-</v>
      </c>
      <c r="J68" s="31" t="str">
        <f t="shared" si="2"/>
        <v>DONE</v>
      </c>
      <c r="K68" s="31" t="str">
        <f t="shared" si="4"/>
        <v>✅ Palet Beres!</v>
      </c>
      <c r="L68" s="1"/>
    </row>
    <row r="69" ht="22.5" customHeight="1">
      <c r="A69" s="1"/>
      <c r="B69" s="28">
        <v>46077.0</v>
      </c>
      <c r="C69" s="35"/>
      <c r="D69" s="39"/>
      <c r="E69" s="32" t="s">
        <v>16</v>
      </c>
      <c r="F69" s="32" t="s">
        <v>17</v>
      </c>
      <c r="G69" s="31">
        <v>60.0</v>
      </c>
      <c r="H69" s="31">
        <v>62.0</v>
      </c>
      <c r="I69" s="31">
        <f t="shared" si="1"/>
        <v>-2</v>
      </c>
      <c r="J69" s="31" t="str">
        <f t="shared" si="2"/>
        <v>NEED RETURN</v>
      </c>
      <c r="K69" s="31" t="str">
        <f t="shared" si="4"/>
        <v>✅ Palet Beres!</v>
      </c>
      <c r="L69" s="1"/>
    </row>
    <row r="70" ht="22.5" customHeight="1">
      <c r="A70" s="1"/>
      <c r="B70" s="28">
        <v>46077.0</v>
      </c>
      <c r="C70" s="35"/>
      <c r="D70" s="38" t="s">
        <v>18</v>
      </c>
      <c r="E70" s="32" t="s">
        <v>16</v>
      </c>
      <c r="F70" s="32" t="s">
        <v>19</v>
      </c>
      <c r="G70" s="31">
        <v>3.0</v>
      </c>
      <c r="H70" s="31">
        <v>3.0</v>
      </c>
      <c r="I70" s="31" t="str">
        <f t="shared" si="1"/>
        <v>-</v>
      </c>
      <c r="J70" s="31" t="str">
        <f t="shared" si="2"/>
        <v>DONE</v>
      </c>
      <c r="K70" s="31" t="str">
        <f t="shared" si="4"/>
        <v>✅ Palet Beres!</v>
      </c>
      <c r="L70" s="1"/>
    </row>
    <row r="71" ht="22.5" customHeight="1">
      <c r="A71" s="1"/>
      <c r="B71" s="28">
        <v>46078.0</v>
      </c>
      <c r="C71" s="35"/>
      <c r="D71" s="39"/>
      <c r="E71" s="32" t="s">
        <v>16</v>
      </c>
      <c r="F71" s="32" t="s">
        <v>17</v>
      </c>
      <c r="G71" s="31">
        <v>18.0</v>
      </c>
      <c r="H71" s="31">
        <v>32.0</v>
      </c>
      <c r="I71" s="31">
        <f t="shared" si="1"/>
        <v>-14</v>
      </c>
      <c r="J71" s="31" t="str">
        <f t="shared" si="2"/>
        <v>NEED RETURN</v>
      </c>
      <c r="K71" s="31" t="str">
        <f t="shared" si="4"/>
        <v>✅ Palet Beres!</v>
      </c>
      <c r="L71" s="1"/>
    </row>
    <row r="72" ht="22.5" customHeight="1">
      <c r="A72" s="1"/>
      <c r="B72" s="28">
        <v>46078.0</v>
      </c>
      <c r="C72" s="35"/>
      <c r="D72" s="38" t="s">
        <v>18</v>
      </c>
      <c r="E72" s="32" t="s">
        <v>16</v>
      </c>
      <c r="F72" s="32" t="s">
        <v>19</v>
      </c>
      <c r="G72" s="31">
        <v>2.0</v>
      </c>
      <c r="H72" s="31">
        <v>2.0</v>
      </c>
      <c r="I72" s="31" t="str">
        <f t="shared" si="1"/>
        <v>-</v>
      </c>
      <c r="J72" s="31" t="str">
        <f t="shared" si="2"/>
        <v>DONE</v>
      </c>
      <c r="K72" s="31" t="str">
        <f t="shared" si="4"/>
        <v>✅ Palet Beres!</v>
      </c>
      <c r="L72" s="1"/>
    </row>
    <row r="73" ht="22.5" customHeight="1">
      <c r="A73" s="1"/>
      <c r="B73" s="28">
        <v>46079.0</v>
      </c>
      <c r="C73" s="35"/>
      <c r="D73" s="39"/>
      <c r="E73" s="32" t="s">
        <v>16</v>
      </c>
      <c r="F73" s="32" t="s">
        <v>17</v>
      </c>
      <c r="G73" s="31">
        <v>32.0</v>
      </c>
      <c r="H73" s="31">
        <v>18.0</v>
      </c>
      <c r="I73" s="31">
        <f t="shared" si="1"/>
        <v>14</v>
      </c>
      <c r="J73" s="31" t="str">
        <f t="shared" si="2"/>
        <v>NEED RETURN</v>
      </c>
      <c r="K73" s="31" t="str">
        <f t="shared" si="4"/>
        <v>✅ Palet Beres!</v>
      </c>
      <c r="L73" s="1"/>
    </row>
    <row r="74" ht="22.5" customHeight="1">
      <c r="A74" s="1"/>
      <c r="B74" s="28">
        <v>46079.0</v>
      </c>
      <c r="C74" s="35"/>
      <c r="D74" s="38" t="s">
        <v>18</v>
      </c>
      <c r="E74" s="32" t="s">
        <v>16</v>
      </c>
      <c r="F74" s="32" t="s">
        <v>19</v>
      </c>
      <c r="G74" s="31">
        <v>2.0</v>
      </c>
      <c r="H74" s="31">
        <v>2.0</v>
      </c>
      <c r="I74" s="31" t="str">
        <f t="shared" si="1"/>
        <v>-</v>
      </c>
      <c r="J74" s="31" t="str">
        <f t="shared" si="2"/>
        <v>DONE</v>
      </c>
      <c r="K74" s="31" t="str">
        <f t="shared" si="4"/>
        <v>✅ Palet Beres!</v>
      </c>
      <c r="L74" s="1"/>
    </row>
    <row r="75" ht="22.5" customHeight="1">
      <c r="A75" s="1"/>
      <c r="B75" s="28">
        <v>46080.0</v>
      </c>
      <c r="C75" s="35"/>
      <c r="D75" s="39"/>
      <c r="E75" s="32" t="s">
        <v>16</v>
      </c>
      <c r="F75" s="32" t="s">
        <v>17</v>
      </c>
      <c r="G75" s="31">
        <v>14.0</v>
      </c>
      <c r="H75" s="31">
        <v>14.0</v>
      </c>
      <c r="I75" s="31" t="str">
        <f t="shared" si="1"/>
        <v>-</v>
      </c>
      <c r="J75" s="31" t="str">
        <f t="shared" si="2"/>
        <v>DONE</v>
      </c>
      <c r="K75" s="31" t="str">
        <f t="shared" si="4"/>
        <v>✅ Palet Beres!</v>
      </c>
      <c r="L75" s="1"/>
    </row>
    <row r="76" ht="22.5" customHeight="1">
      <c r="A76" s="1"/>
      <c r="B76" s="28">
        <v>46080.0</v>
      </c>
      <c r="C76" s="35"/>
      <c r="D76" s="38" t="s">
        <v>18</v>
      </c>
      <c r="E76" s="32" t="s">
        <v>16</v>
      </c>
      <c r="F76" s="32" t="s">
        <v>19</v>
      </c>
      <c r="G76" s="37"/>
      <c r="H76" s="37"/>
      <c r="I76" s="31" t="str">
        <f t="shared" si="1"/>
        <v>-</v>
      </c>
      <c r="J76" s="31" t="str">
        <f t="shared" si="2"/>
        <v/>
      </c>
      <c r="K76" s="31" t="str">
        <f t="shared" si="4"/>
        <v/>
      </c>
      <c r="L76" s="1"/>
    </row>
    <row r="77" ht="22.5" customHeight="1">
      <c r="A77" s="1"/>
      <c r="B77" s="28">
        <v>46081.0</v>
      </c>
      <c r="C77" s="35"/>
      <c r="D77" s="39"/>
      <c r="E77" s="32" t="s">
        <v>16</v>
      </c>
      <c r="F77" s="32" t="s">
        <v>17</v>
      </c>
      <c r="G77" s="31">
        <v>13.0</v>
      </c>
      <c r="H77" s="31">
        <v>64.0</v>
      </c>
      <c r="I77" s="31">
        <f t="shared" si="1"/>
        <v>-51</v>
      </c>
      <c r="J77" s="31" t="str">
        <f t="shared" si="2"/>
        <v>NEED RETURN</v>
      </c>
      <c r="K77" s="31" t="str">
        <f t="shared" si="4"/>
        <v>✅ Palet Beres!</v>
      </c>
      <c r="L77" s="1"/>
    </row>
    <row r="78" ht="22.5" customHeight="1">
      <c r="A78" s="1"/>
      <c r="B78" s="28">
        <v>46081.0</v>
      </c>
      <c r="C78" s="35"/>
      <c r="D78" s="38" t="s">
        <v>18</v>
      </c>
      <c r="E78" s="32" t="s">
        <v>16</v>
      </c>
      <c r="F78" s="32" t="s">
        <v>19</v>
      </c>
      <c r="G78" s="37"/>
      <c r="H78" s="37"/>
      <c r="I78" s="31" t="str">
        <f t="shared" si="1"/>
        <v>-</v>
      </c>
      <c r="J78" s="31" t="str">
        <f t="shared" si="2"/>
        <v/>
      </c>
      <c r="K78" s="31" t="str">
        <f t="shared" si="4"/>
        <v/>
      </c>
      <c r="L78" s="1"/>
    </row>
    <row r="79" ht="22.5" customHeight="1">
      <c r="A79" s="1"/>
      <c r="B79" s="28">
        <v>46082.0</v>
      </c>
      <c r="C79" s="35"/>
      <c r="D79" s="39"/>
      <c r="E79" s="32" t="s">
        <v>16</v>
      </c>
      <c r="F79" s="32" t="s">
        <v>17</v>
      </c>
      <c r="G79" s="31">
        <v>22.0</v>
      </c>
      <c r="H79" s="31">
        <v>22.0</v>
      </c>
      <c r="I79" s="31" t="str">
        <f t="shared" si="1"/>
        <v>-</v>
      </c>
      <c r="J79" s="31" t="str">
        <f t="shared" si="2"/>
        <v>DONE</v>
      </c>
      <c r="K79" s="31" t="str">
        <f t="shared" si="4"/>
        <v>✅ Palet Beres!</v>
      </c>
      <c r="L79" s="1"/>
    </row>
    <row r="80" ht="22.5" customHeight="1">
      <c r="A80" s="1"/>
      <c r="B80" s="28">
        <v>46082.0</v>
      </c>
      <c r="C80" s="35"/>
      <c r="D80" s="38" t="s">
        <v>18</v>
      </c>
      <c r="E80" s="32" t="s">
        <v>16</v>
      </c>
      <c r="F80" s="32" t="s">
        <v>19</v>
      </c>
      <c r="G80" s="31">
        <v>15.0</v>
      </c>
      <c r="H80" s="31">
        <v>15.0</v>
      </c>
      <c r="I80" s="31" t="str">
        <f t="shared" si="1"/>
        <v>-</v>
      </c>
      <c r="J80" s="31" t="str">
        <f t="shared" si="2"/>
        <v>DONE</v>
      </c>
      <c r="K80" s="31" t="str">
        <f t="shared" si="4"/>
        <v>✅ Palet Beres!</v>
      </c>
      <c r="L80" s="1"/>
    </row>
    <row r="81" ht="22.5" customHeight="1">
      <c r="A81" s="1"/>
      <c r="B81" s="28">
        <v>46083.0</v>
      </c>
      <c r="C81" s="35"/>
      <c r="D81" s="39"/>
      <c r="E81" s="32" t="s">
        <v>16</v>
      </c>
      <c r="F81" s="32" t="s">
        <v>17</v>
      </c>
      <c r="G81" s="31">
        <v>22.0</v>
      </c>
      <c r="H81" s="37"/>
      <c r="I81" s="31">
        <f t="shared" si="1"/>
        <v>22</v>
      </c>
      <c r="J81" s="31" t="str">
        <f t="shared" si="2"/>
        <v>NEED RETURN</v>
      </c>
      <c r="K81" s="31" t="str">
        <f t="shared" si="4"/>
        <v>✅ Palet Beres!</v>
      </c>
      <c r="L81" s="1"/>
    </row>
    <row r="82" ht="22.5" customHeight="1">
      <c r="A82" s="1"/>
      <c r="B82" s="28">
        <v>46083.0</v>
      </c>
      <c r="C82" s="35"/>
      <c r="D82" s="38" t="s">
        <v>18</v>
      </c>
      <c r="E82" s="32" t="s">
        <v>16</v>
      </c>
      <c r="F82" s="32" t="s">
        <v>19</v>
      </c>
      <c r="G82" s="31"/>
      <c r="H82" s="37"/>
      <c r="I82" s="31" t="str">
        <f t="shared" si="1"/>
        <v>-</v>
      </c>
      <c r="J82" s="31" t="str">
        <f t="shared" si="2"/>
        <v/>
      </c>
      <c r="K82" s="31" t="str">
        <f t="shared" si="4"/>
        <v/>
      </c>
      <c r="L82" s="1"/>
    </row>
    <row r="83" ht="22.5" customHeight="1">
      <c r="A83" s="1"/>
      <c r="B83" s="28">
        <v>46084.0</v>
      </c>
      <c r="C83" s="35"/>
      <c r="D83" s="39"/>
      <c r="E83" s="32" t="s">
        <v>16</v>
      </c>
      <c r="F83" s="32" t="s">
        <v>17</v>
      </c>
      <c r="G83" s="31">
        <v>31.0</v>
      </c>
      <c r="H83" s="31">
        <v>36.0</v>
      </c>
      <c r="I83" s="31">
        <f t="shared" si="1"/>
        <v>-5</v>
      </c>
      <c r="J83" s="31" t="str">
        <f t="shared" si="2"/>
        <v>NEED RETURN</v>
      </c>
      <c r="K83" s="31" t="str">
        <f t="shared" si="4"/>
        <v>✅ Palet Beres!</v>
      </c>
      <c r="L83" s="1"/>
    </row>
    <row r="84" ht="22.5" customHeight="1">
      <c r="A84" s="1"/>
      <c r="B84" s="28">
        <v>46084.0</v>
      </c>
      <c r="C84" s="35"/>
      <c r="D84" s="38" t="s">
        <v>18</v>
      </c>
      <c r="E84" s="32" t="s">
        <v>16</v>
      </c>
      <c r="F84" s="32" t="s">
        <v>19</v>
      </c>
      <c r="G84" s="31">
        <v>5.0</v>
      </c>
      <c r="H84" s="31">
        <v>5.0</v>
      </c>
      <c r="I84" s="31" t="str">
        <f t="shared" si="1"/>
        <v>-</v>
      </c>
      <c r="J84" s="31" t="str">
        <f t="shared" si="2"/>
        <v>DONE</v>
      </c>
      <c r="K84" s="31" t="str">
        <f t="shared" si="4"/>
        <v>✅ Palet Beres!</v>
      </c>
      <c r="L84" s="1"/>
    </row>
    <row r="85" ht="22.5" customHeight="1">
      <c r="A85" s="1"/>
      <c r="B85" s="28">
        <v>46085.0</v>
      </c>
      <c r="C85" s="35"/>
      <c r="D85" s="39"/>
      <c r="E85" s="32" t="s">
        <v>16</v>
      </c>
      <c r="F85" s="32" t="s">
        <v>17</v>
      </c>
      <c r="G85" s="31">
        <v>18.0</v>
      </c>
      <c r="H85" s="37"/>
      <c r="I85" s="31">
        <f t="shared" si="1"/>
        <v>18</v>
      </c>
      <c r="J85" s="31" t="str">
        <f t="shared" si="2"/>
        <v>NEED RETURN</v>
      </c>
      <c r="K85" s="31" t="str">
        <f t="shared" si="4"/>
        <v>✅ Palet Beres!</v>
      </c>
      <c r="L85" s="1"/>
    </row>
    <row r="86" ht="22.5" customHeight="1">
      <c r="A86" s="1"/>
      <c r="B86" s="28">
        <v>46085.0</v>
      </c>
      <c r="C86" s="35"/>
      <c r="D86" s="38" t="s">
        <v>18</v>
      </c>
      <c r="E86" s="32" t="s">
        <v>16</v>
      </c>
      <c r="F86" s="32" t="s">
        <v>19</v>
      </c>
      <c r="G86" s="31">
        <v>7.0</v>
      </c>
      <c r="H86" s="31">
        <v>7.0</v>
      </c>
      <c r="I86" s="31" t="str">
        <f t="shared" si="1"/>
        <v>-</v>
      </c>
      <c r="J86" s="31" t="str">
        <f t="shared" si="2"/>
        <v>DONE</v>
      </c>
      <c r="K86" s="31" t="str">
        <f t="shared" si="4"/>
        <v>✅ Palet Beres!</v>
      </c>
      <c r="L86" s="1"/>
    </row>
    <row r="87" ht="22.5" customHeight="1">
      <c r="A87" s="1"/>
      <c r="B87" s="28">
        <v>46086.0</v>
      </c>
      <c r="C87" s="35"/>
      <c r="D87" s="39"/>
      <c r="E87" s="32" t="s">
        <v>16</v>
      </c>
      <c r="F87" s="32" t="s">
        <v>17</v>
      </c>
      <c r="G87" s="31">
        <v>23.0</v>
      </c>
      <c r="H87" s="31">
        <v>23.0</v>
      </c>
      <c r="I87" s="31" t="str">
        <f t="shared" si="1"/>
        <v>-</v>
      </c>
      <c r="J87" s="31" t="str">
        <f t="shared" si="2"/>
        <v>DONE</v>
      </c>
      <c r="K87" s="31" t="str">
        <f t="shared" si="4"/>
        <v>✅ Palet Beres!</v>
      </c>
      <c r="L87" s="1"/>
    </row>
    <row r="88" ht="22.5" customHeight="1">
      <c r="A88" s="1"/>
      <c r="B88" s="28">
        <v>46086.0</v>
      </c>
      <c r="C88" s="35"/>
      <c r="D88" s="38" t="s">
        <v>18</v>
      </c>
      <c r="E88" s="32" t="s">
        <v>16</v>
      </c>
      <c r="F88" s="32" t="s">
        <v>19</v>
      </c>
      <c r="G88" s="31">
        <v>4.0</v>
      </c>
      <c r="H88" s="31">
        <v>4.0</v>
      </c>
      <c r="I88" s="31" t="str">
        <f t="shared" si="1"/>
        <v>-</v>
      </c>
      <c r="J88" s="31" t="str">
        <f t="shared" si="2"/>
        <v>DONE</v>
      </c>
      <c r="K88" s="31" t="str">
        <f t="shared" si="4"/>
        <v>✅ Palet Beres!</v>
      </c>
      <c r="L88" s="1"/>
    </row>
    <row r="89" ht="22.5" customHeight="1">
      <c r="A89" s="1"/>
      <c r="B89" s="28">
        <v>46087.0</v>
      </c>
      <c r="C89" s="35"/>
      <c r="D89" s="39"/>
      <c r="E89" s="32" t="s">
        <v>16</v>
      </c>
      <c r="F89" s="32" t="s">
        <v>17</v>
      </c>
      <c r="G89" s="31">
        <v>20.0</v>
      </c>
      <c r="H89" s="31">
        <v>20.0</v>
      </c>
      <c r="I89" s="31" t="str">
        <f t="shared" si="1"/>
        <v>-</v>
      </c>
      <c r="J89" s="31" t="str">
        <f t="shared" si="2"/>
        <v>DONE</v>
      </c>
      <c r="K89" s="31" t="str">
        <f t="shared" si="4"/>
        <v>✅ Palet Beres!</v>
      </c>
      <c r="L89" s="1"/>
    </row>
    <row r="90" ht="22.5" customHeight="1">
      <c r="A90" s="1"/>
      <c r="B90" s="28">
        <v>46087.0</v>
      </c>
      <c r="C90" s="35"/>
      <c r="D90" s="38" t="s">
        <v>18</v>
      </c>
      <c r="E90" s="32" t="s">
        <v>16</v>
      </c>
      <c r="F90" s="32" t="s">
        <v>19</v>
      </c>
      <c r="G90" s="31">
        <v>11.0</v>
      </c>
      <c r="H90" s="31">
        <v>11.0</v>
      </c>
      <c r="I90" s="31" t="str">
        <f t="shared" si="1"/>
        <v>-</v>
      </c>
      <c r="J90" s="31" t="str">
        <f t="shared" si="2"/>
        <v>DONE</v>
      </c>
      <c r="K90" s="31" t="str">
        <f t="shared" si="4"/>
        <v>✅ Palet Beres!</v>
      </c>
      <c r="L90" s="1"/>
    </row>
    <row r="91" ht="22.5" customHeight="1">
      <c r="A91" s="1"/>
      <c r="B91" s="28">
        <v>46088.0</v>
      </c>
      <c r="C91" s="35"/>
      <c r="D91" s="39"/>
      <c r="E91" s="32" t="s">
        <v>16</v>
      </c>
      <c r="F91" s="32" t="s">
        <v>17</v>
      </c>
      <c r="G91" s="31">
        <v>4.0</v>
      </c>
      <c r="H91" s="31">
        <v>4.0</v>
      </c>
      <c r="I91" s="31" t="str">
        <f t="shared" si="1"/>
        <v>-</v>
      </c>
      <c r="J91" s="31" t="str">
        <f t="shared" si="2"/>
        <v>DONE</v>
      </c>
      <c r="K91" s="31" t="str">
        <f t="shared" si="4"/>
        <v>✅ Palet Beres!</v>
      </c>
      <c r="L91" s="1"/>
    </row>
    <row r="92" ht="22.5" customHeight="1">
      <c r="A92" s="1"/>
      <c r="B92" s="28">
        <v>46088.0</v>
      </c>
      <c r="C92" s="35"/>
      <c r="D92" s="38" t="s">
        <v>18</v>
      </c>
      <c r="E92" s="32" t="s">
        <v>16</v>
      </c>
      <c r="F92" s="32" t="s">
        <v>19</v>
      </c>
      <c r="G92" s="31">
        <v>5.0</v>
      </c>
      <c r="H92" s="31">
        <v>5.0</v>
      </c>
      <c r="I92" s="31" t="str">
        <f t="shared" si="1"/>
        <v>-</v>
      </c>
      <c r="J92" s="31" t="str">
        <f t="shared" si="2"/>
        <v>DONE</v>
      </c>
      <c r="K92" s="31" t="str">
        <f t="shared" si="4"/>
        <v>✅ Palet Beres!</v>
      </c>
      <c r="L92" s="1"/>
    </row>
    <row r="93" ht="22.5" customHeight="1">
      <c r="A93" s="1"/>
      <c r="B93" s="28">
        <v>46089.0</v>
      </c>
      <c r="C93" s="35"/>
      <c r="D93" s="39"/>
      <c r="E93" s="32" t="s">
        <v>16</v>
      </c>
      <c r="F93" s="32" t="s">
        <v>17</v>
      </c>
      <c r="G93" s="31">
        <v>12.0</v>
      </c>
      <c r="H93" s="31">
        <v>18.0</v>
      </c>
      <c r="I93" s="31">
        <f t="shared" si="1"/>
        <v>-6</v>
      </c>
      <c r="J93" s="31" t="str">
        <f t="shared" si="2"/>
        <v>NEED RETURN</v>
      </c>
      <c r="K93" s="31" t="str">
        <f t="shared" si="4"/>
        <v>✅ Palet Beres!</v>
      </c>
      <c r="L93" s="1"/>
    </row>
    <row r="94" ht="22.5" customHeight="1">
      <c r="A94" s="1"/>
      <c r="B94" s="28">
        <v>46089.0</v>
      </c>
      <c r="C94" s="35"/>
      <c r="D94" s="38" t="s">
        <v>18</v>
      </c>
      <c r="E94" s="32" t="s">
        <v>16</v>
      </c>
      <c r="F94" s="32" t="s">
        <v>19</v>
      </c>
      <c r="G94" s="31">
        <v>1.0</v>
      </c>
      <c r="H94" s="31">
        <v>1.0</v>
      </c>
      <c r="I94" s="31" t="str">
        <f t="shared" si="1"/>
        <v>-</v>
      </c>
      <c r="J94" s="31" t="str">
        <f t="shared" si="2"/>
        <v>DONE</v>
      </c>
      <c r="K94" s="31" t="str">
        <f t="shared" si="4"/>
        <v>✅ Palet Beres!</v>
      </c>
      <c r="L94" s="1"/>
    </row>
    <row r="95" ht="22.5" customHeight="1">
      <c r="A95" s="1"/>
      <c r="B95" s="28">
        <v>46090.0</v>
      </c>
      <c r="C95" s="35"/>
      <c r="D95" s="39"/>
      <c r="E95" s="32" t="s">
        <v>16</v>
      </c>
      <c r="F95" s="32" t="s">
        <v>17</v>
      </c>
      <c r="G95" s="31">
        <v>23.0</v>
      </c>
      <c r="H95" s="31">
        <v>30.0</v>
      </c>
      <c r="I95" s="31">
        <f t="shared" si="1"/>
        <v>-7</v>
      </c>
      <c r="J95" s="31" t="str">
        <f t="shared" si="2"/>
        <v>NEED RETURN</v>
      </c>
      <c r="K95" s="31" t="str">
        <f t="shared" si="4"/>
        <v>✅ Palet Beres!</v>
      </c>
      <c r="L95" s="1"/>
    </row>
    <row r="96" ht="22.5" customHeight="1">
      <c r="A96" s="1"/>
      <c r="B96" s="28">
        <v>46090.0</v>
      </c>
      <c r="C96" s="35"/>
      <c r="D96" s="38" t="s">
        <v>18</v>
      </c>
      <c r="E96" s="32" t="s">
        <v>16</v>
      </c>
      <c r="F96" s="32" t="s">
        <v>19</v>
      </c>
      <c r="G96" s="31">
        <v>1.0</v>
      </c>
      <c r="H96" s="31">
        <v>1.0</v>
      </c>
      <c r="I96" s="31" t="str">
        <f t="shared" si="1"/>
        <v>-</v>
      </c>
      <c r="J96" s="31" t="str">
        <f t="shared" si="2"/>
        <v>DONE</v>
      </c>
      <c r="K96" s="31" t="str">
        <f t="shared" si="4"/>
        <v>✅ Palet Beres!</v>
      </c>
      <c r="L96" s="1"/>
    </row>
    <row r="97" ht="22.5" customHeight="1">
      <c r="A97" s="1"/>
      <c r="B97" s="28">
        <v>46091.0</v>
      </c>
      <c r="C97" s="35"/>
      <c r="D97" s="39"/>
      <c r="E97" s="32" t="s">
        <v>16</v>
      </c>
      <c r="F97" s="32" t="s">
        <v>17</v>
      </c>
      <c r="G97" s="31">
        <v>17.0</v>
      </c>
      <c r="H97" s="31">
        <v>26.0</v>
      </c>
      <c r="I97" s="31">
        <f t="shared" si="1"/>
        <v>-9</v>
      </c>
      <c r="J97" s="31" t="str">
        <f t="shared" si="2"/>
        <v>NEED RETURN</v>
      </c>
      <c r="K97" s="31" t="str">
        <f t="shared" si="4"/>
        <v>✅ Palet Beres!</v>
      </c>
      <c r="L97" s="1"/>
    </row>
    <row r="98" ht="22.5" customHeight="1">
      <c r="A98" s="1"/>
      <c r="B98" s="28">
        <v>46091.0</v>
      </c>
      <c r="C98" s="35"/>
      <c r="D98" s="38" t="s">
        <v>18</v>
      </c>
      <c r="E98" s="32" t="s">
        <v>16</v>
      </c>
      <c r="F98" s="32" t="s">
        <v>19</v>
      </c>
      <c r="G98" s="31">
        <v>5.0</v>
      </c>
      <c r="H98" s="31">
        <v>5.0</v>
      </c>
      <c r="I98" s="31" t="str">
        <f t="shared" si="1"/>
        <v>-</v>
      </c>
      <c r="J98" s="31" t="str">
        <f t="shared" si="2"/>
        <v>DONE</v>
      </c>
      <c r="K98" s="31" t="str">
        <f t="shared" si="4"/>
        <v>✅ Palet Beres!</v>
      </c>
      <c r="L98" s="1"/>
    </row>
    <row r="99" ht="22.5" customHeight="1">
      <c r="A99" s="1"/>
      <c r="B99" s="28">
        <v>46092.0</v>
      </c>
      <c r="C99" s="35"/>
      <c r="D99" s="39"/>
      <c r="E99" s="32" t="s">
        <v>16</v>
      </c>
      <c r="F99" s="32" t="s">
        <v>17</v>
      </c>
      <c r="G99" s="31">
        <v>18.0</v>
      </c>
      <c r="H99" s="37"/>
      <c r="I99" s="31">
        <f t="shared" si="1"/>
        <v>18</v>
      </c>
      <c r="J99" s="31" t="str">
        <f t="shared" si="2"/>
        <v>NEED RETURN</v>
      </c>
      <c r="K99" s="31" t="str">
        <f t="shared" si="4"/>
        <v>✅ Palet Beres!</v>
      </c>
      <c r="L99" s="1"/>
    </row>
    <row r="100" ht="22.5" customHeight="1">
      <c r="A100" s="1"/>
      <c r="B100" s="28">
        <v>46092.0</v>
      </c>
      <c r="C100" s="35"/>
      <c r="D100" s="38" t="s">
        <v>18</v>
      </c>
      <c r="E100" s="32" t="s">
        <v>16</v>
      </c>
      <c r="F100" s="32" t="s">
        <v>19</v>
      </c>
      <c r="G100" s="31">
        <v>6.0</v>
      </c>
      <c r="H100" s="31">
        <v>6.0</v>
      </c>
      <c r="I100" s="31" t="str">
        <f t="shared" si="1"/>
        <v>-</v>
      </c>
      <c r="J100" s="31" t="str">
        <f t="shared" si="2"/>
        <v>DONE</v>
      </c>
      <c r="K100" s="31" t="str">
        <f t="shared" si="4"/>
        <v>✅ Palet Beres!</v>
      </c>
      <c r="L100" s="1"/>
    </row>
    <row r="101" ht="22.5" customHeight="1">
      <c r="A101" s="1"/>
      <c r="B101" s="28">
        <v>46093.0</v>
      </c>
      <c r="C101" s="35"/>
      <c r="D101" s="39"/>
      <c r="E101" s="32" t="s">
        <v>16</v>
      </c>
      <c r="F101" s="32" t="s">
        <v>17</v>
      </c>
      <c r="G101" s="31">
        <v>10.0</v>
      </c>
      <c r="H101" s="31">
        <v>11.0</v>
      </c>
      <c r="I101" s="31">
        <f t="shared" si="1"/>
        <v>-1</v>
      </c>
      <c r="J101" s="31" t="str">
        <f t="shared" si="2"/>
        <v>NEED RETURN</v>
      </c>
      <c r="K101" s="31" t="str">
        <f t="shared" si="4"/>
        <v>✅ Palet Beres!</v>
      </c>
      <c r="L101" s="1"/>
    </row>
    <row r="102" ht="22.5" customHeight="1">
      <c r="A102" s="1"/>
      <c r="B102" s="28">
        <v>46093.0</v>
      </c>
      <c r="C102" s="35"/>
      <c r="D102" s="38" t="s">
        <v>18</v>
      </c>
      <c r="E102" s="32" t="s">
        <v>16</v>
      </c>
      <c r="F102" s="32" t="s">
        <v>19</v>
      </c>
      <c r="G102" s="31">
        <v>2.0</v>
      </c>
      <c r="H102" s="31">
        <v>2.0</v>
      </c>
      <c r="I102" s="31" t="str">
        <f t="shared" si="1"/>
        <v>-</v>
      </c>
      <c r="J102" s="31" t="str">
        <f t="shared" si="2"/>
        <v>DONE</v>
      </c>
      <c r="K102" s="31" t="str">
        <f t="shared" si="4"/>
        <v>✅ Palet Beres!</v>
      </c>
      <c r="L102" s="1"/>
    </row>
    <row r="103" ht="22.5" customHeight="1">
      <c r="A103" s="1"/>
      <c r="B103" s="28">
        <v>46094.0</v>
      </c>
      <c r="C103" s="35"/>
      <c r="D103" s="39"/>
      <c r="E103" s="32" t="s">
        <v>16</v>
      </c>
      <c r="F103" s="32" t="s">
        <v>17</v>
      </c>
      <c r="G103" s="31">
        <v>13.0</v>
      </c>
      <c r="H103" s="31">
        <v>12.0</v>
      </c>
      <c r="I103" s="31">
        <f t="shared" si="1"/>
        <v>1</v>
      </c>
      <c r="J103" s="31" t="str">
        <f t="shared" si="2"/>
        <v>NEED RETURN</v>
      </c>
      <c r="K103" s="31" t="str">
        <f t="shared" si="4"/>
        <v>✅ Palet Beres!</v>
      </c>
      <c r="L103" s="1"/>
    </row>
    <row r="104" ht="22.5" customHeight="1">
      <c r="A104" s="1"/>
      <c r="B104" s="28">
        <v>46094.0</v>
      </c>
      <c r="C104" s="35"/>
      <c r="D104" s="38" t="s">
        <v>18</v>
      </c>
      <c r="E104" s="32" t="s">
        <v>16</v>
      </c>
      <c r="F104" s="32" t="s">
        <v>19</v>
      </c>
      <c r="G104" s="31">
        <v>2.0</v>
      </c>
      <c r="H104" s="31">
        <v>2.0</v>
      </c>
      <c r="I104" s="31" t="str">
        <f t="shared" si="1"/>
        <v>-</v>
      </c>
      <c r="J104" s="31" t="str">
        <f t="shared" si="2"/>
        <v>DONE</v>
      </c>
      <c r="K104" s="31" t="str">
        <f t="shared" si="4"/>
        <v>✅ Palet Beres!</v>
      </c>
      <c r="L104" s="1"/>
    </row>
    <row r="105" ht="22.5" customHeight="1">
      <c r="A105" s="1"/>
      <c r="B105" s="28">
        <v>46095.0</v>
      </c>
      <c r="C105" s="35"/>
      <c r="D105" s="39"/>
      <c r="E105" s="32" t="s">
        <v>16</v>
      </c>
      <c r="F105" s="32" t="s">
        <v>17</v>
      </c>
      <c r="G105" s="31">
        <v>12.0</v>
      </c>
      <c r="H105" s="37"/>
      <c r="I105" s="31">
        <f t="shared" si="1"/>
        <v>12</v>
      </c>
      <c r="J105" s="31" t="str">
        <f t="shared" si="2"/>
        <v>NEED RETURN</v>
      </c>
      <c r="K105" s="31" t="str">
        <f t="shared" si="4"/>
        <v>✅ Palet Beres!</v>
      </c>
      <c r="L105" s="1"/>
    </row>
    <row r="106" ht="22.5" customHeight="1">
      <c r="A106" s="1"/>
      <c r="B106" s="28">
        <v>46095.0</v>
      </c>
      <c r="C106" s="35"/>
      <c r="D106" s="38" t="s">
        <v>18</v>
      </c>
      <c r="E106" s="32" t="s">
        <v>16</v>
      </c>
      <c r="F106" s="32" t="s">
        <v>19</v>
      </c>
      <c r="G106" s="31">
        <v>5.0</v>
      </c>
      <c r="H106" s="31">
        <v>5.0</v>
      </c>
      <c r="I106" s="31" t="str">
        <f t="shared" si="1"/>
        <v>-</v>
      </c>
      <c r="J106" s="31" t="str">
        <f t="shared" si="2"/>
        <v>DONE</v>
      </c>
      <c r="K106" s="31" t="str">
        <f t="shared" si="4"/>
        <v>✅ Palet Beres!</v>
      </c>
      <c r="L106" s="1"/>
    </row>
    <row r="107" ht="22.5" customHeight="1">
      <c r="A107" s="1"/>
      <c r="B107" s="28">
        <v>46096.0</v>
      </c>
      <c r="C107" s="35"/>
      <c r="D107" s="39"/>
      <c r="E107" s="32" t="s">
        <v>16</v>
      </c>
      <c r="F107" s="32" t="s">
        <v>17</v>
      </c>
      <c r="G107" s="31">
        <v>4.0</v>
      </c>
      <c r="H107" s="37"/>
      <c r="I107" s="31">
        <f t="shared" si="1"/>
        <v>4</v>
      </c>
      <c r="J107" s="31" t="str">
        <f t="shared" si="2"/>
        <v>NEED RETURN</v>
      </c>
      <c r="K107" s="31" t="str">
        <f t="shared" si="4"/>
        <v>✅ Palet Beres!</v>
      </c>
      <c r="L107" s="1"/>
    </row>
    <row r="108" ht="22.5" customHeight="1">
      <c r="A108" s="1"/>
      <c r="B108" s="28">
        <v>46096.0</v>
      </c>
      <c r="C108" s="35"/>
      <c r="D108" s="38" t="s">
        <v>18</v>
      </c>
      <c r="E108" s="32" t="s">
        <v>16</v>
      </c>
      <c r="F108" s="32" t="s">
        <v>19</v>
      </c>
      <c r="G108" s="31">
        <v>3.0</v>
      </c>
      <c r="H108" s="31">
        <v>3.0</v>
      </c>
      <c r="I108" s="31" t="str">
        <f t="shared" si="1"/>
        <v>-</v>
      </c>
      <c r="J108" s="31" t="str">
        <f t="shared" si="2"/>
        <v>DONE</v>
      </c>
      <c r="K108" s="31" t="str">
        <f t="shared" si="4"/>
        <v>✅ Palet Beres!</v>
      </c>
      <c r="L108" s="1"/>
    </row>
    <row r="109" ht="22.5" customHeight="1">
      <c r="A109" s="1"/>
      <c r="B109" s="28">
        <v>46097.0</v>
      </c>
      <c r="C109" s="35"/>
      <c r="D109" s="39"/>
      <c r="E109" s="32" t="s">
        <v>16</v>
      </c>
      <c r="F109" s="32" t="s">
        <v>17</v>
      </c>
      <c r="G109" s="31">
        <v>5.0</v>
      </c>
      <c r="H109" s="37"/>
      <c r="I109" s="31">
        <f t="shared" si="1"/>
        <v>5</v>
      </c>
      <c r="J109" s="31" t="str">
        <f t="shared" si="2"/>
        <v>NEED RETURN</v>
      </c>
      <c r="K109" s="31" t="str">
        <f t="shared" si="4"/>
        <v>✅ Palet Beres!</v>
      </c>
      <c r="L109" s="1"/>
    </row>
    <row r="110" ht="22.5" customHeight="1">
      <c r="A110" s="1"/>
      <c r="B110" s="28">
        <v>46097.0</v>
      </c>
      <c r="C110" s="35"/>
      <c r="D110" s="38" t="s">
        <v>18</v>
      </c>
      <c r="E110" s="32" t="s">
        <v>16</v>
      </c>
      <c r="F110" s="32" t="s">
        <v>19</v>
      </c>
      <c r="G110" s="31">
        <v>33.0</v>
      </c>
      <c r="H110" s="31">
        <v>33.0</v>
      </c>
      <c r="I110" s="31" t="str">
        <f t="shared" si="1"/>
        <v>-</v>
      </c>
      <c r="J110" s="31" t="str">
        <f t="shared" si="2"/>
        <v>DONE</v>
      </c>
      <c r="K110" s="31" t="str">
        <f t="shared" si="4"/>
        <v>✅ Palet Beres!</v>
      </c>
      <c r="L110" s="1"/>
    </row>
    <row r="111" ht="22.5" customHeight="1">
      <c r="A111" s="1"/>
      <c r="B111" s="28">
        <v>46098.0</v>
      </c>
      <c r="C111" s="35"/>
      <c r="D111" s="39"/>
      <c r="E111" s="32" t="s">
        <v>16</v>
      </c>
      <c r="F111" s="32" t="s">
        <v>17</v>
      </c>
      <c r="G111" s="31">
        <v>7.0</v>
      </c>
      <c r="H111" s="37"/>
      <c r="I111" s="31">
        <f t="shared" si="1"/>
        <v>7</v>
      </c>
      <c r="J111" s="31" t="str">
        <f t="shared" si="2"/>
        <v>NEED RETURN</v>
      </c>
      <c r="K111" s="31" t="str">
        <f t="shared" si="4"/>
        <v>✅ Palet Beres!</v>
      </c>
      <c r="L111" s="1"/>
    </row>
    <row r="112" ht="22.5" customHeight="1">
      <c r="A112" s="1"/>
      <c r="B112" s="28">
        <v>46098.0</v>
      </c>
      <c r="C112" s="35"/>
      <c r="D112" s="38" t="s">
        <v>18</v>
      </c>
      <c r="E112" s="32" t="s">
        <v>16</v>
      </c>
      <c r="F112" s="32" t="s">
        <v>19</v>
      </c>
      <c r="G112" s="31">
        <v>13.0</v>
      </c>
      <c r="H112" s="31">
        <v>13.0</v>
      </c>
      <c r="I112" s="31" t="str">
        <f t="shared" si="1"/>
        <v>-</v>
      </c>
      <c r="J112" s="31" t="str">
        <f t="shared" si="2"/>
        <v>DONE</v>
      </c>
      <c r="K112" s="31" t="str">
        <f t="shared" si="4"/>
        <v>✅ Palet Beres!</v>
      </c>
      <c r="L112" s="1"/>
    </row>
    <row r="113" ht="22.5" customHeight="1">
      <c r="A113" s="1"/>
      <c r="B113" s="28">
        <v>46099.0</v>
      </c>
      <c r="C113" s="35"/>
      <c r="D113" s="39"/>
      <c r="E113" s="32" t="s">
        <v>16</v>
      </c>
      <c r="F113" s="32" t="s">
        <v>17</v>
      </c>
      <c r="G113" s="31">
        <v>4.0</v>
      </c>
      <c r="H113" s="37"/>
      <c r="I113" s="31">
        <f t="shared" si="1"/>
        <v>4</v>
      </c>
      <c r="J113" s="31" t="str">
        <f t="shared" si="2"/>
        <v>NEED RETURN</v>
      </c>
      <c r="K113" s="31" t="str">
        <f t="shared" si="4"/>
        <v>✅ Palet Beres!</v>
      </c>
      <c r="L113" s="1"/>
    </row>
    <row r="114" ht="22.5" customHeight="1">
      <c r="A114" s="1"/>
      <c r="B114" s="28">
        <v>46099.0</v>
      </c>
      <c r="C114" s="35"/>
      <c r="D114" s="39"/>
      <c r="E114" s="32" t="s">
        <v>16</v>
      </c>
      <c r="F114" s="32" t="s">
        <v>19</v>
      </c>
      <c r="G114" s="37"/>
      <c r="H114" s="37"/>
      <c r="I114" s="31" t="str">
        <f t="shared" si="1"/>
        <v>-</v>
      </c>
      <c r="J114" s="31" t="str">
        <f t="shared" si="2"/>
        <v/>
      </c>
      <c r="K114" s="31" t="str">
        <f t="shared" si="4"/>
        <v/>
      </c>
      <c r="L114" s="1"/>
    </row>
    <row r="115" ht="22.5" customHeight="1">
      <c r="A115" s="1"/>
      <c r="B115" s="28">
        <v>46100.0</v>
      </c>
      <c r="C115" s="35"/>
      <c r="D115" s="39"/>
      <c r="E115" s="32" t="s">
        <v>16</v>
      </c>
      <c r="F115" s="32" t="s">
        <v>17</v>
      </c>
      <c r="G115" s="37"/>
      <c r="H115" s="37"/>
      <c r="I115" s="31" t="str">
        <f t="shared" si="1"/>
        <v>-</v>
      </c>
      <c r="J115" s="31" t="str">
        <f t="shared" si="2"/>
        <v/>
      </c>
      <c r="K115" s="31" t="str">
        <f t="shared" si="4"/>
        <v/>
      </c>
      <c r="L115" s="1"/>
    </row>
    <row r="116" ht="22.5" customHeight="1">
      <c r="A116" s="1"/>
      <c r="B116" s="28">
        <v>46100.0</v>
      </c>
      <c r="C116" s="35"/>
      <c r="D116" s="39"/>
      <c r="E116" s="32" t="s">
        <v>16</v>
      </c>
      <c r="F116" s="32" t="s">
        <v>19</v>
      </c>
      <c r="G116" s="37"/>
      <c r="H116" s="37"/>
      <c r="I116" s="31" t="str">
        <f t="shared" si="1"/>
        <v>-</v>
      </c>
      <c r="J116" s="31" t="str">
        <f t="shared" si="2"/>
        <v/>
      </c>
      <c r="K116" s="31" t="str">
        <f t="shared" si="4"/>
        <v/>
      </c>
      <c r="L116" s="1"/>
    </row>
    <row r="117" ht="22.5" customHeight="1">
      <c r="A117" s="1"/>
      <c r="B117" s="28">
        <v>46101.0</v>
      </c>
      <c r="C117" s="35"/>
      <c r="D117" s="39"/>
      <c r="E117" s="32" t="s">
        <v>16</v>
      </c>
      <c r="F117" s="32" t="s">
        <v>17</v>
      </c>
      <c r="G117" s="37"/>
      <c r="H117" s="37"/>
      <c r="I117" s="31" t="str">
        <f t="shared" si="1"/>
        <v>-</v>
      </c>
      <c r="J117" s="31" t="str">
        <f t="shared" si="2"/>
        <v/>
      </c>
      <c r="K117" s="31" t="str">
        <f t="shared" si="4"/>
        <v/>
      </c>
      <c r="L117" s="1"/>
    </row>
    <row r="118" ht="22.5" customHeight="1">
      <c r="A118" s="1"/>
      <c r="B118" s="28">
        <v>46101.0</v>
      </c>
      <c r="C118" s="35"/>
      <c r="D118" s="39"/>
      <c r="E118" s="32" t="s">
        <v>16</v>
      </c>
      <c r="F118" s="32" t="s">
        <v>19</v>
      </c>
      <c r="G118" s="37"/>
      <c r="H118" s="37"/>
      <c r="I118" s="31" t="str">
        <f t="shared" si="1"/>
        <v>-</v>
      </c>
      <c r="J118" s="31" t="str">
        <f t="shared" si="2"/>
        <v/>
      </c>
      <c r="K118" s="31" t="str">
        <f t="shared" si="4"/>
        <v/>
      </c>
      <c r="L118" s="1"/>
    </row>
    <row r="119" ht="22.5" customHeight="1">
      <c r="A119" s="1"/>
      <c r="B119" s="28">
        <v>46102.0</v>
      </c>
      <c r="C119" s="35"/>
      <c r="D119" s="39"/>
      <c r="E119" s="32" t="s">
        <v>16</v>
      </c>
      <c r="F119" s="32" t="s">
        <v>17</v>
      </c>
      <c r="G119" s="37"/>
      <c r="H119" s="37"/>
      <c r="I119" s="31" t="str">
        <f t="shared" si="1"/>
        <v>-</v>
      </c>
      <c r="J119" s="31" t="str">
        <f t="shared" si="2"/>
        <v/>
      </c>
      <c r="K119" s="31" t="str">
        <f t="shared" si="4"/>
        <v/>
      </c>
      <c r="L119" s="1"/>
    </row>
    <row r="120" ht="22.5" customHeight="1">
      <c r="A120" s="1"/>
      <c r="B120" s="28">
        <v>46102.0</v>
      </c>
      <c r="C120" s="35"/>
      <c r="D120" s="39"/>
      <c r="E120" s="32" t="s">
        <v>16</v>
      </c>
      <c r="F120" s="32" t="s">
        <v>19</v>
      </c>
      <c r="G120" s="37"/>
      <c r="H120" s="37"/>
      <c r="I120" s="31" t="str">
        <f t="shared" si="1"/>
        <v>-</v>
      </c>
      <c r="J120" s="31" t="str">
        <f t="shared" si="2"/>
        <v/>
      </c>
      <c r="K120" s="31" t="str">
        <f t="shared" si="4"/>
        <v/>
      </c>
      <c r="L120" s="1"/>
    </row>
    <row r="121" ht="22.5" customHeight="1">
      <c r="A121" s="1"/>
      <c r="B121" s="28">
        <v>46103.0</v>
      </c>
      <c r="C121" s="35"/>
      <c r="D121" s="39"/>
      <c r="E121" s="32" t="s">
        <v>16</v>
      </c>
      <c r="F121" s="32" t="s">
        <v>17</v>
      </c>
      <c r="G121" s="37"/>
      <c r="H121" s="37"/>
      <c r="I121" s="31" t="str">
        <f t="shared" si="1"/>
        <v>-</v>
      </c>
      <c r="J121" s="31" t="str">
        <f t="shared" si="2"/>
        <v/>
      </c>
      <c r="K121" s="31" t="str">
        <f t="shared" si="4"/>
        <v/>
      </c>
      <c r="L121" s="1"/>
    </row>
    <row r="122" ht="22.5" customHeight="1">
      <c r="A122" s="1"/>
      <c r="B122" s="28">
        <v>46103.0</v>
      </c>
      <c r="C122" s="35"/>
      <c r="D122" s="39"/>
      <c r="E122" s="32" t="s">
        <v>16</v>
      </c>
      <c r="F122" s="32" t="s">
        <v>19</v>
      </c>
      <c r="G122" s="37"/>
      <c r="H122" s="37"/>
      <c r="I122" s="31" t="str">
        <f t="shared" si="1"/>
        <v>-</v>
      </c>
      <c r="J122" s="31" t="str">
        <f t="shared" si="2"/>
        <v/>
      </c>
      <c r="K122" s="31" t="str">
        <f t="shared" si="4"/>
        <v/>
      </c>
      <c r="L122" s="1"/>
    </row>
    <row r="123" ht="22.5" customHeight="1">
      <c r="A123" s="1"/>
      <c r="B123" s="28">
        <v>46104.0</v>
      </c>
      <c r="C123" s="35"/>
      <c r="D123" s="39"/>
      <c r="E123" s="32" t="s">
        <v>16</v>
      </c>
      <c r="F123" s="32" t="s">
        <v>17</v>
      </c>
      <c r="G123" s="37"/>
      <c r="H123" s="37"/>
      <c r="I123" s="31" t="str">
        <f t="shared" si="1"/>
        <v>-</v>
      </c>
      <c r="J123" s="31" t="str">
        <f t="shared" si="2"/>
        <v/>
      </c>
      <c r="K123" s="31" t="str">
        <f t="shared" si="4"/>
        <v/>
      </c>
      <c r="L123" s="1"/>
    </row>
    <row r="124" ht="22.5" customHeight="1">
      <c r="A124" s="1"/>
      <c r="B124" s="28">
        <v>46104.0</v>
      </c>
      <c r="C124" s="35"/>
      <c r="D124" s="39"/>
      <c r="E124" s="32" t="s">
        <v>16</v>
      </c>
      <c r="F124" s="32" t="s">
        <v>19</v>
      </c>
      <c r="G124" s="37"/>
      <c r="H124" s="37"/>
      <c r="I124" s="31" t="str">
        <f t="shared" si="1"/>
        <v>-</v>
      </c>
      <c r="J124" s="31" t="str">
        <f t="shared" si="2"/>
        <v/>
      </c>
      <c r="K124" s="31" t="str">
        <f t="shared" si="4"/>
        <v/>
      </c>
      <c r="L124" s="1"/>
    </row>
    <row r="125" ht="22.5" customHeight="1">
      <c r="A125" s="1"/>
      <c r="B125" s="28">
        <v>46105.0</v>
      </c>
      <c r="C125" s="35"/>
      <c r="D125" s="39"/>
      <c r="E125" s="32" t="s">
        <v>16</v>
      </c>
      <c r="F125" s="32" t="s">
        <v>17</v>
      </c>
      <c r="G125" s="37"/>
      <c r="H125" s="37"/>
      <c r="I125" s="31" t="str">
        <f t="shared" si="1"/>
        <v>-</v>
      </c>
      <c r="J125" s="31" t="str">
        <f t="shared" si="2"/>
        <v/>
      </c>
      <c r="K125" s="31" t="str">
        <f t="shared" si="4"/>
        <v/>
      </c>
      <c r="L125" s="1"/>
    </row>
    <row r="126" ht="22.5" customHeight="1">
      <c r="A126" s="1"/>
      <c r="B126" s="28">
        <v>46105.0</v>
      </c>
      <c r="C126" s="35"/>
      <c r="D126" s="39"/>
      <c r="E126" s="32" t="s">
        <v>16</v>
      </c>
      <c r="F126" s="32" t="s">
        <v>19</v>
      </c>
      <c r="G126" s="37"/>
      <c r="H126" s="37"/>
      <c r="I126" s="31" t="str">
        <f t="shared" si="1"/>
        <v>-</v>
      </c>
      <c r="J126" s="31" t="str">
        <f t="shared" si="2"/>
        <v/>
      </c>
      <c r="K126" s="31" t="str">
        <f t="shared" si="4"/>
        <v/>
      </c>
      <c r="L126" s="1"/>
    </row>
    <row r="127" ht="22.5" customHeight="1">
      <c r="A127" s="1"/>
      <c r="B127" s="28">
        <v>46106.0</v>
      </c>
      <c r="C127" s="35"/>
      <c r="D127" s="39"/>
      <c r="E127" s="32" t="s">
        <v>16</v>
      </c>
      <c r="F127" s="32" t="s">
        <v>17</v>
      </c>
      <c r="G127" s="31">
        <v>15.0</v>
      </c>
      <c r="H127" s="37"/>
      <c r="I127" s="31">
        <f t="shared" si="1"/>
        <v>15</v>
      </c>
      <c r="J127" s="31" t="str">
        <f t="shared" si="2"/>
        <v>NEED RETURN</v>
      </c>
      <c r="K127" s="31" t="str">
        <f t="shared" si="4"/>
        <v>✅ Palet Beres!</v>
      </c>
      <c r="L127" s="1"/>
    </row>
    <row r="128" ht="22.5" customHeight="1">
      <c r="A128" s="1"/>
      <c r="B128" s="28">
        <v>46106.0</v>
      </c>
      <c r="C128" s="35"/>
      <c r="D128" s="38" t="s">
        <v>18</v>
      </c>
      <c r="E128" s="32" t="s">
        <v>16</v>
      </c>
      <c r="F128" s="32" t="s">
        <v>19</v>
      </c>
      <c r="G128" s="31">
        <v>18.0</v>
      </c>
      <c r="H128" s="31">
        <v>18.0</v>
      </c>
      <c r="I128" s="31" t="str">
        <f t="shared" si="1"/>
        <v>-</v>
      </c>
      <c r="J128" s="31" t="str">
        <f t="shared" si="2"/>
        <v>DONE</v>
      </c>
      <c r="K128" s="31" t="str">
        <f t="shared" si="4"/>
        <v>✅ Palet Beres!</v>
      </c>
      <c r="L128" s="1"/>
    </row>
    <row r="129" ht="22.5" customHeight="1">
      <c r="A129" s="1"/>
      <c r="B129" s="28">
        <v>46107.0</v>
      </c>
      <c r="C129" s="35"/>
      <c r="D129" s="39"/>
      <c r="E129" s="32" t="s">
        <v>16</v>
      </c>
      <c r="F129" s="32" t="s">
        <v>17</v>
      </c>
      <c r="G129" s="31">
        <v>27.0</v>
      </c>
      <c r="H129" s="31">
        <v>15.0</v>
      </c>
      <c r="I129" s="31">
        <f t="shared" si="1"/>
        <v>12</v>
      </c>
      <c r="J129" s="31" t="str">
        <f t="shared" si="2"/>
        <v>NEED RETURN</v>
      </c>
      <c r="K129" s="31" t="str">
        <f t="shared" si="4"/>
        <v>✅ Palet Beres!</v>
      </c>
      <c r="L129" s="1"/>
    </row>
    <row r="130" ht="22.5" customHeight="1">
      <c r="A130" s="1"/>
      <c r="B130" s="28">
        <v>46107.0</v>
      </c>
      <c r="C130" s="35"/>
      <c r="D130" s="38" t="s">
        <v>18</v>
      </c>
      <c r="E130" s="32" t="s">
        <v>16</v>
      </c>
      <c r="F130" s="32" t="s">
        <v>19</v>
      </c>
      <c r="G130" s="31">
        <v>10.0</v>
      </c>
      <c r="H130" s="31">
        <v>10.0</v>
      </c>
      <c r="I130" s="31" t="str">
        <f t="shared" si="1"/>
        <v>-</v>
      </c>
      <c r="J130" s="31" t="str">
        <f t="shared" si="2"/>
        <v>DONE</v>
      </c>
      <c r="K130" s="31" t="str">
        <f t="shared" si="4"/>
        <v>✅ Palet Beres!</v>
      </c>
      <c r="L130" s="1"/>
    </row>
    <row r="131" ht="22.5" customHeight="1">
      <c r="A131" s="1"/>
      <c r="B131" s="28">
        <v>46108.0</v>
      </c>
      <c r="C131" s="35"/>
      <c r="D131" s="39"/>
      <c r="E131" s="32" t="s">
        <v>16</v>
      </c>
      <c r="F131" s="32" t="s">
        <v>17</v>
      </c>
      <c r="G131" s="31">
        <v>20.0</v>
      </c>
      <c r="H131" s="31">
        <v>26.0</v>
      </c>
      <c r="I131" s="31">
        <f t="shared" si="1"/>
        <v>-6</v>
      </c>
      <c r="J131" s="31" t="str">
        <f t="shared" si="2"/>
        <v>NEED RETURN</v>
      </c>
      <c r="K131" s="31" t="str">
        <f t="shared" si="4"/>
        <v>✅ Palet Beres!</v>
      </c>
      <c r="L131" s="1"/>
    </row>
    <row r="132" ht="22.5" customHeight="1">
      <c r="A132" s="1"/>
      <c r="B132" s="28">
        <v>46108.0</v>
      </c>
      <c r="C132" s="35"/>
      <c r="D132" s="38" t="s">
        <v>18</v>
      </c>
      <c r="E132" s="32" t="s">
        <v>16</v>
      </c>
      <c r="F132" s="32" t="s">
        <v>19</v>
      </c>
      <c r="G132" s="31">
        <v>3.0</v>
      </c>
      <c r="H132" s="31">
        <v>3.0</v>
      </c>
      <c r="I132" s="31" t="str">
        <f t="shared" si="1"/>
        <v>-</v>
      </c>
      <c r="J132" s="31" t="str">
        <f t="shared" si="2"/>
        <v>DONE</v>
      </c>
      <c r="K132" s="31" t="str">
        <f t="shared" si="4"/>
        <v>✅ Palet Beres!</v>
      </c>
      <c r="L132" s="1"/>
    </row>
    <row r="133" ht="22.5" customHeight="1">
      <c r="A133" s="1"/>
      <c r="B133" s="28">
        <v>46109.0</v>
      </c>
      <c r="C133" s="35"/>
      <c r="D133" s="39"/>
      <c r="E133" s="32" t="s">
        <v>16</v>
      </c>
      <c r="F133" s="32" t="s">
        <v>17</v>
      </c>
      <c r="G133" s="31">
        <v>12.0</v>
      </c>
      <c r="H133" s="31">
        <v>20.0</v>
      </c>
      <c r="I133" s="31">
        <f t="shared" si="1"/>
        <v>-8</v>
      </c>
      <c r="J133" s="31" t="str">
        <f t="shared" si="2"/>
        <v>NEED RETURN</v>
      </c>
      <c r="K133" s="31" t="str">
        <f t="shared" si="4"/>
        <v>✅ Palet Beres!</v>
      </c>
      <c r="L133" s="1"/>
    </row>
    <row r="134" ht="22.5" customHeight="1">
      <c r="A134" s="1"/>
      <c r="B134" s="28">
        <v>46109.0</v>
      </c>
      <c r="C134" s="35"/>
      <c r="D134" s="38" t="s">
        <v>18</v>
      </c>
      <c r="E134" s="32" t="s">
        <v>16</v>
      </c>
      <c r="F134" s="32" t="s">
        <v>19</v>
      </c>
      <c r="G134" s="31">
        <v>4.0</v>
      </c>
      <c r="H134" s="31">
        <v>4.0</v>
      </c>
      <c r="I134" s="31" t="str">
        <f t="shared" si="1"/>
        <v>-</v>
      </c>
      <c r="J134" s="31" t="str">
        <f t="shared" si="2"/>
        <v>DONE</v>
      </c>
      <c r="K134" s="31" t="str">
        <f t="shared" si="4"/>
        <v>✅ Palet Beres!</v>
      </c>
      <c r="L134" s="1"/>
    </row>
    <row r="135" ht="22.5" customHeight="1">
      <c r="A135" s="1"/>
      <c r="B135" s="28">
        <v>46110.0</v>
      </c>
      <c r="C135" s="35"/>
      <c r="D135" s="39"/>
      <c r="E135" s="32" t="s">
        <v>16</v>
      </c>
      <c r="F135" s="32" t="s">
        <v>17</v>
      </c>
      <c r="G135" s="31">
        <v>18.0</v>
      </c>
      <c r="H135" s="31">
        <v>49.0</v>
      </c>
      <c r="I135" s="31">
        <f t="shared" si="1"/>
        <v>-31</v>
      </c>
      <c r="J135" s="31" t="str">
        <f t="shared" si="2"/>
        <v>NEED RETURN</v>
      </c>
      <c r="K135" s="31" t="str">
        <f t="shared" si="4"/>
        <v>✅ Palet Beres!</v>
      </c>
      <c r="L135" s="1"/>
    </row>
    <row r="136" ht="22.5" customHeight="1">
      <c r="A136" s="1"/>
      <c r="B136" s="28">
        <v>46110.0</v>
      </c>
      <c r="C136" s="35"/>
      <c r="D136" s="38" t="s">
        <v>18</v>
      </c>
      <c r="E136" s="32" t="s">
        <v>16</v>
      </c>
      <c r="F136" s="32" t="s">
        <v>19</v>
      </c>
      <c r="G136" s="31">
        <v>3.0</v>
      </c>
      <c r="H136" s="31">
        <v>3.0</v>
      </c>
      <c r="I136" s="31" t="str">
        <f t="shared" si="1"/>
        <v>-</v>
      </c>
      <c r="J136" s="31" t="str">
        <f t="shared" si="2"/>
        <v>DONE</v>
      </c>
      <c r="K136" s="31" t="str">
        <f t="shared" si="4"/>
        <v>✅ Palet Beres!</v>
      </c>
      <c r="L136" s="1"/>
    </row>
    <row r="137" ht="22.5" customHeight="1">
      <c r="A137" s="1"/>
      <c r="B137" s="28">
        <v>46111.0</v>
      </c>
      <c r="C137" s="35"/>
      <c r="D137" s="39"/>
      <c r="E137" s="32" t="s">
        <v>16</v>
      </c>
      <c r="F137" s="32" t="s">
        <v>17</v>
      </c>
      <c r="G137" s="31">
        <v>17.0</v>
      </c>
      <c r="H137" s="37"/>
      <c r="I137" s="31">
        <f t="shared" si="1"/>
        <v>17</v>
      </c>
      <c r="J137" s="31" t="str">
        <f t="shared" si="2"/>
        <v>NEED RETURN</v>
      </c>
      <c r="K137" s="31" t="str">
        <f t="shared" si="4"/>
        <v>✅ Palet Beres!</v>
      </c>
      <c r="L137" s="1"/>
    </row>
    <row r="138" ht="22.5" customHeight="1">
      <c r="A138" s="1"/>
      <c r="B138" s="28">
        <v>46111.0</v>
      </c>
      <c r="C138" s="35"/>
      <c r="D138" s="38" t="s">
        <v>18</v>
      </c>
      <c r="E138" s="32" t="s">
        <v>16</v>
      </c>
      <c r="F138" s="32" t="s">
        <v>19</v>
      </c>
      <c r="G138" s="31">
        <v>3.0</v>
      </c>
      <c r="H138" s="31">
        <v>3.0</v>
      </c>
      <c r="I138" s="31" t="str">
        <f t="shared" si="1"/>
        <v>-</v>
      </c>
      <c r="J138" s="31" t="str">
        <f t="shared" si="2"/>
        <v>DONE</v>
      </c>
      <c r="K138" s="31" t="str">
        <f t="shared" si="4"/>
        <v>✅ Palet Beres!</v>
      </c>
      <c r="L138" s="1"/>
    </row>
    <row r="139" ht="22.5" customHeight="1">
      <c r="A139" s="1"/>
      <c r="B139" s="28">
        <v>46112.0</v>
      </c>
      <c r="C139" s="35"/>
      <c r="D139" s="39"/>
      <c r="E139" s="32" t="s">
        <v>16</v>
      </c>
      <c r="F139" s="32" t="s">
        <v>17</v>
      </c>
      <c r="G139" s="31">
        <v>29.0</v>
      </c>
      <c r="H139" s="31">
        <v>16.0</v>
      </c>
      <c r="I139" s="31">
        <f t="shared" si="1"/>
        <v>13</v>
      </c>
      <c r="J139" s="31" t="str">
        <f t="shared" si="2"/>
        <v>NEED RETURN</v>
      </c>
      <c r="K139" s="31" t="str">
        <f t="shared" si="4"/>
        <v>✅ Palet Beres!</v>
      </c>
      <c r="L139" s="1"/>
    </row>
    <row r="140" ht="22.5" customHeight="1">
      <c r="A140" s="1"/>
      <c r="B140" s="28">
        <v>46112.0</v>
      </c>
      <c r="C140" s="35"/>
      <c r="D140" s="38" t="s">
        <v>18</v>
      </c>
      <c r="E140" s="32" t="s">
        <v>16</v>
      </c>
      <c r="F140" s="32" t="s">
        <v>19</v>
      </c>
      <c r="G140" s="31">
        <v>20.0</v>
      </c>
      <c r="H140" s="31">
        <v>20.0</v>
      </c>
      <c r="I140" s="31" t="str">
        <f t="shared" si="1"/>
        <v>-</v>
      </c>
      <c r="J140" s="31" t="str">
        <f t="shared" si="2"/>
        <v>DONE</v>
      </c>
      <c r="K140" s="31" t="str">
        <f t="shared" si="4"/>
        <v>✅ Palet Beres!</v>
      </c>
      <c r="L140" s="1"/>
    </row>
    <row r="141" ht="22.5" customHeight="1">
      <c r="A141" s="1"/>
      <c r="B141" s="28">
        <v>46113.0</v>
      </c>
      <c r="C141" s="35"/>
      <c r="D141" s="39"/>
      <c r="E141" s="32" t="s">
        <v>16</v>
      </c>
      <c r="F141" s="32" t="s">
        <v>17</v>
      </c>
      <c r="G141" s="31">
        <v>16.0</v>
      </c>
      <c r="H141" s="31">
        <v>30.0</v>
      </c>
      <c r="I141" s="31">
        <f t="shared" si="1"/>
        <v>-14</v>
      </c>
      <c r="J141" s="31" t="str">
        <f t="shared" si="2"/>
        <v>NEED RETURN</v>
      </c>
      <c r="K141" s="31" t="str">
        <f t="shared" si="4"/>
        <v>✅ Palet Beres!</v>
      </c>
      <c r="L141" s="1"/>
    </row>
    <row r="142" ht="22.5" customHeight="1">
      <c r="A142" s="1"/>
      <c r="B142" s="28">
        <v>46113.0</v>
      </c>
      <c r="C142" s="35"/>
      <c r="D142" s="38" t="s">
        <v>18</v>
      </c>
      <c r="E142" s="32" t="s">
        <v>16</v>
      </c>
      <c r="F142" s="32" t="s">
        <v>19</v>
      </c>
      <c r="G142" s="31">
        <v>12.0</v>
      </c>
      <c r="H142" s="31">
        <v>12.0</v>
      </c>
      <c r="I142" s="31" t="str">
        <f t="shared" si="1"/>
        <v>-</v>
      </c>
      <c r="J142" s="31" t="str">
        <f t="shared" si="2"/>
        <v>DONE</v>
      </c>
      <c r="K142" s="31" t="str">
        <f t="shared" si="4"/>
        <v>✅ Palet Beres!</v>
      </c>
      <c r="L142" s="1"/>
    </row>
    <row r="143" ht="22.5" customHeight="1">
      <c r="A143" s="1"/>
      <c r="B143" s="28">
        <v>46114.0</v>
      </c>
      <c r="C143" s="35"/>
      <c r="D143" s="39"/>
      <c r="E143" s="32" t="s">
        <v>16</v>
      </c>
      <c r="F143" s="32" t="s">
        <v>17</v>
      </c>
      <c r="G143" s="31">
        <v>20.0</v>
      </c>
      <c r="H143" s="31">
        <v>17.0</v>
      </c>
      <c r="I143" s="31">
        <f t="shared" si="1"/>
        <v>3</v>
      </c>
      <c r="J143" s="31" t="str">
        <f t="shared" si="2"/>
        <v>NEED RETURN</v>
      </c>
      <c r="K143" s="31" t="str">
        <f t="shared" si="4"/>
        <v>✅ Palet Beres!</v>
      </c>
      <c r="L143" s="1"/>
    </row>
    <row r="144" ht="22.5" customHeight="1">
      <c r="A144" s="1"/>
      <c r="B144" s="28">
        <v>46114.0</v>
      </c>
      <c r="C144" s="35"/>
      <c r="D144" s="38" t="s">
        <v>18</v>
      </c>
      <c r="E144" s="32" t="s">
        <v>16</v>
      </c>
      <c r="F144" s="32" t="s">
        <v>19</v>
      </c>
      <c r="G144" s="31">
        <v>7.0</v>
      </c>
      <c r="H144" s="31">
        <v>7.0</v>
      </c>
      <c r="I144" s="31" t="str">
        <f t="shared" si="1"/>
        <v>-</v>
      </c>
      <c r="J144" s="31" t="str">
        <f t="shared" si="2"/>
        <v>DONE</v>
      </c>
      <c r="K144" s="31" t="str">
        <f t="shared" si="4"/>
        <v>✅ Palet Beres!</v>
      </c>
      <c r="L144" s="1"/>
    </row>
    <row r="145" ht="22.5" customHeight="1">
      <c r="A145" s="1"/>
      <c r="B145" s="28">
        <v>46115.0</v>
      </c>
      <c r="C145" s="35"/>
      <c r="D145" s="39"/>
      <c r="E145" s="32" t="s">
        <v>16</v>
      </c>
      <c r="F145" s="32" t="s">
        <v>17</v>
      </c>
      <c r="G145" s="31">
        <v>19.0</v>
      </c>
      <c r="H145" s="37"/>
      <c r="I145" s="31">
        <f t="shared" si="1"/>
        <v>19</v>
      </c>
      <c r="J145" s="31" t="str">
        <f t="shared" si="2"/>
        <v>NEED RETURN</v>
      </c>
      <c r="K145" s="31" t="str">
        <f t="shared" si="4"/>
        <v>✅ Palet Beres!</v>
      </c>
      <c r="L145" s="1"/>
    </row>
    <row r="146" ht="22.5" customHeight="1">
      <c r="A146" s="1"/>
      <c r="B146" s="28">
        <v>46115.0</v>
      </c>
      <c r="C146" s="35"/>
      <c r="D146" s="38" t="s">
        <v>18</v>
      </c>
      <c r="E146" s="32" t="s">
        <v>16</v>
      </c>
      <c r="F146" s="32" t="s">
        <v>19</v>
      </c>
      <c r="G146" s="31">
        <v>14.0</v>
      </c>
      <c r="H146" s="31">
        <v>14.0</v>
      </c>
      <c r="I146" s="31" t="str">
        <f t="shared" si="1"/>
        <v>-</v>
      </c>
      <c r="J146" s="31" t="str">
        <f t="shared" si="2"/>
        <v>DONE</v>
      </c>
      <c r="K146" s="31" t="str">
        <f t="shared" si="4"/>
        <v>✅ Palet Beres!</v>
      </c>
      <c r="L146" s="1"/>
    </row>
    <row r="147" ht="22.5" customHeight="1">
      <c r="A147" s="1"/>
      <c r="B147" s="28">
        <v>46116.0</v>
      </c>
      <c r="C147" s="35"/>
      <c r="D147" s="39"/>
      <c r="E147" s="32" t="s">
        <v>16</v>
      </c>
      <c r="F147" s="32" t="s">
        <v>17</v>
      </c>
      <c r="G147" s="31">
        <v>14.0</v>
      </c>
      <c r="H147" s="37"/>
      <c r="I147" s="31">
        <f t="shared" si="1"/>
        <v>14</v>
      </c>
      <c r="J147" s="31" t="str">
        <f t="shared" si="2"/>
        <v>NEED RETURN</v>
      </c>
      <c r="K147" s="31" t="str">
        <f t="shared" si="4"/>
        <v>✅ Palet Beres!</v>
      </c>
      <c r="L147" s="1"/>
    </row>
    <row r="148" ht="22.5" customHeight="1">
      <c r="A148" s="1"/>
      <c r="B148" s="28">
        <v>46116.0</v>
      </c>
      <c r="C148" s="35"/>
      <c r="D148" s="38" t="s">
        <v>18</v>
      </c>
      <c r="E148" s="32" t="s">
        <v>16</v>
      </c>
      <c r="F148" s="32" t="s">
        <v>19</v>
      </c>
      <c r="G148" s="31">
        <v>22.0</v>
      </c>
      <c r="H148" s="31">
        <v>22.0</v>
      </c>
      <c r="I148" s="31" t="str">
        <f t="shared" si="1"/>
        <v>-</v>
      </c>
      <c r="J148" s="31" t="str">
        <f t="shared" si="2"/>
        <v>DONE</v>
      </c>
      <c r="K148" s="31" t="str">
        <f t="shared" si="4"/>
        <v>✅ Palet Beres!</v>
      </c>
      <c r="L148" s="1"/>
    </row>
    <row r="149" ht="22.5" customHeight="1">
      <c r="A149" s="1"/>
      <c r="B149" s="28">
        <v>46117.0</v>
      </c>
      <c r="C149" s="35"/>
      <c r="D149" s="39"/>
      <c r="E149" s="32" t="s">
        <v>16</v>
      </c>
      <c r="F149" s="32" t="s">
        <v>17</v>
      </c>
      <c r="G149" s="31">
        <v>15.0</v>
      </c>
      <c r="H149" s="31">
        <v>18.0</v>
      </c>
      <c r="I149" s="31">
        <f t="shared" si="1"/>
        <v>-3</v>
      </c>
      <c r="J149" s="31" t="str">
        <f t="shared" si="2"/>
        <v>NEED RETURN</v>
      </c>
      <c r="K149" s="31" t="str">
        <f t="shared" si="4"/>
        <v>✅ Palet Beres!</v>
      </c>
      <c r="L149" s="1"/>
    </row>
    <row r="150" ht="22.5" customHeight="1">
      <c r="A150" s="1"/>
      <c r="B150" s="28">
        <v>46117.0</v>
      </c>
      <c r="C150" s="35"/>
      <c r="D150" s="38" t="s">
        <v>18</v>
      </c>
      <c r="E150" s="32" t="s">
        <v>16</v>
      </c>
      <c r="F150" s="32" t="s">
        <v>19</v>
      </c>
      <c r="G150" s="31">
        <v>22.0</v>
      </c>
      <c r="H150" s="37"/>
      <c r="I150" s="31">
        <f t="shared" si="1"/>
        <v>22</v>
      </c>
      <c r="J150" s="31" t="str">
        <f t="shared" si="2"/>
        <v>NEED RETURN</v>
      </c>
      <c r="K150" s="31" t="str">
        <f t="shared" si="4"/>
        <v>✅ Palet Beres!</v>
      </c>
      <c r="L150" s="1"/>
    </row>
    <row r="151" ht="22.5" customHeight="1">
      <c r="A151" s="1"/>
      <c r="B151" s="28">
        <v>46118.0</v>
      </c>
      <c r="C151" s="35"/>
      <c r="D151" s="39"/>
      <c r="E151" s="32" t="s">
        <v>16</v>
      </c>
      <c r="F151" s="32" t="s">
        <v>17</v>
      </c>
      <c r="G151" s="31">
        <v>18.0</v>
      </c>
      <c r="H151" s="31">
        <v>16.0</v>
      </c>
      <c r="I151" s="31">
        <f t="shared" si="1"/>
        <v>2</v>
      </c>
      <c r="J151" s="31" t="str">
        <f t="shared" si="2"/>
        <v>NEED RETURN</v>
      </c>
      <c r="K151" s="31" t="str">
        <f t="shared" si="4"/>
        <v>✅ Palet Beres!</v>
      </c>
      <c r="L151" s="1"/>
    </row>
    <row r="152" ht="22.5" customHeight="1">
      <c r="A152" s="1"/>
      <c r="B152" s="28">
        <v>46118.0</v>
      </c>
      <c r="C152" s="35"/>
      <c r="D152" s="38" t="s">
        <v>18</v>
      </c>
      <c r="E152" s="32" t="s">
        <v>16</v>
      </c>
      <c r="F152" s="32" t="s">
        <v>19</v>
      </c>
      <c r="G152" s="31">
        <v>17.0</v>
      </c>
      <c r="H152" s="31">
        <v>17.0</v>
      </c>
      <c r="I152" s="31" t="str">
        <f t="shared" si="1"/>
        <v>-</v>
      </c>
      <c r="J152" s="31" t="str">
        <f t="shared" si="2"/>
        <v>DONE</v>
      </c>
      <c r="K152" s="31" t="str">
        <f t="shared" si="4"/>
        <v>✅ Palet Beres!</v>
      </c>
      <c r="L152" s="1"/>
    </row>
    <row r="153" ht="22.5" customHeight="1">
      <c r="A153" s="1"/>
      <c r="B153" s="28">
        <v>46119.0</v>
      </c>
      <c r="C153" s="35"/>
      <c r="D153" s="39"/>
      <c r="E153" s="32" t="s">
        <v>16</v>
      </c>
      <c r="F153" s="32" t="s">
        <v>17</v>
      </c>
      <c r="G153" s="31">
        <v>8.0</v>
      </c>
      <c r="H153" s="31"/>
      <c r="I153" s="31">
        <f t="shared" si="1"/>
        <v>8</v>
      </c>
      <c r="J153" s="31" t="str">
        <f t="shared" si="2"/>
        <v>NEED RETURN</v>
      </c>
      <c r="K153" s="31" t="str">
        <f t="shared" si="4"/>
        <v>✅ Palet Beres!</v>
      </c>
      <c r="L153" s="1"/>
    </row>
    <row r="154" ht="22.5" customHeight="1">
      <c r="A154" s="1"/>
      <c r="B154" s="28">
        <v>46119.0</v>
      </c>
      <c r="C154" s="35"/>
      <c r="D154" s="38" t="s">
        <v>18</v>
      </c>
      <c r="E154" s="32" t="s">
        <v>16</v>
      </c>
      <c r="F154" s="32" t="s">
        <v>19</v>
      </c>
      <c r="G154" s="31">
        <v>20.0</v>
      </c>
      <c r="H154" s="31">
        <v>20.0</v>
      </c>
      <c r="I154" s="31" t="str">
        <f t="shared" si="1"/>
        <v>-</v>
      </c>
      <c r="J154" s="31" t="str">
        <f t="shared" si="2"/>
        <v>DONE</v>
      </c>
      <c r="K154" s="31" t="str">
        <f t="shared" si="4"/>
        <v>✅ Palet Beres!</v>
      </c>
      <c r="L154" s="1"/>
    </row>
    <row r="155" ht="22.5" customHeight="1">
      <c r="A155" s="1"/>
      <c r="B155" s="28">
        <v>46120.0</v>
      </c>
      <c r="C155" s="35"/>
      <c r="D155" s="39"/>
      <c r="E155" s="32" t="s">
        <v>16</v>
      </c>
      <c r="F155" s="32" t="s">
        <v>17</v>
      </c>
      <c r="G155" s="31">
        <v>5.0</v>
      </c>
      <c r="H155" s="31">
        <v>9.0</v>
      </c>
      <c r="I155" s="31">
        <f t="shared" si="1"/>
        <v>-4</v>
      </c>
      <c r="J155" s="31" t="str">
        <f t="shared" si="2"/>
        <v>NEED RETURN</v>
      </c>
      <c r="K155" s="31" t="str">
        <f t="shared" si="4"/>
        <v>✅ Palet Beres!</v>
      </c>
      <c r="L155" s="1"/>
    </row>
    <row r="156" ht="22.5" customHeight="1">
      <c r="A156" s="1"/>
      <c r="B156" s="28">
        <v>46120.0</v>
      </c>
      <c r="C156" s="35"/>
      <c r="D156" s="38" t="s">
        <v>18</v>
      </c>
      <c r="E156" s="32" t="s">
        <v>16</v>
      </c>
      <c r="F156" s="32" t="s">
        <v>19</v>
      </c>
      <c r="G156" s="31">
        <v>9.0</v>
      </c>
      <c r="H156" s="31">
        <v>9.0</v>
      </c>
      <c r="I156" s="31" t="str">
        <f t="shared" si="1"/>
        <v>-</v>
      </c>
      <c r="J156" s="31" t="str">
        <f t="shared" si="2"/>
        <v>DONE</v>
      </c>
      <c r="K156" s="31" t="str">
        <f t="shared" si="4"/>
        <v>✅ Palet Beres!</v>
      </c>
      <c r="L156" s="1"/>
    </row>
    <row r="157" ht="22.5" customHeight="1">
      <c r="A157" s="1"/>
      <c r="B157" s="28">
        <v>46121.0</v>
      </c>
      <c r="C157" s="35"/>
      <c r="D157" s="39"/>
      <c r="E157" s="32" t="s">
        <v>16</v>
      </c>
      <c r="F157" s="32" t="s">
        <v>17</v>
      </c>
      <c r="G157" s="31">
        <v>3.0</v>
      </c>
      <c r="H157" s="37"/>
      <c r="I157" s="31">
        <f t="shared" si="1"/>
        <v>3</v>
      </c>
      <c r="J157" s="31" t="str">
        <f t="shared" si="2"/>
        <v>NEED RETURN</v>
      </c>
      <c r="K157" s="31" t="str">
        <f t="shared" si="4"/>
        <v>✅ Palet Beres!</v>
      </c>
      <c r="L157" s="1"/>
    </row>
    <row r="158" ht="22.5" customHeight="1">
      <c r="A158" s="1"/>
      <c r="B158" s="28">
        <v>46121.0</v>
      </c>
      <c r="C158" s="35"/>
      <c r="D158" s="38" t="s">
        <v>18</v>
      </c>
      <c r="E158" s="32" t="s">
        <v>16</v>
      </c>
      <c r="F158" s="32" t="s">
        <v>19</v>
      </c>
      <c r="G158" s="31">
        <v>8.0</v>
      </c>
      <c r="H158" s="31">
        <v>8.0</v>
      </c>
      <c r="I158" s="31" t="str">
        <f t="shared" si="1"/>
        <v>-</v>
      </c>
      <c r="J158" s="31" t="str">
        <f t="shared" si="2"/>
        <v>DONE</v>
      </c>
      <c r="K158" s="31" t="str">
        <f t="shared" si="4"/>
        <v>✅ Palet Beres!</v>
      </c>
      <c r="L158" s="1"/>
    </row>
    <row r="159" ht="22.5" customHeight="1">
      <c r="A159" s="1"/>
      <c r="B159" s="28">
        <v>46122.0</v>
      </c>
      <c r="C159" s="35"/>
      <c r="D159" s="39"/>
      <c r="E159" s="32" t="s">
        <v>16</v>
      </c>
      <c r="F159" s="32" t="s">
        <v>17</v>
      </c>
      <c r="G159" s="31">
        <v>32.0</v>
      </c>
      <c r="H159" s="37"/>
      <c r="I159" s="31">
        <f t="shared" si="1"/>
        <v>32</v>
      </c>
      <c r="J159" s="31" t="str">
        <f t="shared" si="2"/>
        <v>NEED RETURN</v>
      </c>
      <c r="K159" s="31" t="str">
        <f t="shared" si="4"/>
        <v>✅ Palet Beres!</v>
      </c>
      <c r="L159" s="1"/>
    </row>
    <row r="160" ht="22.5" customHeight="1">
      <c r="A160" s="1"/>
      <c r="B160" s="28">
        <v>46122.0</v>
      </c>
      <c r="C160" s="35"/>
      <c r="D160" s="38" t="s">
        <v>18</v>
      </c>
      <c r="E160" s="32" t="s">
        <v>16</v>
      </c>
      <c r="F160" s="32" t="s">
        <v>19</v>
      </c>
      <c r="G160" s="31">
        <v>22.0</v>
      </c>
      <c r="H160" s="31">
        <v>22.0</v>
      </c>
      <c r="I160" s="31" t="str">
        <f t="shared" si="1"/>
        <v>-</v>
      </c>
      <c r="J160" s="31" t="str">
        <f t="shared" si="2"/>
        <v>DONE</v>
      </c>
      <c r="K160" s="31" t="str">
        <f t="shared" si="4"/>
        <v>✅ Palet Beres!</v>
      </c>
      <c r="L160" s="1"/>
    </row>
    <row r="161" ht="22.5" customHeight="1">
      <c r="A161" s="1"/>
      <c r="B161" s="28">
        <v>46123.0</v>
      </c>
      <c r="C161" s="35"/>
      <c r="D161" s="39"/>
      <c r="E161" s="32" t="s">
        <v>16</v>
      </c>
      <c r="F161" s="32" t="s">
        <v>17</v>
      </c>
      <c r="G161" s="31">
        <v>25.0</v>
      </c>
      <c r="H161" s="37"/>
      <c r="I161" s="31">
        <f t="shared" si="1"/>
        <v>25</v>
      </c>
      <c r="J161" s="31" t="str">
        <f t="shared" si="2"/>
        <v>NEED RETURN</v>
      </c>
      <c r="K161" s="31" t="str">
        <f t="shared" si="4"/>
        <v>✅ Palet Beres!</v>
      </c>
      <c r="L161" s="1"/>
    </row>
    <row r="162" ht="22.5" customHeight="1">
      <c r="A162" s="1"/>
      <c r="B162" s="28">
        <v>46123.0</v>
      </c>
      <c r="C162" s="35"/>
      <c r="D162" s="38" t="s">
        <v>18</v>
      </c>
      <c r="E162" s="32" t="s">
        <v>16</v>
      </c>
      <c r="F162" s="32" t="s">
        <v>19</v>
      </c>
      <c r="G162" s="31">
        <v>17.0</v>
      </c>
      <c r="H162" s="31">
        <v>17.0</v>
      </c>
      <c r="I162" s="31" t="str">
        <f t="shared" si="1"/>
        <v>-</v>
      </c>
      <c r="J162" s="31" t="str">
        <f t="shared" si="2"/>
        <v>DONE</v>
      </c>
      <c r="K162" s="31" t="str">
        <f t="shared" si="4"/>
        <v>✅ Palet Beres!</v>
      </c>
      <c r="L162" s="1"/>
    </row>
    <row r="163" ht="22.5" customHeight="1">
      <c r="A163" s="1"/>
      <c r="B163" s="28">
        <v>46124.0</v>
      </c>
      <c r="C163" s="35"/>
      <c r="D163" s="39"/>
      <c r="E163" s="32" t="s">
        <v>16</v>
      </c>
      <c r="F163" s="32" t="s">
        <v>17</v>
      </c>
      <c r="G163" s="31">
        <v>23.0</v>
      </c>
      <c r="H163" s="31">
        <v>12.0</v>
      </c>
      <c r="I163" s="31">
        <f t="shared" si="1"/>
        <v>11</v>
      </c>
      <c r="J163" s="31" t="str">
        <f t="shared" si="2"/>
        <v>NEED RETURN</v>
      </c>
      <c r="K163" s="31" t="str">
        <f t="shared" si="4"/>
        <v>✅ Palet Beres!</v>
      </c>
      <c r="L163" s="1"/>
    </row>
    <row r="164" ht="22.5" customHeight="1">
      <c r="A164" s="1"/>
      <c r="B164" s="28">
        <v>46124.0</v>
      </c>
      <c r="C164" s="35"/>
      <c r="D164" s="38" t="s">
        <v>18</v>
      </c>
      <c r="E164" s="32" t="s">
        <v>16</v>
      </c>
      <c r="F164" s="32" t="s">
        <v>19</v>
      </c>
      <c r="G164" s="31">
        <v>21.0</v>
      </c>
      <c r="H164" s="31">
        <v>24.0</v>
      </c>
      <c r="I164" s="31">
        <f t="shared" si="1"/>
        <v>-3</v>
      </c>
      <c r="J164" s="31" t="str">
        <f t="shared" si="2"/>
        <v>NEED RETURN</v>
      </c>
      <c r="K164" s="31" t="str">
        <f t="shared" si="4"/>
        <v>✅ Palet Beres!</v>
      </c>
      <c r="L164" s="1"/>
    </row>
    <row r="165" ht="22.5" customHeight="1">
      <c r="A165" s="1"/>
      <c r="B165" s="28">
        <v>46125.0</v>
      </c>
      <c r="C165" s="35"/>
      <c r="D165" s="39"/>
      <c r="E165" s="32" t="s">
        <v>16</v>
      </c>
      <c r="F165" s="32" t="s">
        <v>17</v>
      </c>
      <c r="G165" s="31">
        <v>17.0</v>
      </c>
      <c r="H165" s="31">
        <v>19.0</v>
      </c>
      <c r="I165" s="31">
        <f t="shared" si="1"/>
        <v>-2</v>
      </c>
      <c r="J165" s="31" t="str">
        <f t="shared" si="2"/>
        <v>NEED RETURN</v>
      </c>
      <c r="K165" s="31" t="str">
        <f t="shared" si="4"/>
        <v>✅ Palet Beres!</v>
      </c>
      <c r="L165" s="1"/>
    </row>
    <row r="166" ht="22.5" customHeight="1">
      <c r="A166" s="1"/>
      <c r="B166" s="28">
        <v>46125.0</v>
      </c>
      <c r="C166" s="35"/>
      <c r="D166" s="38" t="s">
        <v>18</v>
      </c>
      <c r="E166" s="32" t="s">
        <v>16</v>
      </c>
      <c r="F166" s="32" t="s">
        <v>19</v>
      </c>
      <c r="G166" s="31">
        <v>8.0</v>
      </c>
      <c r="H166" s="31">
        <v>8.0</v>
      </c>
      <c r="I166" s="31" t="str">
        <f t="shared" si="1"/>
        <v>-</v>
      </c>
      <c r="J166" s="31" t="str">
        <f t="shared" si="2"/>
        <v>DONE</v>
      </c>
      <c r="K166" s="31" t="str">
        <f t="shared" si="4"/>
        <v>✅ Palet Beres!</v>
      </c>
      <c r="L166" s="1"/>
    </row>
    <row r="167" ht="22.5" customHeight="1">
      <c r="A167" s="1"/>
      <c r="B167" s="28">
        <v>46126.0</v>
      </c>
      <c r="C167" s="35"/>
      <c r="D167" s="39"/>
      <c r="E167" s="32" t="s">
        <v>16</v>
      </c>
      <c r="F167" s="32" t="s">
        <v>17</v>
      </c>
      <c r="G167" s="31">
        <v>10.0</v>
      </c>
      <c r="H167" s="37"/>
      <c r="I167" s="31">
        <f t="shared" si="1"/>
        <v>10</v>
      </c>
      <c r="J167" s="31" t="str">
        <f t="shared" si="2"/>
        <v>NEED RETURN</v>
      </c>
      <c r="K167" s="31" t="str">
        <f t="shared" si="4"/>
        <v>✅ Palet Beres!</v>
      </c>
      <c r="L167" s="1"/>
    </row>
    <row r="168" ht="22.5" customHeight="1">
      <c r="A168" s="1"/>
      <c r="B168" s="28">
        <v>46126.0</v>
      </c>
      <c r="C168" s="35"/>
      <c r="D168" s="38" t="s">
        <v>18</v>
      </c>
      <c r="E168" s="32" t="s">
        <v>16</v>
      </c>
      <c r="F168" s="32" t="s">
        <v>19</v>
      </c>
      <c r="G168" s="31">
        <v>12.0</v>
      </c>
      <c r="H168" s="31">
        <v>12.0</v>
      </c>
      <c r="I168" s="31" t="str">
        <f t="shared" si="1"/>
        <v>-</v>
      </c>
      <c r="J168" s="31" t="str">
        <f t="shared" si="2"/>
        <v>DONE</v>
      </c>
      <c r="K168" s="31" t="str">
        <f t="shared" si="4"/>
        <v>✅ Palet Beres!</v>
      </c>
      <c r="L168" s="1"/>
    </row>
    <row r="169" ht="22.5" customHeight="1">
      <c r="A169" s="1"/>
      <c r="B169" s="28">
        <v>46127.0</v>
      </c>
      <c r="C169" s="35"/>
      <c r="D169" s="39"/>
      <c r="E169" s="32" t="s">
        <v>16</v>
      </c>
      <c r="F169" s="32" t="s">
        <v>17</v>
      </c>
      <c r="G169" s="31">
        <v>9.0</v>
      </c>
      <c r="H169" s="37"/>
      <c r="I169" s="31">
        <f t="shared" si="1"/>
        <v>9</v>
      </c>
      <c r="J169" s="31" t="str">
        <f t="shared" si="2"/>
        <v>NEED RETURN</v>
      </c>
      <c r="K169" s="31" t="str">
        <f t="shared" si="4"/>
        <v>✅ Palet Beres!</v>
      </c>
      <c r="L169" s="1"/>
    </row>
    <row r="170" ht="22.5" customHeight="1">
      <c r="A170" s="1"/>
      <c r="B170" s="28">
        <v>46127.0</v>
      </c>
      <c r="C170" s="35"/>
      <c r="D170" s="38" t="s">
        <v>18</v>
      </c>
      <c r="E170" s="32" t="s">
        <v>16</v>
      </c>
      <c r="F170" s="32" t="s">
        <v>19</v>
      </c>
      <c r="G170" s="31">
        <v>10.0</v>
      </c>
      <c r="H170" s="31">
        <v>43.0</v>
      </c>
      <c r="I170" s="31">
        <f t="shared" si="1"/>
        <v>-33</v>
      </c>
      <c r="J170" s="31" t="str">
        <f t="shared" si="2"/>
        <v>NEED RETURN</v>
      </c>
      <c r="K170" s="31" t="str">
        <f t="shared" si="4"/>
        <v>✅ Palet Beres!</v>
      </c>
      <c r="L170" s="1"/>
    </row>
    <row r="171" ht="22.5" customHeight="1">
      <c r="A171" s="1"/>
      <c r="B171" s="28">
        <v>46128.0</v>
      </c>
      <c r="C171" s="35"/>
      <c r="D171" s="39"/>
      <c r="E171" s="32" t="s">
        <v>16</v>
      </c>
      <c r="F171" s="32" t="s">
        <v>17</v>
      </c>
      <c r="G171" s="31">
        <v>14.0</v>
      </c>
      <c r="H171" s="31">
        <v>9.0</v>
      </c>
      <c r="I171" s="31">
        <f t="shared" si="1"/>
        <v>5</v>
      </c>
      <c r="J171" s="31" t="str">
        <f t="shared" si="2"/>
        <v>NEED RETURN</v>
      </c>
      <c r="K171" s="31" t="str">
        <f t="shared" si="4"/>
        <v>✅ Palet Beres!</v>
      </c>
      <c r="L171" s="1"/>
    </row>
    <row r="172" ht="22.5" customHeight="1">
      <c r="A172" s="1"/>
      <c r="B172" s="28">
        <v>46128.0</v>
      </c>
      <c r="C172" s="35"/>
      <c r="D172" s="38" t="s">
        <v>18</v>
      </c>
      <c r="E172" s="32" t="s">
        <v>16</v>
      </c>
      <c r="F172" s="32" t="s">
        <v>19</v>
      </c>
      <c r="G172" s="31">
        <v>8.0</v>
      </c>
      <c r="H172" s="31">
        <v>8.0</v>
      </c>
      <c r="I172" s="31" t="str">
        <f t="shared" si="1"/>
        <v>-</v>
      </c>
      <c r="J172" s="31" t="str">
        <f t="shared" si="2"/>
        <v>DONE</v>
      </c>
      <c r="K172" s="31" t="str">
        <f t="shared" si="4"/>
        <v>✅ Palet Beres!</v>
      </c>
      <c r="L172" s="1"/>
    </row>
    <row r="173" ht="22.5" customHeight="1">
      <c r="A173" s="1"/>
      <c r="B173" s="28">
        <v>46129.0</v>
      </c>
      <c r="C173" s="35"/>
      <c r="D173" s="39"/>
      <c r="E173" s="32" t="s">
        <v>16</v>
      </c>
      <c r="F173" s="32" t="s">
        <v>17</v>
      </c>
      <c r="G173" s="31">
        <v>13.0</v>
      </c>
      <c r="H173" s="37"/>
      <c r="I173" s="31">
        <f t="shared" si="1"/>
        <v>13</v>
      </c>
      <c r="J173" s="31" t="str">
        <f t="shared" si="2"/>
        <v>NEED RETURN</v>
      </c>
      <c r="K173" s="31" t="str">
        <f t="shared" si="4"/>
        <v>✅ Palet Beres!</v>
      </c>
      <c r="L173" s="1"/>
    </row>
    <row r="174" ht="22.5" customHeight="1">
      <c r="A174" s="1"/>
      <c r="B174" s="28">
        <v>46129.0</v>
      </c>
      <c r="C174" s="35"/>
      <c r="D174" s="38" t="s">
        <v>18</v>
      </c>
      <c r="E174" s="32" t="s">
        <v>16</v>
      </c>
      <c r="F174" s="32" t="s">
        <v>19</v>
      </c>
      <c r="G174" s="31">
        <v>16.0</v>
      </c>
      <c r="H174" s="37"/>
      <c r="I174" s="31">
        <f t="shared" si="1"/>
        <v>16</v>
      </c>
      <c r="J174" s="31" t="str">
        <f t="shared" si="2"/>
        <v>NEED RETURN</v>
      </c>
      <c r="K174" s="31" t="str">
        <f t="shared" si="4"/>
        <v>✅ Palet Beres!</v>
      </c>
      <c r="L174" s="1"/>
    </row>
    <row r="175" ht="22.5" customHeight="1">
      <c r="A175" s="1"/>
      <c r="B175" s="28">
        <v>46130.0</v>
      </c>
      <c r="C175" s="35"/>
      <c r="D175" s="39"/>
      <c r="E175" s="32" t="s">
        <v>16</v>
      </c>
      <c r="F175" s="32" t="s">
        <v>17</v>
      </c>
      <c r="G175" s="31">
        <v>16.0</v>
      </c>
      <c r="H175" s="31">
        <v>16.0</v>
      </c>
      <c r="I175" s="31" t="str">
        <f t="shared" si="1"/>
        <v>-</v>
      </c>
      <c r="J175" s="31" t="str">
        <f t="shared" si="2"/>
        <v>DONE</v>
      </c>
      <c r="K175" s="31" t="str">
        <f t="shared" si="4"/>
        <v>✅ Palet Beres!</v>
      </c>
      <c r="L175" s="1"/>
    </row>
    <row r="176" ht="22.5" customHeight="1">
      <c r="A176" s="1"/>
      <c r="B176" s="28">
        <v>46130.0</v>
      </c>
      <c r="C176" s="35"/>
      <c r="D176" s="38" t="s">
        <v>18</v>
      </c>
      <c r="E176" s="32" t="s">
        <v>16</v>
      </c>
      <c r="F176" s="32" t="s">
        <v>19</v>
      </c>
      <c r="G176" s="31">
        <v>4.0</v>
      </c>
      <c r="H176" s="31">
        <v>4.0</v>
      </c>
      <c r="I176" s="31" t="str">
        <f t="shared" si="1"/>
        <v>-</v>
      </c>
      <c r="J176" s="31" t="str">
        <f t="shared" si="2"/>
        <v>DONE</v>
      </c>
      <c r="K176" s="31" t="str">
        <f t="shared" si="4"/>
        <v>✅ Palet Beres!</v>
      </c>
      <c r="L176" s="1"/>
    </row>
    <row r="177" ht="22.5" customHeight="1">
      <c r="A177" s="1"/>
      <c r="B177" s="28">
        <v>46131.0</v>
      </c>
      <c r="C177" s="35"/>
      <c r="D177" s="39"/>
      <c r="E177" s="32" t="s">
        <v>16</v>
      </c>
      <c r="F177" s="32" t="s">
        <v>17</v>
      </c>
      <c r="G177" s="31">
        <v>17.0</v>
      </c>
      <c r="H177" s="31">
        <v>126.0</v>
      </c>
      <c r="I177" s="31">
        <f t="shared" si="1"/>
        <v>-109</v>
      </c>
      <c r="J177" s="31" t="str">
        <f t="shared" si="2"/>
        <v>NEED RETURN</v>
      </c>
      <c r="K177" s="31" t="str">
        <f t="shared" si="4"/>
        <v>✅ Palet Beres!</v>
      </c>
      <c r="L177" s="1"/>
    </row>
    <row r="178" ht="22.5" customHeight="1">
      <c r="A178" s="1"/>
      <c r="B178" s="28">
        <v>46131.0</v>
      </c>
      <c r="C178" s="35"/>
      <c r="D178" s="38" t="s">
        <v>18</v>
      </c>
      <c r="E178" s="32" t="s">
        <v>16</v>
      </c>
      <c r="F178" s="32" t="s">
        <v>19</v>
      </c>
      <c r="G178" s="31">
        <v>19.0</v>
      </c>
      <c r="H178" s="31">
        <v>19.0</v>
      </c>
      <c r="I178" s="31" t="str">
        <f t="shared" si="1"/>
        <v>-</v>
      </c>
      <c r="J178" s="31" t="str">
        <f t="shared" si="2"/>
        <v>DONE</v>
      </c>
      <c r="K178" s="31" t="str">
        <f t="shared" si="4"/>
        <v>✅ Palet Beres!</v>
      </c>
      <c r="L178" s="1"/>
    </row>
    <row r="179" ht="22.5" customHeight="1">
      <c r="A179" s="1"/>
      <c r="B179" s="28">
        <v>46132.0</v>
      </c>
      <c r="C179" s="35"/>
      <c r="D179" s="39"/>
      <c r="E179" s="32" t="s">
        <v>16</v>
      </c>
      <c r="F179" s="32" t="s">
        <v>17</v>
      </c>
      <c r="G179" s="31">
        <v>21.0</v>
      </c>
      <c r="H179" s="31">
        <v>20.0</v>
      </c>
      <c r="I179" s="31">
        <f t="shared" si="1"/>
        <v>1</v>
      </c>
      <c r="J179" s="31" t="str">
        <f t="shared" si="2"/>
        <v>NEED RETURN</v>
      </c>
      <c r="K179" s="31" t="str">
        <f t="shared" si="4"/>
        <v>✅ Palet Beres!</v>
      </c>
      <c r="L179" s="1"/>
    </row>
    <row r="180" ht="22.5" customHeight="1">
      <c r="A180" s="1"/>
      <c r="B180" s="28">
        <v>46132.0</v>
      </c>
      <c r="C180" s="35"/>
      <c r="D180" s="38" t="s">
        <v>18</v>
      </c>
      <c r="E180" s="32" t="s">
        <v>16</v>
      </c>
      <c r="F180" s="32" t="s">
        <v>19</v>
      </c>
      <c r="G180" s="31">
        <v>15.0</v>
      </c>
      <c r="H180" s="31">
        <v>15.0</v>
      </c>
      <c r="I180" s="31" t="str">
        <f t="shared" si="1"/>
        <v>-</v>
      </c>
      <c r="J180" s="31" t="str">
        <f t="shared" si="2"/>
        <v>DONE</v>
      </c>
      <c r="K180" s="31" t="str">
        <f t="shared" si="4"/>
        <v>✅ Palet Beres!</v>
      </c>
      <c r="L180" s="1"/>
    </row>
    <row r="181" ht="22.5" customHeight="1">
      <c r="A181" s="1"/>
      <c r="B181" s="28">
        <v>46133.0</v>
      </c>
      <c r="C181" s="35"/>
      <c r="D181" s="39"/>
      <c r="E181" s="32" t="s">
        <v>16</v>
      </c>
      <c r="F181" s="32" t="s">
        <v>17</v>
      </c>
      <c r="G181" s="31">
        <v>26.0</v>
      </c>
      <c r="H181" s="31">
        <v>19.0</v>
      </c>
      <c r="I181" s="31">
        <f t="shared" si="1"/>
        <v>7</v>
      </c>
      <c r="J181" s="31" t="str">
        <f t="shared" si="2"/>
        <v>NEED RETURN</v>
      </c>
      <c r="K181" s="31" t="str">
        <f t="shared" si="4"/>
        <v>✅ Palet Beres!</v>
      </c>
      <c r="L181" s="1"/>
    </row>
    <row r="182" ht="22.5" customHeight="1">
      <c r="A182" s="1"/>
      <c r="B182" s="28">
        <v>46133.0</v>
      </c>
      <c r="C182" s="35"/>
      <c r="D182" s="38" t="s">
        <v>18</v>
      </c>
      <c r="E182" s="32" t="s">
        <v>16</v>
      </c>
      <c r="F182" s="32" t="s">
        <v>19</v>
      </c>
      <c r="G182" s="31">
        <v>18.0</v>
      </c>
      <c r="H182" s="31">
        <v>18.0</v>
      </c>
      <c r="I182" s="31" t="str">
        <f t="shared" si="1"/>
        <v>-</v>
      </c>
      <c r="J182" s="31" t="str">
        <f t="shared" si="2"/>
        <v>DONE</v>
      </c>
      <c r="K182" s="31" t="str">
        <f t="shared" si="4"/>
        <v>✅ Palet Beres!</v>
      </c>
      <c r="L182" s="1"/>
    </row>
    <row r="183" ht="22.5" customHeight="1">
      <c r="A183" s="1"/>
      <c r="B183" s="28">
        <v>46134.0</v>
      </c>
      <c r="C183" s="35"/>
      <c r="D183" s="39"/>
      <c r="E183" s="32" t="s">
        <v>16</v>
      </c>
      <c r="F183" s="32" t="s">
        <v>17</v>
      </c>
      <c r="G183" s="31">
        <v>20.0</v>
      </c>
      <c r="H183" s="37"/>
      <c r="I183" s="31">
        <f t="shared" si="1"/>
        <v>20</v>
      </c>
      <c r="J183" s="31" t="str">
        <f t="shared" si="2"/>
        <v>NEED RETURN</v>
      </c>
      <c r="K183" s="31" t="str">
        <f t="shared" si="4"/>
        <v>✅ Palet Beres!</v>
      </c>
      <c r="L183" s="1"/>
    </row>
    <row r="184" ht="22.5" customHeight="1">
      <c r="A184" s="1"/>
      <c r="B184" s="28">
        <v>46134.0</v>
      </c>
      <c r="C184" s="35"/>
      <c r="D184" s="38" t="s">
        <v>18</v>
      </c>
      <c r="E184" s="32" t="s">
        <v>16</v>
      </c>
      <c r="F184" s="32" t="s">
        <v>19</v>
      </c>
      <c r="G184" s="31">
        <v>16.0</v>
      </c>
      <c r="H184" s="31">
        <v>16.0</v>
      </c>
      <c r="I184" s="31" t="str">
        <f t="shared" si="1"/>
        <v>-</v>
      </c>
      <c r="J184" s="31" t="str">
        <f t="shared" si="2"/>
        <v>DONE</v>
      </c>
      <c r="K184" s="31" t="str">
        <f t="shared" si="4"/>
        <v>✅ Palet Beres!</v>
      </c>
      <c r="L184" s="1"/>
    </row>
    <row r="185" ht="22.5" customHeight="1">
      <c r="A185" s="1"/>
      <c r="B185" s="28">
        <v>46135.0</v>
      </c>
      <c r="C185" s="35"/>
      <c r="D185" s="39"/>
      <c r="E185" s="32" t="s">
        <v>16</v>
      </c>
      <c r="F185" s="32" t="s">
        <v>17</v>
      </c>
      <c r="G185" s="31">
        <v>10.0</v>
      </c>
      <c r="H185" s="31">
        <v>13.0</v>
      </c>
      <c r="I185" s="31">
        <f t="shared" si="1"/>
        <v>-3</v>
      </c>
      <c r="J185" s="31" t="str">
        <f t="shared" si="2"/>
        <v>NEED RETURN</v>
      </c>
      <c r="K185" s="31" t="str">
        <f t="shared" si="4"/>
        <v>✅ Palet Beres!</v>
      </c>
      <c r="L185" s="1"/>
    </row>
    <row r="186" ht="22.5" customHeight="1">
      <c r="A186" s="1"/>
      <c r="B186" s="28">
        <v>46135.0</v>
      </c>
      <c r="C186" s="35"/>
      <c r="D186" s="38" t="s">
        <v>18</v>
      </c>
      <c r="E186" s="32" t="s">
        <v>16</v>
      </c>
      <c r="F186" s="32" t="s">
        <v>19</v>
      </c>
      <c r="G186" s="31">
        <v>11.0</v>
      </c>
      <c r="H186" s="31">
        <v>11.0</v>
      </c>
      <c r="I186" s="31" t="str">
        <f t="shared" si="1"/>
        <v>-</v>
      </c>
      <c r="J186" s="31" t="str">
        <f t="shared" si="2"/>
        <v>DONE</v>
      </c>
      <c r="K186" s="31" t="str">
        <f t="shared" si="4"/>
        <v>✅ Palet Beres!</v>
      </c>
      <c r="L186" s="1"/>
    </row>
    <row r="187" ht="22.5" customHeight="1">
      <c r="A187" s="1"/>
      <c r="B187" s="28">
        <v>46136.0</v>
      </c>
      <c r="C187" s="35"/>
      <c r="D187" s="39"/>
      <c r="E187" s="32" t="s">
        <v>16</v>
      </c>
      <c r="F187" s="32" t="s">
        <v>17</v>
      </c>
      <c r="G187" s="31">
        <v>12.0</v>
      </c>
      <c r="H187" s="31">
        <v>10.0</v>
      </c>
      <c r="I187" s="31">
        <f t="shared" si="1"/>
        <v>2</v>
      </c>
      <c r="J187" s="31" t="str">
        <f t="shared" si="2"/>
        <v>NEED RETURN</v>
      </c>
      <c r="K187" s="31" t="str">
        <f t="shared" si="4"/>
        <v>✅ Palet Beres!</v>
      </c>
      <c r="L187" s="1"/>
    </row>
    <row r="188" ht="22.5" customHeight="1">
      <c r="A188" s="1"/>
      <c r="B188" s="28">
        <v>46136.0</v>
      </c>
      <c r="C188" s="35"/>
      <c r="D188" s="38" t="s">
        <v>18</v>
      </c>
      <c r="E188" s="32" t="s">
        <v>16</v>
      </c>
      <c r="F188" s="32" t="s">
        <v>19</v>
      </c>
      <c r="G188" s="31">
        <v>6.0</v>
      </c>
      <c r="H188" s="31">
        <v>6.0</v>
      </c>
      <c r="I188" s="31" t="str">
        <f t="shared" si="1"/>
        <v>-</v>
      </c>
      <c r="J188" s="31" t="str">
        <f t="shared" si="2"/>
        <v>DONE</v>
      </c>
      <c r="K188" s="31" t="str">
        <f t="shared" si="4"/>
        <v>✅ Palet Beres!</v>
      </c>
      <c r="L188" s="1"/>
    </row>
    <row r="189" ht="22.5" customHeight="1">
      <c r="A189" s="1"/>
      <c r="B189" s="28">
        <v>46137.0</v>
      </c>
      <c r="C189" s="35"/>
      <c r="D189" s="39"/>
      <c r="E189" s="32" t="s">
        <v>16</v>
      </c>
      <c r="F189" s="32" t="s">
        <v>17</v>
      </c>
      <c r="G189" s="31">
        <v>8.0</v>
      </c>
      <c r="H189" s="37"/>
      <c r="I189" s="31">
        <f t="shared" si="1"/>
        <v>8</v>
      </c>
      <c r="J189" s="31" t="str">
        <f t="shared" si="2"/>
        <v>NEED RETURN</v>
      </c>
      <c r="K189" s="31" t="str">
        <f t="shared" si="4"/>
        <v>✅ Palet Beres!</v>
      </c>
      <c r="L189" s="1"/>
    </row>
    <row r="190" ht="22.5" customHeight="1">
      <c r="A190" s="1"/>
      <c r="B190" s="28">
        <v>46137.0</v>
      </c>
      <c r="C190" s="35"/>
      <c r="D190" s="38" t="s">
        <v>18</v>
      </c>
      <c r="E190" s="32" t="s">
        <v>16</v>
      </c>
      <c r="F190" s="32" t="s">
        <v>19</v>
      </c>
      <c r="G190" s="31">
        <v>6.0</v>
      </c>
      <c r="H190" s="31">
        <v>6.0</v>
      </c>
      <c r="I190" s="31" t="str">
        <f t="shared" si="1"/>
        <v>-</v>
      </c>
      <c r="J190" s="31" t="str">
        <f t="shared" si="2"/>
        <v>DONE</v>
      </c>
      <c r="K190" s="31" t="str">
        <f t="shared" si="4"/>
        <v>✅ Palet Beres!</v>
      </c>
      <c r="L190" s="1"/>
    </row>
    <row r="191" ht="22.5" customHeight="1">
      <c r="A191" s="1"/>
      <c r="B191" s="28">
        <v>46138.0</v>
      </c>
      <c r="C191" s="35"/>
      <c r="D191" s="39"/>
      <c r="E191" s="32" t="s">
        <v>16</v>
      </c>
      <c r="F191" s="32" t="s">
        <v>17</v>
      </c>
      <c r="G191" s="31">
        <v>4.0</v>
      </c>
      <c r="H191" s="37"/>
      <c r="I191" s="31">
        <f t="shared" si="1"/>
        <v>4</v>
      </c>
      <c r="J191" s="31" t="str">
        <f t="shared" si="2"/>
        <v>NEED RETURN</v>
      </c>
      <c r="K191" s="31" t="str">
        <f t="shared" si="4"/>
        <v>✅ Palet Beres!</v>
      </c>
      <c r="L191" s="1"/>
    </row>
    <row r="192" ht="22.5" customHeight="1">
      <c r="A192" s="1"/>
      <c r="B192" s="28">
        <v>46138.0</v>
      </c>
      <c r="C192" s="35"/>
      <c r="D192" s="38" t="s">
        <v>18</v>
      </c>
      <c r="E192" s="32" t="s">
        <v>16</v>
      </c>
      <c r="F192" s="32" t="s">
        <v>19</v>
      </c>
      <c r="G192" s="31">
        <v>4.0</v>
      </c>
      <c r="H192" s="31">
        <v>4.0</v>
      </c>
      <c r="I192" s="31" t="str">
        <f t="shared" si="1"/>
        <v>-</v>
      </c>
      <c r="J192" s="31" t="str">
        <f t="shared" si="2"/>
        <v>DONE</v>
      </c>
      <c r="K192" s="31" t="str">
        <f t="shared" si="4"/>
        <v>✅ Palet Beres!</v>
      </c>
      <c r="L192" s="1"/>
    </row>
    <row r="193" ht="22.5" customHeight="1">
      <c r="A193" s="1"/>
      <c r="B193" s="28">
        <v>46139.0</v>
      </c>
      <c r="C193" s="35"/>
      <c r="D193" s="39"/>
      <c r="E193" s="32" t="s">
        <v>16</v>
      </c>
      <c r="F193" s="32" t="s">
        <v>17</v>
      </c>
      <c r="G193" s="31">
        <v>22.0</v>
      </c>
      <c r="H193" s="31">
        <v>41.0</v>
      </c>
      <c r="I193" s="31">
        <f t="shared" si="1"/>
        <v>-19</v>
      </c>
      <c r="J193" s="31" t="str">
        <f t="shared" si="2"/>
        <v>NEED RETURN</v>
      </c>
      <c r="K193" s="31" t="str">
        <f t="shared" si="4"/>
        <v>✅ Palet Beres!</v>
      </c>
      <c r="L193" s="1"/>
    </row>
    <row r="194" ht="22.5" customHeight="1">
      <c r="A194" s="1"/>
      <c r="B194" s="28">
        <v>46139.0</v>
      </c>
      <c r="C194" s="35"/>
      <c r="D194" s="38" t="s">
        <v>18</v>
      </c>
      <c r="E194" s="32" t="s">
        <v>16</v>
      </c>
      <c r="F194" s="32" t="s">
        <v>19</v>
      </c>
      <c r="G194" s="31">
        <v>8.0</v>
      </c>
      <c r="H194" s="31">
        <v>8.0</v>
      </c>
      <c r="I194" s="31" t="str">
        <f t="shared" si="1"/>
        <v>-</v>
      </c>
      <c r="J194" s="31" t="str">
        <f t="shared" si="2"/>
        <v>DONE</v>
      </c>
      <c r="K194" s="31" t="str">
        <f t="shared" si="4"/>
        <v>✅ Palet Beres!</v>
      </c>
      <c r="L194" s="1"/>
    </row>
    <row r="195" ht="22.5" customHeight="1">
      <c r="A195" s="1"/>
      <c r="B195" s="28">
        <v>46140.0</v>
      </c>
      <c r="C195" s="35"/>
      <c r="D195" s="39"/>
      <c r="E195" s="32" t="s">
        <v>16</v>
      </c>
      <c r="F195" s="32" t="s">
        <v>17</v>
      </c>
      <c r="G195" s="31">
        <v>15.0</v>
      </c>
      <c r="H195" s="37"/>
      <c r="I195" s="31">
        <f t="shared" si="1"/>
        <v>15</v>
      </c>
      <c r="J195" s="31" t="str">
        <f t="shared" si="2"/>
        <v>NEED RETURN</v>
      </c>
      <c r="K195" s="31" t="str">
        <f t="shared" si="4"/>
        <v>✅ Palet Beres!</v>
      </c>
      <c r="L195" s="1"/>
    </row>
    <row r="196" ht="22.5" customHeight="1">
      <c r="A196" s="1"/>
      <c r="B196" s="28">
        <v>46140.0</v>
      </c>
      <c r="C196" s="35"/>
      <c r="D196" s="38" t="s">
        <v>18</v>
      </c>
      <c r="E196" s="32" t="s">
        <v>16</v>
      </c>
      <c r="F196" s="32" t="s">
        <v>19</v>
      </c>
      <c r="G196" s="31">
        <v>11.0</v>
      </c>
      <c r="H196" s="31">
        <v>11.0</v>
      </c>
      <c r="I196" s="31" t="str">
        <f t="shared" si="1"/>
        <v>-</v>
      </c>
      <c r="J196" s="31" t="str">
        <f t="shared" si="2"/>
        <v>DONE</v>
      </c>
      <c r="K196" s="31" t="str">
        <f t="shared" si="4"/>
        <v>✅ Palet Beres!</v>
      </c>
      <c r="L196" s="1"/>
    </row>
    <row r="197" ht="22.5" customHeight="1">
      <c r="A197" s="1"/>
      <c r="B197" s="28">
        <v>46141.0</v>
      </c>
      <c r="C197" s="35"/>
      <c r="D197" s="39"/>
      <c r="E197" s="32" t="s">
        <v>16</v>
      </c>
      <c r="F197" s="32" t="s">
        <v>17</v>
      </c>
      <c r="G197" s="31">
        <v>10.0</v>
      </c>
      <c r="H197" s="31">
        <v>9.0</v>
      </c>
      <c r="I197" s="31">
        <f t="shared" si="1"/>
        <v>1</v>
      </c>
      <c r="J197" s="31" t="str">
        <f t="shared" si="2"/>
        <v>NEED RETURN</v>
      </c>
      <c r="K197" s="31" t="str">
        <f t="shared" si="4"/>
        <v>✅ Palet Beres!</v>
      </c>
      <c r="L197" s="1"/>
    </row>
    <row r="198" ht="22.5" customHeight="1">
      <c r="A198" s="1"/>
      <c r="B198" s="28">
        <v>46141.0</v>
      </c>
      <c r="C198" s="35"/>
      <c r="D198" s="38" t="s">
        <v>18</v>
      </c>
      <c r="E198" s="32" t="s">
        <v>16</v>
      </c>
      <c r="F198" s="32" t="s">
        <v>19</v>
      </c>
      <c r="G198" s="31">
        <v>3.0</v>
      </c>
      <c r="H198" s="31">
        <v>3.0</v>
      </c>
      <c r="I198" s="31" t="str">
        <f t="shared" si="1"/>
        <v>-</v>
      </c>
      <c r="J198" s="31" t="str">
        <f t="shared" si="2"/>
        <v>DONE</v>
      </c>
      <c r="K198" s="31" t="str">
        <f t="shared" si="4"/>
        <v>✅ Palet Beres!</v>
      </c>
      <c r="L198" s="1"/>
    </row>
    <row r="199" ht="22.5" customHeight="1">
      <c r="A199" s="1"/>
      <c r="B199" s="28">
        <v>46142.0</v>
      </c>
      <c r="C199" s="35"/>
      <c r="D199" s="39"/>
      <c r="E199" s="32" t="s">
        <v>16</v>
      </c>
      <c r="F199" s="32" t="s">
        <v>17</v>
      </c>
      <c r="G199" s="31">
        <v>14.0</v>
      </c>
      <c r="H199" s="37"/>
      <c r="I199" s="31">
        <f t="shared" si="1"/>
        <v>14</v>
      </c>
      <c r="J199" s="31" t="str">
        <f t="shared" si="2"/>
        <v>NEED RETURN</v>
      </c>
      <c r="K199" s="31" t="str">
        <f t="shared" si="4"/>
        <v>✅ Palet Beres!</v>
      </c>
      <c r="L199" s="1"/>
    </row>
    <row r="200" ht="22.5" customHeight="1">
      <c r="A200" s="1"/>
      <c r="B200" s="28">
        <v>46142.0</v>
      </c>
      <c r="C200" s="35"/>
      <c r="D200" s="38" t="s">
        <v>18</v>
      </c>
      <c r="E200" s="32" t="s">
        <v>16</v>
      </c>
      <c r="F200" s="32" t="s">
        <v>19</v>
      </c>
      <c r="G200" s="31">
        <v>11.0</v>
      </c>
      <c r="H200" s="31">
        <v>11.0</v>
      </c>
      <c r="I200" s="31" t="str">
        <f t="shared" si="1"/>
        <v>-</v>
      </c>
      <c r="J200" s="31" t="str">
        <f t="shared" si="2"/>
        <v>DONE</v>
      </c>
      <c r="K200" s="31" t="str">
        <f t="shared" si="4"/>
        <v>✅ Palet Beres!</v>
      </c>
      <c r="L200" s="1"/>
    </row>
    <row r="201" ht="22.5" customHeight="1">
      <c r="A201" s="1"/>
      <c r="B201" s="28">
        <v>46143.0</v>
      </c>
      <c r="C201" s="35"/>
      <c r="D201" s="39"/>
      <c r="E201" s="32" t="s">
        <v>16</v>
      </c>
      <c r="F201" s="32" t="s">
        <v>17</v>
      </c>
      <c r="G201" s="37"/>
      <c r="H201" s="31">
        <v>97.0</v>
      </c>
      <c r="I201" s="31">
        <f t="shared" si="1"/>
        <v>-97</v>
      </c>
      <c r="J201" s="31" t="str">
        <f t="shared" si="2"/>
        <v/>
      </c>
      <c r="K201" s="31" t="str">
        <f t="shared" si="4"/>
        <v/>
      </c>
      <c r="L201" s="1"/>
    </row>
    <row r="202" ht="22.5" customHeight="1">
      <c r="A202" s="1"/>
      <c r="B202" s="28">
        <v>46143.0</v>
      </c>
      <c r="C202" s="35"/>
      <c r="D202" s="38" t="s">
        <v>18</v>
      </c>
      <c r="E202" s="32" t="s">
        <v>16</v>
      </c>
      <c r="F202" s="32" t="s">
        <v>19</v>
      </c>
      <c r="G202" s="31"/>
      <c r="H202" s="37"/>
      <c r="I202" s="31" t="str">
        <f t="shared" si="1"/>
        <v>-</v>
      </c>
      <c r="J202" s="31" t="str">
        <f t="shared" si="2"/>
        <v/>
      </c>
      <c r="K202" s="31" t="str">
        <f t="shared" si="4"/>
        <v/>
      </c>
      <c r="L202" s="1"/>
    </row>
    <row r="203" ht="22.5" customHeight="1">
      <c r="A203" s="1"/>
      <c r="B203" s="28">
        <v>46144.0</v>
      </c>
      <c r="C203" s="35"/>
      <c r="D203" s="39"/>
      <c r="E203" s="32" t="s">
        <v>16</v>
      </c>
      <c r="F203" s="32" t="s">
        <v>17</v>
      </c>
      <c r="G203" s="31">
        <v>29.0</v>
      </c>
      <c r="H203" s="37"/>
      <c r="I203" s="31">
        <f t="shared" si="1"/>
        <v>29</v>
      </c>
      <c r="J203" s="31" t="str">
        <f t="shared" si="2"/>
        <v>NEED RETURN</v>
      </c>
      <c r="K203" s="31" t="str">
        <f t="shared" si="4"/>
        <v>✅ Palet Beres!</v>
      </c>
      <c r="L203" s="1"/>
    </row>
    <row r="204" ht="22.5" customHeight="1">
      <c r="A204" s="1"/>
      <c r="B204" s="28">
        <v>46144.0</v>
      </c>
      <c r="C204" s="35"/>
      <c r="D204" s="38" t="s">
        <v>18</v>
      </c>
      <c r="E204" s="32" t="s">
        <v>16</v>
      </c>
      <c r="F204" s="32" t="s">
        <v>19</v>
      </c>
      <c r="G204" s="31">
        <v>7.0</v>
      </c>
      <c r="H204" s="31">
        <v>7.0</v>
      </c>
      <c r="I204" s="31" t="str">
        <f t="shared" si="1"/>
        <v>-</v>
      </c>
      <c r="J204" s="31" t="str">
        <f t="shared" si="2"/>
        <v>DONE</v>
      </c>
      <c r="K204" s="31" t="str">
        <f t="shared" si="4"/>
        <v>✅ Palet Beres!</v>
      </c>
      <c r="L204" s="1"/>
    </row>
    <row r="205" ht="22.5" customHeight="1">
      <c r="A205" s="1"/>
      <c r="B205" s="28">
        <v>46145.0</v>
      </c>
      <c r="C205" s="35"/>
      <c r="D205" s="39"/>
      <c r="E205" s="32" t="s">
        <v>16</v>
      </c>
      <c r="F205" s="32" t="s">
        <v>17</v>
      </c>
      <c r="G205" s="31">
        <v>21.0</v>
      </c>
      <c r="H205" s="37"/>
      <c r="I205" s="31">
        <f t="shared" si="1"/>
        <v>21</v>
      </c>
      <c r="J205" s="31" t="str">
        <f t="shared" si="2"/>
        <v>NEED RETURN</v>
      </c>
      <c r="K205" s="31" t="str">
        <f t="shared" si="4"/>
        <v>✅ Palet Beres!</v>
      </c>
      <c r="L205" s="1"/>
    </row>
    <row r="206" ht="22.5" customHeight="1">
      <c r="A206" s="1"/>
      <c r="B206" s="28">
        <v>46145.0</v>
      </c>
      <c r="C206" s="35"/>
      <c r="D206" s="38" t="s">
        <v>18</v>
      </c>
      <c r="E206" s="32" t="s">
        <v>16</v>
      </c>
      <c r="F206" s="32" t="s">
        <v>19</v>
      </c>
      <c r="G206" s="31">
        <v>12.0</v>
      </c>
      <c r="H206" s="31">
        <v>12.0</v>
      </c>
      <c r="I206" s="31" t="str">
        <f t="shared" si="1"/>
        <v>-</v>
      </c>
      <c r="J206" s="31" t="str">
        <f t="shared" si="2"/>
        <v>DONE</v>
      </c>
      <c r="K206" s="31" t="str">
        <f t="shared" si="4"/>
        <v>✅ Palet Beres!</v>
      </c>
      <c r="L206" s="1"/>
    </row>
    <row r="207" ht="22.5" customHeight="1">
      <c r="A207" s="1"/>
      <c r="B207" s="28">
        <v>46146.0</v>
      </c>
      <c r="C207" s="35"/>
      <c r="D207" s="39"/>
      <c r="E207" s="32" t="s">
        <v>16</v>
      </c>
      <c r="F207" s="32" t="s">
        <v>17</v>
      </c>
      <c r="G207" s="31">
        <v>16.0</v>
      </c>
      <c r="H207" s="31">
        <v>38.0</v>
      </c>
      <c r="I207" s="31">
        <f t="shared" si="1"/>
        <v>-22</v>
      </c>
      <c r="J207" s="31" t="str">
        <f t="shared" si="2"/>
        <v>NEED RETURN</v>
      </c>
      <c r="K207" s="31" t="str">
        <f t="shared" si="4"/>
        <v>✅ Palet Beres!</v>
      </c>
      <c r="L207" s="1"/>
    </row>
    <row r="208" ht="22.5" customHeight="1">
      <c r="A208" s="1"/>
      <c r="B208" s="28">
        <v>46146.0</v>
      </c>
      <c r="C208" s="35"/>
      <c r="D208" s="38" t="s">
        <v>18</v>
      </c>
      <c r="E208" s="32" t="s">
        <v>16</v>
      </c>
      <c r="F208" s="32" t="s">
        <v>19</v>
      </c>
      <c r="G208" s="31">
        <v>4.0</v>
      </c>
      <c r="H208" s="31">
        <v>4.0</v>
      </c>
      <c r="I208" s="31" t="str">
        <f t="shared" si="1"/>
        <v>-</v>
      </c>
      <c r="J208" s="31" t="str">
        <f t="shared" si="2"/>
        <v>DONE</v>
      </c>
      <c r="K208" s="31" t="str">
        <f t="shared" si="4"/>
        <v>✅ Palet Beres!</v>
      </c>
      <c r="L208" s="1"/>
    </row>
    <row r="209" ht="22.5" customHeight="1">
      <c r="A209" s="1"/>
      <c r="B209" s="28">
        <v>46147.0</v>
      </c>
      <c r="C209" s="35"/>
      <c r="D209" s="39"/>
      <c r="E209" s="32" t="s">
        <v>16</v>
      </c>
      <c r="F209" s="32" t="s">
        <v>17</v>
      </c>
      <c r="G209" s="31">
        <v>23.0</v>
      </c>
      <c r="H209" s="31">
        <v>19.0</v>
      </c>
      <c r="I209" s="31">
        <f t="shared" si="1"/>
        <v>4</v>
      </c>
      <c r="J209" s="31" t="str">
        <f t="shared" si="2"/>
        <v>NEED RETURN</v>
      </c>
      <c r="K209" s="31" t="str">
        <f t="shared" si="4"/>
        <v>✅ Palet Beres!</v>
      </c>
      <c r="L209" s="1"/>
    </row>
    <row r="210" ht="22.5" customHeight="1">
      <c r="A210" s="1"/>
      <c r="B210" s="28">
        <v>46147.0</v>
      </c>
      <c r="C210" s="35"/>
      <c r="D210" s="38" t="s">
        <v>18</v>
      </c>
      <c r="E210" s="32" t="s">
        <v>16</v>
      </c>
      <c r="F210" s="32" t="s">
        <v>19</v>
      </c>
      <c r="G210" s="31">
        <v>8.0</v>
      </c>
      <c r="H210" s="31">
        <f>12+12</f>
        <v>24</v>
      </c>
      <c r="I210" s="31">
        <f t="shared" si="1"/>
        <v>-16</v>
      </c>
      <c r="J210" s="31" t="str">
        <f t="shared" si="2"/>
        <v>NEED RETURN</v>
      </c>
      <c r="K210" s="31" t="str">
        <f t="shared" si="4"/>
        <v>✅ Palet Beres!</v>
      </c>
      <c r="L210" s="1"/>
    </row>
    <row r="211" ht="22.5" customHeight="1">
      <c r="A211" s="1"/>
      <c r="B211" s="28">
        <v>46148.0</v>
      </c>
      <c r="C211" s="35"/>
      <c r="D211" s="39"/>
      <c r="E211" s="32" t="s">
        <v>16</v>
      </c>
      <c r="F211" s="32" t="s">
        <v>17</v>
      </c>
      <c r="G211" s="31">
        <v>22.0</v>
      </c>
      <c r="H211" s="31"/>
      <c r="I211" s="31">
        <f t="shared" si="1"/>
        <v>22</v>
      </c>
      <c r="J211" s="31" t="str">
        <f t="shared" si="2"/>
        <v>NEED RETURN</v>
      </c>
      <c r="K211" s="31" t="str">
        <f t="shared" si="4"/>
        <v>✅ Palet Beres!</v>
      </c>
      <c r="L211" s="1"/>
    </row>
    <row r="212" ht="22.5" customHeight="1">
      <c r="A212" s="1"/>
      <c r="B212" s="28">
        <v>46148.0</v>
      </c>
      <c r="C212" s="35"/>
      <c r="D212" s="38" t="s">
        <v>18</v>
      </c>
      <c r="E212" s="32" t="s">
        <v>16</v>
      </c>
      <c r="F212" s="32" t="s">
        <v>19</v>
      </c>
      <c r="G212" s="31">
        <v>22.0</v>
      </c>
      <c r="H212" s="31">
        <v>22.0</v>
      </c>
      <c r="I212" s="31" t="str">
        <f t="shared" si="1"/>
        <v>-</v>
      </c>
      <c r="J212" s="31" t="str">
        <f t="shared" si="2"/>
        <v>DONE</v>
      </c>
      <c r="K212" s="31" t="str">
        <f t="shared" si="4"/>
        <v>✅ Palet Beres!</v>
      </c>
      <c r="L212" s="1"/>
    </row>
    <row r="213" ht="22.5" customHeight="1">
      <c r="A213" s="1"/>
      <c r="B213" s="28">
        <v>46149.0</v>
      </c>
      <c r="C213" s="35"/>
      <c r="D213" s="38"/>
      <c r="E213" s="32" t="s">
        <v>16</v>
      </c>
      <c r="F213" s="32" t="s">
        <v>17</v>
      </c>
      <c r="G213" s="31">
        <v>17.0</v>
      </c>
      <c r="H213" s="31">
        <v>31.0</v>
      </c>
      <c r="I213" s="31">
        <f t="shared" si="1"/>
        <v>-14</v>
      </c>
      <c r="J213" s="31" t="str">
        <f t="shared" si="2"/>
        <v>NEED RETURN</v>
      </c>
      <c r="K213" s="31" t="str">
        <f t="shared" si="4"/>
        <v>✅ Palet Beres!</v>
      </c>
      <c r="L213" s="1"/>
    </row>
    <row r="214" ht="22.5" customHeight="1">
      <c r="A214" s="1"/>
      <c r="B214" s="28">
        <v>46149.0</v>
      </c>
      <c r="C214" s="35"/>
      <c r="D214" s="38" t="s">
        <v>18</v>
      </c>
      <c r="E214" s="32" t="s">
        <v>16</v>
      </c>
      <c r="F214" s="32" t="s">
        <v>19</v>
      </c>
      <c r="G214" s="31">
        <v>10.0</v>
      </c>
      <c r="H214" s="31">
        <v>10.0</v>
      </c>
      <c r="I214" s="31" t="str">
        <f t="shared" si="1"/>
        <v>-</v>
      </c>
      <c r="J214" s="31" t="str">
        <f t="shared" si="2"/>
        <v>DONE</v>
      </c>
      <c r="K214" s="31" t="str">
        <f t="shared" si="4"/>
        <v>✅ Palet Beres!</v>
      </c>
      <c r="L214" s="1"/>
    </row>
    <row r="215" ht="22.5" customHeight="1">
      <c r="A215" s="1"/>
      <c r="B215" s="28">
        <v>46150.0</v>
      </c>
      <c r="C215" s="35"/>
      <c r="D215" s="38"/>
      <c r="E215" s="32" t="s">
        <v>16</v>
      </c>
      <c r="F215" s="32" t="s">
        <v>17</v>
      </c>
      <c r="G215" s="31">
        <v>21.0</v>
      </c>
      <c r="H215" s="31">
        <v>20.0</v>
      </c>
      <c r="I215" s="31">
        <f t="shared" si="1"/>
        <v>1</v>
      </c>
      <c r="J215" s="31" t="str">
        <f t="shared" si="2"/>
        <v>NEED RETURN</v>
      </c>
      <c r="K215" s="31" t="str">
        <f t="shared" si="4"/>
        <v>✅ Palet Beres!</v>
      </c>
      <c r="L215" s="1"/>
    </row>
    <row r="216" ht="22.5" customHeight="1">
      <c r="A216" s="1"/>
      <c r="B216" s="28">
        <v>46150.0</v>
      </c>
      <c r="C216" s="35"/>
      <c r="D216" s="38" t="s">
        <v>18</v>
      </c>
      <c r="E216" s="32" t="s">
        <v>16</v>
      </c>
      <c r="F216" s="32" t="s">
        <v>19</v>
      </c>
      <c r="G216" s="31">
        <v>3.0</v>
      </c>
      <c r="H216" s="31">
        <v>12.0</v>
      </c>
      <c r="I216" s="31">
        <f t="shared" si="1"/>
        <v>-9</v>
      </c>
      <c r="J216" s="31" t="str">
        <f t="shared" si="2"/>
        <v>NEED RETURN</v>
      </c>
      <c r="K216" s="31" t="str">
        <f t="shared" si="4"/>
        <v>✅ Palet Beres!</v>
      </c>
      <c r="L216" s="1"/>
    </row>
    <row r="217" ht="22.5" customHeight="1">
      <c r="A217" s="1"/>
      <c r="B217" s="28">
        <v>46151.0</v>
      </c>
      <c r="C217" s="35"/>
      <c r="D217" s="38"/>
      <c r="E217" s="32" t="s">
        <v>16</v>
      </c>
      <c r="F217" s="32" t="s">
        <v>17</v>
      </c>
      <c r="G217" s="31">
        <v>23.0</v>
      </c>
      <c r="H217" s="37"/>
      <c r="I217" s="31">
        <f t="shared" si="1"/>
        <v>23</v>
      </c>
      <c r="J217" s="31" t="str">
        <f t="shared" si="2"/>
        <v>NEED RETURN</v>
      </c>
      <c r="K217" s="31" t="str">
        <f t="shared" si="4"/>
        <v>✅ Palet Beres!</v>
      </c>
      <c r="L217" s="1"/>
    </row>
    <row r="218" ht="22.5" customHeight="1">
      <c r="A218" s="1"/>
      <c r="B218" s="28">
        <v>46151.0</v>
      </c>
      <c r="C218" s="35"/>
      <c r="D218" s="38" t="s">
        <v>18</v>
      </c>
      <c r="E218" s="32" t="s">
        <v>16</v>
      </c>
      <c r="F218" s="32" t="s">
        <v>19</v>
      </c>
      <c r="G218" s="31">
        <v>10.0</v>
      </c>
      <c r="H218" s="31"/>
      <c r="I218" s="31">
        <f t="shared" si="1"/>
        <v>10</v>
      </c>
      <c r="J218" s="31" t="str">
        <f t="shared" si="2"/>
        <v>NEED RETURN</v>
      </c>
      <c r="K218" s="31" t="str">
        <f t="shared" si="4"/>
        <v>✅ Palet Beres!</v>
      </c>
      <c r="L218" s="1"/>
    </row>
    <row r="219" ht="22.5" customHeight="1">
      <c r="A219" s="1"/>
      <c r="B219" s="28">
        <v>46152.0</v>
      </c>
      <c r="C219" s="35"/>
      <c r="D219" s="38"/>
      <c r="E219" s="32" t="s">
        <v>16</v>
      </c>
      <c r="F219" s="32" t="s">
        <v>17</v>
      </c>
      <c r="G219" s="31">
        <v>13.0</v>
      </c>
      <c r="H219" s="31">
        <v>20.0</v>
      </c>
      <c r="I219" s="31">
        <f t="shared" si="1"/>
        <v>-7</v>
      </c>
      <c r="J219" s="31" t="str">
        <f t="shared" si="2"/>
        <v>NEED RETURN</v>
      </c>
      <c r="K219" s="31" t="str">
        <f t="shared" si="4"/>
        <v>✅ Palet Beres!</v>
      </c>
      <c r="L219" s="1"/>
    </row>
    <row r="220" ht="22.5" customHeight="1">
      <c r="A220" s="1"/>
      <c r="B220" s="28">
        <v>46152.0</v>
      </c>
      <c r="C220" s="35"/>
      <c r="D220" s="38" t="s">
        <v>18</v>
      </c>
      <c r="E220" s="32" t="s">
        <v>16</v>
      </c>
      <c r="F220" s="32" t="s">
        <v>19</v>
      </c>
      <c r="G220" s="31">
        <v>13.0</v>
      </c>
      <c r="H220" s="31"/>
      <c r="I220" s="31">
        <f t="shared" si="1"/>
        <v>13</v>
      </c>
      <c r="J220" s="31" t="str">
        <f t="shared" si="2"/>
        <v>NEED RETURN</v>
      </c>
      <c r="K220" s="31" t="str">
        <f t="shared" si="4"/>
        <v>✅ Palet Beres!</v>
      </c>
      <c r="L220" s="1"/>
    </row>
    <row r="221" ht="22.5" customHeight="1">
      <c r="A221" s="1"/>
      <c r="B221" s="28">
        <v>46153.0</v>
      </c>
      <c r="C221" s="35"/>
      <c r="D221" s="38"/>
      <c r="E221" s="32" t="s">
        <v>16</v>
      </c>
      <c r="F221" s="32" t="s">
        <v>17</v>
      </c>
      <c r="G221" s="31">
        <v>11.0</v>
      </c>
      <c r="H221" s="31">
        <v>29.0</v>
      </c>
      <c r="I221" s="31">
        <f t="shared" si="1"/>
        <v>-18</v>
      </c>
      <c r="J221" s="31" t="str">
        <f t="shared" si="2"/>
        <v>NEED RETURN</v>
      </c>
      <c r="K221" s="31" t="str">
        <f t="shared" si="4"/>
        <v>✅ Palet Beres!</v>
      </c>
      <c r="L221" s="1"/>
    </row>
    <row r="222" ht="22.5" customHeight="1">
      <c r="A222" s="1"/>
      <c r="B222" s="28">
        <v>46153.0</v>
      </c>
      <c r="C222" s="35"/>
      <c r="D222" s="38" t="s">
        <v>18</v>
      </c>
      <c r="E222" s="32" t="s">
        <v>16</v>
      </c>
      <c r="F222" s="32" t="s">
        <v>19</v>
      </c>
      <c r="G222" s="31">
        <v>8.0</v>
      </c>
      <c r="H222" s="31"/>
      <c r="I222" s="31">
        <f t="shared" si="1"/>
        <v>8</v>
      </c>
      <c r="J222" s="31" t="str">
        <f t="shared" si="2"/>
        <v>NEED RETURN</v>
      </c>
      <c r="K222" s="31" t="str">
        <f t="shared" si="4"/>
        <v>✅ Palet Beres!</v>
      </c>
      <c r="L222" s="1"/>
    </row>
    <row r="223" ht="22.5" customHeight="1">
      <c r="A223" s="1"/>
      <c r="B223" s="28">
        <v>46154.0</v>
      </c>
      <c r="C223" s="35"/>
      <c r="D223" s="38"/>
      <c r="E223" s="32" t="s">
        <v>16</v>
      </c>
      <c r="F223" s="32" t="s">
        <v>17</v>
      </c>
      <c r="G223" s="31">
        <v>16.0</v>
      </c>
      <c r="H223" s="31">
        <v>15.0</v>
      </c>
      <c r="I223" s="31">
        <f t="shared" si="1"/>
        <v>1</v>
      </c>
      <c r="J223" s="31" t="str">
        <f t="shared" si="2"/>
        <v>NEED RETURN</v>
      </c>
      <c r="K223" s="31" t="str">
        <f t="shared" si="4"/>
        <v>✅ Palet Beres!</v>
      </c>
      <c r="L223" s="1"/>
    </row>
    <row r="224" ht="22.5" customHeight="1">
      <c r="A224" s="1"/>
      <c r="B224" s="28">
        <v>46154.0</v>
      </c>
      <c r="C224" s="35"/>
      <c r="D224" s="38" t="s">
        <v>18</v>
      </c>
      <c r="E224" s="32" t="s">
        <v>16</v>
      </c>
      <c r="F224" s="32" t="s">
        <v>19</v>
      </c>
      <c r="G224" s="31">
        <v>5.0</v>
      </c>
      <c r="H224" s="31"/>
      <c r="I224" s="31">
        <f t="shared" si="1"/>
        <v>5</v>
      </c>
      <c r="J224" s="31" t="str">
        <f t="shared" si="2"/>
        <v>NEED RETURN</v>
      </c>
      <c r="K224" s="31" t="str">
        <f t="shared" si="4"/>
        <v>✅ Palet Beres!</v>
      </c>
      <c r="L224" s="1"/>
    </row>
    <row r="225" ht="22.5" customHeight="1">
      <c r="A225" s="1"/>
      <c r="B225" s="28">
        <v>46155.0</v>
      </c>
      <c r="C225" s="35"/>
      <c r="D225" s="38"/>
      <c r="E225" s="32" t="s">
        <v>16</v>
      </c>
      <c r="F225" s="32" t="s">
        <v>17</v>
      </c>
      <c r="G225" s="31">
        <v>14.0</v>
      </c>
      <c r="H225" s="31">
        <v>16.0</v>
      </c>
      <c r="I225" s="31">
        <f t="shared" si="1"/>
        <v>-2</v>
      </c>
      <c r="J225" s="31" t="str">
        <f t="shared" si="2"/>
        <v>NEED RETURN</v>
      </c>
      <c r="K225" s="31" t="str">
        <f t="shared" si="4"/>
        <v>✅ Palet Beres!</v>
      </c>
      <c r="L225" s="1"/>
    </row>
    <row r="226" ht="22.5" customHeight="1">
      <c r="A226" s="1"/>
      <c r="B226" s="28">
        <v>46155.0</v>
      </c>
      <c r="C226" s="35"/>
      <c r="D226" s="38" t="s">
        <v>18</v>
      </c>
      <c r="E226" s="32" t="s">
        <v>16</v>
      </c>
      <c r="F226" s="32" t="s">
        <v>19</v>
      </c>
      <c r="G226" s="31">
        <v>9.0</v>
      </c>
      <c r="H226" s="31"/>
      <c r="I226" s="31">
        <f t="shared" si="1"/>
        <v>9</v>
      </c>
      <c r="J226" s="31" t="str">
        <f t="shared" si="2"/>
        <v>NEED RETURN</v>
      </c>
      <c r="K226" s="31" t="str">
        <f t="shared" si="4"/>
        <v>✅ Palet Beres!</v>
      </c>
      <c r="L226" s="1"/>
    </row>
    <row r="227" ht="22.5" customHeight="1">
      <c r="A227" s="1"/>
      <c r="B227" s="28">
        <v>46156.0</v>
      </c>
      <c r="C227" s="35"/>
      <c r="D227" s="38"/>
      <c r="E227" s="32" t="s">
        <v>16</v>
      </c>
      <c r="F227" s="32" t="s">
        <v>17</v>
      </c>
      <c r="G227" s="31"/>
      <c r="H227" s="37"/>
      <c r="I227" s="31" t="str">
        <f t="shared" si="1"/>
        <v>-</v>
      </c>
      <c r="J227" s="31" t="str">
        <f t="shared" si="2"/>
        <v/>
      </c>
      <c r="K227" s="31" t="str">
        <f t="shared" si="4"/>
        <v/>
      </c>
      <c r="L227" s="1"/>
    </row>
    <row r="228" ht="22.5" customHeight="1">
      <c r="A228" s="1"/>
      <c r="B228" s="28">
        <v>46156.0</v>
      </c>
      <c r="C228" s="35"/>
      <c r="D228" s="38" t="s">
        <v>18</v>
      </c>
      <c r="E228" s="32" t="s">
        <v>16</v>
      </c>
      <c r="F228" s="32" t="s">
        <v>19</v>
      </c>
      <c r="G228" s="31">
        <v>1.0</v>
      </c>
      <c r="H228" s="31">
        <v>24.0</v>
      </c>
      <c r="I228" s="31">
        <f t="shared" si="1"/>
        <v>-23</v>
      </c>
      <c r="J228" s="31" t="str">
        <f t="shared" si="2"/>
        <v>NEED RETURN</v>
      </c>
      <c r="K228" s="31" t="str">
        <f t="shared" si="4"/>
        <v>✅ Palet Beres!</v>
      </c>
      <c r="L228" s="1"/>
    </row>
    <row r="229" ht="22.5" customHeight="1">
      <c r="A229" s="1"/>
      <c r="B229" s="28">
        <v>46157.0</v>
      </c>
      <c r="C229" s="35"/>
      <c r="D229" s="38"/>
      <c r="E229" s="32" t="s">
        <v>16</v>
      </c>
      <c r="F229" s="32" t="s">
        <v>17</v>
      </c>
      <c r="G229" s="31">
        <v>11.0</v>
      </c>
      <c r="H229" s="31">
        <v>11.0</v>
      </c>
      <c r="I229" s="31" t="str">
        <f t="shared" si="1"/>
        <v>-</v>
      </c>
      <c r="J229" s="31" t="str">
        <f t="shared" si="2"/>
        <v>DONE</v>
      </c>
      <c r="K229" s="31" t="str">
        <f t="shared" si="4"/>
        <v>✅ Palet Beres!</v>
      </c>
      <c r="L229" s="1"/>
    </row>
    <row r="230" ht="22.5" customHeight="1">
      <c r="A230" s="1"/>
      <c r="B230" s="28">
        <v>46157.0</v>
      </c>
      <c r="C230" s="35"/>
      <c r="D230" s="38" t="s">
        <v>18</v>
      </c>
      <c r="E230" s="32" t="s">
        <v>16</v>
      </c>
      <c r="F230" s="32" t="s">
        <v>19</v>
      </c>
      <c r="G230" s="31">
        <v>6.0</v>
      </c>
      <c r="H230" s="31"/>
      <c r="I230" s="31">
        <f t="shared" si="1"/>
        <v>6</v>
      </c>
      <c r="J230" s="31" t="str">
        <f t="shared" si="2"/>
        <v>NEED RETURN</v>
      </c>
      <c r="K230" s="31" t="str">
        <f t="shared" si="4"/>
        <v>✅ Palet Beres!</v>
      </c>
      <c r="L230" s="1"/>
    </row>
    <row r="231" ht="22.5" customHeight="1">
      <c r="A231" s="1"/>
      <c r="B231" s="28">
        <v>46158.0</v>
      </c>
      <c r="C231" s="35"/>
      <c r="D231" s="38"/>
      <c r="E231" s="32" t="s">
        <v>16</v>
      </c>
      <c r="F231" s="32" t="s">
        <v>17</v>
      </c>
      <c r="G231" s="31">
        <v>14.0</v>
      </c>
      <c r="H231" s="31">
        <v>14.0</v>
      </c>
      <c r="I231" s="31" t="str">
        <f t="shared" si="1"/>
        <v>-</v>
      </c>
      <c r="J231" s="31" t="str">
        <f t="shared" si="2"/>
        <v>DONE</v>
      </c>
      <c r="K231" s="31" t="str">
        <f t="shared" si="4"/>
        <v>✅ Palet Beres!</v>
      </c>
      <c r="L231" s="1"/>
    </row>
    <row r="232" ht="22.5" customHeight="1">
      <c r="A232" s="1"/>
      <c r="B232" s="28">
        <v>46158.0</v>
      </c>
      <c r="C232" s="35"/>
      <c r="D232" s="38" t="s">
        <v>18</v>
      </c>
      <c r="E232" s="32" t="s">
        <v>16</v>
      </c>
      <c r="F232" s="32" t="s">
        <v>19</v>
      </c>
      <c r="G232" s="31">
        <v>10.0</v>
      </c>
      <c r="H232" s="31">
        <v>30.0</v>
      </c>
      <c r="I232" s="31">
        <f t="shared" si="1"/>
        <v>-20</v>
      </c>
      <c r="J232" s="31" t="str">
        <f t="shared" si="2"/>
        <v>NEED RETURN</v>
      </c>
      <c r="K232" s="31" t="str">
        <f t="shared" si="4"/>
        <v>✅ Palet Beres!</v>
      </c>
      <c r="L232" s="1"/>
    </row>
    <row r="233" ht="22.5" customHeight="1">
      <c r="A233" s="1"/>
      <c r="B233" s="28">
        <v>46159.0</v>
      </c>
      <c r="C233" s="35"/>
      <c r="D233" s="38"/>
      <c r="E233" s="32" t="s">
        <v>16</v>
      </c>
      <c r="F233" s="32" t="s">
        <v>17</v>
      </c>
      <c r="G233" s="31">
        <v>18.0</v>
      </c>
      <c r="H233" s="31">
        <v>30.0</v>
      </c>
      <c r="I233" s="31">
        <f t="shared" si="1"/>
        <v>-12</v>
      </c>
      <c r="J233" s="31" t="str">
        <f t="shared" si="2"/>
        <v>NEED RETURN</v>
      </c>
      <c r="K233" s="31" t="str">
        <f t="shared" si="4"/>
        <v>✅ Palet Beres!</v>
      </c>
      <c r="L233" s="1"/>
    </row>
    <row r="234" ht="22.5" customHeight="1">
      <c r="A234" s="1"/>
      <c r="B234" s="28">
        <v>46159.0</v>
      </c>
      <c r="C234" s="35"/>
      <c r="D234" s="38" t="s">
        <v>18</v>
      </c>
      <c r="E234" s="32" t="s">
        <v>16</v>
      </c>
      <c r="F234" s="32" t="s">
        <v>19</v>
      </c>
      <c r="G234" s="31">
        <v>2.0</v>
      </c>
      <c r="H234" s="31"/>
      <c r="I234" s="31">
        <f t="shared" si="1"/>
        <v>2</v>
      </c>
      <c r="J234" s="31" t="str">
        <f t="shared" si="2"/>
        <v>NEED RETURN</v>
      </c>
      <c r="K234" s="31" t="str">
        <f t="shared" si="4"/>
        <v>✅ Palet Beres!</v>
      </c>
      <c r="L234" s="1"/>
    </row>
    <row r="235" ht="22.5" customHeight="1">
      <c r="A235" s="1"/>
      <c r="B235" s="28">
        <v>46160.0</v>
      </c>
      <c r="C235" s="35"/>
      <c r="D235" s="38"/>
      <c r="E235" s="32" t="s">
        <v>16</v>
      </c>
      <c r="F235" s="32" t="s">
        <v>17</v>
      </c>
      <c r="G235" s="31">
        <v>14.0</v>
      </c>
      <c r="H235" s="31">
        <v>14.0</v>
      </c>
      <c r="I235" s="31" t="str">
        <f t="shared" si="1"/>
        <v>-</v>
      </c>
      <c r="J235" s="31" t="str">
        <f t="shared" si="2"/>
        <v>DONE</v>
      </c>
      <c r="K235" s="31" t="str">
        <f t="shared" si="4"/>
        <v>✅ Palet Beres!</v>
      </c>
      <c r="L235" s="1"/>
    </row>
    <row r="236" ht="22.5" customHeight="1">
      <c r="A236" s="1"/>
      <c r="B236" s="28">
        <v>46160.0</v>
      </c>
      <c r="C236" s="35"/>
      <c r="D236" s="38" t="s">
        <v>18</v>
      </c>
      <c r="E236" s="32" t="s">
        <v>16</v>
      </c>
      <c r="F236" s="32" t="s">
        <v>19</v>
      </c>
      <c r="G236" s="31">
        <v>4.0</v>
      </c>
      <c r="H236" s="31"/>
      <c r="I236" s="31">
        <f t="shared" si="1"/>
        <v>4</v>
      </c>
      <c r="J236" s="31" t="str">
        <f t="shared" si="2"/>
        <v>NEED RETURN</v>
      </c>
      <c r="K236" s="31" t="str">
        <f t="shared" si="4"/>
        <v>✅ Palet Beres!</v>
      </c>
      <c r="L236" s="1"/>
    </row>
    <row r="237" ht="22.5" customHeight="1">
      <c r="A237" s="1"/>
      <c r="B237" s="28">
        <v>46161.0</v>
      </c>
      <c r="C237" s="35"/>
      <c r="D237" s="38"/>
      <c r="E237" s="32" t="s">
        <v>16</v>
      </c>
      <c r="F237" s="32" t="s">
        <v>17</v>
      </c>
      <c r="G237" s="31">
        <v>10.0</v>
      </c>
      <c r="H237" s="31">
        <v>10.0</v>
      </c>
      <c r="I237" s="31" t="str">
        <f t="shared" si="1"/>
        <v>-</v>
      </c>
      <c r="J237" s="31" t="str">
        <f t="shared" si="2"/>
        <v>DONE</v>
      </c>
      <c r="K237" s="31" t="str">
        <f t="shared" si="4"/>
        <v>✅ Palet Beres!</v>
      </c>
      <c r="L237" s="1"/>
    </row>
    <row r="238" ht="22.5" customHeight="1">
      <c r="A238" s="1"/>
      <c r="B238" s="28">
        <v>46161.0</v>
      </c>
      <c r="C238" s="35"/>
      <c r="D238" s="38" t="s">
        <v>18</v>
      </c>
      <c r="E238" s="32" t="s">
        <v>16</v>
      </c>
      <c r="F238" s="32" t="s">
        <v>19</v>
      </c>
      <c r="G238" s="31">
        <v>12.0</v>
      </c>
      <c r="H238" s="31"/>
      <c r="I238" s="31">
        <f t="shared" si="1"/>
        <v>12</v>
      </c>
      <c r="J238" s="31" t="str">
        <f t="shared" si="2"/>
        <v>NEED RETURN</v>
      </c>
      <c r="K238" s="31" t="str">
        <f t="shared" si="4"/>
        <v>✅ Palet Beres!</v>
      </c>
      <c r="L238" s="1"/>
    </row>
    <row r="239" ht="22.5" customHeight="1">
      <c r="A239" s="1"/>
      <c r="B239" s="28">
        <v>46162.0</v>
      </c>
      <c r="C239" s="35"/>
      <c r="D239" s="38"/>
      <c r="E239" s="32" t="s">
        <v>16</v>
      </c>
      <c r="F239" s="32" t="s">
        <v>17</v>
      </c>
      <c r="G239" s="31">
        <v>4.0</v>
      </c>
      <c r="H239" s="31">
        <v>20.0</v>
      </c>
      <c r="I239" s="31">
        <f t="shared" si="1"/>
        <v>-16</v>
      </c>
      <c r="J239" s="31" t="str">
        <f t="shared" si="2"/>
        <v>NEED RETURN</v>
      </c>
      <c r="K239" s="31" t="str">
        <f t="shared" si="4"/>
        <v>✅ Palet Beres!</v>
      </c>
      <c r="L239" s="1"/>
    </row>
    <row r="240" ht="22.5" customHeight="1">
      <c r="A240" s="1"/>
      <c r="B240" s="28">
        <v>46162.0</v>
      </c>
      <c r="C240" s="35"/>
      <c r="D240" s="38" t="s">
        <v>18</v>
      </c>
      <c r="E240" s="32" t="s">
        <v>16</v>
      </c>
      <c r="F240" s="32" t="s">
        <v>19</v>
      </c>
      <c r="G240" s="31">
        <v>10.0</v>
      </c>
      <c r="H240" s="31"/>
      <c r="I240" s="31">
        <f t="shared" si="1"/>
        <v>10</v>
      </c>
      <c r="J240" s="31" t="str">
        <f t="shared" si="2"/>
        <v>NEED RETURN</v>
      </c>
      <c r="K240" s="31" t="str">
        <f t="shared" si="4"/>
        <v>✅ Palet Beres!</v>
      </c>
      <c r="L240" s="1"/>
    </row>
    <row r="241" ht="22.5" customHeight="1">
      <c r="A241" s="1"/>
      <c r="B241" s="28">
        <v>46163.0</v>
      </c>
      <c r="C241" s="35"/>
      <c r="D241" s="38"/>
      <c r="E241" s="32" t="s">
        <v>16</v>
      </c>
      <c r="F241" s="32" t="s">
        <v>17</v>
      </c>
      <c r="G241" s="31">
        <v>18.0</v>
      </c>
      <c r="H241" s="31">
        <v>18.0</v>
      </c>
      <c r="I241" s="31" t="str">
        <f t="shared" si="1"/>
        <v>-</v>
      </c>
      <c r="J241" s="31" t="str">
        <f t="shared" si="2"/>
        <v>DONE</v>
      </c>
      <c r="K241" s="31" t="str">
        <f t="shared" si="4"/>
        <v>✅ Palet Beres!</v>
      </c>
      <c r="L241" s="1"/>
    </row>
    <row r="242" ht="22.5" customHeight="1">
      <c r="A242" s="1"/>
      <c r="B242" s="28">
        <v>46163.0</v>
      </c>
      <c r="C242" s="35"/>
      <c r="D242" s="38" t="s">
        <v>18</v>
      </c>
      <c r="E242" s="32" t="s">
        <v>16</v>
      </c>
      <c r="F242" s="32" t="s">
        <v>19</v>
      </c>
      <c r="G242" s="31">
        <v>18.0</v>
      </c>
      <c r="H242" s="31"/>
      <c r="I242" s="31">
        <f t="shared" si="1"/>
        <v>18</v>
      </c>
      <c r="J242" s="31" t="str">
        <f t="shared" si="2"/>
        <v>NEED RETURN</v>
      </c>
      <c r="K242" s="31" t="str">
        <f t="shared" si="4"/>
        <v>✅ Palet Beres!</v>
      </c>
      <c r="L242" s="1"/>
    </row>
    <row r="243" ht="22.5" customHeight="1">
      <c r="A243" s="1"/>
      <c r="B243" s="28">
        <v>46164.0</v>
      </c>
      <c r="C243" s="35"/>
      <c r="D243" s="38"/>
      <c r="E243" s="32" t="s">
        <v>16</v>
      </c>
      <c r="F243" s="32" t="s">
        <v>17</v>
      </c>
      <c r="G243" s="31">
        <v>10.0</v>
      </c>
      <c r="H243" s="31">
        <v>10.0</v>
      </c>
      <c r="I243" s="31" t="str">
        <f t="shared" si="1"/>
        <v>-</v>
      </c>
      <c r="J243" s="31" t="str">
        <f t="shared" si="2"/>
        <v>DONE</v>
      </c>
      <c r="K243" s="31" t="str">
        <f t="shared" si="4"/>
        <v>✅ Palet Beres!</v>
      </c>
      <c r="L243" s="1"/>
    </row>
    <row r="244" ht="22.5" customHeight="1">
      <c r="A244" s="1"/>
      <c r="B244" s="28">
        <v>46164.0</v>
      </c>
      <c r="C244" s="35"/>
      <c r="D244" s="38" t="s">
        <v>18</v>
      </c>
      <c r="E244" s="32" t="s">
        <v>16</v>
      </c>
      <c r="F244" s="32" t="s">
        <v>19</v>
      </c>
      <c r="G244" s="31">
        <v>9.0</v>
      </c>
      <c r="H244" s="31"/>
      <c r="I244" s="31">
        <f t="shared" si="1"/>
        <v>9</v>
      </c>
      <c r="J244" s="31" t="str">
        <f t="shared" si="2"/>
        <v>NEED RETURN</v>
      </c>
      <c r="K244" s="31" t="str">
        <f t="shared" si="4"/>
        <v>✅ Palet Beres!</v>
      </c>
      <c r="L244" s="1"/>
    </row>
    <row r="245" ht="22.5" customHeight="1">
      <c r="A245" s="1"/>
      <c r="B245" s="28">
        <v>46165.0</v>
      </c>
      <c r="C245" s="35"/>
      <c r="D245" s="38"/>
      <c r="E245" s="32" t="s">
        <v>16</v>
      </c>
      <c r="F245" s="32" t="s">
        <v>17</v>
      </c>
      <c r="G245" s="31">
        <v>34.0</v>
      </c>
      <c r="H245" s="31">
        <v>22.0</v>
      </c>
      <c r="I245" s="31">
        <f t="shared" si="1"/>
        <v>12</v>
      </c>
      <c r="J245" s="31" t="str">
        <f t="shared" si="2"/>
        <v>NEED RETURN</v>
      </c>
      <c r="K245" s="31" t="str">
        <f t="shared" si="4"/>
        <v>✅ Palet Beres!</v>
      </c>
      <c r="L245" s="1"/>
    </row>
    <row r="246" ht="22.5" customHeight="1">
      <c r="A246" s="1"/>
      <c r="B246" s="28">
        <v>46165.0</v>
      </c>
      <c r="C246" s="35"/>
      <c r="D246" s="38" t="s">
        <v>18</v>
      </c>
      <c r="E246" s="32" t="s">
        <v>16</v>
      </c>
      <c r="F246" s="32" t="s">
        <v>19</v>
      </c>
      <c r="G246" s="31">
        <v>1.0</v>
      </c>
      <c r="H246" s="31"/>
      <c r="I246" s="31">
        <f t="shared" si="1"/>
        <v>1</v>
      </c>
      <c r="J246" s="31" t="str">
        <f t="shared" si="2"/>
        <v>NEED RETURN</v>
      </c>
      <c r="K246" s="31" t="str">
        <f t="shared" si="4"/>
        <v>✅ Palet Beres!</v>
      </c>
      <c r="L246" s="1"/>
    </row>
    <row r="247" ht="22.5" customHeight="1">
      <c r="A247" s="1"/>
      <c r="B247" s="28">
        <v>46166.0</v>
      </c>
      <c r="C247" s="35"/>
      <c r="D247" s="38"/>
      <c r="E247" s="32" t="s">
        <v>16</v>
      </c>
      <c r="F247" s="32" t="s">
        <v>17</v>
      </c>
      <c r="G247" s="31">
        <v>28.0</v>
      </c>
      <c r="H247" s="31"/>
      <c r="I247" s="31">
        <f t="shared" si="1"/>
        <v>28</v>
      </c>
      <c r="J247" s="31" t="str">
        <f t="shared" si="2"/>
        <v>NEED RETURN</v>
      </c>
      <c r="K247" s="31" t="str">
        <f t="shared" si="4"/>
        <v>✅ Palet Beres!</v>
      </c>
      <c r="L247" s="1"/>
    </row>
    <row r="248" ht="22.5" customHeight="1">
      <c r="A248" s="1"/>
      <c r="B248" s="28">
        <v>46166.0</v>
      </c>
      <c r="C248" s="35"/>
      <c r="D248" s="38" t="s">
        <v>18</v>
      </c>
      <c r="E248" s="32" t="s">
        <v>16</v>
      </c>
      <c r="F248" s="32" t="s">
        <v>19</v>
      </c>
      <c r="G248" s="31">
        <v>10.0</v>
      </c>
      <c r="H248" s="31"/>
      <c r="I248" s="31">
        <f t="shared" si="1"/>
        <v>10</v>
      </c>
      <c r="J248" s="31" t="str">
        <f t="shared" si="2"/>
        <v>NEED RETURN</v>
      </c>
      <c r="K248" s="31" t="str">
        <f t="shared" si="4"/>
        <v>✅ Palet Beres!</v>
      </c>
      <c r="L248" s="1"/>
    </row>
    <row r="249" ht="22.5" customHeight="1">
      <c r="A249" s="1"/>
      <c r="B249" s="28">
        <v>46167.0</v>
      </c>
      <c r="C249" s="35"/>
      <c r="D249" s="38"/>
      <c r="E249" s="32" t="s">
        <v>16</v>
      </c>
      <c r="F249" s="32" t="s">
        <v>17</v>
      </c>
      <c r="G249" s="31">
        <v>24.0</v>
      </c>
      <c r="H249" s="31">
        <v>18.0</v>
      </c>
      <c r="I249" s="31">
        <f t="shared" si="1"/>
        <v>6</v>
      </c>
      <c r="J249" s="31" t="str">
        <f t="shared" si="2"/>
        <v>NEED RETURN</v>
      </c>
      <c r="K249" s="31" t="str">
        <f t="shared" si="4"/>
        <v>✅ Palet Beres!</v>
      </c>
      <c r="L249" s="1"/>
    </row>
    <row r="250" ht="22.5" customHeight="1">
      <c r="A250" s="1"/>
      <c r="B250" s="28">
        <v>46167.0</v>
      </c>
      <c r="C250" s="35"/>
      <c r="D250" s="38" t="s">
        <v>18</v>
      </c>
      <c r="E250" s="32" t="s">
        <v>16</v>
      </c>
      <c r="F250" s="32" t="s">
        <v>19</v>
      </c>
      <c r="G250" s="31">
        <v>8.0</v>
      </c>
      <c r="H250" s="31"/>
      <c r="I250" s="31">
        <f t="shared" si="1"/>
        <v>8</v>
      </c>
      <c r="J250" s="31" t="str">
        <f t="shared" si="2"/>
        <v>NEED RETURN</v>
      </c>
      <c r="K250" s="31" t="str">
        <f t="shared" si="4"/>
        <v>✅ Palet Beres!</v>
      </c>
      <c r="L250" s="1"/>
    </row>
    <row r="251" ht="22.5" customHeight="1">
      <c r="A251" s="1"/>
      <c r="B251" s="28">
        <v>46168.0</v>
      </c>
      <c r="C251" s="35"/>
      <c r="D251" s="38"/>
      <c r="E251" s="32" t="s">
        <v>16</v>
      </c>
      <c r="F251" s="32" t="s">
        <v>17</v>
      </c>
      <c r="G251" s="31">
        <v>6.0</v>
      </c>
      <c r="H251" s="31">
        <v>6.0</v>
      </c>
      <c r="I251" s="31" t="str">
        <f t="shared" si="1"/>
        <v>-</v>
      </c>
      <c r="J251" s="31" t="str">
        <f t="shared" si="2"/>
        <v>DONE</v>
      </c>
      <c r="K251" s="31" t="str">
        <f t="shared" si="4"/>
        <v>✅ Palet Beres!</v>
      </c>
      <c r="L251" s="1"/>
    </row>
    <row r="252" ht="22.5" customHeight="1">
      <c r="A252" s="1"/>
      <c r="B252" s="28">
        <v>46168.0</v>
      </c>
      <c r="C252" s="35"/>
      <c r="D252" s="38" t="s">
        <v>18</v>
      </c>
      <c r="E252" s="32" t="s">
        <v>16</v>
      </c>
      <c r="F252" s="32" t="s">
        <v>19</v>
      </c>
      <c r="G252" s="31">
        <v>6.0</v>
      </c>
      <c r="H252" s="31"/>
      <c r="I252" s="31">
        <f t="shared" si="1"/>
        <v>6</v>
      </c>
      <c r="J252" s="31" t="str">
        <f t="shared" si="2"/>
        <v>NEED RETURN</v>
      </c>
      <c r="K252" s="31" t="str">
        <f t="shared" si="4"/>
        <v>✅ Palet Beres!</v>
      </c>
      <c r="L252" s="1"/>
    </row>
    <row r="253" ht="22.5" customHeight="1">
      <c r="A253" s="1"/>
      <c r="B253" s="28">
        <v>46169.0</v>
      </c>
      <c r="C253" s="35"/>
      <c r="D253" s="38"/>
      <c r="E253" s="32" t="s">
        <v>16</v>
      </c>
      <c r="F253" s="32" t="s">
        <v>17</v>
      </c>
      <c r="G253" s="31">
        <v>8.0</v>
      </c>
      <c r="H253" s="31">
        <v>61.0</v>
      </c>
      <c r="I253" s="31">
        <f t="shared" si="1"/>
        <v>-53</v>
      </c>
      <c r="J253" s="31" t="str">
        <f t="shared" si="2"/>
        <v>NEED RETURN</v>
      </c>
      <c r="K253" s="31" t="str">
        <f t="shared" si="4"/>
        <v>✅ Palet Beres!</v>
      </c>
      <c r="L253" s="1"/>
    </row>
    <row r="254" ht="22.5" customHeight="1">
      <c r="A254" s="1"/>
      <c r="B254" s="28">
        <v>46169.0</v>
      </c>
      <c r="C254" s="35"/>
      <c r="D254" s="38" t="s">
        <v>18</v>
      </c>
      <c r="E254" s="32" t="s">
        <v>16</v>
      </c>
      <c r="F254" s="32" t="s">
        <v>19</v>
      </c>
      <c r="G254" s="31">
        <v>2.0</v>
      </c>
      <c r="H254" s="31"/>
      <c r="I254" s="31">
        <f t="shared" si="1"/>
        <v>2</v>
      </c>
      <c r="J254" s="31" t="str">
        <f t="shared" si="2"/>
        <v>NEED RETURN</v>
      </c>
      <c r="K254" s="31" t="str">
        <f t="shared" si="4"/>
        <v>✅ Palet Beres!</v>
      </c>
      <c r="L254" s="1"/>
    </row>
    <row r="255" ht="22.5" customHeight="1">
      <c r="A255" s="1"/>
      <c r="B255" s="28">
        <v>46170.0</v>
      </c>
      <c r="C255" s="35"/>
      <c r="D255" s="38"/>
      <c r="E255" s="32" t="s">
        <v>16</v>
      </c>
      <c r="F255" s="32" t="s">
        <v>17</v>
      </c>
      <c r="G255" s="31">
        <v>20.0</v>
      </c>
      <c r="H255" s="37"/>
      <c r="I255" s="31">
        <f t="shared" si="1"/>
        <v>20</v>
      </c>
      <c r="J255" s="31" t="str">
        <f t="shared" si="2"/>
        <v>NEED RETURN</v>
      </c>
      <c r="K255" s="31" t="str">
        <f t="shared" si="4"/>
        <v>✅ Palet Beres!</v>
      </c>
      <c r="L255" s="1"/>
    </row>
    <row r="256" ht="22.5" customHeight="1">
      <c r="A256" s="1"/>
      <c r="B256" s="28">
        <v>46170.0</v>
      </c>
      <c r="C256" s="35"/>
      <c r="D256" s="38" t="s">
        <v>18</v>
      </c>
      <c r="E256" s="32" t="s">
        <v>16</v>
      </c>
      <c r="F256" s="32" t="s">
        <v>19</v>
      </c>
      <c r="G256" s="31">
        <v>1.0</v>
      </c>
      <c r="H256" s="31"/>
      <c r="I256" s="31">
        <f t="shared" si="1"/>
        <v>1</v>
      </c>
      <c r="J256" s="31" t="str">
        <f t="shared" si="2"/>
        <v>NEED RETURN</v>
      </c>
      <c r="K256" s="31" t="str">
        <f t="shared" si="4"/>
        <v>✅ Palet Beres!</v>
      </c>
      <c r="L256" s="1"/>
    </row>
    <row r="257" ht="22.5" customHeight="1">
      <c r="A257" s="1"/>
      <c r="B257" s="28">
        <v>46171.0</v>
      </c>
      <c r="C257" s="35"/>
      <c r="D257" s="38"/>
      <c r="E257" s="32" t="s">
        <v>16</v>
      </c>
      <c r="F257" s="32" t="s">
        <v>17</v>
      </c>
      <c r="G257" s="31">
        <v>28.0</v>
      </c>
      <c r="H257" s="31">
        <v>19.0</v>
      </c>
      <c r="I257" s="31">
        <f t="shared" si="1"/>
        <v>9</v>
      </c>
      <c r="J257" s="31" t="str">
        <f t="shared" si="2"/>
        <v>NEED RETURN</v>
      </c>
      <c r="K257" s="31" t="str">
        <f t="shared" si="4"/>
        <v>✅ Palet Beres!</v>
      </c>
      <c r="L257" s="1"/>
    </row>
    <row r="258" ht="22.5" customHeight="1">
      <c r="A258" s="1"/>
      <c r="B258" s="28">
        <v>46171.0</v>
      </c>
      <c r="C258" s="35"/>
      <c r="D258" s="38" t="s">
        <v>18</v>
      </c>
      <c r="E258" s="32" t="s">
        <v>16</v>
      </c>
      <c r="F258" s="32" t="s">
        <v>19</v>
      </c>
      <c r="G258" s="31">
        <v>5.0</v>
      </c>
      <c r="H258" s="31"/>
      <c r="I258" s="31">
        <f t="shared" si="1"/>
        <v>5</v>
      </c>
      <c r="J258" s="31" t="str">
        <f t="shared" si="2"/>
        <v>NEED RETURN</v>
      </c>
      <c r="K258" s="31" t="str">
        <f t="shared" si="4"/>
        <v>✅ Palet Beres!</v>
      </c>
      <c r="L258" s="1"/>
    </row>
    <row r="259" ht="22.5" customHeight="1">
      <c r="A259" s="1"/>
      <c r="B259" s="28">
        <v>46172.0</v>
      </c>
      <c r="C259" s="35"/>
      <c r="D259" s="38"/>
      <c r="E259" s="32" t="s">
        <v>16</v>
      </c>
      <c r="F259" s="32" t="s">
        <v>17</v>
      </c>
      <c r="G259" s="31">
        <v>31.0</v>
      </c>
      <c r="H259" s="37"/>
      <c r="I259" s="31">
        <f t="shared" si="1"/>
        <v>31</v>
      </c>
      <c r="J259" s="31" t="str">
        <f t="shared" si="2"/>
        <v>NEED RETURN</v>
      </c>
      <c r="K259" s="31" t="str">
        <f t="shared" si="4"/>
        <v>✅ Palet Beres!</v>
      </c>
      <c r="L259" s="1"/>
    </row>
    <row r="260" ht="22.5" customHeight="1">
      <c r="A260" s="1"/>
      <c r="B260" s="28">
        <v>46172.0</v>
      </c>
      <c r="C260" s="35"/>
      <c r="D260" s="38" t="s">
        <v>18</v>
      </c>
      <c r="E260" s="32" t="s">
        <v>16</v>
      </c>
      <c r="F260" s="32" t="s">
        <v>19</v>
      </c>
      <c r="G260" s="31">
        <v>1.0</v>
      </c>
      <c r="H260" s="31"/>
      <c r="I260" s="31">
        <f t="shared" si="1"/>
        <v>1</v>
      </c>
      <c r="J260" s="31" t="str">
        <f t="shared" si="2"/>
        <v>NEED RETURN</v>
      </c>
      <c r="K260" s="31" t="str">
        <f t="shared" si="4"/>
        <v>✅ Palet Beres!</v>
      </c>
      <c r="L260" s="1"/>
    </row>
    <row r="261" ht="22.5" customHeight="1">
      <c r="A261" s="1"/>
      <c r="B261" s="28">
        <v>46173.0</v>
      </c>
      <c r="C261" s="35"/>
      <c r="D261" s="38"/>
      <c r="E261" s="32" t="s">
        <v>16</v>
      </c>
      <c r="F261" s="32" t="s">
        <v>17</v>
      </c>
      <c r="G261" s="31">
        <v>20.0</v>
      </c>
      <c r="H261" s="31">
        <v>28.0</v>
      </c>
      <c r="I261" s="31">
        <f t="shared" si="1"/>
        <v>-8</v>
      </c>
      <c r="J261" s="31" t="str">
        <f t="shared" si="2"/>
        <v>NEED RETURN</v>
      </c>
      <c r="K261" s="31" t="str">
        <f t="shared" si="4"/>
        <v>✅ Palet Beres!</v>
      </c>
      <c r="L261" s="1"/>
    </row>
    <row r="262" ht="22.5" customHeight="1">
      <c r="A262" s="1"/>
      <c r="B262" s="28">
        <v>46173.0</v>
      </c>
      <c r="C262" s="35"/>
      <c r="D262" s="38" t="s">
        <v>18</v>
      </c>
      <c r="E262" s="32" t="s">
        <v>16</v>
      </c>
      <c r="F262" s="32" t="s">
        <v>19</v>
      </c>
      <c r="G262" s="31">
        <v>2.0</v>
      </c>
      <c r="H262" s="31"/>
      <c r="I262" s="31">
        <f t="shared" si="1"/>
        <v>2</v>
      </c>
      <c r="J262" s="31" t="str">
        <f t="shared" si="2"/>
        <v>NEED RETURN</v>
      </c>
      <c r="K262" s="31" t="str">
        <f t="shared" si="4"/>
        <v>✅ Palet Beres!</v>
      </c>
      <c r="L262" s="1"/>
    </row>
    <row r="263" ht="22.5" customHeight="1">
      <c r="A263" s="1"/>
      <c r="B263" s="28">
        <v>46174.0</v>
      </c>
      <c r="C263" s="35"/>
      <c r="D263" s="38"/>
      <c r="E263" s="32" t="s">
        <v>16</v>
      </c>
      <c r="F263" s="32" t="s">
        <v>17</v>
      </c>
      <c r="G263" s="31">
        <v>9.0</v>
      </c>
      <c r="H263" s="31">
        <v>19.0</v>
      </c>
      <c r="I263" s="31">
        <f t="shared" si="1"/>
        <v>-10</v>
      </c>
      <c r="J263" s="31" t="str">
        <f t="shared" si="2"/>
        <v>NEED RETURN</v>
      </c>
      <c r="K263" s="31" t="str">
        <f t="shared" si="4"/>
        <v>✅ Palet Beres!</v>
      </c>
      <c r="L263" s="1"/>
    </row>
    <row r="264" ht="22.5" customHeight="1">
      <c r="A264" s="1"/>
      <c r="B264" s="28">
        <v>46174.0</v>
      </c>
      <c r="C264" s="35"/>
      <c r="D264" s="38" t="s">
        <v>18</v>
      </c>
      <c r="E264" s="32" t="s">
        <v>16</v>
      </c>
      <c r="F264" s="32" t="s">
        <v>17</v>
      </c>
      <c r="G264" s="31">
        <v>15.0</v>
      </c>
      <c r="H264" s="37"/>
      <c r="I264" s="31">
        <f t="shared" si="1"/>
        <v>15</v>
      </c>
      <c r="J264" s="31" t="str">
        <f t="shared" si="2"/>
        <v>NEED RETURN</v>
      </c>
      <c r="K264" s="31" t="str">
        <f t="shared" si="4"/>
        <v>✅ Palet Beres!</v>
      </c>
      <c r="L264" s="1"/>
    </row>
    <row r="265" ht="22.5" customHeight="1">
      <c r="A265" s="1"/>
      <c r="B265" s="28">
        <v>46175.0</v>
      </c>
      <c r="C265" s="35"/>
      <c r="D265" s="38"/>
      <c r="E265" s="32" t="s">
        <v>16</v>
      </c>
      <c r="F265" s="32" t="s">
        <v>17</v>
      </c>
      <c r="G265" s="31">
        <v>17.0</v>
      </c>
      <c r="H265" s="37"/>
      <c r="I265" s="31">
        <f t="shared" si="1"/>
        <v>17</v>
      </c>
      <c r="J265" s="31" t="str">
        <f t="shared" si="2"/>
        <v>NEED RETURN</v>
      </c>
      <c r="K265" s="31" t="str">
        <f t="shared" si="4"/>
        <v>✅ Palet Beres!</v>
      </c>
      <c r="L265" s="1"/>
    </row>
    <row r="266" ht="22.5" customHeight="1">
      <c r="A266" s="1"/>
      <c r="B266" s="28">
        <v>46175.0</v>
      </c>
      <c r="C266" s="35"/>
      <c r="D266" s="38" t="s">
        <v>18</v>
      </c>
      <c r="E266" s="32" t="s">
        <v>16</v>
      </c>
      <c r="F266" s="32" t="s">
        <v>17</v>
      </c>
      <c r="G266" s="31">
        <v>6.0</v>
      </c>
      <c r="H266" s="37"/>
      <c r="I266" s="31">
        <f t="shared" si="1"/>
        <v>6</v>
      </c>
      <c r="J266" s="31" t="str">
        <f t="shared" si="2"/>
        <v>NEED RETURN</v>
      </c>
      <c r="K266" s="31" t="str">
        <f t="shared" si="4"/>
        <v>✅ Palet Beres!</v>
      </c>
      <c r="L266" s="1"/>
    </row>
    <row r="267" ht="22.5" customHeight="1">
      <c r="A267" s="1"/>
      <c r="B267" s="28">
        <v>46176.0</v>
      </c>
      <c r="C267" s="35"/>
      <c r="D267" s="38"/>
      <c r="E267" s="32" t="s">
        <v>16</v>
      </c>
      <c r="F267" s="32" t="s">
        <v>17</v>
      </c>
      <c r="G267" s="31">
        <v>8.0</v>
      </c>
      <c r="H267" s="37"/>
      <c r="I267" s="31">
        <f t="shared" si="1"/>
        <v>8</v>
      </c>
      <c r="J267" s="31" t="str">
        <f t="shared" si="2"/>
        <v>NEED RETURN</v>
      </c>
      <c r="K267" s="31" t="str">
        <f t="shared" si="4"/>
        <v>✅ Palet Beres!</v>
      </c>
      <c r="L267" s="1"/>
    </row>
    <row r="268" ht="22.5" customHeight="1">
      <c r="A268" s="1"/>
      <c r="B268" s="28">
        <v>46176.0</v>
      </c>
      <c r="C268" s="35"/>
      <c r="D268" s="38" t="s">
        <v>18</v>
      </c>
      <c r="E268" s="32" t="s">
        <v>16</v>
      </c>
      <c r="F268" s="32" t="s">
        <v>17</v>
      </c>
      <c r="G268" s="31">
        <v>6.0</v>
      </c>
      <c r="H268" s="37"/>
      <c r="I268" s="31">
        <f t="shared" si="1"/>
        <v>6</v>
      </c>
      <c r="J268" s="31" t="str">
        <f t="shared" si="2"/>
        <v>NEED RETURN</v>
      </c>
      <c r="K268" s="31" t="str">
        <f t="shared" si="4"/>
        <v>✅ Palet Beres!</v>
      </c>
      <c r="L268" s="1"/>
    </row>
    <row r="269" ht="22.5" customHeight="1">
      <c r="A269" s="1"/>
      <c r="B269" s="28">
        <v>46177.0</v>
      </c>
      <c r="C269" s="35"/>
      <c r="D269" s="38"/>
      <c r="E269" s="32" t="s">
        <v>16</v>
      </c>
      <c r="F269" s="32" t="s">
        <v>17</v>
      </c>
      <c r="G269" s="31">
        <v>5.0</v>
      </c>
      <c r="H269" s="37"/>
      <c r="I269" s="31">
        <f t="shared" si="1"/>
        <v>5</v>
      </c>
      <c r="J269" s="31" t="str">
        <f t="shared" si="2"/>
        <v>NEED RETURN</v>
      </c>
      <c r="K269" s="31" t="str">
        <f t="shared" si="4"/>
        <v>✅ Palet Beres!</v>
      </c>
      <c r="L269" s="1"/>
    </row>
    <row r="270" ht="22.5" customHeight="1">
      <c r="A270" s="1"/>
      <c r="B270" s="28">
        <v>46177.0</v>
      </c>
      <c r="C270" s="35"/>
      <c r="D270" s="38" t="s">
        <v>18</v>
      </c>
      <c r="E270" s="32" t="s">
        <v>16</v>
      </c>
      <c r="F270" s="32" t="s">
        <v>17</v>
      </c>
      <c r="G270" s="31">
        <v>6.0</v>
      </c>
      <c r="H270" s="37"/>
      <c r="I270" s="31">
        <f t="shared" si="1"/>
        <v>6</v>
      </c>
      <c r="J270" s="31" t="str">
        <f t="shared" si="2"/>
        <v>NEED RETURN</v>
      </c>
      <c r="K270" s="31" t="str">
        <f t="shared" si="4"/>
        <v>✅ Palet Beres!</v>
      </c>
      <c r="L270" s="1"/>
    </row>
    <row r="271" ht="22.5" customHeight="1">
      <c r="A271" s="1"/>
      <c r="B271" s="28">
        <v>46178.0</v>
      </c>
      <c r="C271" s="35"/>
      <c r="D271" s="38"/>
      <c r="E271" s="32" t="s">
        <v>16</v>
      </c>
      <c r="F271" s="32" t="s">
        <v>17</v>
      </c>
      <c r="G271" s="31">
        <v>12.0</v>
      </c>
      <c r="H271" s="31">
        <v>16.0</v>
      </c>
      <c r="I271" s="31">
        <f t="shared" si="1"/>
        <v>-4</v>
      </c>
      <c r="J271" s="31" t="str">
        <f t="shared" si="2"/>
        <v>NEED RETURN</v>
      </c>
      <c r="K271" s="31" t="str">
        <f t="shared" si="4"/>
        <v>✅ Palet Beres!</v>
      </c>
      <c r="L271" s="1"/>
    </row>
    <row r="272" ht="22.5" customHeight="1">
      <c r="A272" s="1"/>
      <c r="B272" s="28">
        <v>46178.0</v>
      </c>
      <c r="C272" s="35"/>
      <c r="D272" s="38" t="s">
        <v>18</v>
      </c>
      <c r="E272" s="32" t="s">
        <v>16</v>
      </c>
      <c r="F272" s="32" t="s">
        <v>17</v>
      </c>
      <c r="G272" s="31">
        <v>7.0</v>
      </c>
      <c r="H272" s="37"/>
      <c r="I272" s="31">
        <f t="shared" si="1"/>
        <v>7</v>
      </c>
      <c r="J272" s="31" t="str">
        <f t="shared" si="2"/>
        <v>NEED RETURN</v>
      </c>
      <c r="K272" s="31" t="str">
        <f t="shared" si="4"/>
        <v>✅ Palet Beres!</v>
      </c>
      <c r="L272" s="1"/>
    </row>
    <row r="273" ht="22.5" customHeight="1">
      <c r="A273" s="1"/>
      <c r="B273" s="28">
        <v>46179.0</v>
      </c>
      <c r="C273" s="35"/>
      <c r="D273" s="38"/>
      <c r="E273" s="32" t="s">
        <v>16</v>
      </c>
      <c r="F273" s="32" t="s">
        <v>17</v>
      </c>
      <c r="G273" s="31">
        <v>12.0</v>
      </c>
      <c r="H273" s="31">
        <v>16.0</v>
      </c>
      <c r="I273" s="31">
        <f t="shared" si="1"/>
        <v>-4</v>
      </c>
      <c r="J273" s="31" t="str">
        <f t="shared" si="2"/>
        <v>NEED RETURN</v>
      </c>
      <c r="K273" s="31" t="str">
        <f t="shared" si="4"/>
        <v>✅ Palet Beres!</v>
      </c>
      <c r="L273" s="1"/>
    </row>
    <row r="274" ht="22.5" customHeight="1">
      <c r="A274" s="1"/>
      <c r="B274" s="28">
        <v>46179.0</v>
      </c>
      <c r="C274" s="35"/>
      <c r="D274" s="38" t="s">
        <v>18</v>
      </c>
      <c r="E274" s="32" t="s">
        <v>16</v>
      </c>
      <c r="F274" s="32" t="s">
        <v>17</v>
      </c>
      <c r="G274" s="31">
        <v>13.0</v>
      </c>
      <c r="H274" s="37"/>
      <c r="I274" s="31">
        <f t="shared" si="1"/>
        <v>13</v>
      </c>
      <c r="J274" s="31" t="str">
        <f t="shared" si="2"/>
        <v>NEED RETURN</v>
      </c>
      <c r="K274" s="31" t="str">
        <f t="shared" si="4"/>
        <v>✅ Palet Beres!</v>
      </c>
      <c r="L274" s="1"/>
    </row>
    <row r="275" ht="22.5" customHeight="1">
      <c r="A275" s="1"/>
      <c r="B275" s="28">
        <v>46180.0</v>
      </c>
      <c r="C275" s="35"/>
      <c r="D275" s="38"/>
      <c r="E275" s="32" t="s">
        <v>16</v>
      </c>
      <c r="F275" s="32" t="s">
        <v>17</v>
      </c>
      <c r="G275" s="31">
        <v>4.0</v>
      </c>
      <c r="H275" s="31">
        <v>19.0</v>
      </c>
      <c r="I275" s="31">
        <f t="shared" si="1"/>
        <v>-15</v>
      </c>
      <c r="J275" s="31" t="str">
        <f t="shared" si="2"/>
        <v>NEED RETURN</v>
      </c>
      <c r="K275" s="31" t="str">
        <f t="shared" si="4"/>
        <v>✅ Palet Beres!</v>
      </c>
      <c r="L275" s="1"/>
    </row>
    <row r="276" ht="22.5" customHeight="1">
      <c r="A276" s="1"/>
      <c r="B276" s="28">
        <v>46180.0</v>
      </c>
      <c r="C276" s="35"/>
      <c r="D276" s="38" t="s">
        <v>18</v>
      </c>
      <c r="E276" s="32" t="s">
        <v>16</v>
      </c>
      <c r="F276" s="32" t="s">
        <v>17</v>
      </c>
      <c r="G276" s="31">
        <v>3.0</v>
      </c>
      <c r="H276" s="37"/>
      <c r="I276" s="31">
        <f t="shared" si="1"/>
        <v>3</v>
      </c>
      <c r="J276" s="31" t="str">
        <f t="shared" si="2"/>
        <v>NEED RETURN</v>
      </c>
      <c r="K276" s="31" t="str">
        <f t="shared" si="4"/>
        <v>✅ Palet Beres!</v>
      </c>
      <c r="L276" s="1"/>
    </row>
    <row r="277" ht="22.5" customHeight="1">
      <c r="A277" s="1"/>
      <c r="B277" s="28">
        <v>46181.0</v>
      </c>
      <c r="C277" s="35"/>
      <c r="D277" s="38"/>
      <c r="E277" s="32" t="s">
        <v>16</v>
      </c>
      <c r="F277" s="32" t="s">
        <v>17</v>
      </c>
      <c r="G277" s="31">
        <v>4.0</v>
      </c>
      <c r="H277" s="37"/>
      <c r="I277" s="31">
        <f t="shared" si="1"/>
        <v>4</v>
      </c>
      <c r="J277" s="31" t="str">
        <f t="shared" si="2"/>
        <v>NEED RETURN</v>
      </c>
      <c r="K277" s="31" t="str">
        <f t="shared" si="4"/>
        <v>✅ Palet Beres!</v>
      </c>
      <c r="L277" s="1"/>
    </row>
    <row r="278" ht="22.5" customHeight="1">
      <c r="A278" s="1"/>
      <c r="B278" s="28">
        <v>46181.0</v>
      </c>
      <c r="C278" s="35"/>
      <c r="D278" s="38" t="s">
        <v>18</v>
      </c>
      <c r="E278" s="32" t="s">
        <v>16</v>
      </c>
      <c r="F278" s="32" t="s">
        <v>17</v>
      </c>
      <c r="G278" s="31">
        <v>12.0</v>
      </c>
      <c r="H278" s="37"/>
      <c r="I278" s="31">
        <f t="shared" si="1"/>
        <v>12</v>
      </c>
      <c r="J278" s="31" t="str">
        <f t="shared" si="2"/>
        <v>NEED RETURN</v>
      </c>
      <c r="K278" s="31" t="str">
        <f t="shared" si="4"/>
        <v>✅ Palet Beres!</v>
      </c>
      <c r="L278" s="1"/>
    </row>
    <row r="279" ht="22.5" customHeight="1">
      <c r="A279" s="1"/>
      <c r="B279" s="28">
        <v>46182.0</v>
      </c>
      <c r="C279" s="35"/>
      <c r="D279" s="38"/>
      <c r="E279" s="32" t="s">
        <v>16</v>
      </c>
      <c r="F279" s="32" t="s">
        <v>17</v>
      </c>
      <c r="G279" s="31">
        <v>10.0</v>
      </c>
      <c r="H279" s="37"/>
      <c r="I279" s="31">
        <f t="shared" si="1"/>
        <v>10</v>
      </c>
      <c r="J279" s="31" t="str">
        <f t="shared" si="2"/>
        <v>NEED RETURN</v>
      </c>
      <c r="K279" s="31" t="str">
        <f t="shared" si="4"/>
        <v>✅ Palet Beres!</v>
      </c>
      <c r="L279" s="1"/>
    </row>
    <row r="280" ht="22.5" customHeight="1">
      <c r="A280" s="1"/>
      <c r="B280" s="28">
        <v>46182.0</v>
      </c>
      <c r="C280" s="35"/>
      <c r="D280" s="38" t="s">
        <v>18</v>
      </c>
      <c r="E280" s="32" t="s">
        <v>16</v>
      </c>
      <c r="F280" s="32" t="s">
        <v>17</v>
      </c>
      <c r="G280" s="31">
        <v>19.0</v>
      </c>
      <c r="H280" s="37"/>
      <c r="I280" s="31">
        <f t="shared" si="1"/>
        <v>19</v>
      </c>
      <c r="J280" s="31" t="str">
        <f t="shared" si="2"/>
        <v>NEED RETURN</v>
      </c>
      <c r="K280" s="31" t="str">
        <f t="shared" si="4"/>
        <v>✅ Palet Beres!</v>
      </c>
      <c r="L280" s="1"/>
    </row>
    <row r="281" ht="22.5" customHeight="1">
      <c r="A281" s="1"/>
      <c r="B281" s="28">
        <v>46183.0</v>
      </c>
      <c r="C281" s="35"/>
      <c r="D281" s="38"/>
      <c r="E281" s="32" t="s">
        <v>16</v>
      </c>
      <c r="F281" s="32" t="s">
        <v>17</v>
      </c>
      <c r="G281" s="31">
        <v>4.0</v>
      </c>
      <c r="H281" s="37"/>
      <c r="I281" s="31">
        <f t="shared" si="1"/>
        <v>4</v>
      </c>
      <c r="J281" s="31" t="str">
        <f t="shared" si="2"/>
        <v>NEED RETURN</v>
      </c>
      <c r="K281" s="31" t="str">
        <f t="shared" si="4"/>
        <v>✅ Palet Beres!</v>
      </c>
      <c r="L281" s="1"/>
    </row>
    <row r="282" ht="22.5" customHeight="1">
      <c r="A282" s="1"/>
      <c r="B282" s="28">
        <v>46183.0</v>
      </c>
      <c r="C282" s="35"/>
      <c r="D282" s="38" t="s">
        <v>18</v>
      </c>
      <c r="E282" s="32" t="s">
        <v>16</v>
      </c>
      <c r="F282" s="32" t="s">
        <v>17</v>
      </c>
      <c r="G282" s="31">
        <v>12.0</v>
      </c>
      <c r="H282" s="37"/>
      <c r="I282" s="31">
        <f t="shared" si="1"/>
        <v>12</v>
      </c>
      <c r="J282" s="31" t="str">
        <f t="shared" si="2"/>
        <v>NEED RETURN</v>
      </c>
      <c r="K282" s="31" t="str">
        <f t="shared" si="4"/>
        <v>✅ Palet Beres!</v>
      </c>
      <c r="L282" s="1"/>
    </row>
    <row r="283" ht="22.5" customHeight="1">
      <c r="A283" s="1"/>
      <c r="B283" s="28">
        <v>46184.0</v>
      </c>
      <c r="C283" s="35"/>
      <c r="D283" s="38"/>
      <c r="E283" s="32" t="s">
        <v>16</v>
      </c>
      <c r="F283" s="32" t="s">
        <v>17</v>
      </c>
      <c r="G283" s="31">
        <v>16.0</v>
      </c>
      <c r="H283" s="37"/>
      <c r="I283" s="31">
        <f t="shared" si="1"/>
        <v>16</v>
      </c>
      <c r="J283" s="31" t="str">
        <f t="shared" si="2"/>
        <v>NEED RETURN</v>
      </c>
      <c r="K283" s="31" t="str">
        <f t="shared" si="4"/>
        <v>✅ Palet Beres!</v>
      </c>
      <c r="L283" s="1"/>
    </row>
    <row r="284" ht="22.5" customHeight="1">
      <c r="A284" s="1"/>
      <c r="B284" s="28">
        <v>46184.0</v>
      </c>
      <c r="C284" s="35"/>
      <c r="D284" s="38" t="s">
        <v>18</v>
      </c>
      <c r="E284" s="32" t="s">
        <v>16</v>
      </c>
      <c r="F284" s="32" t="s">
        <v>17</v>
      </c>
      <c r="G284" s="31"/>
      <c r="H284" s="37"/>
      <c r="I284" s="31" t="str">
        <f t="shared" si="1"/>
        <v>-</v>
      </c>
      <c r="J284" s="31" t="str">
        <f t="shared" si="2"/>
        <v/>
      </c>
      <c r="K284" s="31" t="str">
        <f t="shared" si="4"/>
        <v/>
      </c>
      <c r="L284" s="1"/>
    </row>
    <row r="285" ht="22.5" customHeight="1">
      <c r="A285" s="1"/>
      <c r="B285" s="28">
        <v>46185.0</v>
      </c>
      <c r="C285" s="35"/>
      <c r="D285" s="38"/>
      <c r="E285" s="32" t="s">
        <v>16</v>
      </c>
      <c r="F285" s="32" t="s">
        <v>17</v>
      </c>
      <c r="G285" s="31">
        <v>12.0</v>
      </c>
      <c r="H285" s="31">
        <v>17.0</v>
      </c>
      <c r="I285" s="31">
        <f t="shared" si="1"/>
        <v>-5</v>
      </c>
      <c r="J285" s="31" t="str">
        <f t="shared" si="2"/>
        <v>NEED RETURN</v>
      </c>
      <c r="K285" s="31" t="str">
        <f t="shared" si="4"/>
        <v>✅ Palet Beres!</v>
      </c>
      <c r="L285" s="1"/>
    </row>
    <row r="286" ht="22.5" customHeight="1">
      <c r="A286" s="1"/>
      <c r="B286" s="28">
        <v>46185.0</v>
      </c>
      <c r="C286" s="35"/>
      <c r="D286" s="38" t="s">
        <v>18</v>
      </c>
      <c r="E286" s="32" t="s">
        <v>16</v>
      </c>
      <c r="F286" s="32" t="s">
        <v>17</v>
      </c>
      <c r="G286" s="31">
        <v>8.0</v>
      </c>
      <c r="H286" s="37"/>
      <c r="I286" s="31">
        <f t="shared" si="1"/>
        <v>8</v>
      </c>
      <c r="J286" s="31" t="str">
        <f t="shared" si="2"/>
        <v>NEED RETURN</v>
      </c>
      <c r="K286" s="31" t="str">
        <f t="shared" si="4"/>
        <v>✅ Palet Beres!</v>
      </c>
      <c r="L286" s="1"/>
    </row>
    <row r="287" ht="22.5" customHeight="1">
      <c r="A287" s="1"/>
      <c r="B287" s="28">
        <v>46186.0</v>
      </c>
      <c r="C287" s="35"/>
      <c r="D287" s="38"/>
      <c r="E287" s="32" t="s">
        <v>16</v>
      </c>
      <c r="F287" s="32" t="s">
        <v>17</v>
      </c>
      <c r="G287" s="31">
        <v>13.0</v>
      </c>
      <c r="H287" s="37"/>
      <c r="I287" s="31">
        <f t="shared" si="1"/>
        <v>13</v>
      </c>
      <c r="J287" s="31" t="str">
        <f t="shared" si="2"/>
        <v>NEED RETURN</v>
      </c>
      <c r="K287" s="31" t="str">
        <f t="shared" si="4"/>
        <v>✅ Palet Beres!</v>
      </c>
      <c r="L287" s="1"/>
    </row>
    <row r="288" ht="22.5" customHeight="1">
      <c r="A288" s="1"/>
      <c r="B288" s="28">
        <v>46186.0</v>
      </c>
      <c r="C288" s="35"/>
      <c r="D288" s="38" t="s">
        <v>18</v>
      </c>
      <c r="E288" s="32" t="s">
        <v>16</v>
      </c>
      <c r="F288" s="32" t="s">
        <v>17</v>
      </c>
      <c r="G288" s="31">
        <v>2.0</v>
      </c>
      <c r="H288" s="37"/>
      <c r="I288" s="31">
        <f t="shared" si="1"/>
        <v>2</v>
      </c>
      <c r="J288" s="31" t="str">
        <f t="shared" si="2"/>
        <v>NEED RETURN</v>
      </c>
      <c r="K288" s="31" t="str">
        <f t="shared" si="4"/>
        <v>✅ Palet Beres!</v>
      </c>
      <c r="L288" s="1"/>
    </row>
    <row r="289" ht="22.5" customHeight="1">
      <c r="A289" s="1"/>
      <c r="B289" s="28">
        <v>46187.0</v>
      </c>
      <c r="C289" s="35"/>
      <c r="D289" s="38"/>
      <c r="E289" s="32" t="s">
        <v>16</v>
      </c>
      <c r="F289" s="32" t="s">
        <v>17</v>
      </c>
      <c r="G289" s="31">
        <v>20.0</v>
      </c>
      <c r="H289" s="31">
        <v>16.0</v>
      </c>
      <c r="I289" s="31">
        <f t="shared" si="1"/>
        <v>4</v>
      </c>
      <c r="J289" s="31" t="str">
        <f t="shared" si="2"/>
        <v>NEED RETURN</v>
      </c>
      <c r="K289" s="31" t="str">
        <f t="shared" si="4"/>
        <v>✅ Palet Beres!</v>
      </c>
      <c r="L289" s="1"/>
    </row>
    <row r="290" ht="22.5" customHeight="1">
      <c r="A290" s="1"/>
      <c r="B290" s="28">
        <v>46187.0</v>
      </c>
      <c r="C290" s="35"/>
      <c r="D290" s="38" t="s">
        <v>18</v>
      </c>
      <c r="E290" s="32" t="s">
        <v>16</v>
      </c>
      <c r="F290" s="32" t="s">
        <v>17</v>
      </c>
      <c r="G290" s="31">
        <v>7.0</v>
      </c>
      <c r="H290" s="37"/>
      <c r="I290" s="31">
        <f t="shared" si="1"/>
        <v>7</v>
      </c>
      <c r="J290" s="31" t="str">
        <f t="shared" si="2"/>
        <v>NEED RETURN</v>
      </c>
      <c r="K290" s="31" t="str">
        <f t="shared" si="4"/>
        <v>✅ Palet Beres!</v>
      </c>
      <c r="L290" s="1"/>
    </row>
    <row r="291" ht="22.5" customHeight="1">
      <c r="A291" s="1"/>
      <c r="B291" s="28">
        <v>46188.0</v>
      </c>
      <c r="C291" s="35"/>
      <c r="D291" s="38"/>
      <c r="E291" s="32" t="s">
        <v>16</v>
      </c>
      <c r="F291" s="32" t="s">
        <v>17</v>
      </c>
      <c r="G291" s="31">
        <v>20.0</v>
      </c>
      <c r="H291" s="37"/>
      <c r="I291" s="31">
        <f t="shared" si="1"/>
        <v>20</v>
      </c>
      <c r="J291" s="31" t="str">
        <f t="shared" si="2"/>
        <v>NEED RETURN</v>
      </c>
      <c r="K291" s="31" t="str">
        <f t="shared" si="4"/>
        <v>✅ Palet Beres!</v>
      </c>
      <c r="L291" s="1"/>
    </row>
    <row r="292" ht="22.5" customHeight="1">
      <c r="A292" s="1"/>
      <c r="B292" s="28">
        <v>46188.0</v>
      </c>
      <c r="C292" s="35"/>
      <c r="D292" s="38" t="s">
        <v>18</v>
      </c>
      <c r="E292" s="32" t="s">
        <v>16</v>
      </c>
      <c r="F292" s="32" t="s">
        <v>17</v>
      </c>
      <c r="G292" s="31">
        <v>4.0</v>
      </c>
      <c r="H292" s="37"/>
      <c r="I292" s="31">
        <f t="shared" si="1"/>
        <v>4</v>
      </c>
      <c r="J292" s="31" t="str">
        <f t="shared" si="2"/>
        <v>NEED RETURN</v>
      </c>
      <c r="K292" s="31" t="str">
        <f t="shared" si="4"/>
        <v>✅ Palet Beres!</v>
      </c>
      <c r="L292" s="1"/>
    </row>
    <row r="293" ht="22.5" customHeight="1">
      <c r="A293" s="1"/>
      <c r="B293" s="28">
        <v>46189.0</v>
      </c>
      <c r="C293" s="35"/>
      <c r="D293" s="38"/>
      <c r="E293" s="32" t="s">
        <v>16</v>
      </c>
      <c r="F293" s="32" t="s">
        <v>17</v>
      </c>
      <c r="G293" s="31">
        <v>27.0</v>
      </c>
      <c r="H293" s="31">
        <v>15.0</v>
      </c>
      <c r="I293" s="31">
        <f t="shared" si="1"/>
        <v>12</v>
      </c>
      <c r="J293" s="31" t="str">
        <f t="shared" si="2"/>
        <v>NEED RETURN</v>
      </c>
      <c r="K293" s="31" t="str">
        <f t="shared" si="4"/>
        <v>✅ Palet Beres!</v>
      </c>
      <c r="L293" s="1"/>
    </row>
    <row r="294" ht="22.5" customHeight="1">
      <c r="A294" s="1"/>
      <c r="B294" s="28">
        <v>46189.0</v>
      </c>
      <c r="C294" s="35"/>
      <c r="D294" s="38" t="s">
        <v>18</v>
      </c>
      <c r="E294" s="32" t="s">
        <v>16</v>
      </c>
      <c r="F294" s="32" t="s">
        <v>17</v>
      </c>
      <c r="G294" s="31">
        <v>10.0</v>
      </c>
      <c r="H294" s="37"/>
      <c r="I294" s="31">
        <f t="shared" si="1"/>
        <v>10</v>
      </c>
      <c r="J294" s="31" t="str">
        <f t="shared" si="2"/>
        <v>NEED RETURN</v>
      </c>
      <c r="K294" s="31" t="str">
        <f t="shared" si="4"/>
        <v>✅ Palet Beres!</v>
      </c>
      <c r="L294" s="1"/>
    </row>
    <row r="295" ht="22.5" customHeight="1">
      <c r="A295" s="1"/>
      <c r="B295" s="28">
        <v>46190.0</v>
      </c>
      <c r="C295" s="35"/>
      <c r="D295" s="38"/>
      <c r="E295" s="32" t="s">
        <v>16</v>
      </c>
      <c r="F295" s="32" t="s">
        <v>17</v>
      </c>
      <c r="G295" s="31">
        <v>20.0</v>
      </c>
      <c r="H295" s="37"/>
      <c r="I295" s="31">
        <f t="shared" si="1"/>
        <v>20</v>
      </c>
      <c r="J295" s="31" t="str">
        <f t="shared" si="2"/>
        <v>NEED RETURN</v>
      </c>
      <c r="K295" s="31" t="str">
        <f t="shared" si="4"/>
        <v>✅ Palet Beres!</v>
      </c>
      <c r="L295" s="1"/>
    </row>
    <row r="296" ht="22.5" customHeight="1">
      <c r="A296" s="1"/>
      <c r="B296" s="28">
        <v>46190.0</v>
      </c>
      <c r="C296" s="35"/>
      <c r="D296" s="38" t="s">
        <v>18</v>
      </c>
      <c r="E296" s="32" t="s">
        <v>16</v>
      </c>
      <c r="F296" s="32" t="s">
        <v>17</v>
      </c>
      <c r="G296" s="31">
        <v>5.0</v>
      </c>
      <c r="H296" s="37"/>
      <c r="I296" s="31">
        <f t="shared" si="1"/>
        <v>5</v>
      </c>
      <c r="J296" s="31" t="str">
        <f t="shared" si="2"/>
        <v>NEED RETURN</v>
      </c>
      <c r="K296" s="31" t="str">
        <f t="shared" si="4"/>
        <v>✅ Palet Beres!</v>
      </c>
      <c r="L296" s="1"/>
    </row>
    <row r="297" ht="22.5" customHeight="1">
      <c r="A297" s="1"/>
      <c r="B297" s="28">
        <v>46191.0</v>
      </c>
      <c r="C297" s="35"/>
      <c r="D297" s="38"/>
      <c r="E297" s="32" t="s">
        <v>16</v>
      </c>
      <c r="F297" s="32" t="s">
        <v>17</v>
      </c>
      <c r="G297" s="31">
        <v>30.0</v>
      </c>
      <c r="H297" s="37"/>
      <c r="I297" s="31">
        <f t="shared" si="1"/>
        <v>30</v>
      </c>
      <c r="J297" s="31" t="str">
        <f t="shared" si="2"/>
        <v>NEED RETURN</v>
      </c>
      <c r="K297" s="31" t="str">
        <f t="shared" si="4"/>
        <v>✅ Palet Beres!</v>
      </c>
      <c r="L297" s="1"/>
    </row>
    <row r="298" ht="22.5" customHeight="1">
      <c r="A298" s="1"/>
      <c r="B298" s="28">
        <v>46191.0</v>
      </c>
      <c r="C298" s="35"/>
      <c r="D298" s="38" t="s">
        <v>18</v>
      </c>
      <c r="E298" s="32" t="s">
        <v>16</v>
      </c>
      <c r="F298" s="32" t="s">
        <v>17</v>
      </c>
      <c r="G298" s="31">
        <v>6.0</v>
      </c>
      <c r="H298" s="37"/>
      <c r="I298" s="31">
        <f t="shared" si="1"/>
        <v>6</v>
      </c>
      <c r="J298" s="31" t="str">
        <f t="shared" si="2"/>
        <v>NEED RETURN</v>
      </c>
      <c r="K298" s="31" t="str">
        <f t="shared" si="4"/>
        <v>✅ Palet Beres!</v>
      </c>
      <c r="L298" s="1"/>
    </row>
    <row r="299" ht="22.5" customHeight="1">
      <c r="A299" s="1"/>
      <c r="B299" s="28">
        <v>46192.0</v>
      </c>
      <c r="C299" s="35"/>
      <c r="D299" s="38"/>
      <c r="E299" s="32" t="s">
        <v>16</v>
      </c>
      <c r="F299" s="32" t="s">
        <v>17</v>
      </c>
      <c r="G299" s="31">
        <v>34.0</v>
      </c>
      <c r="H299" s="31">
        <v>44.0</v>
      </c>
      <c r="I299" s="31">
        <f t="shared" si="1"/>
        <v>-10</v>
      </c>
      <c r="J299" s="31" t="str">
        <f t="shared" si="2"/>
        <v>NEED RETURN</v>
      </c>
      <c r="K299" s="31" t="str">
        <f t="shared" si="4"/>
        <v>✅ Palet Beres!</v>
      </c>
      <c r="L299" s="1"/>
    </row>
    <row r="300" ht="22.5" customHeight="1">
      <c r="A300" s="1"/>
      <c r="B300" s="28">
        <v>46192.0</v>
      </c>
      <c r="C300" s="35"/>
      <c r="D300" s="38" t="s">
        <v>18</v>
      </c>
      <c r="E300" s="32" t="s">
        <v>16</v>
      </c>
      <c r="F300" s="32" t="s">
        <v>17</v>
      </c>
      <c r="G300" s="31">
        <v>12.0</v>
      </c>
      <c r="H300" s="31">
        <v>21.0</v>
      </c>
      <c r="I300" s="31">
        <f t="shared" si="1"/>
        <v>-9</v>
      </c>
      <c r="J300" s="31" t="str">
        <f t="shared" si="2"/>
        <v>NEED RETURN</v>
      </c>
      <c r="K300" s="31" t="str">
        <f t="shared" si="4"/>
        <v>✅ Palet Beres!</v>
      </c>
      <c r="L300" s="1"/>
    </row>
    <row r="301" ht="22.5" customHeight="1">
      <c r="A301" s="1"/>
      <c r="B301" s="28">
        <v>46193.0</v>
      </c>
      <c r="C301" s="35"/>
      <c r="D301" s="38"/>
      <c r="E301" s="32" t="s">
        <v>16</v>
      </c>
      <c r="F301" s="32" t="s">
        <v>17</v>
      </c>
      <c r="G301" s="31">
        <v>36.0</v>
      </c>
      <c r="H301" s="31">
        <v>36.0</v>
      </c>
      <c r="I301" s="31" t="str">
        <f t="shared" si="1"/>
        <v>-</v>
      </c>
      <c r="J301" s="31" t="str">
        <f t="shared" si="2"/>
        <v>DONE</v>
      </c>
      <c r="K301" s="31" t="str">
        <f t="shared" si="4"/>
        <v>✅ Palet Beres!</v>
      </c>
      <c r="L301" s="1"/>
    </row>
    <row r="302" ht="22.5" customHeight="1">
      <c r="A302" s="1"/>
      <c r="B302" s="28">
        <v>46193.0</v>
      </c>
      <c r="C302" s="35"/>
      <c r="D302" s="38" t="s">
        <v>18</v>
      </c>
      <c r="E302" s="32" t="s">
        <v>16</v>
      </c>
      <c r="F302" s="32" t="s">
        <v>17</v>
      </c>
      <c r="G302" s="31">
        <v>11.0</v>
      </c>
      <c r="H302" s="37"/>
      <c r="I302" s="31">
        <f t="shared" si="1"/>
        <v>11</v>
      </c>
      <c r="J302" s="31" t="str">
        <f t="shared" si="2"/>
        <v>NEED RETURN</v>
      </c>
      <c r="K302" s="31" t="str">
        <f t="shared" si="4"/>
        <v>✅ Palet Beres!</v>
      </c>
      <c r="L302" s="1"/>
    </row>
    <row r="303" ht="22.5" customHeight="1">
      <c r="A303" s="1"/>
      <c r="B303" s="28">
        <v>46194.0</v>
      </c>
      <c r="C303" s="35"/>
      <c r="D303" s="38"/>
      <c r="E303" s="32" t="s">
        <v>16</v>
      </c>
      <c r="F303" s="32" t="s">
        <v>17</v>
      </c>
      <c r="G303" s="31">
        <v>27.0</v>
      </c>
      <c r="H303" s="31">
        <v>12.0</v>
      </c>
      <c r="I303" s="31">
        <f t="shared" si="1"/>
        <v>15</v>
      </c>
      <c r="J303" s="31" t="str">
        <f t="shared" si="2"/>
        <v>NEED RETURN</v>
      </c>
      <c r="K303" s="31" t="str">
        <f t="shared" si="4"/>
        <v>✅ Palet Beres!</v>
      </c>
      <c r="L303" s="1"/>
    </row>
    <row r="304" ht="22.5" customHeight="1">
      <c r="A304" s="1"/>
      <c r="B304" s="28">
        <v>46194.0</v>
      </c>
      <c r="C304" s="35"/>
      <c r="D304" s="38" t="s">
        <v>18</v>
      </c>
      <c r="E304" s="32" t="s">
        <v>16</v>
      </c>
      <c r="F304" s="32" t="s">
        <v>17</v>
      </c>
      <c r="G304" s="31">
        <v>3.0</v>
      </c>
      <c r="H304" s="37"/>
      <c r="I304" s="31">
        <f t="shared" si="1"/>
        <v>3</v>
      </c>
      <c r="J304" s="31" t="str">
        <f t="shared" si="2"/>
        <v>NEED RETURN</v>
      </c>
      <c r="K304" s="31" t="str">
        <f t="shared" si="4"/>
        <v>✅ Palet Beres!</v>
      </c>
      <c r="L304" s="1"/>
    </row>
    <row r="305" ht="22.5" customHeight="1">
      <c r="A305" s="1"/>
      <c r="B305" s="28">
        <v>46195.0</v>
      </c>
      <c r="C305" s="35"/>
      <c r="D305" s="38"/>
      <c r="E305" s="32" t="s">
        <v>16</v>
      </c>
      <c r="F305" s="32" t="s">
        <v>17</v>
      </c>
      <c r="G305" s="31">
        <v>26.0</v>
      </c>
      <c r="H305" s="31">
        <v>10.0</v>
      </c>
      <c r="I305" s="31">
        <f t="shared" si="1"/>
        <v>16</v>
      </c>
      <c r="J305" s="31" t="str">
        <f t="shared" si="2"/>
        <v>NEED RETURN</v>
      </c>
      <c r="K305" s="31" t="str">
        <f t="shared" si="4"/>
        <v>✅ Palet Beres!</v>
      </c>
      <c r="L305" s="1"/>
    </row>
    <row r="306" ht="22.5" customHeight="1">
      <c r="A306" s="1"/>
      <c r="B306" s="28">
        <v>46195.0</v>
      </c>
      <c r="C306" s="35"/>
      <c r="D306" s="38" t="s">
        <v>18</v>
      </c>
      <c r="E306" s="32" t="s">
        <v>16</v>
      </c>
      <c r="F306" s="32" t="s">
        <v>17</v>
      </c>
      <c r="G306" s="31">
        <v>25.0</v>
      </c>
      <c r="H306" s="31"/>
      <c r="I306" s="31">
        <f t="shared" si="1"/>
        <v>25</v>
      </c>
      <c r="J306" s="31" t="str">
        <f t="shared" si="2"/>
        <v>NEED RETURN</v>
      </c>
      <c r="K306" s="31" t="str">
        <f t="shared" si="4"/>
        <v>✅ Palet Beres!</v>
      </c>
      <c r="L306" s="1"/>
    </row>
    <row r="307" ht="22.5" customHeight="1">
      <c r="A307" s="1"/>
      <c r="B307" s="28">
        <v>46196.0</v>
      </c>
      <c r="C307" s="35"/>
      <c r="D307" s="38"/>
      <c r="E307" s="32" t="s">
        <v>16</v>
      </c>
      <c r="F307" s="32" t="s">
        <v>17</v>
      </c>
      <c r="G307" s="31">
        <v>24.0</v>
      </c>
      <c r="H307" s="31">
        <v>14.0</v>
      </c>
      <c r="I307" s="31">
        <f t="shared" si="1"/>
        <v>10</v>
      </c>
      <c r="J307" s="31" t="str">
        <f t="shared" si="2"/>
        <v>NEED RETURN</v>
      </c>
      <c r="K307" s="31" t="str">
        <f t="shared" si="4"/>
        <v>✅ Palet Beres!</v>
      </c>
      <c r="L307" s="1"/>
    </row>
    <row r="308" ht="22.5" customHeight="1">
      <c r="A308" s="1"/>
      <c r="B308" s="28">
        <v>46196.0</v>
      </c>
      <c r="C308" s="35"/>
      <c r="D308" s="38" t="s">
        <v>18</v>
      </c>
      <c r="E308" s="32" t="s">
        <v>16</v>
      </c>
      <c r="F308" s="32" t="s">
        <v>17</v>
      </c>
      <c r="G308" s="31">
        <v>16.0</v>
      </c>
      <c r="H308" s="31"/>
      <c r="I308" s="31">
        <f t="shared" si="1"/>
        <v>16</v>
      </c>
      <c r="J308" s="31" t="str">
        <f t="shared" si="2"/>
        <v>NEED RETURN</v>
      </c>
      <c r="K308" s="31" t="str">
        <f t="shared" si="4"/>
        <v>✅ Palet Beres!</v>
      </c>
      <c r="L308" s="1"/>
    </row>
    <row r="309" ht="22.5" customHeight="1">
      <c r="A309" s="1"/>
      <c r="B309" s="28">
        <v>46197.0</v>
      </c>
      <c r="C309" s="35"/>
      <c r="D309" s="38"/>
      <c r="E309" s="32" t="s">
        <v>16</v>
      </c>
      <c r="F309" s="32" t="s">
        <v>17</v>
      </c>
      <c r="G309" s="31">
        <v>26.0</v>
      </c>
      <c r="H309" s="31">
        <v>28.0</v>
      </c>
      <c r="I309" s="31">
        <f t="shared" si="1"/>
        <v>-2</v>
      </c>
      <c r="J309" s="31" t="str">
        <f t="shared" si="2"/>
        <v>NEED RETURN</v>
      </c>
      <c r="K309" s="31" t="str">
        <f t="shared" si="4"/>
        <v>✅ Palet Beres!</v>
      </c>
      <c r="L309" s="1"/>
    </row>
    <row r="310" ht="22.5" customHeight="1">
      <c r="A310" s="1"/>
      <c r="B310" s="28">
        <v>46197.0</v>
      </c>
      <c r="C310" s="35"/>
      <c r="D310" s="38" t="s">
        <v>18</v>
      </c>
      <c r="E310" s="32" t="s">
        <v>16</v>
      </c>
      <c r="F310" s="32" t="s">
        <v>17</v>
      </c>
      <c r="G310" s="31">
        <v>6.0</v>
      </c>
      <c r="H310" s="37"/>
      <c r="I310" s="31">
        <f t="shared" si="1"/>
        <v>6</v>
      </c>
      <c r="J310" s="31" t="str">
        <f t="shared" si="2"/>
        <v>NEED RETURN</v>
      </c>
      <c r="K310" s="31" t="str">
        <f t="shared" si="4"/>
        <v>✅ Palet Beres!</v>
      </c>
      <c r="L310" s="1"/>
    </row>
    <row r="311" ht="22.5" customHeight="1">
      <c r="A311" s="1"/>
      <c r="B311" s="28">
        <v>46198.0</v>
      </c>
      <c r="C311" s="35"/>
      <c r="D311" s="38"/>
      <c r="E311" s="32" t="s">
        <v>16</v>
      </c>
      <c r="F311" s="32" t="s">
        <v>17</v>
      </c>
      <c r="G311" s="31">
        <v>23.0</v>
      </c>
      <c r="H311" s="31">
        <v>28.0</v>
      </c>
      <c r="I311" s="31">
        <f t="shared" si="1"/>
        <v>-5</v>
      </c>
      <c r="J311" s="31" t="str">
        <f t="shared" si="2"/>
        <v>NEED RETURN</v>
      </c>
      <c r="K311" s="31" t="str">
        <f t="shared" si="4"/>
        <v>✅ Palet Beres!</v>
      </c>
      <c r="L311" s="1"/>
    </row>
    <row r="312" ht="22.5" customHeight="1">
      <c r="A312" s="1"/>
      <c r="B312" s="28">
        <v>46198.0</v>
      </c>
      <c r="C312" s="35"/>
      <c r="D312" s="38" t="s">
        <v>18</v>
      </c>
      <c r="E312" s="32" t="s">
        <v>16</v>
      </c>
      <c r="F312" s="32" t="s">
        <v>17</v>
      </c>
      <c r="G312" s="31">
        <v>5.0</v>
      </c>
      <c r="H312" s="37"/>
      <c r="I312" s="31">
        <f t="shared" si="1"/>
        <v>5</v>
      </c>
      <c r="J312" s="31" t="str">
        <f t="shared" si="2"/>
        <v>NEED RETURN</v>
      </c>
      <c r="K312" s="31" t="str">
        <f t="shared" si="4"/>
        <v>✅ Palet Beres!</v>
      </c>
      <c r="L312" s="1"/>
    </row>
    <row r="313" ht="22.5" customHeight="1">
      <c r="A313" s="1"/>
      <c r="B313" s="28">
        <v>46199.0</v>
      </c>
      <c r="C313" s="35"/>
      <c r="D313" s="38"/>
      <c r="E313" s="32" t="s">
        <v>16</v>
      </c>
      <c r="F313" s="32" t="s">
        <v>17</v>
      </c>
      <c r="G313" s="31">
        <v>23.0</v>
      </c>
      <c r="H313" s="31">
        <v>20.0</v>
      </c>
      <c r="I313" s="31">
        <f t="shared" si="1"/>
        <v>3</v>
      </c>
      <c r="J313" s="31" t="str">
        <f t="shared" si="2"/>
        <v>NEED RETURN</v>
      </c>
      <c r="K313" s="31" t="str">
        <f t="shared" si="4"/>
        <v>✅ Palet Beres!</v>
      </c>
      <c r="L313" s="1"/>
    </row>
    <row r="314" ht="22.5" customHeight="1">
      <c r="A314" s="1"/>
      <c r="B314" s="28">
        <v>46199.0</v>
      </c>
      <c r="C314" s="35"/>
      <c r="D314" s="38" t="s">
        <v>18</v>
      </c>
      <c r="E314" s="32" t="s">
        <v>16</v>
      </c>
      <c r="F314" s="32" t="s">
        <v>17</v>
      </c>
      <c r="G314" s="31">
        <v>8.0</v>
      </c>
      <c r="H314" s="31">
        <v>35.0</v>
      </c>
      <c r="I314" s="31">
        <f t="shared" si="1"/>
        <v>-27</v>
      </c>
      <c r="J314" s="31" t="str">
        <f t="shared" si="2"/>
        <v>NEED RETURN</v>
      </c>
      <c r="K314" s="31" t="str">
        <f t="shared" si="4"/>
        <v>✅ Palet Beres!</v>
      </c>
      <c r="L314" s="1"/>
    </row>
    <row r="315" ht="22.5" customHeight="1">
      <c r="A315" s="1"/>
      <c r="B315" s="28">
        <v>46200.0</v>
      </c>
      <c r="C315" s="35"/>
      <c r="D315" s="38"/>
      <c r="E315" s="32" t="s">
        <v>16</v>
      </c>
      <c r="F315" s="32" t="s">
        <v>17</v>
      </c>
      <c r="G315" s="31">
        <v>32.0</v>
      </c>
      <c r="H315" s="31"/>
      <c r="I315" s="31">
        <f t="shared" si="1"/>
        <v>32</v>
      </c>
      <c r="J315" s="31" t="str">
        <f t="shared" si="2"/>
        <v>NEED RETURN</v>
      </c>
      <c r="K315" s="31" t="str">
        <f t="shared" si="4"/>
        <v>✅ Palet Beres!</v>
      </c>
      <c r="L315" s="1"/>
    </row>
    <row r="316" ht="22.5" customHeight="1">
      <c r="A316" s="1"/>
      <c r="B316" s="28">
        <v>46200.0</v>
      </c>
      <c r="C316" s="35"/>
      <c r="D316" s="38" t="s">
        <v>18</v>
      </c>
      <c r="E316" s="32" t="s">
        <v>16</v>
      </c>
      <c r="F316" s="32" t="s">
        <v>17</v>
      </c>
      <c r="G316" s="31"/>
      <c r="H316" s="37"/>
      <c r="I316" s="31" t="str">
        <f t="shared" si="1"/>
        <v>-</v>
      </c>
      <c r="J316" s="31" t="str">
        <f t="shared" si="2"/>
        <v/>
      </c>
      <c r="K316" s="31" t="str">
        <f t="shared" si="4"/>
        <v/>
      </c>
      <c r="L316" s="1"/>
    </row>
    <row r="317" ht="22.5" customHeight="1">
      <c r="A317" s="1"/>
      <c r="B317" s="28">
        <v>46201.0</v>
      </c>
      <c r="C317" s="35"/>
      <c r="D317" s="38"/>
      <c r="E317" s="32" t="s">
        <v>16</v>
      </c>
      <c r="F317" s="32" t="s">
        <v>17</v>
      </c>
      <c r="G317" s="31">
        <v>32.0</v>
      </c>
      <c r="H317" s="31">
        <v>33.0</v>
      </c>
      <c r="I317" s="31">
        <f t="shared" si="1"/>
        <v>-1</v>
      </c>
      <c r="J317" s="31" t="str">
        <f t="shared" si="2"/>
        <v>NEED RETURN</v>
      </c>
      <c r="K317" s="31" t="str">
        <f t="shared" si="4"/>
        <v>✅ Palet Beres!</v>
      </c>
      <c r="L317" s="1"/>
    </row>
    <row r="318" ht="22.5" customHeight="1">
      <c r="A318" s="1"/>
      <c r="B318" s="28">
        <v>46201.0</v>
      </c>
      <c r="C318" s="35"/>
      <c r="D318" s="38" t="s">
        <v>18</v>
      </c>
      <c r="E318" s="32" t="s">
        <v>16</v>
      </c>
      <c r="F318" s="32" t="s">
        <v>17</v>
      </c>
      <c r="G318" s="31">
        <v>6.0</v>
      </c>
      <c r="H318" s="37"/>
      <c r="I318" s="31">
        <f t="shared" si="1"/>
        <v>6</v>
      </c>
      <c r="J318" s="31" t="str">
        <f t="shared" si="2"/>
        <v>NEED RETURN</v>
      </c>
      <c r="K318" s="31" t="str">
        <f t="shared" si="4"/>
        <v>✅ Palet Beres!</v>
      </c>
      <c r="L318" s="1"/>
    </row>
    <row r="319" ht="22.5" customHeight="1">
      <c r="A319" s="1"/>
      <c r="B319" s="28">
        <v>46202.0</v>
      </c>
      <c r="C319" s="35"/>
      <c r="D319" s="38"/>
      <c r="E319" s="32" t="s">
        <v>16</v>
      </c>
      <c r="F319" s="32" t="s">
        <v>17</v>
      </c>
      <c r="G319" s="31">
        <v>16.0</v>
      </c>
      <c r="H319" s="31">
        <v>36.0</v>
      </c>
      <c r="I319" s="31">
        <f t="shared" si="1"/>
        <v>-20</v>
      </c>
      <c r="J319" s="31" t="str">
        <f t="shared" si="2"/>
        <v>NEED RETURN</v>
      </c>
      <c r="K319" s="31" t="str">
        <f t="shared" si="4"/>
        <v>✅ Palet Beres!</v>
      </c>
      <c r="L319" s="1"/>
    </row>
    <row r="320" ht="22.5" customHeight="1">
      <c r="A320" s="1"/>
      <c r="B320" s="28">
        <v>46202.0</v>
      </c>
      <c r="C320" s="35"/>
      <c r="D320" s="38" t="s">
        <v>18</v>
      </c>
      <c r="E320" s="32" t="s">
        <v>16</v>
      </c>
      <c r="F320" s="32" t="s">
        <v>17</v>
      </c>
      <c r="G320" s="31">
        <v>6.0</v>
      </c>
      <c r="H320" s="37"/>
      <c r="I320" s="31">
        <f t="shared" si="1"/>
        <v>6</v>
      </c>
      <c r="J320" s="31" t="str">
        <f t="shared" si="2"/>
        <v>NEED RETURN</v>
      </c>
      <c r="K320" s="31" t="str">
        <f t="shared" si="4"/>
        <v>✅ Palet Beres!</v>
      </c>
      <c r="L320" s="1"/>
    </row>
    <row r="321" ht="22.5" customHeight="1">
      <c r="A321" s="1"/>
      <c r="B321" s="28">
        <v>46203.0</v>
      </c>
      <c r="C321" s="35"/>
      <c r="D321" s="38"/>
      <c r="E321" s="32" t="s">
        <v>16</v>
      </c>
      <c r="F321" s="32" t="s">
        <v>17</v>
      </c>
      <c r="G321" s="31">
        <v>8.0</v>
      </c>
      <c r="H321" s="31">
        <v>20.0</v>
      </c>
      <c r="I321" s="31">
        <f t="shared" si="1"/>
        <v>-12</v>
      </c>
      <c r="J321" s="31" t="str">
        <f t="shared" si="2"/>
        <v>NEED RETURN</v>
      </c>
      <c r="K321" s="31" t="str">
        <f t="shared" si="4"/>
        <v>✅ Palet Beres!</v>
      </c>
      <c r="L321" s="1"/>
    </row>
    <row r="322" ht="22.5" customHeight="1">
      <c r="A322" s="1"/>
      <c r="B322" s="28">
        <v>46203.0</v>
      </c>
      <c r="C322" s="35"/>
      <c r="D322" s="38" t="s">
        <v>18</v>
      </c>
      <c r="E322" s="32" t="s">
        <v>16</v>
      </c>
      <c r="F322" s="32" t="s">
        <v>19</v>
      </c>
      <c r="G322" s="31">
        <v>4.0</v>
      </c>
      <c r="H322" s="31">
        <v>25.0</v>
      </c>
      <c r="I322" s="31">
        <f t="shared" si="1"/>
        <v>-21</v>
      </c>
      <c r="J322" s="31" t="str">
        <f t="shared" si="2"/>
        <v>NEED RETURN</v>
      </c>
      <c r="K322" s="31" t="str">
        <f t="shared" si="4"/>
        <v>✅ Palet Beres!</v>
      </c>
      <c r="L322" s="1"/>
    </row>
    <row r="323" ht="22.5" customHeight="1">
      <c r="A323" s="1"/>
      <c r="B323" s="28">
        <v>46204.0</v>
      </c>
      <c r="C323" s="35"/>
      <c r="D323" s="38"/>
      <c r="E323" s="32" t="s">
        <v>16</v>
      </c>
      <c r="F323" s="32" t="s">
        <v>17</v>
      </c>
      <c r="G323" s="31">
        <v>30.0</v>
      </c>
      <c r="H323" s="31"/>
      <c r="I323" s="31">
        <f t="shared" si="1"/>
        <v>30</v>
      </c>
      <c r="J323" s="31" t="str">
        <f t="shared" si="2"/>
        <v>NEED RETURN</v>
      </c>
      <c r="K323" s="31" t="str">
        <f t="shared" si="4"/>
        <v>✅ Palet Beres!</v>
      </c>
      <c r="L323" s="1"/>
    </row>
    <row r="324" ht="22.5" customHeight="1">
      <c r="A324" s="1"/>
      <c r="B324" s="40">
        <v>46204.0</v>
      </c>
      <c r="C324" s="35"/>
      <c r="D324" s="38" t="s">
        <v>18</v>
      </c>
      <c r="E324" s="32" t="s">
        <v>16</v>
      </c>
      <c r="F324" s="32" t="s">
        <v>17</v>
      </c>
      <c r="G324" s="31">
        <v>1.0</v>
      </c>
      <c r="H324" s="37"/>
      <c r="I324" s="31">
        <f t="shared" si="1"/>
        <v>1</v>
      </c>
      <c r="J324" s="31" t="str">
        <f t="shared" si="2"/>
        <v>NEED RETURN</v>
      </c>
      <c r="K324" s="31" t="str">
        <f t="shared" si="4"/>
        <v>✅ Palet Beres!</v>
      </c>
      <c r="L324" s="1"/>
    </row>
    <row r="325" ht="22.5" customHeight="1">
      <c r="A325" s="1"/>
      <c r="B325" s="28">
        <v>46205.0</v>
      </c>
      <c r="C325" s="35"/>
      <c r="D325" s="38"/>
      <c r="E325" s="32" t="s">
        <v>16</v>
      </c>
      <c r="F325" s="32" t="s">
        <v>17</v>
      </c>
      <c r="G325" s="31">
        <v>35.0</v>
      </c>
      <c r="H325" s="31">
        <v>9.0</v>
      </c>
      <c r="I325" s="31">
        <f t="shared" si="1"/>
        <v>26</v>
      </c>
      <c r="J325" s="31" t="str">
        <f t="shared" si="2"/>
        <v>NEED RETURN</v>
      </c>
      <c r="K325" s="31" t="str">
        <f t="shared" si="4"/>
        <v>✅ Palet Beres!</v>
      </c>
      <c r="L325" s="1"/>
    </row>
    <row r="326" ht="22.5" customHeight="1">
      <c r="A326" s="1"/>
      <c r="B326" s="28">
        <v>46205.0</v>
      </c>
      <c r="C326" s="35"/>
      <c r="D326" s="38" t="s">
        <v>18</v>
      </c>
      <c r="E326" s="32" t="s">
        <v>16</v>
      </c>
      <c r="F326" s="32" t="s">
        <v>19</v>
      </c>
      <c r="G326" s="31">
        <v>2.0</v>
      </c>
      <c r="H326" s="31">
        <v>30.0</v>
      </c>
      <c r="I326" s="31">
        <f t="shared" si="1"/>
        <v>-28</v>
      </c>
      <c r="J326" s="31" t="str">
        <f t="shared" si="2"/>
        <v>NEED RETURN</v>
      </c>
      <c r="K326" s="31" t="str">
        <f t="shared" si="4"/>
        <v>✅ Palet Beres!</v>
      </c>
      <c r="L326" s="1"/>
    </row>
    <row r="327" ht="22.5" customHeight="1">
      <c r="A327" s="1"/>
      <c r="B327" s="28">
        <v>46206.0</v>
      </c>
      <c r="C327" s="35"/>
      <c r="D327" s="38"/>
      <c r="E327" s="32" t="s">
        <v>16</v>
      </c>
      <c r="F327" s="32" t="s">
        <v>17</v>
      </c>
      <c r="G327" s="31">
        <v>25.0</v>
      </c>
      <c r="H327" s="31"/>
      <c r="I327" s="31">
        <f t="shared" si="1"/>
        <v>25</v>
      </c>
      <c r="J327" s="31" t="str">
        <f t="shared" si="2"/>
        <v>NEED RETURN</v>
      </c>
      <c r="K327" s="31" t="str">
        <f t="shared" si="4"/>
        <v>✅ Palet Beres!</v>
      </c>
      <c r="L327" s="1"/>
    </row>
    <row r="328" ht="22.5" customHeight="1">
      <c r="A328" s="1"/>
      <c r="B328" s="28">
        <v>46206.0</v>
      </c>
      <c r="C328" s="35"/>
      <c r="D328" s="38" t="s">
        <v>18</v>
      </c>
      <c r="E328" s="32" t="s">
        <v>16</v>
      </c>
      <c r="F328" s="32" t="s">
        <v>17</v>
      </c>
      <c r="G328" s="31">
        <v>8.0</v>
      </c>
      <c r="H328" s="37"/>
      <c r="I328" s="31">
        <f t="shared" si="1"/>
        <v>8</v>
      </c>
      <c r="J328" s="31" t="str">
        <f t="shared" si="2"/>
        <v>NEED RETURN</v>
      </c>
      <c r="K328" s="31" t="str">
        <f t="shared" si="4"/>
        <v>✅ Palet Beres!</v>
      </c>
      <c r="L328" s="1"/>
    </row>
    <row r="329" ht="22.5" customHeight="1">
      <c r="A329" s="1"/>
      <c r="B329" s="28">
        <v>46207.0</v>
      </c>
      <c r="C329" s="35"/>
      <c r="D329" s="38"/>
      <c r="E329" s="32" t="s">
        <v>16</v>
      </c>
      <c r="F329" s="32" t="s">
        <v>17</v>
      </c>
      <c r="G329" s="31">
        <v>21.0</v>
      </c>
      <c r="H329" s="31">
        <v>28.0</v>
      </c>
      <c r="I329" s="31">
        <f t="shared" si="1"/>
        <v>-7</v>
      </c>
      <c r="J329" s="31" t="str">
        <f t="shared" si="2"/>
        <v>NEED RETURN</v>
      </c>
      <c r="K329" s="31" t="str">
        <f t="shared" si="4"/>
        <v>✅ Palet Beres!</v>
      </c>
      <c r="L329" s="1"/>
    </row>
    <row r="330" ht="22.5" customHeight="1">
      <c r="A330" s="1"/>
      <c r="B330" s="28">
        <v>46207.0</v>
      </c>
      <c r="C330" s="35"/>
      <c r="D330" s="38" t="s">
        <v>18</v>
      </c>
      <c r="E330" s="32" t="s">
        <v>16</v>
      </c>
      <c r="F330" s="32" t="s">
        <v>17</v>
      </c>
      <c r="G330" s="31">
        <v>7.0</v>
      </c>
      <c r="H330" s="37"/>
      <c r="I330" s="31">
        <f t="shared" si="1"/>
        <v>7</v>
      </c>
      <c r="J330" s="31" t="str">
        <f t="shared" si="2"/>
        <v>NEED RETURN</v>
      </c>
      <c r="K330" s="31" t="str">
        <f t="shared" si="4"/>
        <v>✅ Palet Beres!</v>
      </c>
      <c r="L330" s="1"/>
    </row>
    <row r="331" ht="22.5" customHeight="1">
      <c r="A331" s="1"/>
      <c r="B331" s="28">
        <v>46208.0</v>
      </c>
      <c r="C331" s="35"/>
      <c r="D331" s="38"/>
      <c r="E331" s="32" t="s">
        <v>16</v>
      </c>
      <c r="F331" s="32" t="s">
        <v>17</v>
      </c>
      <c r="G331" s="31"/>
      <c r="H331" s="37"/>
      <c r="I331" s="31" t="str">
        <f t="shared" si="1"/>
        <v>-</v>
      </c>
      <c r="J331" s="31" t="str">
        <f t="shared" si="2"/>
        <v/>
      </c>
      <c r="K331" s="31" t="str">
        <f t="shared" si="4"/>
        <v/>
      </c>
      <c r="L331" s="1"/>
    </row>
    <row r="332" ht="22.5" customHeight="1">
      <c r="A332" s="1"/>
      <c r="B332" s="28">
        <v>46208.0</v>
      </c>
      <c r="C332" s="35"/>
      <c r="D332" s="38" t="s">
        <v>18</v>
      </c>
      <c r="E332" s="32" t="s">
        <v>16</v>
      </c>
      <c r="F332" s="32" t="s">
        <v>17</v>
      </c>
      <c r="G332" s="31"/>
      <c r="H332" s="37"/>
      <c r="I332" s="31" t="str">
        <f t="shared" si="1"/>
        <v>-</v>
      </c>
      <c r="J332" s="31" t="str">
        <f t="shared" si="2"/>
        <v/>
      </c>
      <c r="K332" s="31" t="str">
        <f t="shared" si="4"/>
        <v/>
      </c>
      <c r="L332" s="1"/>
    </row>
    <row r="333" ht="22.5" customHeight="1">
      <c r="A333" s="1"/>
      <c r="B333" s="28">
        <v>46209.0</v>
      </c>
      <c r="C333" s="35"/>
      <c r="D333" s="38"/>
      <c r="E333" s="32" t="s">
        <v>16</v>
      </c>
      <c r="F333" s="32" t="s">
        <v>17</v>
      </c>
      <c r="G333" s="31">
        <v>40.0</v>
      </c>
      <c r="H333" s="31">
        <v>17.0</v>
      </c>
      <c r="I333" s="31">
        <f t="shared" si="1"/>
        <v>23</v>
      </c>
      <c r="J333" s="31" t="str">
        <f t="shared" si="2"/>
        <v>NEED RETURN</v>
      </c>
      <c r="K333" s="31" t="str">
        <f t="shared" si="4"/>
        <v>✅ Palet Beres!</v>
      </c>
      <c r="L333" s="1"/>
    </row>
    <row r="334" ht="22.5" customHeight="1">
      <c r="A334" s="1"/>
      <c r="B334" s="28">
        <v>46209.0</v>
      </c>
      <c r="C334" s="35"/>
      <c r="D334" s="38" t="s">
        <v>18</v>
      </c>
      <c r="E334" s="32" t="s">
        <v>16</v>
      </c>
      <c r="F334" s="32" t="s">
        <v>19</v>
      </c>
      <c r="G334" s="31">
        <v>1.0</v>
      </c>
      <c r="H334" s="31">
        <v>20.0</v>
      </c>
      <c r="I334" s="31">
        <f t="shared" si="1"/>
        <v>-19</v>
      </c>
      <c r="J334" s="31" t="str">
        <f t="shared" si="2"/>
        <v>NEED RETURN</v>
      </c>
      <c r="K334" s="31" t="str">
        <f t="shared" si="4"/>
        <v>✅ Palet Beres!</v>
      </c>
      <c r="L334" s="1"/>
    </row>
    <row r="335" ht="22.5" customHeight="1">
      <c r="A335" s="1"/>
      <c r="B335" s="28">
        <v>46210.0</v>
      </c>
      <c r="C335" s="35"/>
      <c r="D335" s="38"/>
      <c r="E335" s="32" t="s">
        <v>16</v>
      </c>
      <c r="F335" s="32" t="s">
        <v>17</v>
      </c>
      <c r="G335" s="31">
        <v>24.0</v>
      </c>
      <c r="H335" s="37"/>
      <c r="I335" s="31">
        <f t="shared" si="1"/>
        <v>24</v>
      </c>
      <c r="J335" s="31" t="str">
        <f t="shared" si="2"/>
        <v>NEED RETURN</v>
      </c>
      <c r="K335" s="31" t="str">
        <f t="shared" si="4"/>
        <v>✅ Palet Beres!</v>
      </c>
      <c r="L335" s="1"/>
    </row>
    <row r="336" ht="22.5" customHeight="1">
      <c r="A336" s="1"/>
      <c r="B336" s="28">
        <v>46210.0</v>
      </c>
      <c r="C336" s="35"/>
      <c r="D336" s="38" t="s">
        <v>18</v>
      </c>
      <c r="E336" s="32" t="s">
        <v>16</v>
      </c>
      <c r="F336" s="32" t="s">
        <v>19</v>
      </c>
      <c r="G336" s="31">
        <v>10.0</v>
      </c>
      <c r="H336" s="31">
        <v>13.0</v>
      </c>
      <c r="I336" s="31">
        <f t="shared" si="1"/>
        <v>-3</v>
      </c>
      <c r="J336" s="31" t="str">
        <f t="shared" si="2"/>
        <v>NEED RETURN</v>
      </c>
      <c r="K336" s="31" t="str">
        <f t="shared" si="4"/>
        <v>✅ Palet Beres!</v>
      </c>
      <c r="L336" s="1"/>
    </row>
    <row r="337" ht="22.5" customHeight="1">
      <c r="A337" s="1"/>
      <c r="B337" s="28">
        <v>46211.0</v>
      </c>
      <c r="C337" s="35"/>
      <c r="D337" s="38"/>
      <c r="E337" s="32" t="s">
        <v>16</v>
      </c>
      <c r="F337" s="32" t="s">
        <v>17</v>
      </c>
      <c r="G337" s="31">
        <v>22.0</v>
      </c>
      <c r="H337" s="31"/>
      <c r="I337" s="31">
        <f t="shared" si="1"/>
        <v>22</v>
      </c>
      <c r="J337" s="31" t="str">
        <f t="shared" si="2"/>
        <v>NEED RETURN</v>
      </c>
      <c r="K337" s="31" t="str">
        <f t="shared" si="4"/>
        <v>✅ Palet Beres!</v>
      </c>
      <c r="L337" s="1"/>
    </row>
    <row r="338" ht="22.5" customHeight="1">
      <c r="A338" s="1"/>
      <c r="B338" s="28">
        <v>46211.0</v>
      </c>
      <c r="C338" s="35"/>
      <c r="D338" s="38" t="s">
        <v>18</v>
      </c>
      <c r="E338" s="32" t="s">
        <v>16</v>
      </c>
      <c r="F338" s="32" t="s">
        <v>19</v>
      </c>
      <c r="G338" s="31">
        <v>13.0</v>
      </c>
      <c r="H338" s="37"/>
      <c r="I338" s="31">
        <f t="shared" si="1"/>
        <v>13</v>
      </c>
      <c r="J338" s="31" t="str">
        <f t="shared" si="2"/>
        <v>NEED RETURN</v>
      </c>
      <c r="K338" s="31" t="str">
        <f t="shared" si="4"/>
        <v>✅ Palet Beres!</v>
      </c>
      <c r="L338" s="1"/>
    </row>
    <row r="339" ht="22.5" customHeight="1">
      <c r="A339" s="1"/>
      <c r="B339" s="28">
        <v>46212.0</v>
      </c>
      <c r="C339" s="35"/>
      <c r="D339" s="38"/>
      <c r="E339" s="32" t="s">
        <v>16</v>
      </c>
      <c r="F339" s="32" t="s">
        <v>17</v>
      </c>
      <c r="G339" s="31">
        <v>17.0</v>
      </c>
      <c r="H339" s="37"/>
      <c r="I339" s="31">
        <f t="shared" si="1"/>
        <v>17</v>
      </c>
      <c r="J339" s="31" t="str">
        <f t="shared" si="2"/>
        <v>NEED RETURN</v>
      </c>
      <c r="K339" s="31" t="str">
        <f t="shared" si="4"/>
        <v>✅ Palet Beres!</v>
      </c>
      <c r="L339" s="1"/>
    </row>
    <row r="340" ht="22.5" customHeight="1">
      <c r="A340" s="1"/>
      <c r="B340" s="28">
        <v>46212.0</v>
      </c>
      <c r="C340" s="35"/>
      <c r="D340" s="38" t="s">
        <v>18</v>
      </c>
      <c r="E340" s="32" t="s">
        <v>16</v>
      </c>
      <c r="F340" s="32" t="s">
        <v>19</v>
      </c>
      <c r="G340" s="31">
        <v>7.0</v>
      </c>
      <c r="H340" s="31">
        <v>22.0</v>
      </c>
      <c r="I340" s="31">
        <f t="shared" si="1"/>
        <v>-15</v>
      </c>
      <c r="J340" s="31" t="str">
        <f t="shared" si="2"/>
        <v>NEED RETURN</v>
      </c>
      <c r="K340" s="31" t="str">
        <f t="shared" si="4"/>
        <v>✅ Palet Beres!</v>
      </c>
      <c r="L340" s="1"/>
    </row>
    <row r="341" ht="22.5" customHeight="1">
      <c r="A341" s="1"/>
      <c r="B341" s="28">
        <v>46213.0</v>
      </c>
      <c r="C341" s="35"/>
      <c r="D341" s="38"/>
      <c r="E341" s="32" t="s">
        <v>16</v>
      </c>
      <c r="F341" s="32" t="s">
        <v>17</v>
      </c>
      <c r="G341" s="31">
        <v>5.0</v>
      </c>
      <c r="H341" s="37"/>
      <c r="I341" s="31">
        <f t="shared" si="1"/>
        <v>5</v>
      </c>
      <c r="J341" s="31" t="str">
        <f t="shared" si="2"/>
        <v>NEED RETURN</v>
      </c>
      <c r="K341" s="31" t="str">
        <f t="shared" si="4"/>
        <v>✅ Palet Beres!</v>
      </c>
      <c r="L341" s="1"/>
    </row>
    <row r="342" ht="22.5" customHeight="1">
      <c r="A342" s="1"/>
      <c r="B342" s="28">
        <v>46213.0</v>
      </c>
      <c r="C342" s="35"/>
      <c r="D342" s="38" t="s">
        <v>18</v>
      </c>
      <c r="E342" s="32" t="s">
        <v>16</v>
      </c>
      <c r="F342" s="32" t="s">
        <v>19</v>
      </c>
      <c r="G342" s="31">
        <v>11.0</v>
      </c>
      <c r="H342" s="31">
        <v>20.0</v>
      </c>
      <c r="I342" s="31">
        <f t="shared" si="1"/>
        <v>-9</v>
      </c>
      <c r="J342" s="31" t="str">
        <f t="shared" si="2"/>
        <v>NEED RETURN</v>
      </c>
      <c r="K342" s="31" t="str">
        <f t="shared" si="4"/>
        <v>✅ Palet Beres!</v>
      </c>
      <c r="L342" s="1"/>
    </row>
    <row r="343" ht="22.5" customHeight="1">
      <c r="A343" s="1"/>
      <c r="B343" s="28">
        <v>46214.0</v>
      </c>
      <c r="C343" s="35"/>
      <c r="D343" s="38"/>
      <c r="E343" s="32" t="s">
        <v>16</v>
      </c>
      <c r="F343" s="32" t="s">
        <v>17</v>
      </c>
      <c r="G343" s="31">
        <v>7.0</v>
      </c>
      <c r="H343" s="37"/>
      <c r="I343" s="31">
        <f t="shared" si="1"/>
        <v>7</v>
      </c>
      <c r="J343" s="31" t="str">
        <f t="shared" si="2"/>
        <v>NEED RETURN</v>
      </c>
      <c r="K343" s="31" t="str">
        <f t="shared" si="4"/>
        <v>✅ Palet Beres!</v>
      </c>
      <c r="L343" s="1"/>
    </row>
    <row r="344" ht="22.5" customHeight="1">
      <c r="A344" s="1"/>
      <c r="B344" s="28">
        <v>46214.0</v>
      </c>
      <c r="C344" s="35"/>
      <c r="D344" s="38" t="s">
        <v>18</v>
      </c>
      <c r="E344" s="32" t="s">
        <v>16</v>
      </c>
      <c r="F344" s="32" t="s">
        <v>19</v>
      </c>
      <c r="G344" s="31">
        <v>3.0</v>
      </c>
      <c r="H344" s="37"/>
      <c r="I344" s="31">
        <f t="shared" si="1"/>
        <v>3</v>
      </c>
      <c r="J344" s="31" t="str">
        <f t="shared" si="2"/>
        <v>NEED RETURN</v>
      </c>
      <c r="K344" s="31" t="str">
        <f t="shared" si="4"/>
        <v>✅ Palet Beres!</v>
      </c>
      <c r="L344" s="1"/>
    </row>
    <row r="345" ht="22.5" customHeight="1">
      <c r="A345" s="1"/>
      <c r="B345" s="28">
        <v>46215.0</v>
      </c>
      <c r="C345" s="35"/>
      <c r="D345" s="38"/>
      <c r="E345" s="32" t="s">
        <v>16</v>
      </c>
      <c r="F345" s="32" t="s">
        <v>17</v>
      </c>
      <c r="G345" s="31"/>
      <c r="H345" s="37"/>
      <c r="I345" s="31" t="str">
        <f t="shared" si="1"/>
        <v>-</v>
      </c>
      <c r="J345" s="31" t="str">
        <f t="shared" si="2"/>
        <v/>
      </c>
      <c r="K345" s="31" t="str">
        <f t="shared" si="4"/>
        <v/>
      </c>
      <c r="L345" s="1"/>
    </row>
    <row r="346" ht="22.5" customHeight="1">
      <c r="A346" s="1"/>
      <c r="B346" s="28">
        <v>46215.0</v>
      </c>
      <c r="C346" s="35"/>
      <c r="D346" s="38" t="s">
        <v>18</v>
      </c>
      <c r="E346" s="32" t="s">
        <v>16</v>
      </c>
      <c r="F346" s="32" t="s">
        <v>19</v>
      </c>
      <c r="G346" s="31"/>
      <c r="H346" s="31">
        <v>17.0</v>
      </c>
      <c r="I346" s="31">
        <f t="shared" si="1"/>
        <v>-17</v>
      </c>
      <c r="J346" s="31" t="str">
        <f t="shared" si="2"/>
        <v/>
      </c>
      <c r="K346" s="31" t="str">
        <f t="shared" si="4"/>
        <v/>
      </c>
      <c r="L346" s="1"/>
    </row>
    <row r="347" ht="22.5" customHeight="1">
      <c r="A347" s="1"/>
      <c r="B347" s="28">
        <v>46216.0</v>
      </c>
      <c r="C347" s="35"/>
      <c r="D347" s="38"/>
      <c r="E347" s="32" t="s">
        <v>16</v>
      </c>
      <c r="F347" s="32" t="s">
        <v>17</v>
      </c>
      <c r="G347" s="31">
        <v>15.0</v>
      </c>
      <c r="H347" s="37"/>
      <c r="I347" s="31">
        <f t="shared" si="1"/>
        <v>15</v>
      </c>
      <c r="J347" s="31" t="str">
        <f t="shared" si="2"/>
        <v>NEED RETURN</v>
      </c>
      <c r="K347" s="31" t="str">
        <f t="shared" si="4"/>
        <v>✅ Palet Beres!</v>
      </c>
      <c r="L347" s="1"/>
    </row>
    <row r="348" ht="22.5" customHeight="1">
      <c r="A348" s="1"/>
      <c r="B348" s="28">
        <v>46216.0</v>
      </c>
      <c r="C348" s="35"/>
      <c r="D348" s="38" t="s">
        <v>18</v>
      </c>
      <c r="E348" s="32" t="s">
        <v>16</v>
      </c>
      <c r="F348" s="32" t="s">
        <v>19</v>
      </c>
      <c r="G348" s="31">
        <v>7.0</v>
      </c>
      <c r="H348" s="37"/>
      <c r="I348" s="31">
        <f t="shared" si="1"/>
        <v>7</v>
      </c>
      <c r="J348" s="31" t="str">
        <f t="shared" si="2"/>
        <v>NEED RETURN</v>
      </c>
      <c r="K348" s="31" t="str">
        <f t="shared" si="4"/>
        <v>✅ Palet Beres!</v>
      </c>
      <c r="L348" s="1"/>
    </row>
    <row r="349" ht="22.5" customHeight="1">
      <c r="A349" s="1"/>
      <c r="B349" s="28">
        <v>46217.0</v>
      </c>
      <c r="C349" s="35"/>
      <c r="D349" s="38"/>
      <c r="E349" s="32" t="s">
        <v>16</v>
      </c>
      <c r="F349" s="32" t="s">
        <v>17</v>
      </c>
      <c r="G349" s="31">
        <v>12.0</v>
      </c>
      <c r="H349" s="31"/>
      <c r="I349" s="31">
        <f t="shared" si="1"/>
        <v>12</v>
      </c>
      <c r="J349" s="31" t="str">
        <f t="shared" si="2"/>
        <v>NEED RETURN</v>
      </c>
      <c r="K349" s="31" t="str">
        <f t="shared" si="4"/>
        <v>✅ Palet Beres!</v>
      </c>
      <c r="L349" s="1"/>
    </row>
    <row r="350" ht="22.5" customHeight="1">
      <c r="A350" s="1"/>
      <c r="B350" s="28">
        <v>46217.0</v>
      </c>
      <c r="C350" s="35"/>
      <c r="D350" s="38" t="s">
        <v>18</v>
      </c>
      <c r="E350" s="32" t="s">
        <v>16</v>
      </c>
      <c r="F350" s="32" t="s">
        <v>19</v>
      </c>
      <c r="G350" s="31">
        <v>13.0</v>
      </c>
      <c r="H350" s="37"/>
      <c r="I350" s="31">
        <f t="shared" si="1"/>
        <v>13</v>
      </c>
      <c r="J350" s="31" t="str">
        <f t="shared" si="2"/>
        <v>NEED RETURN</v>
      </c>
      <c r="K350" s="31" t="str">
        <f t="shared" si="4"/>
        <v>✅ Palet Beres!</v>
      </c>
      <c r="L350" s="1"/>
    </row>
    <row r="351" ht="22.5" customHeight="1">
      <c r="A351" s="1"/>
      <c r="B351" s="28">
        <v>46218.0</v>
      </c>
      <c r="C351" s="35"/>
      <c r="D351" s="38"/>
      <c r="E351" s="32" t="s">
        <v>16</v>
      </c>
      <c r="F351" s="32" t="s">
        <v>17</v>
      </c>
      <c r="G351" s="31">
        <v>10.0</v>
      </c>
      <c r="H351" s="31"/>
      <c r="I351" s="31">
        <f t="shared" si="1"/>
        <v>10</v>
      </c>
      <c r="J351" s="31" t="str">
        <f t="shared" si="2"/>
        <v>NEED RETURN</v>
      </c>
      <c r="K351" s="31" t="str">
        <f t="shared" si="4"/>
        <v>✅ Palet Beres!</v>
      </c>
      <c r="L351" s="1"/>
    </row>
    <row r="352" ht="22.5" customHeight="1">
      <c r="A352" s="1"/>
      <c r="B352" s="28">
        <v>46218.0</v>
      </c>
      <c r="C352" s="35"/>
      <c r="D352" s="38" t="s">
        <v>18</v>
      </c>
      <c r="E352" s="32" t="s">
        <v>16</v>
      </c>
      <c r="F352" s="32" t="s">
        <v>19</v>
      </c>
      <c r="G352" s="31">
        <v>16.0</v>
      </c>
      <c r="H352" s="37"/>
      <c r="I352" s="31">
        <f t="shared" si="1"/>
        <v>16</v>
      </c>
      <c r="J352" s="31" t="str">
        <f t="shared" si="2"/>
        <v>NEED RETURN</v>
      </c>
      <c r="K352" s="31" t="str">
        <f t="shared" si="4"/>
        <v>✅ Palet Beres!</v>
      </c>
      <c r="L352" s="1"/>
    </row>
    <row r="353" ht="22.5" customHeight="1">
      <c r="A353" s="1"/>
      <c r="B353" s="28">
        <v>46219.0</v>
      </c>
      <c r="C353" s="35"/>
      <c r="D353" s="38"/>
      <c r="E353" s="32" t="s">
        <v>16</v>
      </c>
      <c r="F353" s="32" t="s">
        <v>17</v>
      </c>
      <c r="G353" s="31">
        <v>16.0</v>
      </c>
      <c r="H353" s="31">
        <v>6.0</v>
      </c>
      <c r="I353" s="31">
        <f t="shared" si="1"/>
        <v>10</v>
      </c>
      <c r="J353" s="31" t="str">
        <f t="shared" si="2"/>
        <v>NEED RETURN</v>
      </c>
      <c r="K353" s="31" t="str">
        <f t="shared" si="4"/>
        <v>✅ Palet Beres!</v>
      </c>
      <c r="L353" s="1"/>
    </row>
    <row r="354" ht="22.5" customHeight="1">
      <c r="A354" s="1"/>
      <c r="B354" s="28">
        <v>46219.0</v>
      </c>
      <c r="C354" s="35"/>
      <c r="D354" s="38" t="s">
        <v>18</v>
      </c>
      <c r="E354" s="32" t="s">
        <v>16</v>
      </c>
      <c r="F354" s="32" t="s">
        <v>19</v>
      </c>
      <c r="G354" s="31">
        <v>17.0</v>
      </c>
      <c r="H354" s="37"/>
      <c r="I354" s="31">
        <f t="shared" si="1"/>
        <v>17</v>
      </c>
      <c r="J354" s="31" t="str">
        <f t="shared" si="2"/>
        <v>NEED RETURN</v>
      </c>
      <c r="K354" s="31" t="str">
        <f t="shared" si="4"/>
        <v>✅ Palet Beres!</v>
      </c>
      <c r="L354" s="1"/>
    </row>
    <row r="355" ht="22.5" customHeight="1">
      <c r="A355" s="1"/>
      <c r="B355" s="28">
        <v>46220.0</v>
      </c>
      <c r="C355" s="35"/>
      <c r="D355" s="38"/>
      <c r="E355" s="32" t="s">
        <v>16</v>
      </c>
      <c r="F355" s="32" t="s">
        <v>17</v>
      </c>
      <c r="G355" s="31">
        <v>14.0</v>
      </c>
      <c r="H355" s="31"/>
      <c r="I355" s="31">
        <f t="shared" si="1"/>
        <v>14</v>
      </c>
      <c r="J355" s="31" t="str">
        <f t="shared" si="2"/>
        <v>NEED RETURN</v>
      </c>
      <c r="K355" s="31" t="str">
        <f t="shared" si="4"/>
        <v>✅ Palet Beres!</v>
      </c>
      <c r="L355" s="1"/>
    </row>
    <row r="356" ht="22.5" customHeight="1">
      <c r="A356" s="1"/>
      <c r="B356" s="28">
        <v>46220.0</v>
      </c>
      <c r="C356" s="35"/>
      <c r="D356" s="38" t="s">
        <v>18</v>
      </c>
      <c r="E356" s="32" t="s">
        <v>16</v>
      </c>
      <c r="F356" s="32" t="s">
        <v>19</v>
      </c>
      <c r="G356" s="31">
        <v>16.0</v>
      </c>
      <c r="H356" s="31"/>
      <c r="I356" s="31">
        <f t="shared" si="1"/>
        <v>16</v>
      </c>
      <c r="J356" s="31" t="str">
        <f t="shared" si="2"/>
        <v>NEED RETURN</v>
      </c>
      <c r="K356" s="31" t="str">
        <f t="shared" si="4"/>
        <v>✅ Palet Beres!</v>
      </c>
      <c r="L356" s="1"/>
    </row>
    <row r="357" ht="22.5" customHeight="1">
      <c r="A357" s="1"/>
      <c r="B357" s="28">
        <v>46221.0</v>
      </c>
      <c r="C357" s="35"/>
      <c r="D357" s="38"/>
      <c r="E357" s="32" t="s">
        <v>16</v>
      </c>
      <c r="F357" s="32" t="s">
        <v>17</v>
      </c>
      <c r="G357" s="31">
        <v>6.0</v>
      </c>
      <c r="H357" s="31">
        <v>76.0</v>
      </c>
      <c r="I357" s="31">
        <f t="shared" si="1"/>
        <v>-70</v>
      </c>
      <c r="J357" s="31" t="str">
        <f t="shared" si="2"/>
        <v>NEED RETURN</v>
      </c>
      <c r="K357" s="31" t="str">
        <f t="shared" si="4"/>
        <v>✅ Palet Beres!</v>
      </c>
      <c r="L357" s="1"/>
    </row>
    <row r="358" ht="22.5" customHeight="1">
      <c r="A358" s="1"/>
      <c r="B358" s="28">
        <v>46221.0</v>
      </c>
      <c r="C358" s="35"/>
      <c r="D358" s="38" t="s">
        <v>18</v>
      </c>
      <c r="E358" s="32" t="s">
        <v>16</v>
      </c>
      <c r="F358" s="32" t="s">
        <v>19</v>
      </c>
      <c r="G358" s="31">
        <v>25.0</v>
      </c>
      <c r="H358" s="37"/>
      <c r="I358" s="31">
        <f t="shared" si="1"/>
        <v>25</v>
      </c>
      <c r="J358" s="31" t="str">
        <f t="shared" si="2"/>
        <v>NEED RETURN</v>
      </c>
      <c r="K358" s="31" t="str">
        <f t="shared" si="4"/>
        <v>✅ Palet Beres!</v>
      </c>
      <c r="L358" s="1"/>
    </row>
    <row r="359" ht="22.5" customHeight="1">
      <c r="A359" s="1"/>
      <c r="B359" s="28">
        <v>46222.0</v>
      </c>
      <c r="C359" s="35"/>
      <c r="D359" s="38"/>
      <c r="E359" s="32" t="s">
        <v>16</v>
      </c>
      <c r="F359" s="32" t="s">
        <v>17</v>
      </c>
      <c r="G359" s="31"/>
      <c r="H359" s="37"/>
      <c r="I359" s="31" t="str">
        <f t="shared" si="1"/>
        <v>-</v>
      </c>
      <c r="J359" s="31" t="str">
        <f t="shared" si="2"/>
        <v/>
      </c>
      <c r="K359" s="31" t="str">
        <f t="shared" si="4"/>
        <v/>
      </c>
      <c r="L359" s="1"/>
    </row>
    <row r="360" ht="22.5" customHeight="1">
      <c r="A360" s="1"/>
      <c r="B360" s="28">
        <v>46222.0</v>
      </c>
      <c r="C360" s="35"/>
      <c r="D360" s="38" t="s">
        <v>18</v>
      </c>
      <c r="E360" s="32" t="s">
        <v>16</v>
      </c>
      <c r="F360" s="32" t="s">
        <v>19</v>
      </c>
      <c r="G360" s="31"/>
      <c r="H360" s="31">
        <v>15.0</v>
      </c>
      <c r="I360" s="31">
        <f t="shared" si="1"/>
        <v>-15</v>
      </c>
      <c r="J360" s="31" t="str">
        <f t="shared" si="2"/>
        <v/>
      </c>
      <c r="K360" s="31" t="str">
        <f t="shared" si="4"/>
        <v/>
      </c>
      <c r="L360" s="1"/>
    </row>
    <row r="361" ht="22.5" customHeight="1">
      <c r="A361" s="1"/>
      <c r="B361" s="28">
        <v>46223.0</v>
      </c>
      <c r="C361" s="35"/>
      <c r="D361" s="38"/>
      <c r="E361" s="32" t="s">
        <v>16</v>
      </c>
      <c r="F361" s="32" t="s">
        <v>17</v>
      </c>
      <c r="G361" s="31">
        <v>12.0</v>
      </c>
      <c r="H361" s="31"/>
      <c r="I361" s="31">
        <f t="shared" si="1"/>
        <v>12</v>
      </c>
      <c r="J361" s="31" t="str">
        <f t="shared" si="2"/>
        <v>NEED RETURN</v>
      </c>
      <c r="K361" s="31" t="str">
        <f t="shared" si="4"/>
        <v>✅ Palet Beres!</v>
      </c>
      <c r="L361" s="1"/>
    </row>
    <row r="362" ht="22.5" customHeight="1">
      <c r="A362" s="1"/>
      <c r="B362" s="28">
        <v>46223.0</v>
      </c>
      <c r="C362" s="35"/>
      <c r="D362" s="38" t="s">
        <v>18</v>
      </c>
      <c r="E362" s="32" t="s">
        <v>16</v>
      </c>
      <c r="F362" s="32" t="s">
        <v>19</v>
      </c>
      <c r="G362" s="31">
        <v>17.0</v>
      </c>
      <c r="H362" s="37"/>
      <c r="I362" s="31">
        <f t="shared" si="1"/>
        <v>17</v>
      </c>
      <c r="J362" s="31" t="str">
        <f t="shared" si="2"/>
        <v>NEED RETURN</v>
      </c>
      <c r="K362" s="31" t="str">
        <f t="shared" si="4"/>
        <v>✅ Palet Beres!</v>
      </c>
      <c r="L362" s="1"/>
    </row>
    <row r="363" ht="22.5" customHeight="1">
      <c r="A363" s="1"/>
      <c r="B363" s="28">
        <v>46224.0</v>
      </c>
      <c r="C363" s="35"/>
      <c r="D363" s="38"/>
      <c r="E363" s="32" t="s">
        <v>16</v>
      </c>
      <c r="F363" s="32" t="s">
        <v>17</v>
      </c>
      <c r="G363" s="31">
        <v>12.0</v>
      </c>
      <c r="H363" s="31">
        <v>75.0</v>
      </c>
      <c r="I363" s="31">
        <f t="shared" si="1"/>
        <v>-63</v>
      </c>
      <c r="J363" s="31" t="str">
        <f t="shared" si="2"/>
        <v>NEED RETURN</v>
      </c>
      <c r="K363" s="31" t="str">
        <f t="shared" si="4"/>
        <v>✅ Palet Beres!</v>
      </c>
      <c r="L363" s="1"/>
    </row>
    <row r="364" ht="22.5" customHeight="1">
      <c r="A364" s="1"/>
      <c r="B364" s="28">
        <v>46224.0</v>
      </c>
      <c r="C364" s="35"/>
      <c r="D364" s="38" t="s">
        <v>18</v>
      </c>
      <c r="E364" s="32" t="s">
        <v>16</v>
      </c>
      <c r="F364" s="32" t="s">
        <v>19</v>
      </c>
      <c r="G364" s="31">
        <v>10.0</v>
      </c>
      <c r="H364" s="31">
        <v>23.0</v>
      </c>
      <c r="I364" s="31">
        <f t="shared" si="1"/>
        <v>-13</v>
      </c>
      <c r="J364" s="31" t="str">
        <f t="shared" si="2"/>
        <v>NEED RETURN</v>
      </c>
      <c r="K364" s="31" t="str">
        <f t="shared" si="4"/>
        <v>✅ Palet Beres!</v>
      </c>
      <c r="L364" s="1"/>
    </row>
    <row r="365" ht="22.5" customHeight="1">
      <c r="A365" s="1"/>
      <c r="B365" s="28">
        <v>46225.0</v>
      </c>
      <c r="C365" s="35"/>
      <c r="D365" s="38"/>
      <c r="E365" s="32" t="s">
        <v>16</v>
      </c>
      <c r="F365" s="32" t="s">
        <v>17</v>
      </c>
      <c r="G365" s="31">
        <v>24.0</v>
      </c>
      <c r="H365" s="31">
        <v>12.0</v>
      </c>
      <c r="I365" s="31">
        <f t="shared" si="1"/>
        <v>12</v>
      </c>
      <c r="J365" s="31" t="str">
        <f t="shared" si="2"/>
        <v>NEED RETURN</v>
      </c>
      <c r="K365" s="31" t="str">
        <f t="shared" si="4"/>
        <v>✅ Palet Beres!</v>
      </c>
      <c r="L365" s="1"/>
    </row>
    <row r="366" ht="22.5" customHeight="1">
      <c r="A366" s="1"/>
      <c r="B366" s="28">
        <v>46225.0</v>
      </c>
      <c r="C366" s="35"/>
      <c r="D366" s="38" t="s">
        <v>18</v>
      </c>
      <c r="E366" s="32" t="s">
        <v>16</v>
      </c>
      <c r="F366" s="32" t="s">
        <v>19</v>
      </c>
      <c r="G366" s="31">
        <v>10.0</v>
      </c>
      <c r="H366" s="31">
        <v>8.0</v>
      </c>
      <c r="I366" s="31">
        <f t="shared" si="1"/>
        <v>2</v>
      </c>
      <c r="J366" s="31" t="str">
        <f t="shared" si="2"/>
        <v>NEED RETURN</v>
      </c>
      <c r="K366" s="31" t="str">
        <f t="shared" si="4"/>
        <v>✅ Palet Beres!</v>
      </c>
      <c r="L366" s="1"/>
    </row>
    <row r="367" ht="22.5" customHeight="1">
      <c r="A367" s="1"/>
      <c r="B367" s="28">
        <v>46226.0</v>
      </c>
      <c r="C367" s="35"/>
      <c r="D367" s="38"/>
      <c r="E367" s="32" t="s">
        <v>16</v>
      </c>
      <c r="F367" s="32" t="s">
        <v>17</v>
      </c>
      <c r="G367" s="31">
        <v>24.0</v>
      </c>
      <c r="H367" s="31">
        <v>19.0</v>
      </c>
      <c r="I367" s="31">
        <f t="shared" si="1"/>
        <v>5</v>
      </c>
      <c r="J367" s="31" t="str">
        <f t="shared" si="2"/>
        <v>NEED RETURN</v>
      </c>
      <c r="K367" s="31" t="str">
        <f t="shared" si="4"/>
        <v>✅ Palet Beres!</v>
      </c>
      <c r="L367" s="1"/>
    </row>
    <row r="368" ht="22.5" customHeight="1">
      <c r="A368" s="1"/>
      <c r="B368" s="28">
        <v>46226.0</v>
      </c>
      <c r="C368" s="35"/>
      <c r="D368" s="38" t="s">
        <v>18</v>
      </c>
      <c r="E368" s="32" t="s">
        <v>16</v>
      </c>
      <c r="F368" s="32" t="s">
        <v>17</v>
      </c>
      <c r="G368" s="31">
        <v>18.0</v>
      </c>
      <c r="H368" s="31">
        <v>12.0</v>
      </c>
      <c r="I368" s="31">
        <f t="shared" si="1"/>
        <v>6</v>
      </c>
      <c r="J368" s="31" t="str">
        <f t="shared" si="2"/>
        <v>NEED RETURN</v>
      </c>
      <c r="K368" s="31" t="str">
        <f t="shared" si="4"/>
        <v>✅ Palet Beres!</v>
      </c>
      <c r="L368" s="1"/>
    </row>
    <row r="369" ht="22.5" customHeight="1">
      <c r="A369" s="1"/>
      <c r="B369" s="28">
        <v>46227.0</v>
      </c>
      <c r="C369" s="35"/>
      <c r="D369" s="38"/>
      <c r="E369" s="32" t="s">
        <v>16</v>
      </c>
      <c r="F369" s="32" t="s">
        <v>17</v>
      </c>
      <c r="G369" s="31">
        <v>14.0</v>
      </c>
      <c r="H369" s="31">
        <v>18.0</v>
      </c>
      <c r="I369" s="31">
        <f t="shared" si="1"/>
        <v>-4</v>
      </c>
      <c r="J369" s="31" t="str">
        <f t="shared" si="2"/>
        <v>NEED RETURN</v>
      </c>
      <c r="K369" s="31" t="str">
        <f t="shared" si="4"/>
        <v>✅ Palet Beres!</v>
      </c>
      <c r="L369" s="1"/>
    </row>
    <row r="370" ht="22.5" customHeight="1">
      <c r="A370" s="1"/>
      <c r="B370" s="28">
        <v>46227.0</v>
      </c>
      <c r="C370" s="35"/>
      <c r="D370" s="38" t="s">
        <v>18</v>
      </c>
      <c r="E370" s="32" t="s">
        <v>16</v>
      </c>
      <c r="F370" s="32" t="s">
        <v>19</v>
      </c>
      <c r="G370" s="31">
        <v>22.0</v>
      </c>
      <c r="H370" s="31">
        <v>22.0</v>
      </c>
      <c r="I370" s="31" t="str">
        <f t="shared" si="1"/>
        <v>-</v>
      </c>
      <c r="J370" s="31" t="str">
        <f t="shared" si="2"/>
        <v>DONE</v>
      </c>
      <c r="K370" s="31" t="str">
        <f t="shared" si="4"/>
        <v>✅ Palet Beres!</v>
      </c>
      <c r="L370" s="1"/>
    </row>
    <row r="371" ht="22.5" customHeight="1">
      <c r="A371" s="1"/>
      <c r="B371" s="28">
        <v>46228.0</v>
      </c>
      <c r="C371" s="35"/>
      <c r="D371" s="38"/>
      <c r="E371" s="32" t="s">
        <v>16</v>
      </c>
      <c r="F371" s="32" t="s">
        <v>17</v>
      </c>
      <c r="G371" s="31">
        <v>17.0</v>
      </c>
      <c r="H371" s="31">
        <v>199.0</v>
      </c>
      <c r="I371" s="31">
        <f t="shared" si="1"/>
        <v>-182</v>
      </c>
      <c r="J371" s="31" t="str">
        <f t="shared" si="2"/>
        <v>NEED RETURN</v>
      </c>
      <c r="K371" s="31" t="str">
        <f t="shared" si="4"/>
        <v>✅ Palet Beres!</v>
      </c>
      <c r="L371" s="1"/>
    </row>
    <row r="372" ht="22.5" customHeight="1">
      <c r="A372" s="1"/>
      <c r="B372" s="28">
        <v>46228.0</v>
      </c>
      <c r="C372" s="35"/>
      <c r="D372" s="38" t="s">
        <v>18</v>
      </c>
      <c r="E372" s="32" t="s">
        <v>16</v>
      </c>
      <c r="F372" s="32" t="s">
        <v>19</v>
      </c>
      <c r="G372" s="31">
        <v>8.0</v>
      </c>
      <c r="H372" s="37"/>
      <c r="I372" s="31">
        <f t="shared" si="1"/>
        <v>8</v>
      </c>
      <c r="J372" s="31" t="str">
        <f t="shared" si="2"/>
        <v>NEED RETURN</v>
      </c>
      <c r="K372" s="31" t="str">
        <f t="shared" si="4"/>
        <v>✅ Palet Beres!</v>
      </c>
      <c r="L372" s="1"/>
    </row>
    <row r="373" ht="22.5" customHeight="1">
      <c r="A373" s="1"/>
      <c r="B373" s="28">
        <v>46229.0</v>
      </c>
      <c r="C373" s="35"/>
      <c r="D373" s="38"/>
      <c r="E373" s="32" t="s">
        <v>16</v>
      </c>
      <c r="F373" s="32" t="s">
        <v>17</v>
      </c>
      <c r="G373" s="31"/>
      <c r="H373" s="37"/>
      <c r="I373" s="31" t="str">
        <f t="shared" si="1"/>
        <v>-</v>
      </c>
      <c r="J373" s="31" t="str">
        <f t="shared" si="2"/>
        <v/>
      </c>
      <c r="K373" s="31" t="str">
        <f t="shared" si="4"/>
        <v/>
      </c>
      <c r="L373" s="1"/>
    </row>
    <row r="374" ht="22.5" customHeight="1">
      <c r="A374" s="1"/>
      <c r="B374" s="28">
        <v>46229.0</v>
      </c>
      <c r="C374" s="35"/>
      <c r="D374" s="38" t="s">
        <v>18</v>
      </c>
      <c r="E374" s="32" t="s">
        <v>16</v>
      </c>
      <c r="F374" s="32" t="s">
        <v>19</v>
      </c>
      <c r="G374" s="31"/>
      <c r="H374" s="37"/>
      <c r="I374" s="31" t="str">
        <f t="shared" si="1"/>
        <v>-</v>
      </c>
      <c r="J374" s="31" t="str">
        <f t="shared" si="2"/>
        <v/>
      </c>
      <c r="K374" s="31" t="str">
        <f t="shared" si="4"/>
        <v/>
      </c>
      <c r="L374" s="1"/>
    </row>
    <row r="375" ht="22.5" customHeight="1">
      <c r="A375" s="1"/>
      <c r="B375" s="28">
        <v>46230.0</v>
      </c>
      <c r="C375" s="35"/>
      <c r="D375" s="38"/>
      <c r="E375" s="32" t="s">
        <v>16</v>
      </c>
      <c r="F375" s="32" t="s">
        <v>17</v>
      </c>
      <c r="G375" s="31">
        <v>27.0</v>
      </c>
      <c r="H375" s="31">
        <v>19.0</v>
      </c>
      <c r="I375" s="31">
        <f t="shared" si="1"/>
        <v>8</v>
      </c>
      <c r="J375" s="31" t="str">
        <f t="shared" si="2"/>
        <v>NEED RETURN</v>
      </c>
      <c r="K375" s="31" t="str">
        <f t="shared" si="4"/>
        <v>✅ Palet Beres!</v>
      </c>
      <c r="L375" s="1"/>
    </row>
    <row r="376" ht="22.5" customHeight="1">
      <c r="A376" s="1"/>
      <c r="B376" s="28">
        <v>46230.0</v>
      </c>
      <c r="C376" s="35"/>
      <c r="D376" s="38" t="s">
        <v>18</v>
      </c>
      <c r="E376" s="32" t="s">
        <v>16</v>
      </c>
      <c r="F376" s="32" t="s">
        <v>19</v>
      </c>
      <c r="G376" s="31">
        <v>13.0</v>
      </c>
      <c r="H376" s="37"/>
      <c r="I376" s="31">
        <f t="shared" si="1"/>
        <v>13</v>
      </c>
      <c r="J376" s="31" t="str">
        <f t="shared" si="2"/>
        <v>NEED RETURN</v>
      </c>
      <c r="K376" s="31" t="str">
        <f t="shared" si="4"/>
        <v>✅ Palet Beres!</v>
      </c>
      <c r="L376" s="1"/>
    </row>
    <row r="377" ht="22.5" customHeight="1">
      <c r="A377" s="1"/>
      <c r="B377" s="28">
        <v>46231.0</v>
      </c>
      <c r="C377" s="35"/>
      <c r="D377" s="38"/>
      <c r="E377" s="32" t="s">
        <v>16</v>
      </c>
      <c r="F377" s="32" t="s">
        <v>17</v>
      </c>
      <c r="G377" s="31">
        <v>26.0</v>
      </c>
      <c r="H377" s="31">
        <v>14.0</v>
      </c>
      <c r="I377" s="31">
        <f t="shared" si="1"/>
        <v>12</v>
      </c>
      <c r="J377" s="31" t="str">
        <f t="shared" si="2"/>
        <v>NEED RETURN</v>
      </c>
      <c r="K377" s="31" t="str">
        <f t="shared" si="4"/>
        <v>✅ Palet Beres!</v>
      </c>
      <c r="L377" s="1"/>
    </row>
    <row r="378" ht="22.5" customHeight="1">
      <c r="A378" s="1"/>
      <c r="B378" s="28">
        <v>46231.0</v>
      </c>
      <c r="C378" s="35"/>
      <c r="D378" s="38" t="s">
        <v>18</v>
      </c>
      <c r="E378" s="32" t="s">
        <v>16</v>
      </c>
      <c r="F378" s="32" t="s">
        <v>19</v>
      </c>
      <c r="G378" s="31">
        <v>13.0</v>
      </c>
      <c r="H378" s="37"/>
      <c r="I378" s="31">
        <f t="shared" si="1"/>
        <v>13</v>
      </c>
      <c r="J378" s="31" t="str">
        <f t="shared" si="2"/>
        <v>NEED RETURN</v>
      </c>
      <c r="K378" s="31" t="str">
        <f t="shared" si="4"/>
        <v>✅ Palet Beres!</v>
      </c>
      <c r="L378" s="1"/>
    </row>
    <row r="379" ht="22.5" customHeight="1">
      <c r="A379" s="1"/>
      <c r="B379" s="28">
        <v>46232.0</v>
      </c>
      <c r="C379" s="35"/>
      <c r="D379" s="38"/>
      <c r="E379" s="32" t="s">
        <v>16</v>
      </c>
      <c r="F379" s="32" t="s">
        <v>17</v>
      </c>
      <c r="G379" s="31">
        <v>22.0</v>
      </c>
      <c r="H379" s="31">
        <v>17.0</v>
      </c>
      <c r="I379" s="31">
        <f t="shared" si="1"/>
        <v>5</v>
      </c>
      <c r="J379" s="31" t="str">
        <f t="shared" si="2"/>
        <v>NEED RETURN</v>
      </c>
      <c r="K379" s="31" t="str">
        <f t="shared" si="4"/>
        <v>✅ Palet Beres!</v>
      </c>
      <c r="L379" s="1"/>
    </row>
    <row r="380" ht="22.5" customHeight="1">
      <c r="A380" s="1"/>
      <c r="B380" s="28">
        <v>46232.0</v>
      </c>
      <c r="C380" s="35"/>
      <c r="D380" s="38" t="s">
        <v>18</v>
      </c>
      <c r="E380" s="32" t="s">
        <v>16</v>
      </c>
      <c r="F380" s="32" t="s">
        <v>19</v>
      </c>
      <c r="G380" s="31">
        <v>20.0</v>
      </c>
      <c r="H380" s="31">
        <v>19.0</v>
      </c>
      <c r="I380" s="31">
        <f t="shared" si="1"/>
        <v>1</v>
      </c>
      <c r="J380" s="31" t="str">
        <f t="shared" si="2"/>
        <v>NEED RETURN</v>
      </c>
      <c r="K380" s="31" t="str">
        <f t="shared" si="4"/>
        <v>✅ Palet Beres!</v>
      </c>
      <c r="L380" s="1"/>
    </row>
    <row r="381" ht="22.5" customHeight="1">
      <c r="A381" s="1"/>
      <c r="B381" s="28">
        <v>46233.0</v>
      </c>
      <c r="C381" s="35"/>
      <c r="D381" s="38"/>
      <c r="E381" s="32" t="s">
        <v>16</v>
      </c>
      <c r="F381" s="32" t="s">
        <v>17</v>
      </c>
      <c r="G381" s="31">
        <v>27.0</v>
      </c>
      <c r="H381" s="31">
        <v>19.0</v>
      </c>
      <c r="I381" s="31">
        <f t="shared" si="1"/>
        <v>8</v>
      </c>
      <c r="J381" s="31" t="str">
        <f t="shared" si="2"/>
        <v>NEED RETURN</v>
      </c>
      <c r="K381" s="31" t="str">
        <f t="shared" si="4"/>
        <v>✅ Palet Beres!</v>
      </c>
      <c r="L381" s="1"/>
    </row>
    <row r="382" ht="22.5" customHeight="1">
      <c r="A382" s="1"/>
      <c r="B382" s="28">
        <v>46233.0</v>
      </c>
      <c r="C382" s="35"/>
      <c r="D382" s="38" t="s">
        <v>18</v>
      </c>
      <c r="E382" s="32" t="s">
        <v>16</v>
      </c>
      <c r="F382" s="32" t="s">
        <v>19</v>
      </c>
      <c r="G382" s="31">
        <v>12.0</v>
      </c>
      <c r="H382" s="31">
        <v>22.0</v>
      </c>
      <c r="I382" s="31">
        <f t="shared" si="1"/>
        <v>-10</v>
      </c>
      <c r="J382" s="31" t="str">
        <f t="shared" si="2"/>
        <v>NEED RETURN</v>
      </c>
      <c r="K382" s="31" t="str">
        <f t="shared" si="4"/>
        <v>✅ Palet Beres!</v>
      </c>
      <c r="L382" s="1"/>
    </row>
    <row r="383" ht="22.5" customHeight="1">
      <c r="A383" s="1"/>
      <c r="B383" s="28">
        <v>46234.0</v>
      </c>
      <c r="C383" s="35"/>
      <c r="D383" s="38"/>
      <c r="E383" s="32" t="s">
        <v>16</v>
      </c>
      <c r="F383" s="32" t="s">
        <v>17</v>
      </c>
      <c r="G383" s="31">
        <v>24.0</v>
      </c>
      <c r="H383" s="31">
        <v>17.0</v>
      </c>
      <c r="I383" s="31">
        <f t="shared" si="1"/>
        <v>7</v>
      </c>
      <c r="J383" s="31" t="str">
        <f t="shared" si="2"/>
        <v>NEED RETURN</v>
      </c>
      <c r="K383" s="31" t="str">
        <f t="shared" si="4"/>
        <v>✅ Palet Beres!</v>
      </c>
      <c r="L383" s="1"/>
    </row>
    <row r="384" ht="22.5" customHeight="1">
      <c r="A384" s="1"/>
      <c r="B384" s="28">
        <v>46234.0</v>
      </c>
      <c r="C384" s="35"/>
      <c r="D384" s="38" t="s">
        <v>18</v>
      </c>
      <c r="E384" s="32" t="s">
        <v>16</v>
      </c>
      <c r="F384" s="32" t="s">
        <v>19</v>
      </c>
      <c r="G384" s="31">
        <v>1.0</v>
      </c>
      <c r="H384" s="31"/>
      <c r="I384" s="31">
        <f t="shared" si="1"/>
        <v>1</v>
      </c>
      <c r="J384" s="31" t="str">
        <f t="shared" si="2"/>
        <v>NEED RETURN</v>
      </c>
      <c r="K384" s="31" t="str">
        <f t="shared" si="4"/>
        <v>✅ Palet Beres!</v>
      </c>
      <c r="L384" s="1"/>
    </row>
    <row r="385" ht="22.5" customHeight="1">
      <c r="A385" s="1"/>
      <c r="B385" s="28">
        <v>46235.0</v>
      </c>
      <c r="C385" s="35"/>
      <c r="D385" s="38"/>
      <c r="E385" s="32" t="s">
        <v>16</v>
      </c>
      <c r="F385" s="32" t="s">
        <v>17</v>
      </c>
      <c r="G385" s="31">
        <v>8.0</v>
      </c>
      <c r="H385" s="37"/>
      <c r="I385" s="31">
        <f t="shared" si="1"/>
        <v>8</v>
      </c>
      <c r="J385" s="31" t="str">
        <f t="shared" si="2"/>
        <v>NEED RETURN</v>
      </c>
      <c r="K385" s="31" t="str">
        <f t="shared" si="4"/>
        <v>✅ Palet Beres!</v>
      </c>
      <c r="L385" s="1"/>
    </row>
    <row r="386" ht="22.5" customHeight="1">
      <c r="A386" s="1"/>
      <c r="B386" s="28">
        <v>46235.0</v>
      </c>
      <c r="C386" s="35"/>
      <c r="D386" s="38" t="s">
        <v>18</v>
      </c>
      <c r="E386" s="32" t="s">
        <v>16</v>
      </c>
      <c r="F386" s="32" t="s">
        <v>19</v>
      </c>
      <c r="G386" s="31">
        <v>4.0</v>
      </c>
      <c r="H386" s="31">
        <v>25.0</v>
      </c>
      <c r="I386" s="31">
        <f t="shared" si="1"/>
        <v>-21</v>
      </c>
      <c r="J386" s="31" t="str">
        <f t="shared" si="2"/>
        <v>NEED RETURN</v>
      </c>
      <c r="K386" s="31" t="str">
        <f t="shared" si="4"/>
        <v>✅ Palet Beres!</v>
      </c>
      <c r="L386" s="1"/>
    </row>
    <row r="387" ht="22.5" customHeight="1">
      <c r="A387" s="1"/>
      <c r="B387" s="28">
        <v>46236.0</v>
      </c>
      <c r="C387" s="35"/>
      <c r="D387" s="38"/>
      <c r="E387" s="32" t="s">
        <v>16</v>
      </c>
      <c r="F387" s="32" t="s">
        <v>17</v>
      </c>
      <c r="G387" s="31"/>
      <c r="H387" s="37"/>
      <c r="I387" s="31" t="str">
        <f t="shared" si="1"/>
        <v>-</v>
      </c>
      <c r="J387" s="31" t="str">
        <f t="shared" si="2"/>
        <v/>
      </c>
      <c r="K387" s="31" t="str">
        <f t="shared" si="4"/>
        <v/>
      </c>
      <c r="L387" s="1"/>
    </row>
    <row r="388" ht="22.5" customHeight="1">
      <c r="A388" s="1"/>
      <c r="B388" s="28">
        <v>46236.0</v>
      </c>
      <c r="C388" s="35"/>
      <c r="D388" s="38" t="s">
        <v>18</v>
      </c>
      <c r="E388" s="32" t="s">
        <v>16</v>
      </c>
      <c r="F388" s="32" t="s">
        <v>19</v>
      </c>
      <c r="G388" s="31"/>
      <c r="H388" s="37"/>
      <c r="I388" s="31" t="str">
        <f t="shared" si="1"/>
        <v>-</v>
      </c>
      <c r="J388" s="31" t="str">
        <f t="shared" si="2"/>
        <v/>
      </c>
      <c r="K388" s="31" t="str">
        <f t="shared" si="4"/>
        <v/>
      </c>
      <c r="L388" s="1"/>
    </row>
    <row r="389" ht="22.5" customHeight="1">
      <c r="A389" s="1"/>
      <c r="B389" s="28">
        <v>46237.0</v>
      </c>
      <c r="C389" s="35"/>
      <c r="D389" s="38"/>
      <c r="E389" s="32" t="s">
        <v>16</v>
      </c>
      <c r="F389" s="32" t="s">
        <v>17</v>
      </c>
      <c r="G389" s="31">
        <v>30.0</v>
      </c>
      <c r="H389" s="31">
        <v>14.0</v>
      </c>
      <c r="I389" s="31">
        <f t="shared" si="1"/>
        <v>16</v>
      </c>
      <c r="J389" s="31" t="str">
        <f t="shared" si="2"/>
        <v>NEED RETURN</v>
      </c>
      <c r="K389" s="31" t="str">
        <f t="shared" si="4"/>
        <v>✅ Palet Beres!</v>
      </c>
      <c r="L389" s="1"/>
    </row>
    <row r="390" ht="22.5" customHeight="1">
      <c r="A390" s="1"/>
      <c r="B390" s="28">
        <v>46237.0</v>
      </c>
      <c r="C390" s="35"/>
      <c r="D390" s="38" t="s">
        <v>18</v>
      </c>
      <c r="E390" s="32" t="s">
        <v>16</v>
      </c>
      <c r="F390" s="32" t="s">
        <v>19</v>
      </c>
      <c r="G390" s="31">
        <v>8.0</v>
      </c>
      <c r="H390" s="37"/>
      <c r="I390" s="31">
        <f t="shared" si="1"/>
        <v>8</v>
      </c>
      <c r="J390" s="31" t="str">
        <f t="shared" si="2"/>
        <v>NEED RETURN</v>
      </c>
      <c r="K390" s="31" t="str">
        <f t="shared" si="4"/>
        <v>✅ Palet Beres!</v>
      </c>
      <c r="L390" s="1"/>
    </row>
    <row r="391" ht="22.5" customHeight="1">
      <c r="A391" s="1"/>
      <c r="B391" s="28">
        <v>46238.0</v>
      </c>
      <c r="C391" s="35"/>
      <c r="D391" s="38"/>
      <c r="E391" s="32" t="s">
        <v>16</v>
      </c>
      <c r="F391" s="32" t="s">
        <v>17</v>
      </c>
      <c r="G391" s="31">
        <v>24.0</v>
      </c>
      <c r="H391" s="37"/>
      <c r="I391" s="31">
        <f t="shared" si="1"/>
        <v>24</v>
      </c>
      <c r="J391" s="31" t="str">
        <f t="shared" si="2"/>
        <v>NEED RETURN</v>
      </c>
      <c r="K391" s="31" t="str">
        <f t="shared" si="4"/>
        <v>✅ Palet Beres!</v>
      </c>
      <c r="L391" s="1"/>
    </row>
    <row r="392" ht="22.5" customHeight="1">
      <c r="A392" s="1"/>
      <c r="B392" s="28">
        <v>46238.0</v>
      </c>
      <c r="C392" s="35"/>
      <c r="D392" s="38" t="s">
        <v>18</v>
      </c>
      <c r="E392" s="32" t="s">
        <v>16</v>
      </c>
      <c r="F392" s="32" t="s">
        <v>19</v>
      </c>
      <c r="G392" s="31">
        <v>12.0</v>
      </c>
      <c r="H392" s="37"/>
      <c r="I392" s="31">
        <f t="shared" si="1"/>
        <v>12</v>
      </c>
      <c r="J392" s="31" t="str">
        <f t="shared" si="2"/>
        <v>NEED RETURN</v>
      </c>
      <c r="K392" s="31" t="str">
        <f t="shared" si="4"/>
        <v>✅ Palet Beres!</v>
      </c>
      <c r="L392" s="1"/>
    </row>
    <row r="393" ht="22.5" customHeight="1">
      <c r="A393" s="1"/>
      <c r="B393" s="28">
        <v>46239.0</v>
      </c>
      <c r="C393" s="35"/>
      <c r="D393" s="38"/>
      <c r="E393" s="32" t="s">
        <v>16</v>
      </c>
      <c r="F393" s="32" t="s">
        <v>17</v>
      </c>
      <c r="G393" s="31"/>
      <c r="H393" s="31">
        <v>18.0</v>
      </c>
      <c r="I393" s="31">
        <f t="shared" si="1"/>
        <v>-18</v>
      </c>
      <c r="J393" s="31" t="str">
        <f t="shared" si="2"/>
        <v/>
      </c>
      <c r="K393" s="31" t="str">
        <f t="shared" si="4"/>
        <v/>
      </c>
      <c r="L393" s="1"/>
    </row>
    <row r="394" ht="22.5" customHeight="1">
      <c r="A394" s="1"/>
      <c r="B394" s="28">
        <v>46239.0</v>
      </c>
      <c r="C394" s="35"/>
      <c r="D394" s="38" t="s">
        <v>18</v>
      </c>
      <c r="E394" s="32" t="s">
        <v>16</v>
      </c>
      <c r="F394" s="32" t="s">
        <v>19</v>
      </c>
      <c r="G394" s="31"/>
      <c r="H394" s="37"/>
      <c r="I394" s="31" t="str">
        <f t="shared" si="1"/>
        <v>-</v>
      </c>
      <c r="J394" s="31" t="str">
        <f t="shared" si="2"/>
        <v/>
      </c>
      <c r="K394" s="31" t="str">
        <f t="shared" si="4"/>
        <v/>
      </c>
      <c r="L394" s="1"/>
    </row>
    <row r="395" ht="22.5" customHeight="1">
      <c r="A395" s="1"/>
      <c r="B395" s="28"/>
      <c r="C395" s="35"/>
      <c r="D395" s="38"/>
      <c r="E395" s="32"/>
      <c r="F395" s="32"/>
      <c r="G395" s="31"/>
      <c r="H395" s="37"/>
      <c r="I395" s="31" t="str">
        <f t="shared" si="1"/>
        <v>-</v>
      </c>
      <c r="J395" s="31" t="str">
        <f t="shared" si="2"/>
        <v/>
      </c>
      <c r="K395" s="31" t="str">
        <f t="shared" si="4"/>
        <v/>
      </c>
      <c r="L395" s="1"/>
    </row>
    <row r="396" ht="22.5" customHeight="1">
      <c r="A396" s="1"/>
      <c r="B396" s="28"/>
      <c r="C396" s="35"/>
      <c r="D396" s="38"/>
      <c r="E396" s="32"/>
      <c r="F396" s="32"/>
      <c r="G396" s="31"/>
      <c r="H396" s="37"/>
      <c r="I396" s="31" t="str">
        <f t="shared" si="1"/>
        <v>-</v>
      </c>
      <c r="J396" s="31" t="str">
        <f t="shared" si="2"/>
        <v/>
      </c>
      <c r="K396" s="31" t="str">
        <f t="shared" si="4"/>
        <v/>
      </c>
      <c r="L396" s="1"/>
    </row>
    <row r="397" ht="22.5" customHeight="1">
      <c r="A397" s="1"/>
      <c r="B397" s="28"/>
      <c r="C397" s="35"/>
      <c r="D397" s="38"/>
      <c r="E397" s="32"/>
      <c r="F397" s="32"/>
      <c r="G397" s="31"/>
      <c r="H397" s="37"/>
      <c r="I397" s="31" t="str">
        <f t="shared" si="1"/>
        <v>-</v>
      </c>
      <c r="J397" s="31" t="str">
        <f t="shared" si="2"/>
        <v/>
      </c>
      <c r="K397" s="31" t="str">
        <f t="shared" si="4"/>
        <v/>
      </c>
      <c r="L397" s="1"/>
    </row>
    <row r="398" ht="22.5" customHeight="1">
      <c r="A398" s="1"/>
      <c r="B398" s="28"/>
      <c r="C398" s="35"/>
      <c r="D398" s="38"/>
      <c r="E398" s="32"/>
      <c r="F398" s="32"/>
      <c r="G398" s="31"/>
      <c r="H398" s="37"/>
      <c r="I398" s="31" t="str">
        <f t="shared" si="1"/>
        <v>-</v>
      </c>
      <c r="J398" s="31" t="str">
        <f t="shared" si="2"/>
        <v/>
      </c>
      <c r="K398" s="31" t="str">
        <f t="shared" si="4"/>
        <v/>
      </c>
      <c r="L398" s="1"/>
    </row>
    <row r="399" ht="22.5" customHeight="1">
      <c r="A399" s="1"/>
      <c r="B399" s="28"/>
      <c r="C399" s="35"/>
      <c r="D399" s="38"/>
      <c r="E399" s="32"/>
      <c r="F399" s="32"/>
      <c r="G399" s="31"/>
      <c r="H399" s="37"/>
      <c r="I399" s="31" t="str">
        <f t="shared" si="1"/>
        <v>-</v>
      </c>
      <c r="J399" s="31" t="str">
        <f t="shared" si="2"/>
        <v/>
      </c>
      <c r="K399" s="31" t="str">
        <f t="shared" si="4"/>
        <v/>
      </c>
      <c r="L399" s="1"/>
    </row>
    <row r="400" ht="22.5" customHeight="1">
      <c r="A400" s="1"/>
      <c r="B400" s="28"/>
      <c r="C400" s="35"/>
      <c r="D400" s="38"/>
      <c r="E400" s="32"/>
      <c r="F400" s="32"/>
      <c r="G400" s="31"/>
      <c r="H400" s="37"/>
      <c r="I400" s="31" t="str">
        <f t="shared" si="1"/>
        <v>-</v>
      </c>
      <c r="J400" s="31" t="str">
        <f t="shared" si="2"/>
        <v/>
      </c>
      <c r="K400" s="31" t="str">
        <f t="shared" si="4"/>
        <v/>
      </c>
      <c r="L400" s="1"/>
    </row>
    <row r="401" ht="22.5" customHeight="1">
      <c r="A401" s="1"/>
      <c r="B401" s="28"/>
      <c r="C401" s="35"/>
      <c r="D401" s="38"/>
      <c r="E401" s="32"/>
      <c r="F401" s="32"/>
      <c r="G401" s="31"/>
      <c r="H401" s="37"/>
      <c r="I401" s="31" t="str">
        <f t="shared" si="1"/>
        <v>-</v>
      </c>
      <c r="J401" s="31" t="str">
        <f t="shared" si="2"/>
        <v/>
      </c>
      <c r="K401" s="31" t="str">
        <f t="shared" si="4"/>
        <v/>
      </c>
      <c r="L401" s="1"/>
    </row>
    <row r="402" ht="22.5" customHeight="1">
      <c r="A402" s="1"/>
      <c r="B402" s="28"/>
      <c r="C402" s="35"/>
      <c r="D402" s="38"/>
      <c r="E402" s="32"/>
      <c r="F402" s="32"/>
      <c r="G402" s="31"/>
      <c r="H402" s="37"/>
      <c r="I402" s="31" t="str">
        <f t="shared" si="1"/>
        <v>-</v>
      </c>
      <c r="J402" s="31" t="str">
        <f t="shared" si="2"/>
        <v/>
      </c>
      <c r="K402" s="31" t="str">
        <f t="shared" si="4"/>
        <v/>
      </c>
      <c r="L402" s="1"/>
    </row>
    <row r="403" ht="22.5" customHeight="1">
      <c r="A403" s="1"/>
      <c r="B403" s="28"/>
      <c r="C403" s="35"/>
      <c r="D403" s="38"/>
      <c r="E403" s="32"/>
      <c r="F403" s="32"/>
      <c r="G403" s="31"/>
      <c r="H403" s="37"/>
      <c r="I403" s="31" t="str">
        <f t="shared" si="1"/>
        <v>-</v>
      </c>
      <c r="J403" s="31" t="str">
        <f t="shared" si="2"/>
        <v/>
      </c>
      <c r="K403" s="31" t="str">
        <f t="shared" si="4"/>
        <v/>
      </c>
      <c r="L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</row>
  </sheetData>
  <mergeCells count="8">
    <mergeCell ref="B1:K2"/>
    <mergeCell ref="B3:G6"/>
    <mergeCell ref="H3:H6"/>
    <mergeCell ref="I3:I6"/>
    <mergeCell ref="J3:J4"/>
    <mergeCell ref="K3:K4"/>
    <mergeCell ref="J5:J6"/>
    <mergeCell ref="K5:K6"/>
  </mergeCells>
  <conditionalFormatting sqref="B9:K403">
    <cfRule type="expression" dxfId="5" priority="1">
      <formula>$J9&lt;&gt;"DONE"</formula>
    </cfRule>
  </conditionalFormatting>
  <dataValidations>
    <dataValidation type="list" allowBlank="1" sqref="C9:C403">
      <formula1>"1,2,3"</formula1>
    </dataValidation>
    <dataValidation type="list" allowBlank="1" sqref="D9:D403">
      <formula1>"R500,R324,RS11,R594,R311,R531,Remix Lainnya,Rescreening,Bin Sweeping"</formula1>
    </dataValidation>
    <dataValidation type="list" allowBlank="1" showErrorMessage="1" sqref="E9:F403">
      <formula1>"FG,RM,PROD"</formula1>
    </dataValidation>
    <dataValidation type="custom" allowBlank="1" showDropDown="1" sqref="B9:B403">
      <formula1>OR(NOT(ISERROR(DATEVALUE(B9))), AND(ISNUMBER(B9), LEFT(CELL("format", B9))="D"))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75"/>
  <cols>
    <col customWidth="1" min="1" max="1" width="2.63"/>
    <col customWidth="1" min="2" max="2" width="15.0"/>
    <col customWidth="1" min="3" max="3" width="12.38"/>
    <col customWidth="1" min="4" max="4" width="24.0"/>
    <col customWidth="1" min="5" max="5" width="10.25"/>
    <col customWidth="1" min="6" max="6" width="14.25"/>
    <col customWidth="1" min="7" max="7" width="17.25"/>
    <col customWidth="1" min="8" max="8" width="15.38"/>
    <col customWidth="1" min="9" max="9" width="16.13"/>
    <col customWidth="1" min="10" max="10" width="15.38"/>
    <col customWidth="1" min="11" max="11" width="42.38"/>
    <col customWidth="1" min="12" max="12" width="2.63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1"/>
    </row>
    <row r="2" ht="48.75" customHeight="1">
      <c r="A2" s="1"/>
      <c r="B2" s="5"/>
      <c r="K2" s="6"/>
      <c r="L2" s="1"/>
    </row>
    <row r="3">
      <c r="A3" s="1"/>
      <c r="B3" s="7" t="s">
        <v>1</v>
      </c>
      <c r="C3" s="3"/>
      <c r="D3" s="3"/>
      <c r="E3" s="3"/>
      <c r="F3" s="3"/>
      <c r="G3" s="3"/>
      <c r="H3" s="8" t="s">
        <v>2</v>
      </c>
      <c r="I3" s="9">
        <f>'FG INPUT'!I3</f>
        <v>145</v>
      </c>
      <c r="J3" s="10" t="s">
        <v>3</v>
      </c>
      <c r="K3" s="11">
        <f>'FG INPUT'!K3</f>
        <v>55</v>
      </c>
      <c r="L3" s="1"/>
    </row>
    <row r="4">
      <c r="A4" s="1"/>
      <c r="B4" s="5"/>
      <c r="I4" s="6"/>
      <c r="J4" s="12"/>
      <c r="K4" s="13"/>
      <c r="L4" s="1"/>
    </row>
    <row r="5">
      <c r="A5" s="1"/>
      <c r="B5" s="5"/>
      <c r="I5" s="6"/>
      <c r="J5" s="14" t="s">
        <v>4</v>
      </c>
      <c r="K5" s="15">
        <f>'FG INPUT'!K5</f>
        <v>90</v>
      </c>
      <c r="L5" s="1"/>
    </row>
    <row r="6">
      <c r="A6" s="1"/>
      <c r="B6" s="12"/>
      <c r="C6" s="16"/>
      <c r="D6" s="16"/>
      <c r="E6" s="16"/>
      <c r="F6" s="16"/>
      <c r="G6" s="16"/>
      <c r="H6" s="16"/>
      <c r="I6" s="13"/>
      <c r="J6" s="12"/>
      <c r="K6" s="13"/>
      <c r="L6" s="1"/>
    </row>
    <row r="7">
      <c r="A7" s="1"/>
      <c r="B7" s="17"/>
      <c r="C7" s="17"/>
      <c r="D7" s="17"/>
      <c r="E7" s="17"/>
      <c r="F7" s="17"/>
      <c r="G7" s="17"/>
      <c r="H7" s="17"/>
      <c r="I7" s="17"/>
      <c r="J7" s="17"/>
      <c r="K7" s="17"/>
      <c r="L7" s="1"/>
    </row>
    <row r="8" ht="22.5" customHeight="1">
      <c r="A8" s="18"/>
      <c r="B8" s="19" t="s">
        <v>5</v>
      </c>
      <c r="C8" s="19" t="s">
        <v>6</v>
      </c>
      <c r="D8" s="19" t="s">
        <v>7</v>
      </c>
      <c r="E8" s="19" t="s">
        <v>8</v>
      </c>
      <c r="F8" s="19" t="s">
        <v>9</v>
      </c>
      <c r="G8" s="19" t="s">
        <v>10</v>
      </c>
      <c r="H8" s="19" t="s">
        <v>11</v>
      </c>
      <c r="I8" s="19" t="s">
        <v>12</v>
      </c>
      <c r="J8" s="19" t="s">
        <v>13</v>
      </c>
      <c r="K8" s="19" t="s">
        <v>14</v>
      </c>
      <c r="L8" s="18"/>
    </row>
    <row r="9" ht="22.5" customHeight="1">
      <c r="A9" s="1"/>
      <c r="B9" s="20" t="str">
        <f>IFERROR(__xludf.DUMMYFUNCTION("FILTER('FG INPUT'!B9:K154, 'FG INPUT'!J9:J154 &lt;&gt; ""DONE"", 'FG INPUT'!B9:B154 &lt;&gt; """")"),"#REF!")</f>
        <v>#REF!</v>
      </c>
      <c r="C9" s="21"/>
      <c r="D9" s="22"/>
      <c r="E9" s="23"/>
      <c r="F9" s="24"/>
      <c r="G9" s="24"/>
      <c r="H9" s="24"/>
      <c r="I9" s="24"/>
      <c r="J9" s="24"/>
      <c r="K9" s="24"/>
      <c r="L9" s="1"/>
    </row>
    <row r="10" ht="22.5" customHeight="1">
      <c r="A10" s="1"/>
      <c r="B10" s="20"/>
      <c r="C10" s="21"/>
      <c r="D10" s="23"/>
      <c r="E10" s="23"/>
      <c r="F10" s="24"/>
      <c r="G10" s="24"/>
      <c r="H10" s="24"/>
      <c r="I10" s="24"/>
      <c r="J10" s="24"/>
      <c r="K10" s="24"/>
      <c r="L10" s="1"/>
    </row>
    <row r="11" ht="22.5" customHeight="1">
      <c r="A11" s="1"/>
      <c r="B11" s="20"/>
      <c r="C11" s="21"/>
      <c r="D11" s="22"/>
      <c r="E11" s="23"/>
      <c r="F11" s="24"/>
      <c r="G11" s="24"/>
      <c r="H11" s="24"/>
      <c r="I11" s="24"/>
      <c r="J11" s="24"/>
      <c r="K11" s="24"/>
      <c r="L11" s="1"/>
    </row>
    <row r="12" ht="22.5" customHeight="1">
      <c r="A12" s="1"/>
      <c r="B12" s="20"/>
      <c r="C12" s="21"/>
      <c r="D12" s="22"/>
      <c r="E12" s="23"/>
      <c r="F12" s="24"/>
      <c r="G12" s="24"/>
      <c r="H12" s="24"/>
      <c r="I12" s="24"/>
      <c r="J12" s="24"/>
      <c r="K12" s="24"/>
      <c r="L12" s="1"/>
    </row>
    <row r="13" ht="22.5" customHeight="1">
      <c r="A13" s="1"/>
      <c r="B13" s="20"/>
      <c r="C13" s="21"/>
      <c r="D13" s="22"/>
      <c r="E13" s="26"/>
      <c r="F13" s="27"/>
      <c r="G13" s="27"/>
      <c r="H13" s="24"/>
      <c r="I13" s="24"/>
      <c r="J13" s="24"/>
      <c r="K13" s="24"/>
      <c r="L13" s="1"/>
    </row>
    <row r="14" ht="22.5" customHeight="1">
      <c r="A14" s="1"/>
      <c r="B14" s="20"/>
      <c r="C14" s="21"/>
      <c r="D14" s="29" t="s">
        <v>15</v>
      </c>
      <c r="E14" s="26"/>
      <c r="F14" s="27"/>
      <c r="G14" s="27"/>
      <c r="H14" s="27"/>
      <c r="I14" s="24"/>
      <c r="J14" s="24"/>
      <c r="K14" s="24"/>
      <c r="L14" s="1"/>
    </row>
    <row r="15" ht="22.5" customHeight="1">
      <c r="A15" s="1"/>
      <c r="B15" s="20"/>
      <c r="C15" s="21"/>
      <c r="D15" s="22"/>
      <c r="E15" s="26"/>
      <c r="F15" s="27"/>
      <c r="G15" s="27"/>
      <c r="H15" s="27"/>
      <c r="I15" s="24"/>
      <c r="J15" s="24"/>
      <c r="K15" s="24"/>
      <c r="L15" s="1"/>
    </row>
    <row r="16" ht="22.5" customHeight="1">
      <c r="A16" s="1"/>
      <c r="B16" s="20"/>
      <c r="C16" s="21"/>
      <c r="D16" s="22"/>
      <c r="E16" s="26"/>
      <c r="F16" s="27"/>
      <c r="G16" s="27"/>
      <c r="H16" s="27"/>
      <c r="I16" s="24"/>
      <c r="J16" s="24"/>
      <c r="K16" s="24"/>
      <c r="L16" s="1"/>
    </row>
    <row r="17" ht="22.5" customHeight="1">
      <c r="A17" s="1"/>
      <c r="B17" s="20"/>
      <c r="C17" s="21"/>
      <c r="D17" s="22"/>
      <c r="E17" s="26"/>
      <c r="F17" s="27"/>
      <c r="G17" s="27"/>
      <c r="H17" s="27"/>
      <c r="I17" s="24"/>
      <c r="J17" s="24"/>
      <c r="K17" s="24"/>
      <c r="L17" s="1"/>
    </row>
    <row r="18" ht="22.5" customHeight="1">
      <c r="A18" s="1"/>
      <c r="B18" s="20"/>
      <c r="C18" s="21"/>
      <c r="D18" s="22"/>
      <c r="E18" s="26"/>
      <c r="F18" s="27"/>
      <c r="G18" s="27"/>
      <c r="H18" s="27"/>
      <c r="I18" s="24"/>
      <c r="J18" s="24"/>
      <c r="K18" s="24"/>
      <c r="L18" s="1"/>
    </row>
    <row r="19" ht="22.5" customHeight="1">
      <c r="A19" s="1"/>
      <c r="B19" s="20"/>
      <c r="C19" s="21"/>
      <c r="D19" s="22"/>
      <c r="E19" s="26"/>
      <c r="F19" s="27"/>
      <c r="G19" s="27"/>
      <c r="H19" s="27"/>
      <c r="I19" s="24"/>
      <c r="J19" s="24"/>
      <c r="K19" s="24"/>
      <c r="L19" s="1"/>
    </row>
    <row r="20" ht="22.5" customHeight="1">
      <c r="A20" s="1"/>
      <c r="B20" s="20"/>
      <c r="C20" s="21"/>
      <c r="D20" s="22"/>
      <c r="E20" s="26"/>
      <c r="F20" s="27"/>
      <c r="G20" s="27"/>
      <c r="H20" s="27"/>
      <c r="I20" s="24"/>
      <c r="J20" s="24"/>
      <c r="K20" s="24"/>
      <c r="L20" s="1"/>
    </row>
    <row r="21" ht="22.5" customHeight="1">
      <c r="A21" s="1"/>
      <c r="B21" s="20"/>
      <c r="C21" s="21"/>
      <c r="D21" s="22"/>
      <c r="E21" s="26"/>
      <c r="F21" s="27"/>
      <c r="G21" s="27"/>
      <c r="H21" s="27"/>
      <c r="I21" s="24"/>
      <c r="J21" s="24"/>
      <c r="K21" s="24"/>
      <c r="L21" s="1"/>
    </row>
    <row r="22" ht="22.5" customHeight="1">
      <c r="A22" s="1"/>
      <c r="B22" s="20"/>
      <c r="C22" s="21"/>
      <c r="D22" s="22"/>
      <c r="E22" s="26"/>
      <c r="F22" s="27"/>
      <c r="G22" s="27"/>
      <c r="H22" s="27"/>
      <c r="I22" s="24"/>
      <c r="J22" s="24"/>
      <c r="K22" s="24"/>
      <c r="L22" s="1"/>
    </row>
    <row r="23" ht="22.5" customHeight="1">
      <c r="A23" s="1"/>
      <c r="B23" s="20"/>
      <c r="C23" s="21"/>
      <c r="D23" s="22"/>
      <c r="E23" s="26"/>
      <c r="F23" s="27"/>
      <c r="G23" s="27"/>
      <c r="H23" s="27"/>
      <c r="I23" s="24"/>
      <c r="J23" s="24"/>
      <c r="K23" s="24"/>
      <c r="L23" s="1"/>
    </row>
    <row r="24" ht="22.5" customHeight="1">
      <c r="A24" s="1"/>
      <c r="B24" s="20"/>
      <c r="C24" s="21"/>
      <c r="D24" s="22"/>
      <c r="E24" s="26"/>
      <c r="F24" s="27"/>
      <c r="G24" s="27"/>
      <c r="H24" s="27"/>
      <c r="I24" s="24"/>
      <c r="J24" s="24"/>
      <c r="K24" s="24"/>
      <c r="L24" s="1"/>
    </row>
    <row r="25" ht="22.5" customHeight="1">
      <c r="A25" s="1"/>
      <c r="B25" s="20"/>
      <c r="C25" s="21"/>
      <c r="D25" s="22"/>
      <c r="E25" s="26"/>
      <c r="F25" s="27"/>
      <c r="G25" s="27"/>
      <c r="H25" s="27"/>
      <c r="I25" s="24"/>
      <c r="J25" s="24"/>
      <c r="K25" s="24"/>
      <c r="L25" s="1"/>
    </row>
    <row r="26" ht="22.5" customHeight="1">
      <c r="A26" s="1"/>
      <c r="B26" s="20"/>
      <c r="C26" s="21"/>
      <c r="D26" s="22"/>
      <c r="E26" s="26"/>
      <c r="F26" s="27"/>
      <c r="G26" s="27"/>
      <c r="H26" s="27"/>
      <c r="I26" s="24"/>
      <c r="J26" s="24"/>
      <c r="K26" s="24"/>
      <c r="L26" s="1"/>
    </row>
    <row r="27" ht="22.5" customHeight="1">
      <c r="A27" s="1"/>
      <c r="B27" s="20"/>
      <c r="C27" s="21"/>
      <c r="D27" s="22"/>
      <c r="E27" s="26"/>
      <c r="F27" s="27"/>
      <c r="G27" s="27"/>
      <c r="H27" s="27"/>
      <c r="I27" s="24"/>
      <c r="J27" s="24"/>
      <c r="K27" s="24"/>
      <c r="L27" s="1"/>
    </row>
    <row r="28" ht="22.5" customHeight="1">
      <c r="A28" s="1"/>
      <c r="B28" s="20"/>
      <c r="C28" s="21"/>
      <c r="D28" s="22"/>
      <c r="E28" s="26"/>
      <c r="F28" s="27"/>
      <c r="G28" s="27"/>
      <c r="H28" s="27"/>
      <c r="I28" s="24"/>
      <c r="J28" s="24"/>
      <c r="K28" s="24"/>
      <c r="L28" s="1"/>
    </row>
    <row r="29" ht="22.5" customHeight="1">
      <c r="A29" s="1"/>
      <c r="B29" s="20"/>
      <c r="C29" s="21"/>
      <c r="D29" s="22"/>
      <c r="E29" s="26"/>
      <c r="F29" s="27"/>
      <c r="G29" s="27"/>
      <c r="H29" s="27"/>
      <c r="I29" s="24"/>
      <c r="J29" s="24"/>
      <c r="K29" s="24"/>
      <c r="L29" s="1"/>
    </row>
    <row r="30" ht="22.5" customHeight="1">
      <c r="A30" s="1"/>
      <c r="B30" s="20"/>
      <c r="C30" s="21"/>
      <c r="D30" s="22"/>
      <c r="E30" s="26"/>
      <c r="F30" s="27"/>
      <c r="G30" s="27"/>
      <c r="H30" s="27"/>
      <c r="I30" s="24"/>
      <c r="J30" s="24"/>
      <c r="K30" s="24"/>
      <c r="L30" s="1"/>
    </row>
    <row r="31" ht="22.5" customHeight="1">
      <c r="A31" s="1"/>
      <c r="B31" s="20"/>
      <c r="C31" s="21"/>
      <c r="D31" s="22"/>
      <c r="E31" s="26"/>
      <c r="F31" s="27"/>
      <c r="G31" s="27"/>
      <c r="H31" s="27"/>
      <c r="I31" s="24"/>
      <c r="J31" s="24"/>
      <c r="K31" s="24"/>
      <c r="L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</sheetData>
  <mergeCells count="8">
    <mergeCell ref="B1:K2"/>
    <mergeCell ref="B3:G6"/>
    <mergeCell ref="H3:H6"/>
    <mergeCell ref="I3:I6"/>
    <mergeCell ref="J3:J4"/>
    <mergeCell ref="K3:K4"/>
    <mergeCell ref="J5:J6"/>
    <mergeCell ref="K5:K6"/>
  </mergeCells>
  <conditionalFormatting sqref="F9:K31">
    <cfRule type="expression" dxfId="5" priority="1">
      <formula>$J9&lt;&gt;"DONE"</formula>
    </cfRule>
  </conditionalFormatting>
  <dataValidations>
    <dataValidation type="list" allowBlank="1" sqref="C9:C31">
      <formula1>"1,2,3"</formula1>
    </dataValidation>
    <dataValidation type="list" allowBlank="1" sqref="D9:D31">
      <formula1>"R500,R324,RS11,R594,R311,R531,Remix Lainnya,Rescreening,Bin Sweeping"</formula1>
    </dataValidation>
    <dataValidation type="custom" allowBlank="1" showDropDown="1" sqref="B9:B31">
      <formula1>OR(NOT(ISERROR(DATEVALUE(B9))), AND(ISNUMBER(B9), LEFT(CELL("format", B9))="D"))</formula1>
    </dataValidation>
  </dataValidations>
  <drawing r:id="rId1"/>
  <tableParts count="1">
    <tablePart r:id="rId3"/>
  </tableParts>
</worksheet>
</file>