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<sst xmlns="http://schemas.openxmlformats.org/spreadsheetml/2006/main" count="212" uniqueCount="60">
  <si>
    <t>〒959-1836 五泉市南本町3丁目948-1</t>
  </si>
  <si>
    <t>五十嵐整形外科・歯科に併設。健康に安全で美味しくお食事をしていただけるよう、ご利用者の嗜好や状態に合わせたお食事の提供をし、良好な栄養管理を多職種と連携して行っています。季節感のあるお食事や行事食、各地の郷土料理、レクリエーションなどで食事への楽しみを持てるようにしています。</t>
  </si>
  <si>
    <t>なし</t>
  </si>
  <si>
    <t>(0250)41-0303</t>
  </si>
  <si>
    <t>(0250)41-0330</t>
  </si>
  <si>
    <t>常食</t>
  </si>
  <si>
    <t>一口大きざみ</t>
  </si>
  <si>
    <t>1cmきざみ</t>
  </si>
  <si>
    <t>極きざみ</t>
  </si>
  <si>
    <t>ミキサー</t>
  </si>
  <si>
    <t>鶏肉の塩麹焼き</t>
  </si>
  <si>
    <t>鶏肉の照り焼き</t>
  </si>
  <si>
    <t>ぶりの照り焼き</t>
  </si>
  <si>
    <t>さつま芋の煮物</t>
  </si>
  <si>
    <t>一般的な食事</t>
  </si>
  <si>
    <t>食べやすい大きさにカットしたもの</t>
  </si>
  <si>
    <t>食材を1cmにきざんだもの</t>
  </si>
  <si>
    <t>調理後0.5cmにきざみとろみをつける（ソフティアS）</t>
  </si>
  <si>
    <t>調理後水分を加えミキサーでペースト状にする。ソフティアSを加える。</t>
  </si>
  <si>
    <t>通常の大きさ</t>
  </si>
  <si>
    <t>一口大
2.5cm程度</t>
  </si>
  <si>
    <t>1cm程度</t>
  </si>
  <si>
    <t>0.5cm程度</t>
  </si>
  <si>
    <t>ペースト状</t>
  </si>
  <si>
    <t>歯茎でつぶせる</t>
  </si>
  <si>
    <t>噛まなくて良い</t>
  </si>
  <si>
    <t>4</t>
  </si>
  <si>
    <t>2-1</t>
  </si>
  <si>
    <t>米飯 140</t>
  </si>
  <si>
    <t>全粥 250</t>
  </si>
  <si>
    <t>ミキサー粥 250</t>
  </si>
  <si>
    <t>米飯</t>
  </si>
  <si>
    <t>全粥</t>
  </si>
  <si>
    <t>ミキサー粥</t>
  </si>
  <si>
    <t>通常のご飯</t>
  </si>
  <si>
    <t>通常の粥</t>
  </si>
  <si>
    <t>全粥におもゆととろみ剤を入れてミキサーにかけたもの</t>
  </si>
  <si>
    <t>お茶ゼリー</t>
  </si>
  <si>
    <t>飲水ゼリー</t>
  </si>
  <si>
    <t>ソフティアS</t>
  </si>
  <si>
    <t>ゼラチン</t>
  </si>
  <si>
    <t>小さじ</t>
  </si>
  <si>
    <t>エンシュア Hi</t>
  </si>
  <si>
    <t>Ｏｊ・１ｊ対応：不可</t>
  </si>
  <si>
    <t>エンシュア</t>
  </si>
  <si>
    <t>在宅複合型施設</t>
  </si>
  <si>
    <t>ひまわり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</si>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</sst>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12.jpg"/><Relationship Id="rId10" Type="http://schemas.openxmlformats.org/officeDocument/2006/relationships/image" Target="../media/image5.jpg"/><Relationship Id="rId13" Type="http://schemas.openxmlformats.org/officeDocument/2006/relationships/image" Target="../media/image4.jpg"/><Relationship Id="rId12" Type="http://schemas.openxmlformats.org/officeDocument/2006/relationships/image" Target="../media/image15.jpg"/><Relationship Id="rId1" Type="http://schemas.openxmlformats.org/officeDocument/2006/relationships/image" Target="../media/image13.jpg"/><Relationship Id="rId2" Type="http://schemas.openxmlformats.org/officeDocument/2006/relationships/image" Target="../media/image2.jpg"/><Relationship Id="rId3" Type="http://schemas.openxmlformats.org/officeDocument/2006/relationships/image" Target="../media/image9.jpg"/><Relationship Id="rId4" Type="http://schemas.openxmlformats.org/officeDocument/2006/relationships/image" Target="../media/image3.jpg"/><Relationship Id="rId9" Type="http://schemas.openxmlformats.org/officeDocument/2006/relationships/image" Target="../media/image7.jpg"/><Relationship Id="rId15" Type="http://schemas.openxmlformats.org/officeDocument/2006/relationships/image" Target="../media/image6.jpg"/><Relationship Id="rId14" Type="http://schemas.openxmlformats.org/officeDocument/2006/relationships/image" Target="../media/image8.jpg"/><Relationship Id="rId5" Type="http://schemas.openxmlformats.org/officeDocument/2006/relationships/image" Target="../media/image10.jpg"/><Relationship Id="rId6" Type="http://schemas.openxmlformats.org/officeDocument/2006/relationships/image" Target="../media/image1.jpg"/><Relationship Id="rId7" Type="http://schemas.openxmlformats.org/officeDocument/2006/relationships/image" Target="../media/image14.jpg"/><Relationship Id="rId8" Type="http://schemas.openxmlformats.org/officeDocument/2006/relationships/image" Target="../media/image11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12.jpg"/><Relationship Id="rId10" Type="http://schemas.openxmlformats.org/officeDocument/2006/relationships/image" Target="../media/image5.jpg"/><Relationship Id="rId13" Type="http://schemas.openxmlformats.org/officeDocument/2006/relationships/image" Target="../media/image4.jpg"/><Relationship Id="rId12" Type="http://schemas.openxmlformats.org/officeDocument/2006/relationships/image" Target="../media/image15.jpg"/><Relationship Id="rId1" Type="http://schemas.openxmlformats.org/officeDocument/2006/relationships/image" Target="../media/image13.jpg"/><Relationship Id="rId2" Type="http://schemas.openxmlformats.org/officeDocument/2006/relationships/image" Target="../media/image2.jpg"/><Relationship Id="rId3" Type="http://schemas.openxmlformats.org/officeDocument/2006/relationships/image" Target="../media/image9.jpg"/><Relationship Id="rId4" Type="http://schemas.openxmlformats.org/officeDocument/2006/relationships/image" Target="../media/image3.jpg"/><Relationship Id="rId9" Type="http://schemas.openxmlformats.org/officeDocument/2006/relationships/image" Target="../media/image7.jpg"/><Relationship Id="rId15" Type="http://schemas.openxmlformats.org/officeDocument/2006/relationships/image" Target="../media/image6.jpg"/><Relationship Id="rId14" Type="http://schemas.openxmlformats.org/officeDocument/2006/relationships/image" Target="../media/image8.jpg"/><Relationship Id="rId5" Type="http://schemas.openxmlformats.org/officeDocument/2006/relationships/image" Target="../media/image10.jpg"/><Relationship Id="rId6" Type="http://schemas.openxmlformats.org/officeDocument/2006/relationships/image" Target="../media/image1.jpg"/><Relationship Id="rId7" Type="http://schemas.openxmlformats.org/officeDocument/2006/relationships/image" Target="../media/image14.jpg"/><Relationship Id="rId8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14425" cy="857250"/>
    <xdr:pic>
      <xdr:nvPicPr>
        <xdr:cNvPr id="0" name="image1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095375" cy="8572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14425" cy="857250"/>
    <xdr:pic>
      <xdr:nvPicPr>
        <xdr:cNvPr id="0" name="image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028700" cy="857250"/>
    <xdr:pic>
      <xdr:nvPicPr>
        <xdr:cNvPr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104900" cy="85725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095375" cy="857250"/>
    <xdr:pic>
      <xdr:nvPicPr>
        <xdr:cNvPr id="0" name="image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23950" cy="857250"/>
    <xdr:pic>
      <xdr:nvPicPr>
        <xdr:cNvPr id="0" name="image1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04900" cy="857250"/>
    <xdr:pic>
      <xdr:nvPicPr>
        <xdr:cNvPr id="0" name="image1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04900" cy="857250"/>
    <xdr:pic>
      <xdr:nvPicPr>
        <xdr:cNvPr id="0" name="image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00150" cy="857250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90600" cy="857250"/>
    <xdr:pic>
      <xdr:nvPicPr>
        <xdr:cNvPr id="0" name="image1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00125" cy="857250"/>
    <xdr:pic>
      <xdr:nvPicPr>
        <xdr:cNvPr id="0" name="image1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000125" cy="857250"/>
    <xdr:pic>
      <xdr:nvPicPr>
        <xdr:cNvPr id="0" name="image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762000" cy="857250"/>
    <xdr:pic>
      <xdr:nvPicPr>
        <xdr:cNvPr id="0" name="image8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933450" cy="857250"/>
    <xdr:pic>
      <xdr:nvPicPr>
        <xdr:cNvPr id="0" name="image6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14425" cy="857250"/>
    <xdr:pic>
      <xdr:nvPicPr>
        <xdr:cNvPr id="0" name="image1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095375" cy="8572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14425" cy="857250"/>
    <xdr:pic>
      <xdr:nvPicPr>
        <xdr:cNvPr id="0" name="image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028700" cy="857250"/>
    <xdr:pic>
      <xdr:nvPicPr>
        <xdr:cNvPr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104900" cy="85725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095375" cy="857250"/>
    <xdr:pic>
      <xdr:nvPicPr>
        <xdr:cNvPr id="0" name="image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23950" cy="857250"/>
    <xdr:pic>
      <xdr:nvPicPr>
        <xdr:cNvPr id="0" name="image1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04900" cy="857250"/>
    <xdr:pic>
      <xdr:nvPicPr>
        <xdr:cNvPr id="0" name="image1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04900" cy="857250"/>
    <xdr:pic>
      <xdr:nvPicPr>
        <xdr:cNvPr id="0" name="image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00150" cy="857250"/>
    <xdr:pic>
      <xdr:nvPicPr>
        <xdr:cNvPr id="0" name="image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90600" cy="857250"/>
    <xdr:pic>
      <xdr:nvPicPr>
        <xdr:cNvPr id="0" name="image1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00125" cy="857250"/>
    <xdr:pic>
      <xdr:nvPicPr>
        <xdr:cNvPr id="0" name="image1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000125" cy="857250"/>
    <xdr:pic>
      <xdr:nvPicPr>
        <xdr:cNvPr id="0" name="image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762000" cy="857250"/>
    <xdr:pic>
      <xdr:nvPicPr>
        <xdr:cNvPr id="0" name="image8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933450" cy="857250"/>
    <xdr:pic>
      <xdr:nvPicPr>
        <xdr:cNvPr id="0" name="image6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45777.41689787037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10</v>
      </c>
      <c r="D3" s="13" t="s">
        <v>10</v>
      </c>
      <c r="E3" s="13" t="s">
        <v>10</v>
      </c>
      <c r="F3" s="13" t="s">
        <v>11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12</v>
      </c>
      <c r="C5" s="13" t="s">
        <v>12</v>
      </c>
      <c r="D5" s="13" t="s">
        <v>12</v>
      </c>
      <c r="E5" s="13" t="s">
        <v>12</v>
      </c>
      <c r="F5" s="13" t="s">
        <v>12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13</v>
      </c>
      <c r="C7" s="13" t="s">
        <v>13</v>
      </c>
      <c r="D7" s="13" t="s">
        <v>13</v>
      </c>
      <c r="E7" s="13" t="s">
        <v>13</v>
      </c>
      <c r="F7" s="13" t="s">
        <v>13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14</v>
      </c>
      <c r="C9" s="20" t="s">
        <v>15</v>
      </c>
      <c r="D9" s="20" t="s">
        <v>16</v>
      </c>
      <c r="E9" s="20" t="s">
        <v>17</v>
      </c>
      <c r="F9" s="20" t="s">
        <v>18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19</v>
      </c>
      <c r="C10" s="22" t="s">
        <v>20</v>
      </c>
      <c r="D10" s="22" t="s">
        <v>21</v>
      </c>
      <c r="E10" s="22" t="s">
        <v>22</v>
      </c>
      <c r="F10" s="22" t="s">
        <v>23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 t="s">
        <v>24</v>
      </c>
      <c r="E11" s="22" t="s">
        <v>24</v>
      </c>
      <c r="F11" s="22" t="s">
        <v>25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>
        <v>4.0</v>
      </c>
      <c r="E12" s="139">
        <v>4.0</v>
      </c>
      <c r="F12" s="140">
        <v>45689.0</v>
      </c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28</v>
      </c>
      <c r="C13" s="27" t="s">
        <v>28</v>
      </c>
      <c r="D13" s="27" t="s">
        <v>29</v>
      </c>
      <c r="E13" s="27" t="s">
        <v>29</v>
      </c>
      <c r="F13" s="27" t="s">
        <v>30</v>
      </c>
      <c r="G13" s="27"/>
      <c r="H13" s="27"/>
    </row>
    <row r="14" ht="22.5" customHeight="1">
      <c r="A14" s="141" t="s">
        <v>56</v>
      </c>
      <c r="B14" s="142">
        <v>1500.0</v>
      </c>
      <c r="C14" s="142">
        <v>1500.0</v>
      </c>
      <c r="D14" s="142">
        <v>1400.0</v>
      </c>
      <c r="E14" s="142">
        <v>1300.0</v>
      </c>
      <c r="F14" s="142">
        <v>1200.0</v>
      </c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31</v>
      </c>
      <c r="C2" s="32" t="s">
        <v>32</v>
      </c>
      <c r="D2" s="32" t="s">
        <v>33</v>
      </c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34</v>
      </c>
      <c r="C4" s="35" t="s">
        <v>35</v>
      </c>
      <c r="D4" s="35" t="s">
        <v>36</v>
      </c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37</v>
      </c>
      <c r="H2" s="43" t="s">
        <v>38</v>
      </c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39</v>
      </c>
      <c r="C3" s="45" t="s">
        <v>39</v>
      </c>
      <c r="D3" s="45" t="s">
        <v>39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40</v>
      </c>
      <c r="H3" s="45" t="s">
        <v>40</v>
      </c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57</v>
      </c>
      <c r="C4" s="50" t="s">
        <v>57</v>
      </c>
      <c r="D4" s="50" t="s">
        <v>57</v>
      </c>
      <c r="E4" s="50" t="s">
        <v>57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 t="s">
        <v>57</v>
      </c>
      <c r="C5" s="53" t="s">
        <v>57</v>
      </c>
      <c r="D5" s="53" t="s">
        <v>57</v>
      </c>
      <c r="E5" s="53" t="s">
        <v>57</v>
      </c>
      <c r="F5" s="52" t="s">
        <v>41</v>
      </c>
      <c r="G5" s="53"/>
      <c r="H5" s="54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42</v>
      </c>
      <c r="C2" s="58"/>
      <c r="D2" s="58"/>
      <c r="E2" s="59"/>
      <c r="F2" s="60" t="s">
        <v>43</v>
      </c>
      <c r="G2" s="149"/>
    </row>
    <row r="3" ht="22.5" customHeight="1">
      <c r="A3" s="62"/>
      <c r="B3" s="58" t="s">
        <v>44</v>
      </c>
      <c r="C3" s="58"/>
      <c r="D3" s="58"/>
      <c r="E3" s="59"/>
      <c r="F3" s="63"/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 t="s">
        <v>45</v>
      </c>
      <c r="B1" s="70"/>
      <c r="C1" s="70" t="s">
        <v>46</v>
      </c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 t="s">
        <v>5</v>
      </c>
      <c r="C4" s="150" t="s">
        <v>6</v>
      </c>
      <c r="D4" s="150" t="s">
        <v>7</v>
      </c>
      <c r="E4" s="150" t="s">
        <v>8</v>
      </c>
      <c r="F4" s="150" t="s">
        <v>9</v>
      </c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10</v>
      </c>
      <c r="C5" s="151" t="s">
        <v>10</v>
      </c>
      <c r="D5" s="151" t="s">
        <v>10</v>
      </c>
      <c r="E5" s="151" t="s">
        <v>10</v>
      </c>
      <c r="F5" s="151" t="s">
        <v>11</v>
      </c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12</v>
      </c>
      <c r="C7" s="151" t="s">
        <v>12</v>
      </c>
      <c r="D7" s="151" t="s">
        <v>12</v>
      </c>
      <c r="E7" s="151" t="s">
        <v>12</v>
      </c>
      <c r="F7" s="151" t="s">
        <v>12</v>
      </c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13</v>
      </c>
      <c r="C9" s="151" t="s">
        <v>13</v>
      </c>
      <c r="D9" s="151" t="s">
        <v>13</v>
      </c>
      <c r="E9" s="151" t="s">
        <v>13</v>
      </c>
      <c r="F9" s="151" t="s">
        <v>13</v>
      </c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14</v>
      </c>
      <c r="C11" s="152" t="s">
        <v>15</v>
      </c>
      <c r="D11" s="152" t="s">
        <v>16</v>
      </c>
      <c r="E11" s="152" t="s">
        <v>17</v>
      </c>
      <c r="F11" s="152" t="s">
        <v>18</v>
      </c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19</v>
      </c>
      <c r="C12" s="22" t="s">
        <v>20</v>
      </c>
      <c r="D12" s="22" t="s">
        <v>21</v>
      </c>
      <c r="E12" s="22" t="s">
        <v>22</v>
      </c>
      <c r="F12" s="22" t="s">
        <v>23</v>
      </c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 t="s">
        <v>24</v>
      </c>
      <c r="E13" s="22" t="s">
        <v>24</v>
      </c>
      <c r="F13" s="22" t="s">
        <v>25</v>
      </c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 t="s">
        <v>26</v>
      </c>
      <c r="E14" s="154" t="s">
        <v>26</v>
      </c>
      <c r="F14" s="154" t="s">
        <v>27</v>
      </c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28</v>
      </c>
      <c r="C15" s="155" t="s">
        <v>28</v>
      </c>
      <c r="D15" s="155" t="s">
        <v>29</v>
      </c>
      <c r="E15" s="155" t="s">
        <v>29</v>
      </c>
      <c r="F15" s="155" t="s">
        <v>30</v>
      </c>
      <c r="G15" s="155"/>
      <c r="H15" s="155"/>
    </row>
    <row r="16" ht="22.5" customHeight="1">
      <c r="A16" s="28"/>
      <c r="B16" s="142">
        <v>1500.0</v>
      </c>
      <c r="C16" s="142">
        <v>1500.0</v>
      </c>
      <c r="D16" s="142">
        <v>1400.0</v>
      </c>
      <c r="E16" s="142">
        <v>1300.0</v>
      </c>
      <c r="F16" s="142">
        <v>1200.0</v>
      </c>
      <c r="G16" s="142"/>
      <c r="H16" s="142"/>
    </row>
    <row r="17" ht="7.5" customHeight="1"/>
    <row r="18" ht="22.5" customHeight="1">
      <c r="A18" s="80" t="str">
        <f>IFERROR(__xludf.DUMMYFUNCTION("IMPORTRANGE(""https://docs.google.com/spreadsheets/d/1vsTcEcugRZXGU84Ng3dXvNCAOD3CAaUTEbnnM7tyUJg/edit?usp=sharing"",""主食一覧!A1"")"),"2. 主食一覧")</f>
        <v>2. 主食一覧</v>
      </c>
      <c r="B18" s="81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31</v>
      </c>
      <c r="C19" s="32" t="s">
        <v>32</v>
      </c>
      <c r="D19" s="32" t="s">
        <v>33</v>
      </c>
      <c r="E19" s="32"/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34</v>
      </c>
      <c r="C21" s="156" t="s">
        <v>35</v>
      </c>
      <c r="D21" s="156" t="s">
        <v>36</v>
      </c>
      <c r="E21" s="156"/>
      <c r="F21" s="156"/>
      <c r="G21" s="156"/>
      <c r="H21" s="82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">
        <v>37</v>
      </c>
      <c r="H25" s="43" t="s">
        <v>38</v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 t="s">
        <v>39</v>
      </c>
      <c r="C26" s="45" t="s">
        <v>39</v>
      </c>
      <c r="D26" s="45" t="s">
        <v>39</v>
      </c>
      <c r="E26" s="46"/>
      <c r="F26" s="47" t="s">
        <v>58</v>
      </c>
      <c r="G26" s="45" t="s">
        <v>40</v>
      </c>
      <c r="H26" s="45" t="s">
        <v>40</v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51"/>
      <c r="D27" s="50"/>
      <c r="E27" s="51"/>
      <c r="F27" s="47" t="s">
        <v>59</v>
      </c>
      <c r="G27" s="50"/>
      <c r="H27" s="51"/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2" t="s">
        <v>41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8" t="s">
        <v>42</v>
      </c>
      <c r="C31" s="58"/>
      <c r="D31" s="58"/>
      <c r="E31" s="59"/>
      <c r="F31" s="161" t="s">
        <v>43</v>
      </c>
      <c r="G31" s="162"/>
      <c r="H31" s="92"/>
    </row>
    <row r="32" ht="22.5" customHeight="1">
      <c r="A32" s="62"/>
      <c r="B32" s="58" t="s">
        <v>44</v>
      </c>
      <c r="C32" s="58"/>
      <c r="D32" s="58"/>
      <c r="E32" s="66"/>
      <c r="F32" s="63"/>
      <c r="G32" s="94"/>
      <c r="H32" s="64"/>
    </row>
    <row r="33" ht="22.5" customHeight="1">
      <c r="A33" s="65"/>
      <c r="B33" s="58"/>
      <c r="C33" s="58"/>
      <c r="D33" s="66"/>
      <c r="E33" s="66"/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3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45777.416693148145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10</v>
      </c>
      <c r="D3" s="13" t="s">
        <v>10</v>
      </c>
      <c r="E3" s="13" t="s">
        <v>10</v>
      </c>
      <c r="F3" s="13" t="s">
        <v>11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12</v>
      </c>
      <c r="C5" s="13" t="s">
        <v>12</v>
      </c>
      <c r="D5" s="13" t="s">
        <v>12</v>
      </c>
      <c r="E5" s="13" t="s">
        <v>12</v>
      </c>
      <c r="F5" s="13" t="s">
        <v>12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13</v>
      </c>
      <c r="C7" s="13" t="s">
        <v>13</v>
      </c>
      <c r="D7" s="13" t="s">
        <v>13</v>
      </c>
      <c r="E7" s="13" t="s">
        <v>13</v>
      </c>
      <c r="F7" s="13" t="s">
        <v>13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14</v>
      </c>
      <c r="C9" s="20" t="s">
        <v>15</v>
      </c>
      <c r="D9" s="20" t="s">
        <v>16</v>
      </c>
      <c r="E9" s="20" t="s">
        <v>17</v>
      </c>
      <c r="F9" s="20" t="s">
        <v>18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19</v>
      </c>
      <c r="C10" s="22" t="s">
        <v>20</v>
      </c>
      <c r="D10" s="22" t="s">
        <v>21</v>
      </c>
      <c r="E10" s="22" t="s">
        <v>22</v>
      </c>
      <c r="F10" s="22" t="s">
        <v>23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 t="s">
        <v>24</v>
      </c>
      <c r="E11" s="22" t="s">
        <v>24</v>
      </c>
      <c r="F11" s="22" t="s">
        <v>25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 t="s">
        <v>26</v>
      </c>
      <c r="E12" s="25" t="s">
        <v>26</v>
      </c>
      <c r="F12" s="25" t="s">
        <v>27</v>
      </c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28</v>
      </c>
      <c r="C13" s="27" t="s">
        <v>28</v>
      </c>
      <c r="D13" s="27" t="s">
        <v>29</v>
      </c>
      <c r="E13" s="27" t="s">
        <v>29</v>
      </c>
      <c r="F13" s="27" t="s">
        <v>30</v>
      </c>
      <c r="G13" s="27"/>
      <c r="H13" s="27"/>
    </row>
    <row r="14" ht="22.5" customHeight="1">
      <c r="A14" s="28"/>
      <c r="B14" s="29">
        <v>1500.0</v>
      </c>
      <c r="C14" s="29">
        <v>1500.0</v>
      </c>
      <c r="D14" s="29">
        <v>1400.0</v>
      </c>
      <c r="E14" s="29">
        <v>1300.0</v>
      </c>
      <c r="F14" s="29">
        <v>1200.0</v>
      </c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31</v>
      </c>
      <c r="C2" s="32" t="s">
        <v>32</v>
      </c>
      <c r="D2" s="32" t="s">
        <v>33</v>
      </c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34</v>
      </c>
      <c r="C4" s="35" t="s">
        <v>35</v>
      </c>
      <c r="D4" s="35" t="s">
        <v>36</v>
      </c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37</v>
      </c>
      <c r="H2" s="43" t="s">
        <v>38</v>
      </c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39</v>
      </c>
      <c r="C3" s="45" t="s">
        <v>39</v>
      </c>
      <c r="D3" s="45" t="s">
        <v>39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40</v>
      </c>
      <c r="H3" s="45" t="s">
        <v>40</v>
      </c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/>
      <c r="C5" s="54"/>
      <c r="D5" s="53"/>
      <c r="E5" s="54"/>
      <c r="F5" s="52" t="s">
        <v>41</v>
      </c>
      <c r="G5" s="53"/>
      <c r="H5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5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6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42</v>
      </c>
      <c r="C2" s="58"/>
      <c r="D2" s="58"/>
      <c r="E2" s="59"/>
      <c r="F2" s="60" t="s">
        <v>43</v>
      </c>
      <c r="G2" s="61"/>
    </row>
    <row r="3" ht="22.5" customHeight="1">
      <c r="A3" s="62"/>
      <c r="B3" s="58" t="s">
        <v>44</v>
      </c>
      <c r="C3" s="58"/>
      <c r="D3" s="58"/>
      <c r="E3" s="59"/>
      <c r="F3" s="63"/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 t="s">
        <v>45</v>
      </c>
      <c r="B1" s="70"/>
      <c r="C1" s="70" t="s">
        <v>46</v>
      </c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5" t="str">
        <f>'おかず形態一覧表'!B2</f>
        <v>常食</v>
      </c>
      <c r="C4" s="75" t="str">
        <f>'おかず形態一覧表'!C2</f>
        <v>一口大きざみ</v>
      </c>
      <c r="D4" s="75" t="str">
        <f>'おかず形態一覧表'!D2</f>
        <v>1cmきざみ</v>
      </c>
      <c r="E4" s="75" t="str">
        <f>'おかず形態一覧表'!E2</f>
        <v>極きざみ</v>
      </c>
      <c r="F4" s="75" t="str">
        <f>'おかず形態一覧表'!F2</f>
        <v>ミキサー</v>
      </c>
      <c r="G4" s="75" t="str">
        <f>'おかず形態一覧表'!G2</f>
        <v/>
      </c>
      <c r="H4" s="75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6" t="str">
        <f>'おかず形態一覧表'!B3</f>
        <v>鶏肉の塩麹焼き</v>
      </c>
      <c r="C5" s="76" t="str">
        <f>'おかず形態一覧表'!C3</f>
        <v>鶏肉の塩麹焼き</v>
      </c>
      <c r="D5" s="76" t="str">
        <f>'おかず形態一覧表'!D3</f>
        <v>鶏肉の塩麹焼き</v>
      </c>
      <c r="E5" s="76" t="str">
        <f>'おかず形態一覧表'!E3</f>
        <v>鶏肉の塩麹焼き</v>
      </c>
      <c r="F5" s="76" t="str">
        <f>'おかず形態一覧表'!F3</f>
        <v>鶏肉の照り焼き</v>
      </c>
      <c r="G5" s="76" t="str">
        <f>'おかず形態一覧表'!G3</f>
        <v/>
      </c>
      <c r="H5" s="76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6" t="str">
        <f>'おかず形態一覧表'!B5</f>
        <v>ぶりの照り焼き</v>
      </c>
      <c r="C7" s="76" t="str">
        <f>'おかず形態一覧表'!C5</f>
        <v>ぶりの照り焼き</v>
      </c>
      <c r="D7" s="76" t="str">
        <f>'おかず形態一覧表'!D5</f>
        <v>ぶりの照り焼き</v>
      </c>
      <c r="E7" s="76" t="str">
        <f>'おかず形態一覧表'!E5</f>
        <v>ぶりの照り焼き</v>
      </c>
      <c r="F7" s="76" t="str">
        <f>'おかず形態一覧表'!F5</f>
        <v>ぶりの照り焼き</v>
      </c>
      <c r="G7" s="76" t="str">
        <f>'おかず形態一覧表'!G5</f>
        <v/>
      </c>
      <c r="H7" s="76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6" t="str">
        <f>'おかず形態一覧表'!B7</f>
        <v>さつま芋の煮物</v>
      </c>
      <c r="C9" s="76" t="str">
        <f>'おかず形態一覧表'!C7</f>
        <v>さつま芋の煮物</v>
      </c>
      <c r="D9" s="76" t="str">
        <f>'おかず形態一覧表'!D7</f>
        <v>さつま芋の煮物</v>
      </c>
      <c r="E9" s="76" t="str">
        <f>'おかず形態一覧表'!E7</f>
        <v>さつま芋の煮物</v>
      </c>
      <c r="F9" s="76" t="str">
        <f>'おかず形態一覧表'!F7</f>
        <v>さつま芋の煮物</v>
      </c>
      <c r="G9" s="76" t="str">
        <f>'おかず形態一覧表'!G7</f>
        <v/>
      </c>
      <c r="H9" s="76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7" t="str">
        <f>'おかず形態一覧表'!B9</f>
        <v>一般的な食事</v>
      </c>
      <c r="C11" s="77" t="str">
        <f>'おかず形態一覧表'!C9</f>
        <v>食べやすい大きさにカットしたもの</v>
      </c>
      <c r="D11" s="77" t="str">
        <f>'おかず形態一覧表'!D9</f>
        <v>食材を1cmにきざんだもの</v>
      </c>
      <c r="E11" s="77" t="str">
        <f>'おかず形態一覧表'!E9</f>
        <v>調理後0.5cmにきざみとろみをつける（ソフティアS）</v>
      </c>
      <c r="F11" s="77" t="str">
        <f>'おかず形態一覧表'!F9</f>
        <v>調理後水分を加えミキサーでペースト状にする。ソフティアSを加える。</v>
      </c>
      <c r="G11" s="77" t="str">
        <f>'おかず形態一覧表'!G9</f>
        <v/>
      </c>
      <c r="H11" s="77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一口大
2.5cm程度</v>
      </c>
      <c r="D12" s="23" t="str">
        <f>'おかず形態一覧表'!D10</f>
        <v>1cm程度</v>
      </c>
      <c r="E12" s="23" t="str">
        <f>'おかず形態一覧表'!E10</f>
        <v>0.5cm程度</v>
      </c>
      <c r="F12" s="23" t="str">
        <f>'おかず形態一覧表'!F10</f>
        <v>ペースト状</v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>歯茎でつぶせる</v>
      </c>
      <c r="E13" s="23" t="str">
        <f>'おかず形態一覧表'!E11</f>
        <v>歯茎でつぶせる</v>
      </c>
      <c r="F13" s="23" t="str">
        <f>'おかず形態一覧表'!F11</f>
        <v>噛まなくて良い</v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>4</v>
      </c>
      <c r="E14" s="24" t="str">
        <f>'おかず形態一覧表'!E12</f>
        <v>4</v>
      </c>
      <c r="F14" s="24" t="str">
        <f>'おかず形態一覧表'!F12</f>
        <v>2-1</v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8" t="str">
        <f>'おかず形態一覧表'!B13</f>
        <v>米飯 140</v>
      </c>
      <c r="C15" s="78" t="str">
        <f>'おかず形態一覧表'!C13</f>
        <v>米飯 140</v>
      </c>
      <c r="D15" s="78" t="str">
        <f>'おかず形態一覧表'!D13</f>
        <v>全粥 250</v>
      </c>
      <c r="E15" s="78" t="str">
        <f>'おかず形態一覧表'!E13</f>
        <v>全粥 250</v>
      </c>
      <c r="F15" s="78" t="str">
        <f>'おかず形態一覧表'!F13</f>
        <v>ミキサー粥 250</v>
      </c>
      <c r="G15" s="78" t="str">
        <f>'おかず形態一覧表'!G13</f>
        <v/>
      </c>
      <c r="H15" s="78" t="str">
        <f>'おかず形態一覧表'!H13</f>
        <v/>
      </c>
    </row>
    <row r="16" ht="22.5" customHeight="1">
      <c r="A16" s="28"/>
      <c r="B16" s="79">
        <f>'おかず形態一覧表'!B14</f>
        <v>1500</v>
      </c>
      <c r="C16" s="79">
        <f>'おかず形態一覧表'!C14</f>
        <v>1500</v>
      </c>
      <c r="D16" s="79">
        <f>'おかず形態一覧表'!D14</f>
        <v>1400</v>
      </c>
      <c r="E16" s="79">
        <f>'おかず形態一覧表'!E14</f>
        <v>1300</v>
      </c>
      <c r="F16" s="79">
        <f>'おかず形態一覧表'!F14</f>
        <v>1200</v>
      </c>
      <c r="G16" s="79" t="str">
        <f>'おかず形態一覧表'!G14</f>
        <v/>
      </c>
      <c r="H16" s="79" t="str">
        <f>'おかず形態一覧表'!H14</f>
        <v/>
      </c>
    </row>
    <row r="17" ht="7.5" customHeight="1"/>
    <row r="18" ht="22.5" customHeight="1">
      <c r="A18" s="80" t="str">
        <f>IFERROR(__xludf.DUMMYFUNCTION("IMPORTRANGE(""https://docs.google.com/spreadsheets/d/1vsTcEcugRZXGU84Ng3dXvNCAOD3CAaUTEbnnM7tyUJg/edit?usp=sharing"",""主食一覧!A1"")"),"2. 主食一覧")</f>
        <v>2. 主食一覧</v>
      </c>
      <c r="B18" s="81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米飯</v>
      </c>
      <c r="C19" s="33" t="str">
        <f>'主食一覧'!C2</f>
        <v>全粥</v>
      </c>
      <c r="D19" s="33" t="str">
        <f>'主食一覧'!D2</f>
        <v>ミキサー粥</v>
      </c>
      <c r="E19" s="33" t="str">
        <f>'主食一覧'!E2</f>
        <v/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2" t="str">
        <f>'主食一覧'!B4</f>
        <v>通常のご飯</v>
      </c>
      <c r="C21" s="82" t="str">
        <f>'主食一覧'!C4</f>
        <v>通常の粥</v>
      </c>
      <c r="D21" s="82" t="str">
        <f>'主食一覧'!D4</f>
        <v>全粥におもゆととろみ剤を入れてミキサーにかけたもの</v>
      </c>
      <c r="E21" s="82" t="str">
        <f>'主食一覧'!E4</f>
        <v/>
      </c>
      <c r="F21" s="82" t="str">
        <f>'主食一覧'!F4</f>
        <v/>
      </c>
      <c r="G21" s="82" t="str">
        <f>'主食一覧'!G4</f>
        <v/>
      </c>
      <c r="H21" s="82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3" t="str">
        <f>'主食一覧'!B5</f>
        <v/>
      </c>
      <c r="C22" s="83" t="str">
        <f>'主食一覧'!C5</f>
        <v/>
      </c>
      <c r="D22" s="83" t="str">
        <f>'主食一覧'!D5</f>
        <v/>
      </c>
      <c r="E22" s="83" t="str">
        <f>'主食一覧'!E5</f>
        <v/>
      </c>
      <c r="F22" s="83" t="str">
        <f>'主食一覧'!F5</f>
        <v/>
      </c>
      <c r="G22" s="83" t="str">
        <f>'主食一覧'!G5</f>
        <v/>
      </c>
      <c r="H22" s="83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85" t="str">
        <f>'水分とろみの基準・水分ゼリー'!G2</f>
        <v>お茶ゼリー</v>
      </c>
      <c r="H25" s="85" t="str">
        <f>'水分とろみの基準・水分ゼリー'!H2</f>
        <v>飲水ゼリー</v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>ソフティアS</v>
      </c>
      <c r="C26" s="46" t="str">
        <f>'水分とろみの基準・水分ゼリー'!C3</f>
        <v>ソフティアS</v>
      </c>
      <c r="D26" s="46" t="str">
        <f>'水分とろみの基準・水分ゼリー'!D3</f>
        <v>ソフティアS</v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>ゼラチン</v>
      </c>
      <c r="H26" s="46" t="str">
        <f>'水分とろみの基準・水分ゼリー'!H3</f>
        <v>ゼラチン</v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 t="str">
        <f>'水分とろみの基準・水分ゼリー'!B4</f>
        <v/>
      </c>
      <c r="C27" s="51" t="str">
        <f>'水分とろみの基準・水分ゼリー'!C4</f>
        <v/>
      </c>
      <c r="D27" s="51" t="str">
        <f>'水分とろみの基準・水分ゼリー'!D4</f>
        <v/>
      </c>
      <c r="E27" s="51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1" t="str">
        <f>'水分とろみの基準・水分ゼリー'!G4</f>
        <v/>
      </c>
      <c r="H27" s="51" t="str">
        <f>'水分とろみの基準・水分ゼリー'!H4</f>
        <v/>
      </c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4" t="str">
        <f>'水分とろみの基準・水分ゼリー'!B5</f>
        <v/>
      </c>
      <c r="C28" s="54" t="str">
        <f>'水分とろみの基準・水分ゼリー'!C5</f>
        <v/>
      </c>
      <c r="D28" s="54" t="str">
        <f>'水分とろみの基準・水分ゼリー'!D5</f>
        <v/>
      </c>
      <c r="E28" s="54" t="str">
        <f>'水分とろみの基準・水分ゼリー'!E5</f>
        <v/>
      </c>
      <c r="F28" s="52" t="s">
        <v>41</v>
      </c>
      <c r="G28" s="54" t="str">
        <f>'水分とろみの基準・水分ゼリー'!G5</f>
        <v/>
      </c>
      <c r="H28" s="54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6" t="str">
        <f>'濃厚流動食・補助食品'!B2</f>
        <v>エンシュア Hi</v>
      </c>
      <c r="C31" s="66" t="str">
        <f>'濃厚流動食・補助食品'!C2</f>
        <v/>
      </c>
      <c r="D31" s="66" t="str">
        <f>'濃厚流動食・補助食品'!D2</f>
        <v/>
      </c>
      <c r="E31" s="59" t="str">
        <f>'濃厚流動食・補助食品'!E2</f>
        <v/>
      </c>
      <c r="F31" s="90" t="str">
        <f>'濃厚流動食・補助食品'!F2</f>
        <v>Ｏｊ・１ｊ対応：不可</v>
      </c>
      <c r="G31" s="91" t="str">
        <f>'濃厚流動食・補助食品'!G2</f>
        <v/>
      </c>
      <c r="H31" s="92"/>
    </row>
    <row r="32" ht="22.5" customHeight="1">
      <c r="A32" s="62"/>
      <c r="B32" s="66" t="str">
        <f>'濃厚流動食・補助食品'!B3</f>
        <v>エンシュア</v>
      </c>
      <c r="C32" s="66" t="str">
        <f>'濃厚流動食・補助食品'!C3</f>
        <v/>
      </c>
      <c r="D32" s="66" t="str">
        <f>'濃厚流動食・補助食品'!D3</f>
        <v/>
      </c>
      <c r="E32" s="66" t="str">
        <f>'濃厚流動食・補助食品'!E3</f>
        <v/>
      </c>
      <c r="F32" s="93" t="str">
        <f>'濃厚流動食・補助食品'!F3</f>
        <v/>
      </c>
      <c r="G32" s="94"/>
      <c r="H32" s="64"/>
    </row>
    <row r="33" ht="22.5" customHeight="1">
      <c r="A33" s="65"/>
      <c r="B33" s="66" t="str">
        <f>'濃厚流動食・補助食品'!B4</f>
        <v/>
      </c>
      <c r="C33" s="66" t="str">
        <f>'濃厚流動食・補助食品'!C4</f>
        <v/>
      </c>
      <c r="D33" s="66" t="str">
        <f>'濃厚流動食・補助食品'!D4</f>
        <v/>
      </c>
      <c r="E33" s="66" t="str">
        <f>'濃厚流動食・補助食品'!E4</f>
        <v/>
      </c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〒959-1836 五泉市南本町3丁目948-1</v>
      </c>
      <c r="C36" s="99"/>
      <c r="D36" s="100"/>
      <c r="E36" s="101" t="str">
        <f>'施設概要'!C2</f>
        <v>五十嵐整形外科・歯科に併設。健康に安全で美味しくお食事をしていただけるよう、ご利用者の嗜好や状態に合わせたお食事の提供をし、良好な栄養管理を多職種と連携して行っています。季節感のあるお食事や行事食、各地の郷土料理、レクリエーションなどで食事への楽しみを持てるようにしていま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なし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(0250)41-0303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(0250)41-0330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45777.4169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47</v>
      </c>
      <c r="B1" s="113"/>
      <c r="C1" s="113"/>
      <c r="D1" s="113"/>
    </row>
    <row r="2">
      <c r="A2" s="114" t="s">
        <v>48</v>
      </c>
      <c r="B2" s="115"/>
      <c r="C2" s="116" t="s">
        <v>49</v>
      </c>
      <c r="D2" s="117" t="s">
        <v>50</v>
      </c>
    </row>
    <row r="3">
      <c r="A3" s="118" t="s">
        <v>51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52</v>
      </c>
      <c r="B5" s="123" t="s">
        <v>53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54</v>
      </c>
      <c r="B1" s="122"/>
    </row>
    <row r="2">
      <c r="A2" s="122" t="s">
        <v>52</v>
      </c>
      <c r="B2" s="122" t="s">
        <v>55</v>
      </c>
    </row>
    <row r="3">
      <c r="A3" s="125">
        <v>46106.567346909724</v>
      </c>
    </row>
    <row r="4">
      <c r="A4" s="125">
        <v>46106.57190408565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45777.416693148145</v>
      </c>
      <c r="C6" s="136"/>
    </row>
  </sheetData>
  <mergeCells count="1">
    <mergeCell ref="C2:C6"/>
  </mergeCells>
  <drawing r:id="rId1"/>
</worksheet>
</file>