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93083AD6-CCFB-4673-A4F4-09F2FB4E752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3" i="10" l="1"/>
  <c r="F74" i="10"/>
  <c r="F75" i="10"/>
  <c r="F76" i="10"/>
  <c r="F77" i="10"/>
  <c r="F78" i="10"/>
  <c r="F79" i="10"/>
  <c r="F80" i="10"/>
  <c r="F81" i="10"/>
  <c r="F82" i="10"/>
  <c r="E28" i="9"/>
  <c r="F28" i="9"/>
  <c r="G28" i="9"/>
  <c r="H28" i="9"/>
  <c r="I28" i="9"/>
  <c r="J28" i="9"/>
  <c r="K28" i="9" s="1"/>
  <c r="BN32" i="3"/>
  <c r="BO32" i="3"/>
  <c r="BP32" i="3"/>
  <c r="BB32" i="3"/>
  <c r="AM32" i="3"/>
  <c r="T32" i="3"/>
  <c r="M3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B33" i="3"/>
  <c r="C33" i="3"/>
  <c r="B34" i="3"/>
  <c r="C34" i="3"/>
  <c r="E16" i="1" l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31" i="3"/>
  <c r="M28" i="3"/>
  <c r="M29" i="3"/>
  <c r="M30" i="3"/>
  <c r="M31" i="3"/>
  <c r="BO31" i="3" s="1"/>
  <c r="BP31" i="3" s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29" i="3"/>
  <c r="BO29" i="3" s="1"/>
  <c r="BP29" i="3" s="1"/>
  <c r="M10" i="3"/>
  <c r="T10" i="3" s="1"/>
  <c r="F6" i="9" s="1"/>
  <c r="I24" i="9"/>
  <c r="I25" i="9"/>
  <c r="I26" i="9"/>
  <c r="I27" i="9"/>
  <c r="H24" i="9"/>
  <c r="H25" i="9"/>
  <c r="H26" i="9"/>
  <c r="H27" i="9"/>
  <c r="G24" i="9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 s="1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F71" i="10" l="1"/>
  <c r="F72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<sst xmlns="http://schemas.openxmlformats.org/spreadsheetml/2006/main" count="672" uniqueCount="501">
  <si>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</si>
  <si>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</si>
  <si>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</si>
  <si>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</si>
  <si>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</si>
  <si>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</si>
  <si>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</si>
  <si>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</si>
  <si>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</si>
  <si>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</si>
  <si>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</si>
  <si>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</si>
  <si>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</si>
  <si>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</si>
  <si>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</si>
  <si>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</si>
  <si>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</si>
  <si>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</si>
  <si>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</si>
  <si>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</si>
  <si>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</si>
  <si>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</si>
  <si>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</si>
  <si>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</si>
  <si>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</si>
  <si>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</si>
  <si>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</si>
  <si>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</si>
  <si>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</si>
  <si>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</si>
  <si>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</si>
  <si>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</si>
  <si>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</si>
  <si>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</si>
  <si>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</si>
  <si>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</si>
  <si>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</si>
  <si>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</si>
  <si>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</si>
  <si>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</si>
  <si>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</si>
  <si>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</si>
  <si>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</si>
  <si>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</si>
  <si>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</si>
  <si>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</si>
  <si>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</si>
  <si>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</si>
  <si>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</si>
  <si>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</si>
  <si>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</si>
  <si>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</si>
  <si>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</si>
  <si>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</si>
  <si>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</si>
  <si>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</si>
  <si>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</si>
  <si>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</si>
  <si>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</si>
  <si>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</si>
  <si>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</si>
  <si>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</si>
  <si>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</si>
  <si>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</si>
  <si>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</si>
  <si>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</si>
  <si>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</si>
  <si>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</si>
  <si>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</si>
  <si>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</si>
  <si>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</si>
  <si>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</si>
  <si>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</si>
  <si>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</si>
  <si>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</si>
  <si>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</si>
  <si>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</si>
  <si>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</si>
  <si>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</si>
  <si>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</si>
  <si>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</si>
  <si>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</si>
  <si>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</si>
  <si>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</si>
  <si>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</si>
  <si>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</si>
  <si>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</si>
  <si>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</si>
  <si>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</si>
  <si>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</si>
  <si>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</si>
  <si>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</si>
  <si>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</si>
  <si>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</si>
  <si>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</si>
  <si>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</si>
  <si>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</si>
  <si>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</si>
  <si>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</si>
  <si>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</si>
  <si>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</si>
  <si>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</si>
  <si>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</si>
  <si>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</si>
  <si>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</si>
  <si>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</si>
  <si>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</si>
  <si>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</si>
  <si>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</si>
  <si>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</si>
  <si>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</si>
  <si>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</si>
  <si>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</si>
  <si>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</si>
  <si>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</si>
  <si>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</si>
  <si>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</si>
  <si>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</si>
  <si>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</si>
  <si>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</si>
  <si>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</si>
  <si>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</si>
  <si>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</si>
  <si>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</si>
  <si>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</si>
  <si>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</si>
  <si>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</si>
  <si>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</si>
  <si>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</si>
  <si>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</si>
  <si>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</si>
  <si>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</si>
  <si>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</si>
  <si>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</si>
  <si>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</si>
  <si>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</si>
  <si>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</si>
  <si>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</si>
  <si>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</si>
  <si>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</si>
  <si>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</si>
  <si>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</si>
  <si>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</si>
  <si>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</si>
  <si>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</si>
  <si>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</si>
  <si>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</si>
  <si>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</si>
  <si>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</si>
  <si>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</si>
  <si>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</si>
  <si>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</si>
  <si>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</si>
  <si>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</si>
  <si>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</si>
  <si>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</si>
  <si>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</si>
  <si>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</si>
  <si>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</si>
  <si>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</si>
  <si>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</si>
  <si>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</si>
  <si>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</si>
  <si>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</si>
  <si>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</si>
  <si>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</si>
  <si>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</si>
  <si>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</si>
  <si>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</si>
  <si>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</si>
  <si>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</si>
  <si>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</si>
  <si>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</si>
  <si>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</si>
  <si>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</si>
  <si>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</si>
  <si>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</si>
  <si>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</si>
  <si>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</si>
  <si>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</si>
  <si>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</si>
  <si>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</si>
  <si>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</si>
  <si>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</si>
  <si>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</si>
  <si>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</si>
  <si>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</si>
  <si>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</si>
  <si>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</si>
  <si>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</si>
  <si>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</si>
  <si>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</si>
  <si>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</si>
  <si>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</si>
  <si>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</si>
  <si>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</si>
  <si>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</si>
  <si>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</si>
  <si>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</si>
  <si>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</si>
  <si>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</si>
  <si>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</si>
  <si>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</si>
  <si>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</si>
  <si>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</si>
  <si>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</si>
  <si>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</si>
  <si>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</si>
  <si>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</si>
  <si>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</si>
  <si>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</si>
  <si>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</si>
  <si>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</si>
  <si>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</si>
  <si>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</si>
  <si>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</si>
  <si>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</si>
  <si>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</si>
  <si>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</si>
  <si>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</si>
  <si>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</si>
  <si>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</si>
  <si>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</si>
  <si>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</si>
  <si>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</si>
  <si>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</si>
  <si>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</si>
  <si>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</si>
  <si>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</si>
  <si>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</si>
  <si>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</si>
  <si>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</si>
  <si>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</si>
  <si>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</si>
  <si>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</si>
  <si>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</si>
  <si>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</si>
  <si>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</si>
  <si>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</si>
  <si>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</si>
  <si>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</si>
  <si>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</si>
  <si>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</si>
  <si>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</si>
  <si>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</si>
  <si>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</si>
  <si>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</si>
  <si>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</si>
  <si>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</si>
  <si>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</si>
  <si>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</si>
  <si>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</si>
  <si>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</si>
  <si>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</si>
  <si>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</si>
  <si>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</si>
  <si>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</si>
  <si>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</si>
  <si>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</si>
  <si>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</si>
  <si>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</si>
  <si>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</si>
  <si>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</si>
  <si>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</si>
  <si>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</si>
  <si>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</si>
  <si>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</si>
  <si>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</si>
  <si>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</si>
  <si>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</si>
  <si>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</si>
  <si>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</si>
  <si>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</si>
  <si>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</si>
  <si>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</si>
  <si>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</si>
  <si>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</si>
  <si>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</si>
  <si>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</si>
  <si>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</si>
  <si>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</si>
  <si>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</si>
  <si>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</si>
  <si>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</si>
  <si>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</si>
  <si>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</si>
  <si>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</si>
  <si>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</si>
  <si>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</si>
  <si>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</si>
  <si>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</si>
  <si>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</si>
  <si>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</si>
  <si>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</si>
  <si>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</si>
  <si>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</si>
  <si>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</si>
  <si>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</si>
  <si>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</si>
  <si>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</si>
  <si>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</si>
  <si>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</si>
  <si>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</si>
  <si>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</si>
  <si>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</si>
  <si>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</si>
  <si>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</si>
  <si>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</si>
  <si>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</si>
  <si>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</si>
  <si>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</si>
  <si>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</si>
  <si>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</si>
  <si>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</si>
  <si>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</si>
  <si>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</si>
  <si>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</si>
  <si>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</si>
  <si>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</si>
  <si>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</si>
  <si>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</si>
  <si>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</si>
  <si>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</si>
  <si>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</si>
  <si>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</si>
  <si>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</si>
  <si>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</si>
  <si>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</si>
  <si>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</si>
  <si>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</si>
  <si>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</si>
  <si>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</si>
  <si>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</si>
  <si>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</si>
  <si>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</si>
  <si>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</si>
  <si>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</si>
  <si>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</si>
  <si>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</si>
  <si>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</si>
  <si>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</si>
  <si>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</si>
  <si>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</si>
  <si>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</si>
  <si>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</si>
  <si>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</si>
  <si>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</si>
  <si>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</si>
  <si>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</si>
  <si>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</si>
  <si>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</si>
  <si>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</si>
  <si>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</si>
  <si>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</si>
  <si>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</si>
  <si>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</si>
  <si>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</si>
  <si>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</si>
  <si>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</si>
  <si>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</si>
  <si>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</si>
  <si>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</si>
  <si>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</si>
  <si>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</si>
  <si>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</si>
  <si>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</si>
  <si>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</si>
  <si>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</si>
  <si>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</si>
  <si>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</si>
  <si>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</si>
  <si>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</si>
  <si>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</si>
  <si>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</si>
  <si>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</si>
  <si>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</si>
  <si>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</si>
  <si>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</si>
  <si>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</si>
  <si>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</si>
  <si>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</si>
  <si>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</si>
  <si>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</si>
  <si>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</si>
  <si>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</si>
  <si>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</si>
  <si>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</si>
  <si>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</si>
  <si>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</si>
  <si>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</si>
  <si>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</si>
  <si>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</si>
  <si>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</si>
  <si>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</si>
  <si>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</si>
  <si>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</si>
  <si>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</si>
  <si>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</si>
  <si>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</si>
  <si>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</si>
  <si>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</si>
  <si>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</si>
  <si>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</si>
  <si>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</si>
  <si>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</si>
  <si>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</si>
  <si>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</si>
  <si>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</si>
  <si>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</si>
  <si>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</si>
  <si>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</si>
  <si>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</si>
  <si>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</si>
  <si>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</si>
  <si>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</si>
  <si>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</si>
  <si>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</si>
  <si>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</si>
  <si>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</si>
  <si>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</si>
  <si>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</si>
  <si>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</si>
  <si>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</si>
  <si>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</si>
  <si>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</si>
  <si>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</si>
  <si>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</si>
  <si>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</si>
  <si>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</si>
  <si>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</si>
  <si>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</si>
  <si>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</si>
  <si>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</si>
  <si>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</si>
  <si>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</si>
  <si>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</si>
  <si>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</si>
  <si>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</si>
  <si>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</si>
  <si>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</si>
  <si>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</si>
  <si>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</si>
  <si>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</si>
  <si>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</si>
  <si>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</si>
  <si>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</si>
  <si>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</si>
  <si>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</si>
  <si>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</si>
  <si>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</si>
  <si>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</si>
  <si>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</si>
  <si>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</si>
  <si>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</si>
  <si>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</si>
  <si>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</si>
  <si>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19380</t>
  </si>
  <si>
    <t>เด็กชายกรวิทย์  เครือวรรณ</t>
  </si>
  <si>
    <t>19382</t>
  </si>
  <si>
    <t>เด็กชายจิรายุ  จังโกฏิ</t>
  </si>
  <si>
    <t>19383</t>
  </si>
  <si>
    <t>เด็กชายชานนท์  การฟุ้ง</t>
  </si>
  <si>
    <t>19385</t>
  </si>
  <si>
    <t>เด็กชายถิรธนา  โยธาศรี</t>
  </si>
  <si>
    <t>19387</t>
  </si>
  <si>
    <t>เด็กชายเทพมงคล  มีรัง</t>
  </si>
  <si>
    <t>19388</t>
  </si>
  <si>
    <t>เด็กชายธณะชัย  มูลเมือง</t>
  </si>
  <si>
    <t>19390</t>
  </si>
  <si>
    <t>เด็กชายนันทนิพิฐ  ศรีวรนันท์</t>
  </si>
  <si>
    <t>19391</t>
  </si>
  <si>
    <t>เด็กชายน่านน้ำ  ภูฉวี</t>
  </si>
  <si>
    <t>19392</t>
  </si>
  <si>
    <t>เด็กชายปวริศ  อ่อนสำอางค์</t>
  </si>
  <si>
    <t>19394</t>
  </si>
  <si>
    <t>เด็กชายพงศกร  วงษ์สมศักดิ์</t>
  </si>
  <si>
    <t>19395</t>
  </si>
  <si>
    <t>เด็กชายพานเงินพานทอง  ธรรมถาวร</t>
  </si>
  <si>
    <t>19396</t>
  </si>
  <si>
    <t>เด็กชายภูบดินทร์  ภูยาดวง</t>
  </si>
  <si>
    <t>19397</t>
  </si>
  <si>
    <t>เด็กชายรัฐศาสตร์  ภูทะวัง</t>
  </si>
  <si>
    <t>19398</t>
  </si>
  <si>
    <t>เด็กชายวิสุทวัฒน์  อิ่มไสว</t>
  </si>
  <si>
    <t>19406</t>
  </si>
  <si>
    <t>เด็กหญิงพิมญาดา  พิกุลหอม</t>
  </si>
  <si>
    <t>19408</t>
  </si>
  <si>
    <t>เด็กหญิงศศิวิภา  วงค์สมศรี</t>
  </si>
  <si>
    <t>19409</t>
  </si>
  <si>
    <t>เด็กหญิงโสภิดา  กุคำ</t>
  </si>
  <si>
    <t>19412</t>
  </si>
  <si>
    <t>เด็กหญิงอาภัสรา  บัวแพง</t>
  </si>
  <si>
    <t>19413</t>
  </si>
  <si>
    <t>เด็กหญิงเอมมิกา  ภูเรียงผา</t>
  </si>
  <si>
    <t>19471</t>
  </si>
  <si>
    <t>เด็กชายธนสิทธิ์  เนมินทร์</t>
  </si>
  <si>
    <t>19484</t>
  </si>
  <si>
    <t>เด็กหญิงอภิญญา  นาชัยดี</t>
  </si>
  <si>
    <t>19491</t>
  </si>
  <si>
    <t>เด็กชายวัชระพล  วิเชียรซอย</t>
  </si>
  <si>
    <t>เด็กชายอัครบดินทร์ นันทะเพชร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</si>
</sst>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4" sqref="P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3/8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นายอธิวัฒน์ จิตจักร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397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3/8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413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23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23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23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23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23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(นายอธิวัฒน์ จิตจักร)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115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K22" sqref="K22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 t="s">
        <v>458</v>
      </c>
      <c r="C7" s="232" t="s">
        <v>459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 t="s">
        <v>460</v>
      </c>
      <c r="C8" s="232" t="s">
        <v>461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 t="s">
        <v>462</v>
      </c>
      <c r="C9" s="232" t="s">
        <v>463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 t="s">
        <v>464</v>
      </c>
      <c r="C10" s="232" t="s">
        <v>465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 t="s">
        <v>466</v>
      </c>
      <c r="C11" s="232" t="s">
        <v>467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 t="s">
        <v>468</v>
      </c>
      <c r="C12" s="232" t="s">
        <v>469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 t="s">
        <v>470</v>
      </c>
      <c r="C13" s="232" t="s">
        <v>471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 t="s">
        <v>472</v>
      </c>
      <c r="C14" s="232" t="s">
        <v>473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 t="s">
        <v>474</v>
      </c>
      <c r="C15" s="232" t="s">
        <v>475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 t="s">
        <v>476</v>
      </c>
      <c r="C16" s="232" t="s">
        <v>477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 t="s">
        <v>478</v>
      </c>
      <c r="C17" s="232" t="s">
        <v>479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 t="s">
        <v>480</v>
      </c>
      <c r="C18" s="232" t="s">
        <v>481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 t="s">
        <v>482</v>
      </c>
      <c r="C19" s="232" t="s">
        <v>483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 t="s">
        <v>484</v>
      </c>
      <c r="C20" s="232" t="s">
        <v>485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 t="s">
        <v>486</v>
      </c>
      <c r="C21" s="232" t="s">
        <v>487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 t="s">
        <v>488</v>
      </c>
      <c r="C22" s="232" t="s">
        <v>489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 t="s">
        <v>490</v>
      </c>
      <c r="C23" s="232" t="s">
        <v>491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 t="s">
        <v>492</v>
      </c>
      <c r="C24" s="232" t="s">
        <v>493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 t="s">
        <v>494</v>
      </c>
      <c r="C25" s="232" t="s">
        <v>495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 t="s">
        <v>496</v>
      </c>
      <c r="C26" s="232" t="s">
        <v>497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 t="s">
        <v>498</v>
      </c>
      <c r="C27" s="232" t="s">
        <v>499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20457</v>
      </c>
      <c r="C28" s="232" t="s">
        <v>500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/>
      <c r="C29" s="232"/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/>
      <c r="C30" s="232"/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16" activePane="bottomRight" state="frozen"/>
      <selection pane="topRight" activeCell="D1" sqref="D1"/>
      <selection pane="bottomLeft" activeCell="A10" sqref="A10"/>
      <selection pane="bottomRight" activeCell="BP36" sqref="BP36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 t="str">
        <f>IF(นักเรียน!B6="","",นักเรียน!B6)</f>
        <v>19380</v>
      </c>
      <c r="C10" s="252" t="str">
        <f>IF(นักเรียน!C6="","",นักเรียน!C6)</f>
        <v>เด็กชายกรวิทย์  เครือวรรณ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 t="str">
        <f>IF(นักเรียน!B7="","",นักเรียน!B7)</f>
        <v>19382</v>
      </c>
      <c r="C11" s="252" t="str">
        <f>IF(นักเรียน!C7="","",นักเรียน!C7)</f>
        <v>เด็กชายจิรายุ  จังโกฏิ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1" si="4">MODE(BC11:BM11)</f>
        <v>#N/A</v>
      </c>
      <c r="BO11" s="237" t="e">
        <f t="shared" ref="BO11:BO31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 t="str">
        <f>IF(นักเรียน!B8="","",นักเรียน!B8)</f>
        <v>19383</v>
      </c>
      <c r="C12" s="129" t="str">
        <f>IF(นักเรียน!C8="","",นักเรียน!C8)</f>
        <v>เด็กชายชานนท์  การฟุ้ง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 t="str">
        <f>IF(นักเรียน!B9="","",นักเรียน!B9)</f>
        <v>19385</v>
      </c>
      <c r="C13" s="129" t="str">
        <f>IF(นักเรียน!C9="","",นักเรียน!C9)</f>
        <v>เด็กชายถิรธนา  โยธาศรี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 t="str">
        <f>IF(นักเรียน!B10="","",นักเรียน!B10)</f>
        <v>19387</v>
      </c>
      <c r="C14" s="129" t="str">
        <f>IF(นักเรียน!C10="","",นักเรียน!C10)</f>
        <v>เด็กชายเทพมงคล  มีรัง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 t="str">
        <f>IF(นักเรียน!B11="","",นักเรียน!B11)</f>
        <v>19388</v>
      </c>
      <c r="C15" s="129" t="str">
        <f>IF(นักเรียน!C11="","",นักเรียน!C11)</f>
        <v>เด็กชายธณะชัย  มูลเมือง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 t="str">
        <f>IF(นักเรียน!B12="","",นักเรียน!B12)</f>
        <v>19390</v>
      </c>
      <c r="C16" s="129" t="str">
        <f>IF(นักเรียน!C12="","",นักเรียน!C12)</f>
        <v>เด็กชายนันทนิพิฐ  ศรีวรนันท์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 t="str">
        <f>IF(นักเรียน!B13="","",นักเรียน!B13)</f>
        <v>19391</v>
      </c>
      <c r="C17" s="129" t="str">
        <f>IF(นักเรียน!C13="","",นักเรียน!C13)</f>
        <v>เด็กชายน่านน้ำ  ภูฉวี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 t="str">
        <f>IF(นักเรียน!B14="","",นักเรียน!B14)</f>
        <v>19392</v>
      </c>
      <c r="C18" s="129" t="str">
        <f>IF(นักเรียน!C14="","",นักเรียน!C14)</f>
        <v>เด็กชายปวริศ  อ่อนสำอางค์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 t="str">
        <f>IF(นักเรียน!B15="","",นักเรียน!B15)</f>
        <v>19394</v>
      </c>
      <c r="C19" s="129" t="str">
        <f>IF(นักเรียน!C15="","",นักเรียน!C15)</f>
        <v>เด็กชายพงศกร  วงษ์สมศักดิ์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 t="str">
        <f>IF(นักเรียน!B16="","",นักเรียน!B16)</f>
        <v>19395</v>
      </c>
      <c r="C20" s="129" t="str">
        <f>IF(นักเรียน!C16="","",นักเรียน!C16)</f>
        <v>เด็กชายพานเงินพานทอง  ธรรมถาวร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 t="str">
        <f>IF(นักเรียน!B17="","",นักเรียน!B17)</f>
        <v>19396</v>
      </c>
      <c r="C21" s="129" t="str">
        <f>IF(นักเรียน!C17="","",นักเรียน!C17)</f>
        <v>เด็กชายภูบดินทร์  ภูยาดวง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 t="str">
        <f>IF(นักเรียน!B18="","",นักเรียน!B18)</f>
        <v>19397</v>
      </c>
      <c r="C22" s="129" t="str">
        <f>IF(นักเรียน!C18="","",นักเรียน!C18)</f>
        <v>เด็กชายรัฐศาสตร์  ภูทะวัง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 t="str">
        <f>IF(นักเรียน!B19="","",นักเรียน!B19)</f>
        <v>19398</v>
      </c>
      <c r="C23" s="129" t="str">
        <f>IF(นักเรียน!C19="","",นักเรียน!C19)</f>
        <v>เด็กชายวิสุทวัฒน์  อิ่มไสว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 t="str">
        <f>IF(นักเรียน!B20="","",นักเรียน!B20)</f>
        <v>19406</v>
      </c>
      <c r="C24" s="129" t="str">
        <f>IF(นักเรียน!C20="","",นักเรียน!C20)</f>
        <v>เด็กหญิงพิมญาดา  พิกุลหอม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 t="str">
        <f>IF(นักเรียน!B21="","",นักเรียน!B21)</f>
        <v>19408</v>
      </c>
      <c r="C25" s="129" t="str">
        <f>IF(นักเรียน!C21="","",นักเรียน!C21)</f>
        <v>เด็กหญิงศศิวิภา  วงค์สมศรี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 t="str">
        <f>IF(นักเรียน!B22="","",นักเรียน!B22)</f>
        <v>19409</v>
      </c>
      <c r="C26" s="129" t="str">
        <f>IF(นักเรียน!C22="","",นักเรียน!C22)</f>
        <v>เด็กหญิงโสภิดา  กุคำ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 t="str">
        <f>IF(นักเรียน!B23="","",นักเรียน!B23)</f>
        <v>19412</v>
      </c>
      <c r="C27" s="129" t="str">
        <f>IF(นักเรียน!C23="","",นักเรียน!C23)</f>
        <v>เด็กหญิงอาภัสรา  บัวแพง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 t="str">
        <f>IF(นักเรียน!B24="","",นักเรียน!B24)</f>
        <v>19413</v>
      </c>
      <c r="C28" s="129" t="str">
        <f>IF(นักเรียน!C24="","",นักเรียน!C24)</f>
        <v>เด็กหญิงเอมมิกา  ภูเรียงผา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 t="str">
        <f>IF(นักเรียน!B25="","",นักเรียน!B25)</f>
        <v>19471</v>
      </c>
      <c r="C29" s="129" t="str">
        <f>IF(นักเรียน!C25="","",นักเรียน!C25)</f>
        <v>เด็กชายธนสิทธิ์  เนมินทร์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 t="str">
        <f>IF(นักเรียน!B26="","",นักเรียน!B26)</f>
        <v>19484</v>
      </c>
      <c r="C30" s="129" t="str">
        <f>IF(นักเรียน!C26="","",นักเรียน!C26)</f>
        <v>เด็กหญิงอภิญญา  นาชัยดี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 t="str">
        <f>IF(นักเรียน!B27="","",นักเรียน!B27)</f>
        <v>19491</v>
      </c>
      <c r="C31" s="129" t="str">
        <f>IF(นักเรียน!C27="","",นักเรียน!C27)</f>
        <v>เด็กชายวัชระพล  วิเชียรซอย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20457</v>
      </c>
      <c r="C32" s="129" t="str">
        <f>IF(นักเรียน!C28="","",นักเรียน!C28)</f>
        <v>เด็กชายอัครบดินทร์ นันทะเพชร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ref="BN32" si="7">MODE(BC32:BM32)</f>
        <v>#N/A</v>
      </c>
      <c r="BO32" s="237" t="e">
        <f t="shared" ref="BO32" si="8">MODE(M32,T32,AM32,BB32,BN32)</f>
        <v>#N/A</v>
      </c>
      <c r="BP32" s="236" t="e">
        <f t="shared" ref="BP32" si="9">IF(BO32="","",IF(BO32=3,"ดีเยี่ยม",IF(BO32=2,"ดี",IF(BO32=1,"พอใช้","ปรับปรุง"))))</f>
        <v>#N/A</v>
      </c>
    </row>
    <row r="33" spans="1:68" ht="15.75" customHeight="1">
      <c r="A33" s="127">
        <v>24</v>
      </c>
      <c r="B33" s="128" t="str">
        <f>IF(นักเรียน!B29="","",นักเรียน!B29)</f>
        <v/>
      </c>
      <c r="C33" s="129" t="str">
        <f>IF(นักเรียน!C29="","",นักเรียน!C29)</f>
        <v/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/>
      <c r="N33" s="130"/>
      <c r="O33" s="131"/>
      <c r="P33" s="131"/>
      <c r="Q33" s="131"/>
      <c r="R33" s="131"/>
      <c r="S33" s="132"/>
      <c r="T33" s="133"/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/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/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/>
      <c r="BO33" s="237"/>
      <c r="BP33" s="236"/>
    </row>
    <row r="34" spans="1:68" ht="15.75" customHeight="1">
      <c r="A34" s="127">
        <v>25</v>
      </c>
      <c r="B34" s="128" t="str">
        <f>IF(นักเรียน!B30="","",นักเรียน!B30)</f>
        <v/>
      </c>
      <c r="C34" s="129" t="str">
        <f>IF(นักเรียน!C30="","",นักเรียน!C30)</f>
        <v/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/>
      <c r="N34" s="130"/>
      <c r="O34" s="131"/>
      <c r="P34" s="131"/>
      <c r="Q34" s="131"/>
      <c r="R34" s="131"/>
      <c r="S34" s="132"/>
      <c r="T34" s="133"/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/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/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/>
      <c r="BO34" s="237"/>
      <c r="BP34" s="236"/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4" workbookViewId="0">
      <selection activeCell="L26" sqref="L26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3/8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19380</v>
      </c>
      <c r="D6" s="181" t="str">
        <f>IF(กรอกคะแนนประเมิน!C10="","",กรอกคะแนนประเมิน!C10)</f>
        <v>เด็กชายกรวิทย์  เครือวรรณ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7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 t="str">
        <f>IF(กรอกคะแนนประเมิน!B11="","",กรอกคะแนนประเมิน!B11)</f>
        <v>19382</v>
      </c>
      <c r="D7" s="181" t="str">
        <f>IF(กรอกคะแนนประเมิน!C11="","",กรอกคะแนนประเมิน!C11)</f>
        <v>เด็กชายจิรายุ  จังโกฏิ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7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 t="str">
        <f>IF(กรอกคะแนนประเมิน!B12="","",กรอกคะแนนประเมิน!B12)</f>
        <v>19383</v>
      </c>
      <c r="D8" s="181" t="str">
        <f>IF(กรอกคะแนนประเมิน!C12="","",กรอกคะแนนประเมิน!C12)</f>
        <v>เด็กชายชานนท์  การฟุ้ง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 t="str">
        <f>IF(กรอกคะแนนประเมิน!B13="","",กรอกคะแนนประเมิน!B13)</f>
        <v>19385</v>
      </c>
      <c r="D9" s="181" t="str">
        <f>IF(กรอกคะแนนประเมิน!C13="","",กรอกคะแนนประเมิน!C13)</f>
        <v>เด็กชายถิรธนา  โยธาศรี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 t="str">
        <f>IF(กรอกคะแนนประเมิน!B14="","",กรอกคะแนนประเมิน!B14)</f>
        <v>19387</v>
      </c>
      <c r="D10" s="181" t="str">
        <f>IF(กรอกคะแนนประเมิน!C14="","",กรอกคะแนนประเมิน!C14)</f>
        <v>เด็กชายเทพมงคล  มีรัง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 t="str">
        <f>IF(กรอกคะแนนประเมิน!B15="","",กรอกคะแนนประเมิน!B15)</f>
        <v>19388</v>
      </c>
      <c r="D11" s="181" t="str">
        <f>IF(กรอกคะแนนประเมิน!C15="","",กรอกคะแนนประเมิน!C15)</f>
        <v>เด็กชายธณะชัย  มูลเมือง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 t="str">
        <f>IF(กรอกคะแนนประเมิน!B16="","",กรอกคะแนนประเมิน!B16)</f>
        <v>19390</v>
      </c>
      <c r="D12" s="181" t="str">
        <f>IF(กรอกคะแนนประเมิน!C16="","",กรอกคะแนนประเมิน!C16)</f>
        <v>เด็กชายนันทนิพิฐ  ศรีวรนันท์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 t="str">
        <f>IF(กรอกคะแนนประเมิน!B17="","",กรอกคะแนนประเมิน!B17)</f>
        <v>19391</v>
      </c>
      <c r="D13" s="181" t="str">
        <f>IF(กรอกคะแนนประเมิน!C17="","",กรอกคะแนนประเมิน!C17)</f>
        <v>เด็กชายน่านน้ำ  ภูฉวี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 t="str">
        <f>IF(กรอกคะแนนประเมิน!B18="","",กรอกคะแนนประเมิน!B18)</f>
        <v>19392</v>
      </c>
      <c r="D14" s="181" t="str">
        <f>IF(กรอกคะแนนประเมิน!C18="","",กรอกคะแนนประเมิน!C18)</f>
        <v>เด็กชายปวริศ  อ่อนสำอางค์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 t="str">
        <f>IF(กรอกคะแนนประเมิน!B19="","",กรอกคะแนนประเมิน!B19)</f>
        <v>19394</v>
      </c>
      <c r="D15" s="181" t="str">
        <f>IF(กรอกคะแนนประเมิน!C19="","",กรอกคะแนนประเมิน!C19)</f>
        <v>เด็กชายพงศกร  วงษ์สมศักดิ์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 t="str">
        <f>IF(กรอกคะแนนประเมิน!B20="","",กรอกคะแนนประเมิน!B20)</f>
        <v>19395</v>
      </c>
      <c r="D16" s="181" t="str">
        <f>IF(กรอกคะแนนประเมิน!C20="","",กรอกคะแนนประเมิน!C20)</f>
        <v>เด็กชายพานเงินพานทอง  ธรรมถาวร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 t="str">
        <f>IF(กรอกคะแนนประเมิน!B21="","",กรอกคะแนนประเมิน!B21)</f>
        <v>19396</v>
      </c>
      <c r="D17" s="181" t="str">
        <f>IF(กรอกคะแนนประเมิน!C21="","",กรอกคะแนนประเมิน!C21)</f>
        <v>เด็กชายภูบดินทร์  ภูยาดวง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 t="str">
        <f>IF(กรอกคะแนนประเมิน!B22="","",กรอกคะแนนประเมิน!B22)</f>
        <v>19397</v>
      </c>
      <c r="D18" s="181" t="str">
        <f>IF(กรอกคะแนนประเมิน!C22="","",กรอกคะแนนประเมิน!C22)</f>
        <v>เด็กชายรัฐศาสตร์  ภูทะวัง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 t="str">
        <f>IF(กรอกคะแนนประเมิน!B23="","",กรอกคะแนนประเมิน!B23)</f>
        <v>19398</v>
      </c>
      <c r="D19" s="181" t="str">
        <f>IF(กรอกคะแนนประเมิน!C23="","",กรอกคะแนนประเมิน!C23)</f>
        <v>เด็กชายวิสุทวัฒน์  อิ่มไสว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 t="str">
        <f>IF(กรอกคะแนนประเมิน!B24="","",กรอกคะแนนประเมิน!B24)</f>
        <v>19406</v>
      </c>
      <c r="D20" s="181" t="str">
        <f>IF(กรอกคะแนนประเมิน!C24="","",กรอกคะแนนประเมิน!C24)</f>
        <v>เด็กหญิงพิมญาดา  พิกุลหอม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 t="str">
        <f>IF(กรอกคะแนนประเมิน!B25="","",กรอกคะแนนประเมิน!B25)</f>
        <v>19408</v>
      </c>
      <c r="D21" s="181" t="str">
        <f>IF(กรอกคะแนนประเมิน!C25="","",กรอกคะแนนประเมิน!C25)</f>
        <v>เด็กหญิงศศิวิภา  วงค์สมศรี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 t="str">
        <f>IF(กรอกคะแนนประเมิน!B26="","",กรอกคะแนนประเมิน!B26)</f>
        <v>19409</v>
      </c>
      <c r="D22" s="181" t="str">
        <f>IF(กรอกคะแนนประเมิน!C26="","",กรอกคะแนนประเมิน!C26)</f>
        <v>เด็กหญิงโสภิดา  กุคำ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 t="str">
        <f>IF(กรอกคะแนนประเมิน!B27="","",กรอกคะแนนประเมิน!B27)</f>
        <v>19412</v>
      </c>
      <c r="D23" s="181" t="str">
        <f>IF(กรอกคะแนนประเมิน!C27="","",กรอกคะแนนประเมิน!C27)</f>
        <v>เด็กหญิงอาภัสรา  บัวแพง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 t="str">
        <f>IF(กรอกคะแนนประเมิน!B28="","",กรอกคะแนนประเมิน!B28)</f>
        <v>19413</v>
      </c>
      <c r="D24" s="181" t="str">
        <f>IF(กรอกคะแนนประเมิน!C28="","",กรอกคะแนนประเมิน!C28)</f>
        <v>เด็กหญิงเอมมิกา  ภูเรียงผา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 t="str">
        <f>IF(กรอกคะแนนประเมิน!B29="","",กรอกคะแนนประเมิน!B29)</f>
        <v>19471</v>
      </c>
      <c r="D25" s="181" t="str">
        <f>IF(กรอกคะแนนประเมิน!C29="","",กรอกคะแนนประเมิน!C29)</f>
        <v>เด็กชายธนสิทธิ์  เนมินทร์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 t="str">
        <f>IF(กรอกคะแนนประเมิน!B30="","",กรอกคะแนนประเมิน!B30)</f>
        <v>19484</v>
      </c>
      <c r="D26" s="181" t="str">
        <f>IF(กรอกคะแนนประเมิน!C30="","",กรอกคะแนนประเมิน!C30)</f>
        <v>เด็กหญิงอภิญญา  นาชัยดี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 t="str">
        <f>IF(กรอกคะแนนประเมิน!B31="","",กรอกคะแนนประเมิน!B31)</f>
        <v>19491</v>
      </c>
      <c r="D27" s="181" t="str">
        <f>IF(กรอกคะแนนประเมิน!C31="","",กรอกคะแนนประเมิน!C31)</f>
        <v>เด็กชายวัชระพล  วิเชียรซอย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20457</v>
      </c>
      <c r="D28" s="181" t="str">
        <f>IF(กรอกคะแนนประเมิน!C32="","",กรอกคะแนนประเมิน!C32)</f>
        <v>เด็กชายอัครบดินทร์ นันทะเพชร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ref="J28" si="2">MODE(E28:I28)</f>
        <v>#N/A</v>
      </c>
      <c r="K28" s="135" t="e">
        <f t="shared" ref="K28" si="3">IF(J28="","",IF(J28=3,"ดีเยี่ยม",IF(J28=2,"ดี",IF(J28=1,"พอใช้","ปรับปรุง"))))</f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/>
      </c>
      <c r="D29" s="181" t="str">
        <f>IF(กรอกคะแนนประเมิน!C33="","",กรอกคะแนนประเมิน!C33)</f>
        <v/>
      </c>
      <c r="E29" s="182"/>
      <c r="F29" s="182"/>
      <c r="G29" s="182"/>
      <c r="H29" s="182"/>
      <c r="I29" s="182"/>
      <c r="J29" s="183"/>
      <c r="K29" s="135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/>
      </c>
      <c r="D30" s="181" t="str">
        <f>IF(กรอกคะแนนประเมิน!C34="","",กรอกคะแนนประเมิน!C34)</f>
        <v/>
      </c>
      <c r="E30" s="182"/>
      <c r="F30" s="182"/>
      <c r="G30" s="182"/>
      <c r="H30" s="182"/>
      <c r="I30" s="182"/>
      <c r="J30" s="183"/>
      <c r="K30" s="135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(นายอธิวัฒน์ จิตจักร)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61" zoomScaleNormal="100" workbookViewId="0">
      <selection activeCell="H74" sqref="H74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นายอธิวัฒน์ จิตจักร</v>
      </c>
      <c r="I2" s="244"/>
      <c r="J2" s="257" t="s">
        <v>450</v>
      </c>
      <c r="K2" s="247" t="str" cm="1">
        <f t="array" aca="1" ref="K2" ca="1">OFFSET($H$2,0,0,COUNTIF(H:H,"*")-1,1)</f>
        <v>นายอธิวัฒน์ จิตจักร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1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3/8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19380</v>
      </c>
      <c r="C10" s="15" t="str">
        <f>IF(นักเรียน!C6="","",นักเรียน!C6)</f>
        <v>เด็กชายกรวิทย์  เครือวรรณ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19382</v>
      </c>
      <c r="C11" s="15" t="str">
        <f>IF(นักเรียน!C7="","",นักเรียน!C7)</f>
        <v>เด็กชายจิรายุ  จังโกฏิ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19383</v>
      </c>
      <c r="C12" s="15" t="str">
        <f>IF(นักเรียน!C8="","",นักเรียน!C8)</f>
        <v>เด็กชายชานนท์  การฟุ้ง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19385</v>
      </c>
      <c r="C13" s="15" t="str">
        <f>IF(นักเรียน!C9="","",นักเรียน!C9)</f>
        <v>เด็กชายถิรธนา  โยธาศรี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19387</v>
      </c>
      <c r="C14" s="15" t="str">
        <f>IF(นักเรียน!C10="","",นักเรียน!C10)</f>
        <v>เด็กชายเทพมงคล  มีรัง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19388</v>
      </c>
      <c r="C15" s="15" t="str">
        <f>IF(นักเรียน!C11="","",นักเรียน!C11)</f>
        <v>เด็กชายธณะชัย  มูลเมือง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19390</v>
      </c>
      <c r="C16" s="15" t="str">
        <f>IF(นักเรียน!C12="","",นักเรียน!C12)</f>
        <v>เด็กชายนันทนิพิฐ  ศรีวรนันท์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19391</v>
      </c>
      <c r="C17" s="15" t="str">
        <f>IF(นักเรียน!C13="","",นักเรียน!C13)</f>
        <v>เด็กชายน่านน้ำ  ภูฉวี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19392</v>
      </c>
      <c r="C18" s="15" t="str">
        <f>IF(นักเรียน!C14="","",นักเรียน!C14)</f>
        <v>เด็กชายปวริศ  อ่อนสำอางค์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19394</v>
      </c>
      <c r="C19" s="15" t="str">
        <f>IF(นักเรียน!C15="","",นักเรียน!C15)</f>
        <v>เด็กชายพงศกร  วงษ์สมศักดิ์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19395</v>
      </c>
      <c r="C20" s="15" t="str">
        <f>IF(นักเรียน!C16="","",นักเรียน!C16)</f>
        <v>เด็กชายพานเงินพานทอง  ธรรมถาวร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19396</v>
      </c>
      <c r="C21" s="15" t="str">
        <f>IF(นักเรียน!C17="","",นักเรียน!C17)</f>
        <v>เด็กชายภูบดินทร์  ภูยาดวง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19397</v>
      </c>
      <c r="C22" s="15" t="str">
        <f>IF(นักเรียน!C18="","",นักเรียน!C18)</f>
        <v>เด็กชายรัฐศาสตร์  ภูทะวัง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19398</v>
      </c>
      <c r="C23" s="15" t="str">
        <f>IF(นักเรียน!C19="","",นักเรียน!C19)</f>
        <v>เด็กชายวิสุทวัฒน์  อิ่มไสว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19406</v>
      </c>
      <c r="C24" s="15" t="str">
        <f>IF(นักเรียน!C20="","",นักเรียน!C20)</f>
        <v>เด็กหญิงพิมญาดา  พิกุลหอม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19408</v>
      </c>
      <c r="C25" s="15" t="str">
        <f>IF(นักเรียน!C21="","",นักเรียน!C21)</f>
        <v>เด็กหญิงศศิวิภา  วงค์สมศรี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19409</v>
      </c>
      <c r="C26" s="15" t="str">
        <f>IF(นักเรียน!C22="","",นักเรียน!C22)</f>
        <v>เด็กหญิงโสภิดา  กุคำ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19412</v>
      </c>
      <c r="C27" s="15" t="str">
        <f>IF(นักเรียน!C23="","",นักเรียน!C23)</f>
        <v>เด็กหญิงอาภัสรา  บัวแพง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19413</v>
      </c>
      <c r="C28" s="15" t="str">
        <f>IF(นักเรียน!C24="","",นักเรียน!C24)</f>
        <v>เด็กหญิงเอมมิกา  ภูเรียงผา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19471</v>
      </c>
      <c r="C29" s="15" t="str">
        <f>IF(นักเรียน!C25="","",นักเรียน!C25)</f>
        <v>เด็กชายธนสิทธิ์  เนมินทร์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19484</v>
      </c>
      <c r="C30" s="15" t="str">
        <f>IF(นักเรียน!C26="","",นักเรียน!C26)</f>
        <v>เด็กหญิงอภิญญา  นาชัยดี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19491</v>
      </c>
      <c r="C31" s="15" t="str">
        <f>IF(นักเรียน!C27="","",นักเรียน!C27)</f>
        <v>เด็กชายวัชระพล  วิเชียรซอย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20457</v>
      </c>
      <c r="C32" s="15" t="str">
        <f>IF(นักเรียน!C28="","",นักเรียน!C28)</f>
        <v>เด็กชายอัครบดินทร์ นันทะเพชร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/>
      </c>
      <c r="C33" s="15" t="str">
        <f>IF(นักเรียน!C29="","",นักเรียน!C29)</f>
        <v/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 t="str">
        <f t="shared" si="0"/>
        <v/>
      </c>
      <c r="BB33" s="23" t="str">
        <f t="shared" si="1"/>
        <v/>
      </c>
      <c r="BC33" s="24" t="str">
        <f t="shared" si="2"/>
        <v/>
      </c>
      <c r="BD33" s="4" t="str">
        <f t="shared" si="3"/>
        <v/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/>
      </c>
      <c r="C34" s="15" t="str">
        <f>IF(นักเรียน!C30="","",นักเรียน!C30)</f>
        <v/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 t="str">
        <f t="shared" si="0"/>
        <v/>
      </c>
      <c r="BB34" s="23" t="str">
        <f t="shared" si="1"/>
        <v/>
      </c>
      <c r="BC34" s="24" t="str">
        <f t="shared" si="2"/>
        <v/>
      </c>
      <c r="BD34" s="4" t="str">
        <f t="shared" si="3"/>
        <v/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3/8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3/8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2025-03-08T10:10:49Z</dcterms:modified>
</cp:coreProperties>
</file>